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480" yWindow="270" windowWidth="25320" windowHeight="12120"/>
  </bookViews>
  <sheets>
    <sheet name="Introduction" sheetId="7" r:id="rId1"/>
    <sheet name="Govt Construction Cover Notes" sheetId="8" r:id="rId2"/>
    <sheet name="Govt Construction Colour Key" sheetId="9" r:id="rId3"/>
    <sheet name="Summary Govt Construction" sheetId="10" r:id="rId4"/>
    <sheet name="Govt Construction" sheetId="5" r:id="rId5"/>
    <sheet name="Additional Notes" sheetId="6" r:id="rId6"/>
  </sheets>
  <externalReferences>
    <externalReference r:id="rId7"/>
    <externalReference r:id="rId8"/>
    <externalReference r:id="rId9"/>
    <externalReference r:id="rId10"/>
    <externalReference r:id="rId11"/>
    <externalReference r:id="rId12"/>
    <externalReference r:id="rId13"/>
  </externalReferences>
  <definedNames>
    <definedName name="_baseyear" localSheetId="2">'[1]Deflators and variables'!$B$19</definedName>
    <definedName name="_baseyear" localSheetId="1">#REF!</definedName>
    <definedName name="_baseyear" localSheetId="3">#REF!</definedName>
    <definedName name="_baseyear">#REF!</definedName>
    <definedName name="_deflator" localSheetId="2">#REF!</definedName>
    <definedName name="_deflator" localSheetId="1">#REF!</definedName>
    <definedName name="_deflator" localSheetId="3">#REF!</definedName>
    <definedName name="_deflator">#REF!</definedName>
    <definedName name="a">[2]Variables!$J$2:$J$5</definedName>
    <definedName name="BLPH1" hidden="1">'[3]4.6 ten year bonds'!$A$4</definedName>
    <definedName name="BLPH2" hidden="1">'[3]4.6 ten year bonds'!$D$4</definedName>
    <definedName name="BLPH3" hidden="1">'[3]4.6 ten year bonds'!$G$4</definedName>
    <definedName name="BLPH4" hidden="1">'[3]4.6 ten year bonds'!$J$4</definedName>
    <definedName name="BLPH5" hidden="1">'[3]4.6 ten year bonds'!$M$4</definedName>
    <definedName name="colour" localSheetId="2" hidden="1">{#N/A,#N/A,FALSE,"TMCOMP96";#N/A,#N/A,FALSE,"MAT96";#N/A,#N/A,FALSE,"FANDA96";#N/A,#N/A,FALSE,"INTRAN96";#N/A,#N/A,FALSE,"NAA9697";#N/A,#N/A,FALSE,"ECWEBB";#N/A,#N/A,FALSE,"MFT96";#N/A,#N/A,FALSE,"CTrecon"}</definedName>
    <definedName name="colour" localSheetId="1" hidden="1">{#N/A,#N/A,FALSE,"TMCOMP96";#N/A,#N/A,FALSE,"MAT96";#N/A,#N/A,FALSE,"FANDA96";#N/A,#N/A,FALSE,"INTRAN96";#N/A,#N/A,FALSE,"NAA9697";#N/A,#N/A,FALSE,"ECWEBB";#N/A,#N/A,FALSE,"MFT96";#N/A,#N/A,FALSE,"CTrecon"}</definedName>
    <definedName name="colour" localSheetId="3" hidden="1">{#N/A,#N/A,FALSE,"TMCOMP96";#N/A,#N/A,FALSE,"MAT96";#N/A,#N/A,FALSE,"FANDA96";#N/A,#N/A,FALSE,"INTRAN96";#N/A,#N/A,FALSE,"NAA9697";#N/A,#N/A,FALSE,"ECWEBB";#N/A,#N/A,FALSE,"MFT96";#N/A,#N/A,FALSE,"CTrecon"}</definedName>
    <definedName name="colour" hidden="1">{#N/A,#N/A,FALSE,"TMCOMP96";#N/A,#N/A,FALSE,"MAT96";#N/A,#N/A,FALSE,"FANDA96";#N/A,#N/A,FALSE,"INTRAN96";#N/A,#N/A,FALSE,"NAA9697";#N/A,#N/A,FALSE,"ECWEBB";#N/A,#N/A,FALSE,"MFT96";#N/A,#N/A,FALSE,"CTrecon"}</definedName>
    <definedName name="cost_status" localSheetId="2">[4]Variables!$H$2:$H$6</definedName>
    <definedName name="cost_status">[5]Variables!$H$2:$H$6</definedName>
    <definedName name="cost_status1">[2]Variables!$H$2:$H$6</definedName>
    <definedName name="cost_status2">[2]Variables!$H$2:$H$6</definedName>
    <definedName name="cost_stauts">[2]Variables!$H$2:$H$6</definedName>
    <definedName name="funding" localSheetId="2">[4]Variables!$D$2:$D$4</definedName>
    <definedName name="funding">[5]Variables!$D$2:$D$4</definedName>
    <definedName name="funding1">[2]Variables!$D$2:$D$4</definedName>
    <definedName name="jhkgh" localSheetId="2"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location" localSheetId="2">[4]Variables!$I$2:$I$17</definedName>
    <definedName name="location">[5]Variables!$I$2:$I$17</definedName>
    <definedName name="new">#REF!</definedName>
    <definedName name="notes" localSheetId="2" hidden="1">{#N/A,#N/A,FALSE,"TMCOMP96";#N/A,#N/A,FALSE,"MAT96";#N/A,#N/A,FALSE,"FANDA96";#N/A,#N/A,FALSE,"INTRAN96";#N/A,#N/A,FALSE,"NAA9697";#N/A,#N/A,FALSE,"ECWEBB";#N/A,#N/A,FALSE,"MFT96";#N/A,#N/A,FALSE,"CTrecon"}</definedName>
    <definedName name="notes" localSheetId="1" hidden="1">{#N/A,#N/A,FALSE,"TMCOMP96";#N/A,#N/A,FALSE,"MAT96";#N/A,#N/A,FALSE,"FANDA96";#N/A,#N/A,FALSE,"INTRAN96";#N/A,#N/A,FALSE,"NAA9697";#N/A,#N/A,FALSE,"ECWEBB";#N/A,#N/A,FALSE,"MFT96";#N/A,#N/A,FALSE,"CTrecon"}</definedName>
    <definedName name="notes" localSheetId="3" hidden="1">{#N/A,#N/A,FALSE,"TMCOMP96";#N/A,#N/A,FALSE,"MAT96";#N/A,#N/A,FALSE,"FANDA96";#N/A,#N/A,FALSE,"INTRAN96";#N/A,#N/A,FALSE,"NAA9697";#N/A,#N/A,FALSE,"ECWEBB";#N/A,#N/A,FALSE,"MFT96";#N/A,#N/A,FALSE,"CTrecon"}</definedName>
    <definedName name="notes" hidden="1">{#N/A,#N/A,FALSE,"TMCOMP96";#N/A,#N/A,FALSE,"MAT96";#N/A,#N/A,FALSE,"FANDA96";#N/A,#N/A,FALSE,"INTRAN96";#N/A,#N/A,FALSE,"NAA9697";#N/A,#N/A,FALSE,"ECWEBB";#N/A,#N/A,FALSE,"MFT96";#N/A,#N/A,FALSE,"CTrecon"}</definedName>
    <definedName name="o">[2]Variables!$G$2:$G$4</definedName>
    <definedName name="on_schedule" localSheetId="2">[4]Variables!$G$2:$G$4</definedName>
    <definedName name="on_schedule">[5]Variables!$G$2:$G$4</definedName>
    <definedName name="Option2" localSheetId="2"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wnership" localSheetId="2">[4]Variables!$B$2:$B$4</definedName>
    <definedName name="ownership">[5]Variables!$B$2:$B$4</definedName>
    <definedName name="p">[2]Variables!$J$2:$J$5</definedName>
    <definedName name="_xlnm.Print_Area" localSheetId="2">'Govt Construction Colour Key'!$A$1:$Q$34</definedName>
    <definedName name="_xlnm.Print_Area" localSheetId="0">Introduction!$A$1:$A$10</definedName>
    <definedName name="_xlnm.Print_Area" localSheetId="3">'Summary Govt Construction'!$A$1:$G$18</definedName>
    <definedName name="Procurement_Route" localSheetId="2">[4]Variables!$J$2:$J$5</definedName>
    <definedName name="Procurement_Route">[5]Variables!$J$2:$J$5</definedName>
    <definedName name="regulated" localSheetId="2">[4]Variables!$C$2:$C$3</definedName>
    <definedName name="regulated">[5]Variables!$C$2:$C$3</definedName>
    <definedName name="regulated1">[2]Variables!$C$2:$C$3</definedName>
    <definedName name="Sector" localSheetId="2">[4]Variables!$A$2:$A$14</definedName>
    <definedName name="Sector" localSheetId="1">[4]Variables!$A$2:$A$14</definedName>
    <definedName name="Sector" localSheetId="0">[4]Variables!$A$2:$A$14</definedName>
    <definedName name="Sector">[2]Variables!$A$2:$A$14</definedName>
    <definedName name="status" localSheetId="2">[4]Variables!$E$2:$E$5</definedName>
    <definedName name="status">[6]Variables!$E$2:$E$5</definedName>
    <definedName name="trggh" localSheetId="2"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45621"/>
</workbook>
</file>

<file path=xl/calcChain.xml><?xml version="1.0" encoding="utf-8"?>
<calcChain xmlns="http://schemas.openxmlformats.org/spreadsheetml/2006/main">
  <c r="U955" i="5" l="1"/>
  <c r="V955" i="5" s="1"/>
  <c r="AC1888" i="5" l="1"/>
  <c r="AB1888" i="5"/>
  <c r="AA1888" i="5"/>
  <c r="Z1888" i="5"/>
  <c r="Y1888" i="5"/>
  <c r="X1888" i="5"/>
  <c r="W1888" i="5"/>
  <c r="U1887" i="5"/>
  <c r="V1887" i="5" s="1"/>
  <c r="Q1887" i="5"/>
  <c r="R1887" i="5" s="1"/>
  <c r="U1886" i="5"/>
  <c r="V1886" i="5" s="1"/>
  <c r="Q1886" i="5"/>
  <c r="R1886" i="5" s="1"/>
  <c r="U1885" i="5"/>
  <c r="V1885" i="5" s="1"/>
  <c r="Q1885" i="5"/>
  <c r="R1885" i="5" s="1"/>
  <c r="U1884" i="5"/>
  <c r="V1884" i="5" s="1"/>
  <c r="Q1884" i="5"/>
  <c r="R1884" i="5" s="1"/>
  <c r="U1883" i="5"/>
  <c r="V1883" i="5" s="1"/>
  <c r="Q1883" i="5"/>
  <c r="R1883" i="5" s="1"/>
  <c r="U1882" i="5"/>
  <c r="V1882" i="5" s="1"/>
  <c r="Q1882" i="5"/>
  <c r="R1882" i="5" s="1"/>
  <c r="U1881" i="5"/>
  <c r="V1881" i="5" s="1"/>
  <c r="Q1881" i="5"/>
  <c r="R1881" i="5" s="1"/>
  <c r="U1880" i="5"/>
  <c r="V1880" i="5" s="1"/>
  <c r="Q1880" i="5"/>
  <c r="R1880" i="5" s="1"/>
  <c r="U1879" i="5"/>
  <c r="V1879" i="5" s="1"/>
  <c r="Q1879" i="5"/>
  <c r="U1878" i="5"/>
  <c r="V1878" i="5" s="1"/>
  <c r="Q1878" i="5"/>
  <c r="R1878" i="5" s="1"/>
  <c r="U1877" i="5"/>
  <c r="V1877" i="5" s="1"/>
  <c r="Q1877" i="5"/>
  <c r="R1877" i="5" s="1"/>
  <c r="U1876" i="5"/>
  <c r="V1876" i="5" s="1"/>
  <c r="Q1876" i="5"/>
  <c r="R1876" i="5" s="1"/>
  <c r="U1875" i="5"/>
  <c r="V1875" i="5" s="1"/>
  <c r="Q1875" i="5"/>
  <c r="R1875" i="5" s="1"/>
  <c r="U1874" i="5"/>
  <c r="V1874" i="5" s="1"/>
  <c r="Q1874" i="5"/>
  <c r="R1874" i="5" s="1"/>
  <c r="U1873" i="5"/>
  <c r="V1873" i="5" s="1"/>
  <c r="Q1873" i="5"/>
  <c r="R1873" i="5" s="1"/>
  <c r="U1872" i="5"/>
  <c r="V1872" i="5" s="1"/>
  <c r="Q1872" i="5"/>
  <c r="R1872" i="5" s="1"/>
  <c r="U1871" i="5"/>
  <c r="V1871" i="5" s="1"/>
  <c r="Q1871" i="5"/>
  <c r="R1871" i="5" s="1"/>
  <c r="U1870" i="5"/>
  <c r="V1870" i="5" s="1"/>
  <c r="Q1870" i="5"/>
  <c r="R1870" i="5" s="1"/>
  <c r="U1869" i="5"/>
  <c r="V1869" i="5" s="1"/>
  <c r="Q1869" i="5"/>
  <c r="R1869" i="5" s="1"/>
  <c r="U1868" i="5"/>
  <c r="V1868" i="5" s="1"/>
  <c r="Q1868" i="5"/>
  <c r="R1868" i="5" s="1"/>
  <c r="U1867" i="5"/>
  <c r="V1867" i="5" s="1"/>
  <c r="Q1867" i="5"/>
  <c r="R1867" i="5" s="1"/>
  <c r="U1866" i="5"/>
  <c r="V1866" i="5" s="1"/>
  <c r="Q1866" i="5"/>
  <c r="R1866" i="5" s="1"/>
  <c r="U1865" i="5"/>
  <c r="V1865" i="5" s="1"/>
  <c r="Q1865" i="5"/>
  <c r="R1865" i="5" s="1"/>
  <c r="U1864" i="5"/>
  <c r="V1864" i="5" s="1"/>
  <c r="Q1864" i="5"/>
  <c r="R1864" i="5" s="1"/>
  <c r="U1863" i="5"/>
  <c r="V1863" i="5" s="1"/>
  <c r="Q1863" i="5"/>
  <c r="R1863" i="5" s="1"/>
  <c r="U1862" i="5"/>
  <c r="V1862" i="5" s="1"/>
  <c r="Q1862" i="5"/>
  <c r="U1861" i="5"/>
  <c r="V1861" i="5" s="1"/>
  <c r="Q1861" i="5"/>
  <c r="R1861" i="5" s="1"/>
  <c r="U1860" i="5"/>
  <c r="V1860" i="5" s="1"/>
  <c r="Q1860" i="5"/>
  <c r="R1860" i="5" s="1"/>
  <c r="U1859" i="5"/>
  <c r="V1859" i="5" s="1"/>
  <c r="Q1859" i="5"/>
  <c r="U1858" i="5"/>
  <c r="V1858" i="5" s="1"/>
  <c r="Q1858" i="5"/>
  <c r="R1858" i="5" s="1"/>
  <c r="U1857" i="5"/>
  <c r="V1857" i="5" s="1"/>
  <c r="Q1857" i="5"/>
  <c r="R1857" i="5" s="1"/>
  <c r="U1856" i="5"/>
  <c r="V1856" i="5" s="1"/>
  <c r="Q1856" i="5"/>
  <c r="R1856" i="5" s="1"/>
  <c r="U1855" i="5"/>
  <c r="V1855" i="5" s="1"/>
  <c r="Q1855" i="5"/>
  <c r="R1855" i="5" s="1"/>
  <c r="U1854" i="5"/>
  <c r="V1854" i="5" s="1"/>
  <c r="Q1854" i="5"/>
  <c r="R1854" i="5" s="1"/>
  <c r="U1853" i="5"/>
  <c r="V1853" i="5" s="1"/>
  <c r="Q1853" i="5"/>
  <c r="U1852" i="5"/>
  <c r="V1852" i="5" s="1"/>
  <c r="Q1852" i="5"/>
  <c r="R1852" i="5" s="1"/>
  <c r="U1851" i="5"/>
  <c r="V1851" i="5" s="1"/>
  <c r="Q1851" i="5"/>
  <c r="R1851" i="5" s="1"/>
  <c r="U1850" i="5"/>
  <c r="V1850" i="5" s="1"/>
  <c r="Q1850" i="5"/>
  <c r="R1850" i="5" s="1"/>
  <c r="U1849" i="5"/>
  <c r="V1849" i="5" s="1"/>
  <c r="Q1849" i="5"/>
  <c r="R1849" i="5" s="1"/>
  <c r="U1848" i="5"/>
  <c r="V1848" i="5" s="1"/>
  <c r="Q1848" i="5"/>
  <c r="R1848" i="5" s="1"/>
  <c r="U1847" i="5"/>
  <c r="V1847" i="5" s="1"/>
  <c r="Q1847" i="5"/>
  <c r="R1847" i="5" s="1"/>
  <c r="U1846" i="5"/>
  <c r="V1846" i="5" s="1"/>
  <c r="Q1846" i="5"/>
  <c r="R1846" i="5" s="1"/>
  <c r="U1845" i="5"/>
  <c r="V1845" i="5" s="1"/>
  <c r="Q1845" i="5"/>
  <c r="R1845" i="5" s="1"/>
  <c r="U1844" i="5"/>
  <c r="V1844" i="5" s="1"/>
  <c r="Q1844" i="5"/>
  <c r="R1844" i="5" s="1"/>
  <c r="U1843" i="5"/>
  <c r="V1843" i="5" s="1"/>
  <c r="Q1843" i="5"/>
  <c r="R1843" i="5" s="1"/>
  <c r="U1842" i="5"/>
  <c r="V1842" i="5" s="1"/>
  <c r="Q1842" i="5"/>
  <c r="R1842" i="5" s="1"/>
  <c r="U1841" i="5"/>
  <c r="V1841" i="5" s="1"/>
  <c r="Q1841" i="5"/>
  <c r="R1841" i="5" s="1"/>
  <c r="U1840" i="5"/>
  <c r="V1840" i="5" s="1"/>
  <c r="Q1840" i="5"/>
  <c r="R1840" i="5" s="1"/>
  <c r="U1839" i="5"/>
  <c r="V1839" i="5" s="1"/>
  <c r="Q1839" i="5"/>
  <c r="R1839" i="5" s="1"/>
  <c r="U1838" i="5"/>
  <c r="V1838" i="5" s="1"/>
  <c r="Q1838" i="5"/>
  <c r="R1838" i="5" s="1"/>
  <c r="U1837" i="5"/>
  <c r="V1837" i="5" s="1"/>
  <c r="Q1837" i="5"/>
  <c r="R1837" i="5" s="1"/>
  <c r="U1836" i="5"/>
  <c r="V1836" i="5" s="1"/>
  <c r="Q1836" i="5"/>
  <c r="R1836" i="5" s="1"/>
  <c r="U1835" i="5"/>
  <c r="V1835" i="5" s="1"/>
  <c r="Q1835" i="5"/>
  <c r="R1835" i="5" s="1"/>
  <c r="U1834" i="5"/>
  <c r="V1834" i="5" s="1"/>
  <c r="Q1834" i="5"/>
  <c r="R1834" i="5" s="1"/>
  <c r="U1833" i="5"/>
  <c r="V1833" i="5" s="1"/>
  <c r="Q1833" i="5"/>
  <c r="R1833" i="5" s="1"/>
  <c r="U1832" i="5"/>
  <c r="V1832" i="5" s="1"/>
  <c r="Q1832" i="5"/>
  <c r="R1832" i="5" s="1"/>
  <c r="U1831" i="5"/>
  <c r="V1831" i="5" s="1"/>
  <c r="Q1831" i="5"/>
  <c r="R1831" i="5" s="1"/>
  <c r="U1830" i="5"/>
  <c r="V1830" i="5" s="1"/>
  <c r="Q1830" i="5"/>
  <c r="R1830" i="5" s="1"/>
  <c r="U1829" i="5"/>
  <c r="V1829" i="5" s="1"/>
  <c r="Q1829" i="5"/>
  <c r="R1829" i="5" s="1"/>
  <c r="U1828" i="5"/>
  <c r="V1828" i="5" s="1"/>
  <c r="Q1828" i="5"/>
  <c r="R1828" i="5" s="1"/>
  <c r="U1827" i="5"/>
  <c r="V1827" i="5" s="1"/>
  <c r="Q1827" i="5"/>
  <c r="R1827" i="5" s="1"/>
  <c r="U1826" i="5"/>
  <c r="V1826" i="5" s="1"/>
  <c r="Q1826" i="5"/>
  <c r="R1826" i="5" s="1"/>
  <c r="U1825" i="5"/>
  <c r="V1825" i="5" s="1"/>
  <c r="Q1825" i="5"/>
  <c r="R1825" i="5" s="1"/>
  <c r="U1824" i="5"/>
  <c r="V1824" i="5" s="1"/>
  <c r="Q1824" i="5"/>
  <c r="R1824" i="5" s="1"/>
  <c r="U1823" i="5"/>
  <c r="V1823" i="5" s="1"/>
  <c r="Q1823" i="5"/>
  <c r="R1823" i="5" s="1"/>
  <c r="U1822" i="5"/>
  <c r="V1822" i="5" s="1"/>
  <c r="Q1822" i="5"/>
  <c r="R1822" i="5" s="1"/>
  <c r="U1821" i="5"/>
  <c r="V1821" i="5" s="1"/>
  <c r="Q1821" i="5"/>
  <c r="R1821" i="5" s="1"/>
  <c r="U1820" i="5"/>
  <c r="V1820" i="5" s="1"/>
  <c r="Q1820" i="5"/>
  <c r="R1820" i="5" s="1"/>
  <c r="U1819" i="5"/>
  <c r="V1819" i="5" s="1"/>
  <c r="Q1819" i="5"/>
  <c r="R1819" i="5" s="1"/>
  <c r="U1818" i="5"/>
  <c r="V1818" i="5" s="1"/>
  <c r="Q1818" i="5"/>
  <c r="R1818" i="5" s="1"/>
  <c r="U1817" i="5"/>
  <c r="V1817" i="5" s="1"/>
  <c r="Q1817" i="5"/>
  <c r="R1817" i="5" s="1"/>
  <c r="U1816" i="5"/>
  <c r="V1816" i="5" s="1"/>
  <c r="Q1816" i="5"/>
  <c r="R1816" i="5" s="1"/>
  <c r="U1815" i="5"/>
  <c r="V1815" i="5" s="1"/>
  <c r="Q1815" i="5"/>
  <c r="R1815" i="5" s="1"/>
  <c r="U1814" i="5"/>
  <c r="V1814" i="5" s="1"/>
  <c r="Q1814" i="5"/>
  <c r="R1814" i="5" s="1"/>
  <c r="U1813" i="5"/>
  <c r="V1813" i="5" s="1"/>
  <c r="Q1813" i="5"/>
  <c r="R1813" i="5" s="1"/>
  <c r="U1812" i="5"/>
  <c r="V1812" i="5" s="1"/>
  <c r="Q1812" i="5"/>
  <c r="R1812" i="5" s="1"/>
  <c r="U1811" i="5"/>
  <c r="V1811" i="5" s="1"/>
  <c r="Q1811" i="5"/>
  <c r="R1811" i="5" s="1"/>
  <c r="U1810" i="5"/>
  <c r="V1810" i="5" s="1"/>
  <c r="Q1810" i="5"/>
  <c r="R1810" i="5" s="1"/>
  <c r="U1809" i="5"/>
  <c r="V1809" i="5" s="1"/>
  <c r="Q1809" i="5"/>
  <c r="R1809" i="5" s="1"/>
  <c r="U1808" i="5"/>
  <c r="V1808" i="5" s="1"/>
  <c r="Q1808" i="5"/>
  <c r="R1808" i="5" s="1"/>
  <c r="U1807" i="5"/>
  <c r="V1807" i="5" s="1"/>
  <c r="Q1807" i="5"/>
  <c r="R1807" i="5" s="1"/>
  <c r="U1806" i="5"/>
  <c r="V1806" i="5" s="1"/>
  <c r="Q1806" i="5"/>
  <c r="R1806" i="5" s="1"/>
  <c r="U1805" i="5"/>
  <c r="V1805" i="5" s="1"/>
  <c r="Q1805" i="5"/>
  <c r="R1805" i="5" s="1"/>
  <c r="U1804" i="5"/>
  <c r="V1804" i="5" s="1"/>
  <c r="Q1804" i="5"/>
  <c r="R1804" i="5" s="1"/>
  <c r="U1803" i="5"/>
  <c r="V1803" i="5" s="1"/>
  <c r="Q1803" i="5"/>
  <c r="R1803" i="5" s="1"/>
  <c r="U1802" i="5"/>
  <c r="V1802" i="5" s="1"/>
  <c r="Q1802" i="5"/>
  <c r="R1802" i="5" s="1"/>
  <c r="U1801" i="5"/>
  <c r="V1801" i="5" s="1"/>
  <c r="Q1801" i="5"/>
  <c r="U1800" i="5"/>
  <c r="V1800" i="5" s="1"/>
  <c r="Q1800" i="5"/>
  <c r="R1800" i="5" s="1"/>
  <c r="U1799" i="5"/>
  <c r="V1799" i="5" s="1"/>
  <c r="Q1799" i="5"/>
  <c r="R1799" i="5" s="1"/>
  <c r="U1798" i="5"/>
  <c r="V1798" i="5" s="1"/>
  <c r="Q1798" i="5"/>
  <c r="R1798" i="5" s="1"/>
  <c r="U1797" i="5"/>
  <c r="V1797" i="5" s="1"/>
  <c r="Q1797" i="5"/>
  <c r="R1797" i="5" s="1"/>
  <c r="U1796" i="5"/>
  <c r="V1796" i="5" s="1"/>
  <c r="Q1796" i="5"/>
  <c r="R1796" i="5" s="1"/>
  <c r="U1795" i="5"/>
  <c r="V1795" i="5" s="1"/>
  <c r="Q1795" i="5"/>
  <c r="R1795" i="5" s="1"/>
  <c r="U1794" i="5"/>
  <c r="V1794" i="5" s="1"/>
  <c r="Q1794" i="5"/>
  <c r="R1794" i="5" s="1"/>
  <c r="U1793" i="5"/>
  <c r="V1793" i="5" s="1"/>
  <c r="Q1793" i="5"/>
  <c r="R1793" i="5" s="1"/>
  <c r="U1792" i="5"/>
  <c r="V1792" i="5" s="1"/>
  <c r="Q1792" i="5"/>
  <c r="R1792" i="5" s="1"/>
  <c r="U1791" i="5"/>
  <c r="V1791" i="5" s="1"/>
  <c r="Q1791" i="5"/>
  <c r="R1791" i="5" s="1"/>
  <c r="U1790" i="5"/>
  <c r="V1790" i="5" s="1"/>
  <c r="Q1790" i="5"/>
  <c r="R1790" i="5" s="1"/>
  <c r="U1789" i="5"/>
  <c r="V1789" i="5" s="1"/>
  <c r="Q1789" i="5"/>
  <c r="R1789" i="5" s="1"/>
  <c r="U1788" i="5"/>
  <c r="V1788" i="5" s="1"/>
  <c r="Q1788" i="5"/>
  <c r="R1788" i="5" s="1"/>
  <c r="U1787" i="5"/>
  <c r="V1787" i="5" s="1"/>
  <c r="Q1787" i="5"/>
  <c r="R1787" i="5" s="1"/>
  <c r="U1786" i="5"/>
  <c r="V1786" i="5" s="1"/>
  <c r="Q1786" i="5"/>
  <c r="R1786" i="5" s="1"/>
  <c r="U1785" i="5"/>
  <c r="V1785" i="5" s="1"/>
  <c r="Q1785" i="5"/>
  <c r="R1785" i="5" s="1"/>
  <c r="U1784" i="5"/>
  <c r="V1784" i="5" s="1"/>
  <c r="Q1784" i="5"/>
  <c r="R1784" i="5" s="1"/>
  <c r="U1783" i="5"/>
  <c r="V1783" i="5" s="1"/>
  <c r="Q1783" i="5"/>
  <c r="R1783" i="5" s="1"/>
  <c r="U1782" i="5"/>
  <c r="V1782" i="5" s="1"/>
  <c r="Q1782" i="5"/>
  <c r="R1782" i="5" s="1"/>
  <c r="U1781" i="5"/>
  <c r="V1781" i="5" s="1"/>
  <c r="Q1781" i="5"/>
  <c r="R1781" i="5" s="1"/>
  <c r="U1780" i="5"/>
  <c r="V1780" i="5" s="1"/>
  <c r="Q1780" i="5"/>
  <c r="R1780" i="5" s="1"/>
  <c r="U1779" i="5"/>
  <c r="V1779" i="5" s="1"/>
  <c r="Q1779" i="5"/>
  <c r="R1779" i="5" s="1"/>
  <c r="U1778" i="5"/>
  <c r="V1778" i="5" s="1"/>
  <c r="Q1778" i="5"/>
  <c r="R1778" i="5" s="1"/>
  <c r="U1777" i="5"/>
  <c r="V1777" i="5" s="1"/>
  <c r="Q1777" i="5"/>
  <c r="R1777" i="5" s="1"/>
  <c r="U1776" i="5"/>
  <c r="V1776" i="5" s="1"/>
  <c r="Q1776" i="5"/>
  <c r="R1776" i="5" s="1"/>
  <c r="U1775" i="5"/>
  <c r="V1775" i="5" s="1"/>
  <c r="Q1775" i="5"/>
  <c r="R1775" i="5" s="1"/>
  <c r="U1774" i="5"/>
  <c r="V1774" i="5" s="1"/>
  <c r="Q1774" i="5"/>
  <c r="R1774" i="5" s="1"/>
  <c r="U1773" i="5"/>
  <c r="V1773" i="5" s="1"/>
  <c r="Q1773" i="5"/>
  <c r="R1773" i="5" s="1"/>
  <c r="U1772" i="5"/>
  <c r="V1772" i="5" s="1"/>
  <c r="Q1772" i="5"/>
  <c r="R1772" i="5" s="1"/>
  <c r="U1771" i="5"/>
  <c r="V1771" i="5" s="1"/>
  <c r="Q1771" i="5"/>
  <c r="R1771" i="5" s="1"/>
  <c r="U1770" i="5"/>
  <c r="V1770" i="5" s="1"/>
  <c r="Q1770" i="5"/>
  <c r="R1770" i="5" s="1"/>
  <c r="U1769" i="5"/>
  <c r="V1769" i="5" s="1"/>
  <c r="Q1769" i="5"/>
  <c r="R1769" i="5" s="1"/>
  <c r="U1768" i="5"/>
  <c r="V1768" i="5" s="1"/>
  <c r="Q1768" i="5"/>
  <c r="R1768" i="5" s="1"/>
  <c r="U1767" i="5"/>
  <c r="V1767" i="5" s="1"/>
  <c r="Q1767" i="5"/>
  <c r="R1767" i="5" s="1"/>
  <c r="U1766" i="5"/>
  <c r="V1766" i="5" s="1"/>
  <c r="Q1766" i="5"/>
  <c r="R1766" i="5" s="1"/>
  <c r="U1765" i="5"/>
  <c r="V1765" i="5" s="1"/>
  <c r="Q1765" i="5"/>
  <c r="R1765" i="5" s="1"/>
  <c r="U1764" i="5"/>
  <c r="V1764" i="5" s="1"/>
  <c r="Q1764" i="5"/>
  <c r="R1764" i="5" s="1"/>
  <c r="U1763" i="5"/>
  <c r="V1763" i="5" s="1"/>
  <c r="Q1763" i="5"/>
  <c r="R1763" i="5" s="1"/>
  <c r="U1762" i="5"/>
  <c r="V1762" i="5" s="1"/>
  <c r="Q1762" i="5"/>
  <c r="R1762" i="5" s="1"/>
  <c r="U1761" i="5"/>
  <c r="V1761" i="5" s="1"/>
  <c r="Q1761" i="5"/>
  <c r="R1761" i="5" s="1"/>
  <c r="U1760" i="5"/>
  <c r="V1760" i="5" s="1"/>
  <c r="Q1760" i="5"/>
  <c r="R1760" i="5" s="1"/>
  <c r="U1759" i="5"/>
  <c r="V1759" i="5" s="1"/>
  <c r="Q1759" i="5"/>
  <c r="R1759" i="5" s="1"/>
  <c r="U1758" i="5"/>
  <c r="V1758" i="5" s="1"/>
  <c r="Q1758" i="5"/>
  <c r="R1758" i="5" s="1"/>
  <c r="U1757" i="5"/>
  <c r="V1757" i="5" s="1"/>
  <c r="Q1757" i="5"/>
  <c r="R1757" i="5" s="1"/>
  <c r="U1756" i="5"/>
  <c r="V1756" i="5" s="1"/>
  <c r="Q1756" i="5"/>
  <c r="R1756" i="5" s="1"/>
  <c r="U1755" i="5"/>
  <c r="V1755" i="5" s="1"/>
  <c r="Q1755" i="5"/>
  <c r="R1755" i="5" s="1"/>
  <c r="U1754" i="5"/>
  <c r="V1754" i="5" s="1"/>
  <c r="Q1754" i="5"/>
  <c r="R1754" i="5" s="1"/>
  <c r="U1753" i="5"/>
  <c r="V1753" i="5" s="1"/>
  <c r="Q1753" i="5"/>
  <c r="R1753" i="5" s="1"/>
  <c r="U1752" i="5"/>
  <c r="V1752" i="5" s="1"/>
  <c r="Q1752" i="5"/>
  <c r="R1752" i="5" s="1"/>
  <c r="U1751" i="5"/>
  <c r="V1751" i="5" s="1"/>
  <c r="Q1751" i="5"/>
  <c r="R1751" i="5" s="1"/>
  <c r="U1750" i="5"/>
  <c r="V1750" i="5" s="1"/>
  <c r="Q1750" i="5"/>
  <c r="R1750" i="5" s="1"/>
  <c r="U1749" i="5"/>
  <c r="V1749" i="5" s="1"/>
  <c r="Q1749" i="5"/>
  <c r="R1749" i="5" s="1"/>
  <c r="U1748" i="5"/>
  <c r="V1748" i="5" s="1"/>
  <c r="Q1748" i="5"/>
  <c r="R1748" i="5" s="1"/>
  <c r="U1747" i="5"/>
  <c r="V1747" i="5" s="1"/>
  <c r="Q1747" i="5"/>
  <c r="R1747" i="5" s="1"/>
  <c r="U1746" i="5"/>
  <c r="V1746" i="5" s="1"/>
  <c r="Q1746" i="5"/>
  <c r="R1746" i="5" s="1"/>
  <c r="U1745" i="5"/>
  <c r="V1745" i="5" s="1"/>
  <c r="Q1745" i="5"/>
  <c r="R1745" i="5" s="1"/>
  <c r="U1744" i="5"/>
  <c r="V1744" i="5" s="1"/>
  <c r="Q1744" i="5"/>
  <c r="R1744" i="5" s="1"/>
  <c r="U1743" i="5"/>
  <c r="V1743" i="5" s="1"/>
  <c r="Q1743" i="5"/>
  <c r="R1743" i="5" s="1"/>
  <c r="U1742" i="5"/>
  <c r="V1742" i="5" s="1"/>
  <c r="Q1742" i="5"/>
  <c r="R1742" i="5" s="1"/>
  <c r="U1741" i="5"/>
  <c r="V1741" i="5" s="1"/>
  <c r="Q1741" i="5"/>
  <c r="R1741" i="5" s="1"/>
  <c r="U1740" i="5"/>
  <c r="V1740" i="5" s="1"/>
  <c r="Q1740" i="5"/>
  <c r="R1740" i="5" s="1"/>
  <c r="U1739" i="5"/>
  <c r="V1739" i="5" s="1"/>
  <c r="Q1739" i="5"/>
  <c r="R1739" i="5" s="1"/>
  <c r="U1738" i="5"/>
  <c r="V1738" i="5" s="1"/>
  <c r="Q1738" i="5"/>
  <c r="R1738" i="5" s="1"/>
  <c r="U1737" i="5"/>
  <c r="V1737" i="5" s="1"/>
  <c r="Q1737" i="5"/>
  <c r="R1737" i="5" s="1"/>
  <c r="U1736" i="5"/>
  <c r="V1736" i="5" s="1"/>
  <c r="Q1736" i="5"/>
  <c r="R1736" i="5" s="1"/>
  <c r="U1735" i="5"/>
  <c r="V1735" i="5" s="1"/>
  <c r="Q1735" i="5"/>
  <c r="R1735" i="5" s="1"/>
  <c r="U1734" i="5"/>
  <c r="V1734" i="5" s="1"/>
  <c r="Q1734" i="5"/>
  <c r="R1734" i="5" s="1"/>
  <c r="U1733" i="5"/>
  <c r="V1733" i="5" s="1"/>
  <c r="Q1733" i="5"/>
  <c r="R1733" i="5" s="1"/>
  <c r="U1732" i="5"/>
  <c r="V1732" i="5" s="1"/>
  <c r="Q1732" i="5"/>
  <c r="R1732" i="5" s="1"/>
  <c r="U1731" i="5"/>
  <c r="V1731" i="5" s="1"/>
  <c r="Q1731" i="5"/>
  <c r="R1731" i="5" s="1"/>
  <c r="U1730" i="5"/>
  <c r="V1730" i="5" s="1"/>
  <c r="Q1730" i="5"/>
  <c r="R1730" i="5" s="1"/>
  <c r="U1729" i="5"/>
  <c r="V1729" i="5" s="1"/>
  <c r="Q1729" i="5"/>
  <c r="R1729" i="5" s="1"/>
  <c r="U1728" i="5"/>
  <c r="V1728" i="5" s="1"/>
  <c r="Q1728" i="5"/>
  <c r="R1728" i="5" s="1"/>
  <c r="U1727" i="5"/>
  <c r="V1727" i="5" s="1"/>
  <c r="Q1727" i="5"/>
  <c r="R1727" i="5" s="1"/>
  <c r="U1726" i="5"/>
  <c r="V1726" i="5" s="1"/>
  <c r="Q1726" i="5"/>
  <c r="R1726" i="5" s="1"/>
  <c r="U1725" i="5"/>
  <c r="V1725" i="5" s="1"/>
  <c r="Q1725" i="5"/>
  <c r="R1725" i="5" s="1"/>
  <c r="U1724" i="5"/>
  <c r="V1724" i="5" s="1"/>
  <c r="Q1724" i="5"/>
  <c r="R1724" i="5" s="1"/>
  <c r="U1723" i="5"/>
  <c r="V1723" i="5" s="1"/>
  <c r="Q1723" i="5"/>
  <c r="R1723" i="5" s="1"/>
  <c r="U1722" i="5"/>
  <c r="V1722" i="5" s="1"/>
  <c r="Q1722" i="5"/>
  <c r="R1722" i="5" s="1"/>
  <c r="U1721" i="5"/>
  <c r="V1721" i="5" s="1"/>
  <c r="Q1721" i="5"/>
  <c r="R1721" i="5" s="1"/>
  <c r="U1720" i="5"/>
  <c r="V1720" i="5" s="1"/>
  <c r="Q1720" i="5"/>
  <c r="R1720" i="5" s="1"/>
  <c r="U1719" i="5"/>
  <c r="V1719" i="5" s="1"/>
  <c r="Q1719" i="5"/>
  <c r="R1719" i="5" s="1"/>
  <c r="U1718" i="5"/>
  <c r="V1718" i="5" s="1"/>
  <c r="Q1718" i="5"/>
  <c r="R1718" i="5" s="1"/>
  <c r="U1717" i="5"/>
  <c r="V1717" i="5" s="1"/>
  <c r="Q1717" i="5"/>
  <c r="R1717" i="5" s="1"/>
  <c r="U1716" i="5"/>
  <c r="V1716" i="5" s="1"/>
  <c r="Q1716" i="5"/>
  <c r="R1716" i="5" s="1"/>
  <c r="U1715" i="5"/>
  <c r="V1715" i="5" s="1"/>
  <c r="Q1715" i="5"/>
  <c r="R1715" i="5" s="1"/>
  <c r="U1714" i="5"/>
  <c r="V1714" i="5" s="1"/>
  <c r="Q1714" i="5"/>
  <c r="R1714" i="5" s="1"/>
  <c r="U1713" i="5"/>
  <c r="V1713" i="5" s="1"/>
  <c r="Q1713" i="5"/>
  <c r="R1713" i="5" s="1"/>
  <c r="U1712" i="5"/>
  <c r="V1712" i="5" s="1"/>
  <c r="Q1712" i="5"/>
  <c r="R1712" i="5" s="1"/>
  <c r="U1711" i="5"/>
  <c r="V1711" i="5" s="1"/>
  <c r="Q1711" i="5"/>
  <c r="R1711" i="5" s="1"/>
  <c r="U1710" i="5"/>
  <c r="V1710" i="5" s="1"/>
  <c r="Q1710" i="5"/>
  <c r="R1710" i="5" s="1"/>
  <c r="U1709" i="5"/>
  <c r="V1709" i="5" s="1"/>
  <c r="Q1709" i="5"/>
  <c r="R1709" i="5" s="1"/>
  <c r="U1708" i="5"/>
  <c r="V1708" i="5" s="1"/>
  <c r="Q1708" i="5"/>
  <c r="R1708" i="5" s="1"/>
  <c r="U1707" i="5"/>
  <c r="V1707" i="5" s="1"/>
  <c r="Q1707" i="5"/>
  <c r="R1707" i="5" s="1"/>
  <c r="U1706" i="5"/>
  <c r="V1706" i="5" s="1"/>
  <c r="Q1706" i="5"/>
  <c r="R1706" i="5" s="1"/>
  <c r="U1705" i="5"/>
  <c r="V1705" i="5" s="1"/>
  <c r="Q1705" i="5"/>
  <c r="R1705" i="5" s="1"/>
  <c r="U1704" i="5"/>
  <c r="V1704" i="5" s="1"/>
  <c r="Q1704" i="5"/>
  <c r="R1704" i="5" s="1"/>
  <c r="U1703" i="5"/>
  <c r="V1703" i="5" s="1"/>
  <c r="Q1703" i="5"/>
  <c r="R1703" i="5" s="1"/>
  <c r="U1702" i="5"/>
  <c r="V1702" i="5" s="1"/>
  <c r="Q1702" i="5"/>
  <c r="R1702" i="5" s="1"/>
  <c r="U1701" i="5"/>
  <c r="V1701" i="5" s="1"/>
  <c r="Q1701" i="5"/>
  <c r="R1701" i="5" s="1"/>
  <c r="U1700" i="5"/>
  <c r="V1700" i="5" s="1"/>
  <c r="Q1700" i="5"/>
  <c r="R1700" i="5" s="1"/>
  <c r="U1699" i="5"/>
  <c r="V1699" i="5" s="1"/>
  <c r="Q1699" i="5"/>
  <c r="R1699" i="5" s="1"/>
  <c r="U1698" i="5"/>
  <c r="V1698" i="5" s="1"/>
  <c r="Q1698" i="5"/>
  <c r="R1698" i="5" s="1"/>
  <c r="U1697" i="5"/>
  <c r="V1697" i="5" s="1"/>
  <c r="Q1697" i="5"/>
  <c r="R1697" i="5" s="1"/>
  <c r="U1696" i="5"/>
  <c r="V1696" i="5" s="1"/>
  <c r="Q1696" i="5"/>
  <c r="R1696" i="5" s="1"/>
  <c r="U1695" i="5"/>
  <c r="V1695" i="5" s="1"/>
  <c r="Q1695" i="5"/>
  <c r="R1695" i="5" s="1"/>
  <c r="U1694" i="5"/>
  <c r="V1694" i="5" s="1"/>
  <c r="Q1694" i="5"/>
  <c r="R1694" i="5" s="1"/>
  <c r="U1693" i="5"/>
  <c r="V1693" i="5" s="1"/>
  <c r="Q1693" i="5"/>
  <c r="R1693" i="5" s="1"/>
  <c r="U1692" i="5"/>
  <c r="V1692" i="5" s="1"/>
  <c r="Q1692" i="5"/>
  <c r="R1692" i="5" s="1"/>
  <c r="U1691" i="5"/>
  <c r="V1691" i="5" s="1"/>
  <c r="Q1691" i="5"/>
  <c r="R1691" i="5" s="1"/>
  <c r="U1690" i="5"/>
  <c r="V1690" i="5" s="1"/>
  <c r="Q1690" i="5"/>
  <c r="R1690" i="5" s="1"/>
  <c r="U1689" i="5"/>
  <c r="V1689" i="5" s="1"/>
  <c r="Q1689" i="5"/>
  <c r="R1689" i="5" s="1"/>
  <c r="U1688" i="5"/>
  <c r="V1688" i="5" s="1"/>
  <c r="Q1688" i="5"/>
  <c r="R1688" i="5" s="1"/>
  <c r="U1687" i="5"/>
  <c r="V1687" i="5" s="1"/>
  <c r="Q1687" i="5"/>
  <c r="R1687" i="5" s="1"/>
  <c r="U1686" i="5"/>
  <c r="V1686" i="5" s="1"/>
  <c r="Q1686" i="5"/>
  <c r="R1686" i="5" s="1"/>
  <c r="U1685" i="5"/>
  <c r="V1685" i="5" s="1"/>
  <c r="Q1685" i="5"/>
  <c r="R1685" i="5" s="1"/>
  <c r="U1684" i="5"/>
  <c r="V1684" i="5" s="1"/>
  <c r="Q1684" i="5"/>
  <c r="R1684" i="5" s="1"/>
  <c r="U1683" i="5"/>
  <c r="V1683" i="5" s="1"/>
  <c r="Q1683" i="5"/>
  <c r="R1683" i="5" s="1"/>
  <c r="U1682" i="5"/>
  <c r="V1682" i="5" s="1"/>
  <c r="Q1682" i="5"/>
  <c r="R1682" i="5" s="1"/>
  <c r="U1681" i="5"/>
  <c r="V1681" i="5" s="1"/>
  <c r="Q1681" i="5"/>
  <c r="R1681" i="5" s="1"/>
  <c r="U1680" i="5"/>
  <c r="V1680" i="5" s="1"/>
  <c r="Q1680" i="5"/>
  <c r="R1680" i="5" s="1"/>
  <c r="U1679" i="5"/>
  <c r="V1679" i="5" s="1"/>
  <c r="Q1679" i="5"/>
  <c r="R1679" i="5" s="1"/>
  <c r="U1678" i="5"/>
  <c r="V1678" i="5" s="1"/>
  <c r="Q1678" i="5"/>
  <c r="R1678" i="5" s="1"/>
  <c r="U1677" i="5"/>
  <c r="V1677" i="5" s="1"/>
  <c r="Q1677" i="5"/>
  <c r="R1677" i="5" s="1"/>
  <c r="U1676" i="5"/>
  <c r="V1676" i="5" s="1"/>
  <c r="Q1676" i="5"/>
  <c r="R1676" i="5" s="1"/>
  <c r="U1675" i="5"/>
  <c r="V1675" i="5" s="1"/>
  <c r="Q1675" i="5"/>
  <c r="R1675" i="5" s="1"/>
  <c r="U1674" i="5"/>
  <c r="V1674" i="5" s="1"/>
  <c r="Q1674" i="5"/>
  <c r="R1674" i="5" s="1"/>
  <c r="U1673" i="5"/>
  <c r="V1673" i="5" s="1"/>
  <c r="Q1673" i="5"/>
  <c r="R1673" i="5" s="1"/>
  <c r="U1672" i="5"/>
  <c r="V1672" i="5" s="1"/>
  <c r="Q1672" i="5"/>
  <c r="R1672" i="5" s="1"/>
  <c r="U1671" i="5"/>
  <c r="V1671" i="5" s="1"/>
  <c r="Q1671" i="5"/>
  <c r="R1671" i="5" s="1"/>
  <c r="U1670" i="5"/>
  <c r="V1670" i="5" s="1"/>
  <c r="Q1670" i="5"/>
  <c r="R1670" i="5" s="1"/>
  <c r="U1669" i="5"/>
  <c r="V1669" i="5" s="1"/>
  <c r="Q1669" i="5"/>
  <c r="R1669" i="5" s="1"/>
  <c r="U1668" i="5"/>
  <c r="V1668" i="5" s="1"/>
  <c r="Q1668" i="5"/>
  <c r="R1668" i="5" s="1"/>
  <c r="U1667" i="5"/>
  <c r="V1667" i="5" s="1"/>
  <c r="Q1667" i="5"/>
  <c r="R1667" i="5" s="1"/>
  <c r="U1666" i="5"/>
  <c r="V1666" i="5" s="1"/>
  <c r="Q1666" i="5"/>
  <c r="R1666" i="5" s="1"/>
  <c r="U1665" i="5"/>
  <c r="V1665" i="5" s="1"/>
  <c r="Q1665" i="5"/>
  <c r="R1665" i="5" s="1"/>
  <c r="U1664" i="5"/>
  <c r="V1664" i="5" s="1"/>
  <c r="Q1664" i="5"/>
  <c r="R1664" i="5" s="1"/>
  <c r="U1663" i="5"/>
  <c r="V1663" i="5" s="1"/>
  <c r="Q1663" i="5"/>
  <c r="R1663" i="5" s="1"/>
  <c r="U1662" i="5"/>
  <c r="V1662" i="5" s="1"/>
  <c r="Q1662" i="5"/>
  <c r="R1662" i="5" s="1"/>
  <c r="U1661" i="5"/>
  <c r="V1661" i="5" s="1"/>
  <c r="Q1661" i="5"/>
  <c r="R1661" i="5" s="1"/>
  <c r="U1660" i="5"/>
  <c r="V1660" i="5" s="1"/>
  <c r="Q1660" i="5"/>
  <c r="R1660" i="5" s="1"/>
  <c r="U1659" i="5"/>
  <c r="V1659" i="5" s="1"/>
  <c r="Q1659" i="5"/>
  <c r="R1659" i="5" s="1"/>
  <c r="U1658" i="5"/>
  <c r="V1658" i="5" s="1"/>
  <c r="Q1658" i="5"/>
  <c r="R1658" i="5" s="1"/>
  <c r="U1657" i="5"/>
  <c r="V1657" i="5" s="1"/>
  <c r="Q1657" i="5"/>
  <c r="R1657" i="5" s="1"/>
  <c r="U1656" i="5"/>
  <c r="V1656" i="5" s="1"/>
  <c r="Q1656" i="5"/>
  <c r="R1656" i="5" s="1"/>
  <c r="U1655" i="5"/>
  <c r="V1655" i="5" s="1"/>
  <c r="Q1655" i="5"/>
  <c r="R1655" i="5" s="1"/>
  <c r="U1654" i="5"/>
  <c r="V1654" i="5" s="1"/>
  <c r="Q1654" i="5"/>
  <c r="R1654" i="5" s="1"/>
  <c r="U1653" i="5"/>
  <c r="V1653" i="5" s="1"/>
  <c r="Q1653" i="5"/>
  <c r="R1653" i="5" s="1"/>
  <c r="U1652" i="5"/>
  <c r="V1652" i="5" s="1"/>
  <c r="Q1652" i="5"/>
  <c r="R1652" i="5" s="1"/>
  <c r="U1651" i="5"/>
  <c r="V1651" i="5" s="1"/>
  <c r="Q1651" i="5"/>
  <c r="R1651" i="5" s="1"/>
  <c r="U1650" i="5"/>
  <c r="V1650" i="5" s="1"/>
  <c r="Q1650" i="5"/>
  <c r="R1650" i="5" s="1"/>
  <c r="U1649" i="5"/>
  <c r="V1649" i="5" s="1"/>
  <c r="Q1649" i="5"/>
  <c r="R1649" i="5" s="1"/>
  <c r="U1648" i="5"/>
  <c r="V1648" i="5" s="1"/>
  <c r="Q1648" i="5"/>
  <c r="R1648" i="5" s="1"/>
  <c r="U1647" i="5"/>
  <c r="V1647" i="5" s="1"/>
  <c r="Q1647" i="5"/>
  <c r="R1647" i="5" s="1"/>
  <c r="U1646" i="5"/>
  <c r="V1646" i="5" s="1"/>
  <c r="Q1646" i="5"/>
  <c r="R1646" i="5" s="1"/>
  <c r="U1645" i="5"/>
  <c r="V1645" i="5" s="1"/>
  <c r="Q1645" i="5"/>
  <c r="R1645" i="5" s="1"/>
  <c r="U1644" i="5"/>
  <c r="V1644" i="5" s="1"/>
  <c r="Q1644" i="5"/>
  <c r="R1644" i="5" s="1"/>
  <c r="U1643" i="5"/>
  <c r="V1643" i="5" s="1"/>
  <c r="Q1643" i="5"/>
  <c r="R1643" i="5" s="1"/>
  <c r="U1642" i="5"/>
  <c r="V1642" i="5" s="1"/>
  <c r="Q1642" i="5"/>
  <c r="R1642" i="5" s="1"/>
  <c r="U1641" i="5"/>
  <c r="V1641" i="5" s="1"/>
  <c r="Q1641" i="5"/>
  <c r="R1641" i="5" s="1"/>
  <c r="U1640" i="5"/>
  <c r="V1640" i="5" s="1"/>
  <c r="Q1640" i="5"/>
  <c r="R1640" i="5" s="1"/>
  <c r="U1639" i="5"/>
  <c r="V1639" i="5" s="1"/>
  <c r="Q1639" i="5"/>
  <c r="R1639" i="5" s="1"/>
  <c r="U1638" i="5"/>
  <c r="V1638" i="5" s="1"/>
  <c r="Q1638" i="5"/>
  <c r="R1638" i="5" s="1"/>
  <c r="U1637" i="5"/>
  <c r="V1637" i="5" s="1"/>
  <c r="Q1637" i="5"/>
  <c r="R1637" i="5" s="1"/>
  <c r="U1636" i="5"/>
  <c r="V1636" i="5" s="1"/>
  <c r="Q1636" i="5"/>
  <c r="R1636" i="5" s="1"/>
  <c r="U1635" i="5"/>
  <c r="V1635" i="5" s="1"/>
  <c r="Q1635" i="5"/>
  <c r="R1635" i="5" s="1"/>
  <c r="U1634" i="5"/>
  <c r="V1634" i="5" s="1"/>
  <c r="Q1634" i="5"/>
  <c r="R1634" i="5" s="1"/>
  <c r="U1633" i="5"/>
  <c r="V1633" i="5" s="1"/>
  <c r="Q1633" i="5"/>
  <c r="R1633" i="5" s="1"/>
  <c r="U1632" i="5"/>
  <c r="V1632" i="5" s="1"/>
  <c r="Q1632" i="5"/>
  <c r="R1632" i="5" s="1"/>
  <c r="U1631" i="5"/>
  <c r="V1631" i="5" s="1"/>
  <c r="Q1631" i="5"/>
  <c r="R1631" i="5" s="1"/>
  <c r="U1630" i="5"/>
  <c r="V1630" i="5" s="1"/>
  <c r="Q1630" i="5"/>
  <c r="R1630" i="5" s="1"/>
  <c r="U1629" i="5"/>
  <c r="V1629" i="5" s="1"/>
  <c r="Q1629" i="5"/>
  <c r="R1629" i="5" s="1"/>
  <c r="U1628" i="5"/>
  <c r="V1628" i="5" s="1"/>
  <c r="Q1628" i="5"/>
  <c r="R1628" i="5" s="1"/>
  <c r="U1627" i="5"/>
  <c r="V1627" i="5" s="1"/>
  <c r="Q1627" i="5"/>
  <c r="R1627" i="5" s="1"/>
  <c r="U1626" i="5"/>
  <c r="V1626" i="5" s="1"/>
  <c r="Q1626" i="5"/>
  <c r="R1626" i="5" s="1"/>
  <c r="U1625" i="5"/>
  <c r="V1625" i="5" s="1"/>
  <c r="Q1625" i="5"/>
  <c r="R1625" i="5" s="1"/>
  <c r="U1624" i="5"/>
  <c r="V1624" i="5" s="1"/>
  <c r="Q1624" i="5"/>
  <c r="R1624" i="5" s="1"/>
  <c r="U1623" i="5"/>
  <c r="V1623" i="5" s="1"/>
  <c r="Q1623" i="5"/>
  <c r="R1623" i="5" s="1"/>
  <c r="U1622" i="5"/>
  <c r="V1622" i="5" s="1"/>
  <c r="Q1622" i="5"/>
  <c r="R1622" i="5" s="1"/>
  <c r="U1621" i="5"/>
  <c r="V1621" i="5" s="1"/>
  <c r="Q1621" i="5"/>
  <c r="R1621" i="5" s="1"/>
  <c r="U1620" i="5"/>
  <c r="V1620" i="5" s="1"/>
  <c r="Q1620" i="5"/>
  <c r="R1620" i="5" s="1"/>
  <c r="U1619" i="5"/>
  <c r="V1619" i="5" s="1"/>
  <c r="Q1619" i="5"/>
  <c r="R1619" i="5" s="1"/>
  <c r="U1618" i="5"/>
  <c r="V1618" i="5" s="1"/>
  <c r="Q1618" i="5"/>
  <c r="R1618" i="5" s="1"/>
  <c r="U1617" i="5"/>
  <c r="V1617" i="5" s="1"/>
  <c r="Q1617" i="5"/>
  <c r="R1617" i="5" s="1"/>
  <c r="U1616" i="5"/>
  <c r="V1616" i="5" s="1"/>
  <c r="Q1616" i="5"/>
  <c r="R1616" i="5" s="1"/>
  <c r="U1615" i="5"/>
  <c r="V1615" i="5" s="1"/>
  <c r="Q1615" i="5"/>
  <c r="R1615" i="5" s="1"/>
  <c r="U1614" i="5"/>
  <c r="V1614" i="5" s="1"/>
  <c r="Q1614" i="5"/>
  <c r="R1614" i="5" s="1"/>
  <c r="U1613" i="5"/>
  <c r="V1613" i="5" s="1"/>
  <c r="Q1613" i="5"/>
  <c r="R1613" i="5" s="1"/>
  <c r="U1612" i="5"/>
  <c r="V1612" i="5" s="1"/>
  <c r="Q1612" i="5"/>
  <c r="R1612" i="5" s="1"/>
  <c r="U1611" i="5"/>
  <c r="V1611" i="5" s="1"/>
  <c r="Q1611" i="5"/>
  <c r="R1611" i="5" s="1"/>
  <c r="U1610" i="5"/>
  <c r="V1610" i="5" s="1"/>
  <c r="Q1610" i="5"/>
  <c r="R1610" i="5" s="1"/>
  <c r="U1609" i="5"/>
  <c r="V1609" i="5" s="1"/>
  <c r="Q1609" i="5"/>
  <c r="R1609" i="5" s="1"/>
  <c r="U1608" i="5"/>
  <c r="V1608" i="5" s="1"/>
  <c r="Q1608" i="5"/>
  <c r="R1608" i="5" s="1"/>
  <c r="U1607" i="5"/>
  <c r="V1607" i="5" s="1"/>
  <c r="Q1607" i="5"/>
  <c r="R1607" i="5" s="1"/>
  <c r="U1606" i="5"/>
  <c r="V1606" i="5" s="1"/>
  <c r="Q1606" i="5"/>
  <c r="R1606" i="5" s="1"/>
  <c r="U1605" i="5"/>
  <c r="V1605" i="5" s="1"/>
  <c r="Q1605" i="5"/>
  <c r="R1605" i="5" s="1"/>
  <c r="U1604" i="5"/>
  <c r="V1604" i="5" s="1"/>
  <c r="Q1604" i="5"/>
  <c r="R1604" i="5" s="1"/>
  <c r="U1603" i="5"/>
  <c r="V1603" i="5" s="1"/>
  <c r="Q1603" i="5"/>
  <c r="R1603" i="5" s="1"/>
  <c r="U1602" i="5"/>
  <c r="V1602" i="5" s="1"/>
  <c r="Q1602" i="5"/>
  <c r="R1602" i="5" s="1"/>
  <c r="U1601" i="5"/>
  <c r="V1601" i="5" s="1"/>
  <c r="Q1601" i="5"/>
  <c r="R1601" i="5" s="1"/>
  <c r="U1600" i="5"/>
  <c r="V1600" i="5" s="1"/>
  <c r="Q1600" i="5"/>
  <c r="R1600" i="5" s="1"/>
  <c r="U1599" i="5"/>
  <c r="V1599" i="5" s="1"/>
  <c r="Q1599" i="5"/>
  <c r="R1599" i="5" s="1"/>
  <c r="U1598" i="5"/>
  <c r="V1598" i="5" s="1"/>
  <c r="Q1598" i="5"/>
  <c r="R1598" i="5" s="1"/>
  <c r="U1597" i="5"/>
  <c r="V1597" i="5" s="1"/>
  <c r="Q1597" i="5"/>
  <c r="R1597" i="5" s="1"/>
  <c r="U1596" i="5"/>
  <c r="V1596" i="5" s="1"/>
  <c r="Q1596" i="5"/>
  <c r="R1596" i="5" s="1"/>
  <c r="U1595" i="5"/>
  <c r="V1595" i="5" s="1"/>
  <c r="Q1595" i="5"/>
  <c r="R1595" i="5" s="1"/>
  <c r="U1594" i="5"/>
  <c r="V1594" i="5" s="1"/>
  <c r="Q1594" i="5"/>
  <c r="R1594" i="5" s="1"/>
  <c r="U1593" i="5"/>
  <c r="V1593" i="5" s="1"/>
  <c r="Q1593" i="5"/>
  <c r="R1593" i="5" s="1"/>
  <c r="U1592" i="5"/>
  <c r="V1592" i="5" s="1"/>
  <c r="Q1592" i="5"/>
  <c r="R1592" i="5" s="1"/>
  <c r="U1591" i="5"/>
  <c r="V1591" i="5" s="1"/>
  <c r="Q1591" i="5"/>
  <c r="R1591" i="5" s="1"/>
  <c r="U1590" i="5"/>
  <c r="V1590" i="5" s="1"/>
  <c r="Q1590" i="5"/>
  <c r="R1590" i="5" s="1"/>
  <c r="U1589" i="5"/>
  <c r="V1589" i="5" s="1"/>
  <c r="Q1589" i="5"/>
  <c r="R1589" i="5" s="1"/>
  <c r="U1588" i="5"/>
  <c r="V1588" i="5" s="1"/>
  <c r="Q1588" i="5"/>
  <c r="R1588" i="5" s="1"/>
  <c r="U1587" i="5"/>
  <c r="V1587" i="5" s="1"/>
  <c r="Q1587" i="5"/>
  <c r="R1587" i="5" s="1"/>
  <c r="U1586" i="5"/>
  <c r="V1586" i="5" s="1"/>
  <c r="Q1586" i="5"/>
  <c r="R1586" i="5" s="1"/>
  <c r="U1585" i="5"/>
  <c r="V1585" i="5" s="1"/>
  <c r="Q1585" i="5"/>
  <c r="R1585" i="5" s="1"/>
  <c r="U1584" i="5"/>
  <c r="V1584" i="5" s="1"/>
  <c r="Q1584" i="5"/>
  <c r="R1584" i="5" s="1"/>
  <c r="U1583" i="5"/>
  <c r="V1583" i="5" s="1"/>
  <c r="Q1583" i="5"/>
  <c r="R1583" i="5" s="1"/>
  <c r="U1582" i="5"/>
  <c r="V1582" i="5" s="1"/>
  <c r="Q1582" i="5"/>
  <c r="R1582" i="5" s="1"/>
  <c r="U1581" i="5"/>
  <c r="V1581" i="5" s="1"/>
  <c r="Q1581" i="5"/>
  <c r="R1581" i="5" s="1"/>
  <c r="U1580" i="5"/>
  <c r="V1580" i="5" s="1"/>
  <c r="Q1580" i="5"/>
  <c r="R1580" i="5" s="1"/>
  <c r="U1579" i="5"/>
  <c r="V1579" i="5" s="1"/>
  <c r="Q1579" i="5"/>
  <c r="R1579" i="5" s="1"/>
  <c r="U1578" i="5"/>
  <c r="V1578" i="5" s="1"/>
  <c r="Q1578" i="5"/>
  <c r="R1578" i="5" s="1"/>
  <c r="U1577" i="5"/>
  <c r="V1577" i="5" s="1"/>
  <c r="Q1577" i="5"/>
  <c r="R1577" i="5" s="1"/>
  <c r="U1576" i="5"/>
  <c r="V1576" i="5" s="1"/>
  <c r="Q1576" i="5"/>
  <c r="R1576" i="5" s="1"/>
  <c r="U1575" i="5"/>
  <c r="V1575" i="5" s="1"/>
  <c r="Q1575" i="5"/>
  <c r="R1575" i="5" s="1"/>
  <c r="U1574" i="5"/>
  <c r="V1574" i="5" s="1"/>
  <c r="Q1574" i="5"/>
  <c r="R1574" i="5" s="1"/>
  <c r="U1573" i="5"/>
  <c r="V1573" i="5" s="1"/>
  <c r="Q1573" i="5"/>
  <c r="R1573" i="5" s="1"/>
  <c r="U1572" i="5"/>
  <c r="V1572" i="5" s="1"/>
  <c r="Q1572" i="5"/>
  <c r="R1572" i="5" s="1"/>
  <c r="U1571" i="5"/>
  <c r="V1571" i="5" s="1"/>
  <c r="Q1571" i="5"/>
  <c r="R1571" i="5" s="1"/>
  <c r="U1570" i="5"/>
  <c r="V1570" i="5" s="1"/>
  <c r="Q1570" i="5"/>
  <c r="R1570" i="5" s="1"/>
  <c r="U1569" i="5"/>
  <c r="V1569" i="5" s="1"/>
  <c r="Q1569" i="5"/>
  <c r="R1569" i="5" s="1"/>
  <c r="U1568" i="5"/>
  <c r="V1568" i="5" s="1"/>
  <c r="Q1568" i="5"/>
  <c r="R1568" i="5" s="1"/>
  <c r="U1567" i="5"/>
  <c r="V1567" i="5" s="1"/>
  <c r="Q1567" i="5"/>
  <c r="R1567" i="5" s="1"/>
  <c r="U1566" i="5"/>
  <c r="V1566" i="5" s="1"/>
  <c r="Q1566" i="5"/>
  <c r="R1566" i="5" s="1"/>
  <c r="U1565" i="5"/>
  <c r="V1565" i="5" s="1"/>
  <c r="Q1565" i="5"/>
  <c r="R1565" i="5" s="1"/>
  <c r="U1564" i="5"/>
  <c r="V1564" i="5" s="1"/>
  <c r="Q1564" i="5"/>
  <c r="R1564" i="5" s="1"/>
  <c r="U1563" i="5"/>
  <c r="V1563" i="5" s="1"/>
  <c r="Q1563" i="5"/>
  <c r="R1563" i="5" s="1"/>
  <c r="U1562" i="5"/>
  <c r="V1562" i="5" s="1"/>
  <c r="Q1562" i="5"/>
  <c r="R1562" i="5" s="1"/>
  <c r="U1561" i="5"/>
  <c r="V1561" i="5" s="1"/>
  <c r="Q1561" i="5"/>
  <c r="R1561" i="5" s="1"/>
  <c r="U1560" i="5"/>
  <c r="V1560" i="5" s="1"/>
  <c r="Q1560" i="5"/>
  <c r="R1560" i="5" s="1"/>
  <c r="U1559" i="5"/>
  <c r="V1559" i="5" s="1"/>
  <c r="Q1559" i="5"/>
  <c r="R1559" i="5" s="1"/>
  <c r="U1558" i="5"/>
  <c r="V1558" i="5" s="1"/>
  <c r="Q1558" i="5"/>
  <c r="R1558" i="5" s="1"/>
  <c r="U1557" i="5"/>
  <c r="V1557" i="5" s="1"/>
  <c r="Q1557" i="5"/>
  <c r="R1557" i="5" s="1"/>
  <c r="U1556" i="5"/>
  <c r="V1556" i="5" s="1"/>
  <c r="Q1556" i="5"/>
  <c r="R1556" i="5" s="1"/>
  <c r="U1555" i="5"/>
  <c r="V1555" i="5" s="1"/>
  <c r="Q1555" i="5"/>
  <c r="R1555" i="5" s="1"/>
  <c r="U1554" i="5"/>
  <c r="V1554" i="5" s="1"/>
  <c r="Q1554" i="5"/>
  <c r="R1554" i="5" s="1"/>
  <c r="U1553" i="5"/>
  <c r="V1553" i="5" s="1"/>
  <c r="Q1553" i="5"/>
  <c r="R1553" i="5" s="1"/>
  <c r="U1552" i="5"/>
  <c r="V1552" i="5" s="1"/>
  <c r="Q1552" i="5"/>
  <c r="R1552" i="5" s="1"/>
  <c r="U1551" i="5"/>
  <c r="V1551" i="5" s="1"/>
  <c r="Q1551" i="5"/>
  <c r="R1551" i="5" s="1"/>
  <c r="U1550" i="5"/>
  <c r="V1550" i="5" s="1"/>
  <c r="Q1550" i="5"/>
  <c r="R1550" i="5" s="1"/>
  <c r="U1549" i="5"/>
  <c r="V1549" i="5" s="1"/>
  <c r="Q1549" i="5"/>
  <c r="R1549" i="5" s="1"/>
  <c r="U1548" i="5"/>
  <c r="V1548" i="5" s="1"/>
  <c r="Q1548" i="5"/>
  <c r="R1548" i="5" s="1"/>
  <c r="U1547" i="5"/>
  <c r="V1547" i="5" s="1"/>
  <c r="Q1547" i="5"/>
  <c r="R1547" i="5" s="1"/>
  <c r="U1546" i="5"/>
  <c r="V1546" i="5" s="1"/>
  <c r="Q1546" i="5"/>
  <c r="R1546" i="5" s="1"/>
  <c r="U1545" i="5"/>
  <c r="V1545" i="5" s="1"/>
  <c r="Q1545" i="5"/>
  <c r="R1545" i="5" s="1"/>
  <c r="U1544" i="5"/>
  <c r="V1544" i="5" s="1"/>
  <c r="Q1544" i="5"/>
  <c r="R1544" i="5" s="1"/>
  <c r="U1543" i="5"/>
  <c r="V1543" i="5" s="1"/>
  <c r="Q1543" i="5"/>
  <c r="R1543" i="5" s="1"/>
  <c r="U1542" i="5"/>
  <c r="V1542" i="5" s="1"/>
  <c r="Q1542" i="5"/>
  <c r="R1542" i="5" s="1"/>
  <c r="U1541" i="5"/>
  <c r="V1541" i="5" s="1"/>
  <c r="Q1541" i="5"/>
  <c r="R1541" i="5" s="1"/>
  <c r="U1540" i="5"/>
  <c r="V1540" i="5" s="1"/>
  <c r="Q1540" i="5"/>
  <c r="R1540" i="5" s="1"/>
  <c r="U1539" i="5"/>
  <c r="V1539" i="5" s="1"/>
  <c r="Q1539" i="5"/>
  <c r="R1539" i="5" s="1"/>
  <c r="U1538" i="5"/>
  <c r="V1538" i="5" s="1"/>
  <c r="Q1538" i="5"/>
  <c r="R1538" i="5" s="1"/>
  <c r="U1537" i="5"/>
  <c r="V1537" i="5" s="1"/>
  <c r="Q1537" i="5"/>
  <c r="R1537" i="5" s="1"/>
  <c r="U1536" i="5"/>
  <c r="V1536" i="5" s="1"/>
  <c r="Q1536" i="5"/>
  <c r="R1536" i="5" s="1"/>
  <c r="U1535" i="5"/>
  <c r="V1535" i="5" s="1"/>
  <c r="Q1535" i="5"/>
  <c r="R1535" i="5" s="1"/>
  <c r="U1534" i="5"/>
  <c r="V1534" i="5" s="1"/>
  <c r="Q1534" i="5"/>
  <c r="R1534" i="5" s="1"/>
  <c r="U1533" i="5"/>
  <c r="V1533" i="5" s="1"/>
  <c r="Q1533" i="5"/>
  <c r="R1533" i="5" s="1"/>
  <c r="U1532" i="5"/>
  <c r="V1532" i="5" s="1"/>
  <c r="Q1532" i="5"/>
  <c r="R1532" i="5" s="1"/>
  <c r="U1531" i="5"/>
  <c r="V1531" i="5" s="1"/>
  <c r="Q1531" i="5"/>
  <c r="R1531" i="5" s="1"/>
  <c r="U1530" i="5"/>
  <c r="V1530" i="5" s="1"/>
  <c r="Q1530" i="5"/>
  <c r="R1530" i="5" s="1"/>
  <c r="U1529" i="5"/>
  <c r="V1529" i="5" s="1"/>
  <c r="Q1529" i="5"/>
  <c r="R1529" i="5" s="1"/>
  <c r="U1528" i="5"/>
  <c r="V1528" i="5" s="1"/>
  <c r="Q1528" i="5"/>
  <c r="R1528" i="5" s="1"/>
  <c r="U1527" i="5"/>
  <c r="V1527" i="5" s="1"/>
  <c r="Q1527" i="5"/>
  <c r="R1527" i="5" s="1"/>
  <c r="U1526" i="5"/>
  <c r="V1526" i="5" s="1"/>
  <c r="Q1526" i="5"/>
  <c r="R1526" i="5" s="1"/>
  <c r="U1525" i="5"/>
  <c r="V1525" i="5" s="1"/>
  <c r="Q1525" i="5"/>
  <c r="R1525" i="5" s="1"/>
  <c r="U1524" i="5"/>
  <c r="V1524" i="5" s="1"/>
  <c r="Q1524" i="5"/>
  <c r="R1524" i="5" s="1"/>
  <c r="U1523" i="5"/>
  <c r="V1523" i="5" s="1"/>
  <c r="Q1523" i="5"/>
  <c r="R1523" i="5" s="1"/>
  <c r="U1522" i="5"/>
  <c r="V1522" i="5" s="1"/>
  <c r="Q1522" i="5"/>
  <c r="R1522" i="5" s="1"/>
  <c r="U1521" i="5"/>
  <c r="V1521" i="5" s="1"/>
  <c r="Q1521" i="5"/>
  <c r="R1521" i="5" s="1"/>
  <c r="U1520" i="5"/>
  <c r="V1520" i="5" s="1"/>
  <c r="Q1520" i="5"/>
  <c r="R1520" i="5" s="1"/>
  <c r="U1519" i="5"/>
  <c r="V1519" i="5" s="1"/>
  <c r="Q1519" i="5"/>
  <c r="R1519" i="5" s="1"/>
  <c r="U1518" i="5"/>
  <c r="V1518" i="5" s="1"/>
  <c r="Q1518" i="5"/>
  <c r="R1518" i="5" s="1"/>
  <c r="U1517" i="5"/>
  <c r="V1517" i="5" s="1"/>
  <c r="Q1517" i="5"/>
  <c r="R1517" i="5" s="1"/>
  <c r="U1516" i="5"/>
  <c r="V1516" i="5" s="1"/>
  <c r="Q1516" i="5"/>
  <c r="R1516" i="5" s="1"/>
  <c r="U1515" i="5"/>
  <c r="V1515" i="5" s="1"/>
  <c r="Q1515" i="5"/>
  <c r="R1515" i="5" s="1"/>
  <c r="U1514" i="5"/>
  <c r="V1514" i="5" s="1"/>
  <c r="Q1514" i="5"/>
  <c r="R1514" i="5" s="1"/>
  <c r="U1513" i="5"/>
  <c r="V1513" i="5" s="1"/>
  <c r="Q1513" i="5"/>
  <c r="R1513" i="5" s="1"/>
  <c r="U1512" i="5"/>
  <c r="V1512" i="5" s="1"/>
  <c r="Q1512" i="5"/>
  <c r="R1512" i="5" s="1"/>
  <c r="U1511" i="5"/>
  <c r="V1511" i="5" s="1"/>
  <c r="Q1511" i="5"/>
  <c r="R1511" i="5" s="1"/>
  <c r="U1510" i="5"/>
  <c r="V1510" i="5" s="1"/>
  <c r="Q1510" i="5"/>
  <c r="R1510" i="5" s="1"/>
  <c r="U1509" i="5"/>
  <c r="V1509" i="5" s="1"/>
  <c r="Q1509" i="5"/>
  <c r="R1509" i="5" s="1"/>
  <c r="U1508" i="5"/>
  <c r="V1508" i="5" s="1"/>
  <c r="Q1508" i="5"/>
  <c r="R1508" i="5" s="1"/>
  <c r="U1507" i="5"/>
  <c r="V1507" i="5" s="1"/>
  <c r="Q1507" i="5"/>
  <c r="R1507" i="5" s="1"/>
  <c r="U1506" i="5"/>
  <c r="V1506" i="5" s="1"/>
  <c r="Q1506" i="5"/>
  <c r="R1506" i="5" s="1"/>
  <c r="U1505" i="5"/>
  <c r="V1505" i="5" s="1"/>
  <c r="Q1505" i="5"/>
  <c r="R1505" i="5" s="1"/>
  <c r="U1504" i="5"/>
  <c r="V1504" i="5" s="1"/>
  <c r="Q1504" i="5"/>
  <c r="R1504" i="5" s="1"/>
  <c r="U1503" i="5"/>
  <c r="V1503" i="5" s="1"/>
  <c r="Q1503" i="5"/>
  <c r="R1503" i="5" s="1"/>
  <c r="U1502" i="5"/>
  <c r="V1502" i="5" s="1"/>
  <c r="Q1502" i="5"/>
  <c r="R1502" i="5" s="1"/>
  <c r="U1501" i="5"/>
  <c r="V1501" i="5" s="1"/>
  <c r="Q1501" i="5"/>
  <c r="R1501" i="5" s="1"/>
  <c r="U1500" i="5"/>
  <c r="V1500" i="5" s="1"/>
  <c r="Q1500" i="5"/>
  <c r="R1500" i="5" s="1"/>
  <c r="U1499" i="5"/>
  <c r="V1499" i="5" s="1"/>
  <c r="Q1499" i="5"/>
  <c r="R1499" i="5" s="1"/>
  <c r="U1498" i="5"/>
  <c r="V1498" i="5" s="1"/>
  <c r="Q1498" i="5"/>
  <c r="R1498" i="5" s="1"/>
  <c r="U1497" i="5"/>
  <c r="V1497" i="5" s="1"/>
  <c r="Q1497" i="5"/>
  <c r="R1497" i="5" s="1"/>
  <c r="U1496" i="5"/>
  <c r="V1496" i="5" s="1"/>
  <c r="Q1496" i="5"/>
  <c r="R1496" i="5" s="1"/>
  <c r="U1495" i="5"/>
  <c r="V1495" i="5" s="1"/>
  <c r="Q1495" i="5"/>
  <c r="R1495" i="5" s="1"/>
  <c r="U1494" i="5"/>
  <c r="V1494" i="5" s="1"/>
  <c r="Q1494" i="5"/>
  <c r="R1494" i="5" s="1"/>
  <c r="U1493" i="5"/>
  <c r="V1493" i="5" s="1"/>
  <c r="Q1493" i="5"/>
  <c r="R1493" i="5" s="1"/>
  <c r="U1492" i="5"/>
  <c r="V1492" i="5" s="1"/>
  <c r="Q1492" i="5"/>
  <c r="R1492" i="5" s="1"/>
  <c r="U1491" i="5"/>
  <c r="V1491" i="5" s="1"/>
  <c r="Q1491" i="5"/>
  <c r="R1491" i="5" s="1"/>
  <c r="U1490" i="5"/>
  <c r="V1490" i="5" s="1"/>
  <c r="Q1490" i="5"/>
  <c r="R1490" i="5" s="1"/>
  <c r="U1489" i="5"/>
  <c r="V1489" i="5" s="1"/>
  <c r="Q1489" i="5"/>
  <c r="R1489" i="5" s="1"/>
  <c r="U1488" i="5"/>
  <c r="V1488" i="5" s="1"/>
  <c r="Q1488" i="5"/>
  <c r="R1488" i="5" s="1"/>
  <c r="U1487" i="5"/>
  <c r="V1487" i="5" s="1"/>
  <c r="Q1487" i="5"/>
  <c r="R1487" i="5" s="1"/>
  <c r="U1486" i="5"/>
  <c r="V1486" i="5" s="1"/>
  <c r="Q1486" i="5"/>
  <c r="R1486" i="5" s="1"/>
  <c r="U1485" i="5"/>
  <c r="V1485" i="5" s="1"/>
  <c r="Q1485" i="5"/>
  <c r="R1485" i="5" s="1"/>
  <c r="U1484" i="5"/>
  <c r="V1484" i="5" s="1"/>
  <c r="Q1484" i="5"/>
  <c r="R1484" i="5" s="1"/>
  <c r="U1483" i="5"/>
  <c r="V1483" i="5" s="1"/>
  <c r="Q1483" i="5"/>
  <c r="R1483" i="5" s="1"/>
  <c r="U1482" i="5"/>
  <c r="V1482" i="5" s="1"/>
  <c r="Q1482" i="5"/>
  <c r="R1482" i="5" s="1"/>
  <c r="U1481" i="5"/>
  <c r="V1481" i="5" s="1"/>
  <c r="Q1481" i="5"/>
  <c r="R1481" i="5" s="1"/>
  <c r="U1480" i="5"/>
  <c r="V1480" i="5" s="1"/>
  <c r="Q1480" i="5"/>
  <c r="R1480" i="5" s="1"/>
  <c r="U1479" i="5"/>
  <c r="V1479" i="5" s="1"/>
  <c r="Q1479" i="5"/>
  <c r="R1479" i="5" s="1"/>
  <c r="U1478" i="5"/>
  <c r="V1478" i="5" s="1"/>
  <c r="Q1478" i="5"/>
  <c r="R1478" i="5" s="1"/>
  <c r="U1477" i="5"/>
  <c r="V1477" i="5" s="1"/>
  <c r="Q1477" i="5"/>
  <c r="R1477" i="5" s="1"/>
  <c r="U1476" i="5"/>
  <c r="V1476" i="5" s="1"/>
  <c r="Q1476" i="5"/>
  <c r="R1476" i="5" s="1"/>
  <c r="U1475" i="5"/>
  <c r="V1475" i="5" s="1"/>
  <c r="Q1475" i="5"/>
  <c r="R1475" i="5" s="1"/>
  <c r="U1474" i="5"/>
  <c r="V1474" i="5" s="1"/>
  <c r="Q1474" i="5"/>
  <c r="R1474" i="5" s="1"/>
  <c r="U1473" i="5"/>
  <c r="V1473" i="5" s="1"/>
  <c r="Q1473" i="5"/>
  <c r="R1473" i="5" s="1"/>
  <c r="U1472" i="5"/>
  <c r="V1472" i="5" s="1"/>
  <c r="Q1472" i="5"/>
  <c r="R1472" i="5" s="1"/>
  <c r="U1471" i="5"/>
  <c r="V1471" i="5" s="1"/>
  <c r="Q1471" i="5"/>
  <c r="R1471" i="5" s="1"/>
  <c r="U1470" i="5"/>
  <c r="V1470" i="5" s="1"/>
  <c r="Q1470" i="5"/>
  <c r="R1470" i="5" s="1"/>
  <c r="U1469" i="5"/>
  <c r="V1469" i="5" s="1"/>
  <c r="Q1469" i="5"/>
  <c r="R1469" i="5" s="1"/>
  <c r="U1468" i="5"/>
  <c r="V1468" i="5" s="1"/>
  <c r="Q1468" i="5"/>
  <c r="R1468" i="5" s="1"/>
  <c r="U1467" i="5"/>
  <c r="V1467" i="5" s="1"/>
  <c r="Q1467" i="5"/>
  <c r="R1467" i="5" s="1"/>
  <c r="U1466" i="5"/>
  <c r="V1466" i="5" s="1"/>
  <c r="Q1466" i="5"/>
  <c r="R1466" i="5" s="1"/>
  <c r="U1465" i="5"/>
  <c r="V1465" i="5" s="1"/>
  <c r="Q1465" i="5"/>
  <c r="R1465" i="5" s="1"/>
  <c r="U1464" i="5"/>
  <c r="V1464" i="5" s="1"/>
  <c r="Q1464" i="5"/>
  <c r="R1464" i="5" s="1"/>
  <c r="U1463" i="5"/>
  <c r="V1463" i="5" s="1"/>
  <c r="Q1463" i="5"/>
  <c r="R1463" i="5" s="1"/>
  <c r="U1462" i="5"/>
  <c r="V1462" i="5" s="1"/>
  <c r="Q1462" i="5"/>
  <c r="R1462" i="5" s="1"/>
  <c r="U1461" i="5"/>
  <c r="V1461" i="5" s="1"/>
  <c r="Q1461" i="5"/>
  <c r="R1461" i="5" s="1"/>
  <c r="U1460" i="5"/>
  <c r="V1460" i="5" s="1"/>
  <c r="Q1460" i="5"/>
  <c r="R1460" i="5" s="1"/>
  <c r="U1459" i="5"/>
  <c r="V1459" i="5" s="1"/>
  <c r="Q1459" i="5"/>
  <c r="R1459" i="5" s="1"/>
  <c r="U1458" i="5"/>
  <c r="V1458" i="5" s="1"/>
  <c r="Q1458" i="5"/>
  <c r="R1458" i="5" s="1"/>
  <c r="U1457" i="5"/>
  <c r="V1457" i="5" s="1"/>
  <c r="Q1457" i="5"/>
  <c r="R1457" i="5" s="1"/>
  <c r="U1456" i="5"/>
  <c r="V1456" i="5" s="1"/>
  <c r="Q1456" i="5"/>
  <c r="R1456" i="5" s="1"/>
  <c r="U1455" i="5"/>
  <c r="V1455" i="5" s="1"/>
  <c r="Q1455" i="5"/>
  <c r="R1455" i="5" s="1"/>
  <c r="U1454" i="5"/>
  <c r="V1454" i="5" s="1"/>
  <c r="Q1454" i="5"/>
  <c r="R1454" i="5" s="1"/>
  <c r="U1453" i="5"/>
  <c r="V1453" i="5" s="1"/>
  <c r="Q1453" i="5"/>
  <c r="R1453" i="5" s="1"/>
  <c r="U1452" i="5"/>
  <c r="V1452" i="5" s="1"/>
  <c r="Q1452" i="5"/>
  <c r="R1452" i="5" s="1"/>
  <c r="U1451" i="5"/>
  <c r="V1451" i="5" s="1"/>
  <c r="Q1451" i="5"/>
  <c r="R1451" i="5" s="1"/>
  <c r="U1450" i="5"/>
  <c r="V1450" i="5" s="1"/>
  <c r="Q1450" i="5"/>
  <c r="R1450" i="5" s="1"/>
  <c r="U1449" i="5"/>
  <c r="V1449" i="5" s="1"/>
  <c r="Q1449" i="5"/>
  <c r="R1449" i="5" s="1"/>
  <c r="U1448" i="5"/>
  <c r="V1448" i="5" s="1"/>
  <c r="Q1448" i="5"/>
  <c r="R1448" i="5" s="1"/>
  <c r="U1447" i="5"/>
  <c r="V1447" i="5" s="1"/>
  <c r="Q1447" i="5"/>
  <c r="R1447" i="5" s="1"/>
  <c r="U1446" i="5"/>
  <c r="V1446" i="5" s="1"/>
  <c r="Q1446" i="5"/>
  <c r="R1446" i="5" s="1"/>
  <c r="U1445" i="5"/>
  <c r="V1445" i="5" s="1"/>
  <c r="Q1445" i="5"/>
  <c r="R1445" i="5" s="1"/>
  <c r="U1444" i="5"/>
  <c r="V1444" i="5" s="1"/>
  <c r="Q1444" i="5"/>
  <c r="R1444" i="5" s="1"/>
  <c r="U1443" i="5"/>
  <c r="V1443" i="5" s="1"/>
  <c r="Q1443" i="5"/>
  <c r="R1443" i="5" s="1"/>
  <c r="U1442" i="5"/>
  <c r="V1442" i="5" s="1"/>
  <c r="Q1442" i="5"/>
  <c r="R1442" i="5" s="1"/>
  <c r="U1441" i="5"/>
  <c r="V1441" i="5" s="1"/>
  <c r="Q1441" i="5"/>
  <c r="R1441" i="5" s="1"/>
  <c r="U1440" i="5"/>
  <c r="V1440" i="5" s="1"/>
  <c r="Q1440" i="5"/>
  <c r="R1440" i="5" s="1"/>
  <c r="U1439" i="5"/>
  <c r="V1439" i="5" s="1"/>
  <c r="Q1439" i="5"/>
  <c r="R1439" i="5" s="1"/>
  <c r="U1438" i="5"/>
  <c r="V1438" i="5" s="1"/>
  <c r="Q1438" i="5"/>
  <c r="R1438" i="5" s="1"/>
  <c r="U1437" i="5"/>
  <c r="V1437" i="5" s="1"/>
  <c r="Q1437" i="5"/>
  <c r="R1437" i="5" s="1"/>
  <c r="U1436" i="5"/>
  <c r="V1436" i="5" s="1"/>
  <c r="Q1436" i="5"/>
  <c r="R1436" i="5" s="1"/>
  <c r="U1435" i="5"/>
  <c r="V1435" i="5" s="1"/>
  <c r="Q1435" i="5"/>
  <c r="R1435" i="5" s="1"/>
  <c r="U1434" i="5"/>
  <c r="V1434" i="5" s="1"/>
  <c r="Q1434" i="5"/>
  <c r="R1434" i="5" s="1"/>
  <c r="U1433" i="5"/>
  <c r="V1433" i="5" s="1"/>
  <c r="Q1433" i="5"/>
  <c r="R1433" i="5" s="1"/>
  <c r="U1432" i="5"/>
  <c r="V1432" i="5" s="1"/>
  <c r="Q1432" i="5"/>
  <c r="R1432" i="5" s="1"/>
  <c r="U1431" i="5"/>
  <c r="V1431" i="5" s="1"/>
  <c r="Q1431" i="5"/>
  <c r="R1431" i="5" s="1"/>
  <c r="U1430" i="5"/>
  <c r="V1430" i="5" s="1"/>
  <c r="Q1430" i="5"/>
  <c r="R1430" i="5" s="1"/>
  <c r="U1429" i="5"/>
  <c r="V1429" i="5" s="1"/>
  <c r="Q1429" i="5"/>
  <c r="R1429" i="5" s="1"/>
  <c r="U1428" i="5"/>
  <c r="V1428" i="5" s="1"/>
  <c r="Q1428" i="5"/>
  <c r="R1428" i="5" s="1"/>
  <c r="U1427" i="5"/>
  <c r="V1427" i="5" s="1"/>
  <c r="Q1427" i="5"/>
  <c r="R1427" i="5" s="1"/>
  <c r="U1426" i="5"/>
  <c r="V1426" i="5" s="1"/>
  <c r="Q1426" i="5"/>
  <c r="R1426" i="5" s="1"/>
  <c r="U1425" i="5"/>
  <c r="V1425" i="5" s="1"/>
  <c r="Q1425" i="5"/>
  <c r="R1425" i="5" s="1"/>
  <c r="U1424" i="5"/>
  <c r="V1424" i="5" s="1"/>
  <c r="Q1424" i="5"/>
  <c r="R1424" i="5" s="1"/>
  <c r="U1423" i="5"/>
  <c r="V1423" i="5" s="1"/>
  <c r="Q1423" i="5"/>
  <c r="R1423" i="5" s="1"/>
  <c r="U1422" i="5"/>
  <c r="V1422" i="5" s="1"/>
  <c r="Q1422" i="5"/>
  <c r="R1422" i="5" s="1"/>
  <c r="U1421" i="5"/>
  <c r="V1421" i="5" s="1"/>
  <c r="Q1421" i="5"/>
  <c r="R1421" i="5" s="1"/>
  <c r="U1420" i="5"/>
  <c r="V1420" i="5" s="1"/>
  <c r="Q1420" i="5"/>
  <c r="R1420" i="5" s="1"/>
  <c r="U1419" i="5"/>
  <c r="V1419" i="5" s="1"/>
  <c r="Q1419" i="5"/>
  <c r="R1419" i="5" s="1"/>
  <c r="U1418" i="5"/>
  <c r="V1418" i="5" s="1"/>
  <c r="Q1418" i="5"/>
  <c r="R1418" i="5" s="1"/>
  <c r="U1417" i="5"/>
  <c r="V1417" i="5" s="1"/>
  <c r="Q1417" i="5"/>
  <c r="R1417" i="5" s="1"/>
  <c r="U1416" i="5"/>
  <c r="V1416" i="5" s="1"/>
  <c r="Q1416" i="5"/>
  <c r="R1416" i="5" s="1"/>
  <c r="U1415" i="5"/>
  <c r="V1415" i="5" s="1"/>
  <c r="Q1415" i="5"/>
  <c r="R1415" i="5" s="1"/>
  <c r="U1414" i="5"/>
  <c r="V1414" i="5" s="1"/>
  <c r="Q1414" i="5"/>
  <c r="R1414" i="5" s="1"/>
  <c r="U1413" i="5"/>
  <c r="V1413" i="5" s="1"/>
  <c r="Q1413" i="5"/>
  <c r="R1413" i="5" s="1"/>
  <c r="U1412" i="5"/>
  <c r="V1412" i="5" s="1"/>
  <c r="Q1412" i="5"/>
  <c r="R1412" i="5" s="1"/>
  <c r="U1411" i="5"/>
  <c r="V1411" i="5" s="1"/>
  <c r="Q1411" i="5"/>
  <c r="R1411" i="5" s="1"/>
  <c r="U1410" i="5"/>
  <c r="V1410" i="5" s="1"/>
  <c r="Q1410" i="5"/>
  <c r="R1410" i="5" s="1"/>
  <c r="U1409" i="5"/>
  <c r="V1409" i="5" s="1"/>
  <c r="Q1409" i="5"/>
  <c r="R1409" i="5" s="1"/>
  <c r="U1408" i="5"/>
  <c r="V1408" i="5" s="1"/>
  <c r="Q1408" i="5"/>
  <c r="R1408" i="5" s="1"/>
  <c r="U1407" i="5"/>
  <c r="V1407" i="5" s="1"/>
  <c r="Q1407" i="5"/>
  <c r="R1407" i="5" s="1"/>
  <c r="U1406" i="5"/>
  <c r="V1406" i="5" s="1"/>
  <c r="Q1406" i="5"/>
  <c r="R1406" i="5" s="1"/>
  <c r="U1405" i="5"/>
  <c r="V1405" i="5" s="1"/>
  <c r="Q1405" i="5"/>
  <c r="R1405" i="5" s="1"/>
  <c r="U1404" i="5"/>
  <c r="V1404" i="5" s="1"/>
  <c r="Q1404" i="5"/>
  <c r="R1404" i="5" s="1"/>
  <c r="U1403" i="5"/>
  <c r="V1403" i="5" s="1"/>
  <c r="Q1403" i="5"/>
  <c r="R1403" i="5" s="1"/>
  <c r="U1402" i="5"/>
  <c r="V1402" i="5" s="1"/>
  <c r="Q1402" i="5"/>
  <c r="R1402" i="5" s="1"/>
  <c r="U1401" i="5"/>
  <c r="V1401" i="5" s="1"/>
  <c r="Q1401" i="5"/>
  <c r="R1401" i="5" s="1"/>
  <c r="U1400" i="5"/>
  <c r="V1400" i="5" s="1"/>
  <c r="Q1400" i="5"/>
  <c r="R1400" i="5" s="1"/>
  <c r="U1399" i="5"/>
  <c r="V1399" i="5" s="1"/>
  <c r="Q1399" i="5"/>
  <c r="R1399" i="5" s="1"/>
  <c r="U1398" i="5"/>
  <c r="V1398" i="5" s="1"/>
  <c r="Q1398" i="5"/>
  <c r="R1398" i="5" s="1"/>
  <c r="U1397" i="5"/>
  <c r="V1397" i="5" s="1"/>
  <c r="Q1397" i="5"/>
  <c r="R1397" i="5" s="1"/>
  <c r="U1396" i="5"/>
  <c r="V1396" i="5" s="1"/>
  <c r="Q1396" i="5"/>
  <c r="R1396" i="5" s="1"/>
  <c r="U1395" i="5"/>
  <c r="V1395" i="5" s="1"/>
  <c r="Q1395" i="5"/>
  <c r="R1395" i="5" s="1"/>
  <c r="U1394" i="5"/>
  <c r="V1394" i="5" s="1"/>
  <c r="Q1394" i="5"/>
  <c r="R1394" i="5" s="1"/>
  <c r="U1393" i="5"/>
  <c r="V1393" i="5" s="1"/>
  <c r="Q1393" i="5"/>
  <c r="R1393" i="5" s="1"/>
  <c r="U1392" i="5"/>
  <c r="V1392" i="5" s="1"/>
  <c r="Q1392" i="5"/>
  <c r="R1392" i="5" s="1"/>
  <c r="U1391" i="5"/>
  <c r="V1391" i="5" s="1"/>
  <c r="Q1391" i="5"/>
  <c r="R1391" i="5" s="1"/>
  <c r="U1390" i="5"/>
  <c r="V1390" i="5" s="1"/>
  <c r="Q1390" i="5"/>
  <c r="R1390" i="5" s="1"/>
  <c r="U1389" i="5"/>
  <c r="V1389" i="5" s="1"/>
  <c r="Q1389" i="5"/>
  <c r="R1389" i="5" s="1"/>
  <c r="U1388" i="5"/>
  <c r="V1388" i="5" s="1"/>
  <c r="Q1388" i="5"/>
  <c r="R1388" i="5" s="1"/>
  <c r="U1387" i="5"/>
  <c r="V1387" i="5" s="1"/>
  <c r="Q1387" i="5"/>
  <c r="R1387" i="5" s="1"/>
  <c r="U1386" i="5"/>
  <c r="V1386" i="5" s="1"/>
  <c r="Q1386" i="5"/>
  <c r="R1386" i="5" s="1"/>
  <c r="U1385" i="5"/>
  <c r="V1385" i="5" s="1"/>
  <c r="Q1385" i="5"/>
  <c r="R1385" i="5" s="1"/>
  <c r="U1384" i="5"/>
  <c r="V1384" i="5" s="1"/>
  <c r="Q1384" i="5"/>
  <c r="R1384" i="5" s="1"/>
  <c r="U1383" i="5"/>
  <c r="V1383" i="5" s="1"/>
  <c r="Q1383" i="5"/>
  <c r="R1383" i="5" s="1"/>
  <c r="U1382" i="5"/>
  <c r="V1382" i="5" s="1"/>
  <c r="Q1382" i="5"/>
  <c r="R1382" i="5" s="1"/>
  <c r="U1381" i="5"/>
  <c r="V1381" i="5" s="1"/>
  <c r="Q1381" i="5"/>
  <c r="R1381" i="5" s="1"/>
  <c r="U1380" i="5"/>
  <c r="V1380" i="5" s="1"/>
  <c r="Q1380" i="5"/>
  <c r="R1380" i="5" s="1"/>
  <c r="U1379" i="5"/>
  <c r="V1379" i="5" s="1"/>
  <c r="Q1379" i="5"/>
  <c r="R1379" i="5" s="1"/>
  <c r="U1378" i="5"/>
  <c r="V1378" i="5" s="1"/>
  <c r="Q1378" i="5"/>
  <c r="R1378" i="5" s="1"/>
  <c r="U1377" i="5"/>
  <c r="V1377" i="5" s="1"/>
  <c r="Q1377" i="5"/>
  <c r="R1377" i="5" s="1"/>
  <c r="U1376" i="5"/>
  <c r="V1376" i="5" s="1"/>
  <c r="Q1376" i="5"/>
  <c r="R1376" i="5" s="1"/>
  <c r="U1375" i="5"/>
  <c r="V1375" i="5" s="1"/>
  <c r="Q1375" i="5"/>
  <c r="R1375" i="5" s="1"/>
  <c r="U1374" i="5"/>
  <c r="V1374" i="5" s="1"/>
  <c r="Q1374" i="5"/>
  <c r="R1374" i="5" s="1"/>
  <c r="U1373" i="5"/>
  <c r="V1373" i="5" s="1"/>
  <c r="Q1373" i="5"/>
  <c r="R1373" i="5" s="1"/>
  <c r="U1372" i="5"/>
  <c r="V1372" i="5" s="1"/>
  <c r="Q1372" i="5"/>
  <c r="R1372" i="5" s="1"/>
  <c r="U1371" i="5"/>
  <c r="V1371" i="5" s="1"/>
  <c r="Q1371" i="5"/>
  <c r="R1371" i="5" s="1"/>
  <c r="U1370" i="5"/>
  <c r="V1370" i="5" s="1"/>
  <c r="Q1370" i="5"/>
  <c r="R1370" i="5" s="1"/>
  <c r="U1369" i="5"/>
  <c r="V1369" i="5" s="1"/>
  <c r="Q1369" i="5"/>
  <c r="R1369" i="5" s="1"/>
  <c r="U1368" i="5"/>
  <c r="V1368" i="5" s="1"/>
  <c r="Q1368" i="5"/>
  <c r="R1368" i="5" s="1"/>
  <c r="U1367" i="5"/>
  <c r="V1367" i="5" s="1"/>
  <c r="Q1367" i="5"/>
  <c r="R1367" i="5" s="1"/>
  <c r="U1366" i="5"/>
  <c r="V1366" i="5" s="1"/>
  <c r="Q1366" i="5"/>
  <c r="R1366" i="5" s="1"/>
  <c r="U1365" i="5"/>
  <c r="V1365" i="5" s="1"/>
  <c r="Q1365" i="5"/>
  <c r="R1365" i="5" s="1"/>
  <c r="U1364" i="5"/>
  <c r="V1364" i="5" s="1"/>
  <c r="Q1364" i="5"/>
  <c r="R1364" i="5" s="1"/>
  <c r="U1363" i="5"/>
  <c r="V1363" i="5" s="1"/>
  <c r="Q1363" i="5"/>
  <c r="R1363" i="5" s="1"/>
  <c r="U1362" i="5"/>
  <c r="V1362" i="5" s="1"/>
  <c r="Q1362" i="5"/>
  <c r="R1362" i="5" s="1"/>
  <c r="U1361" i="5"/>
  <c r="V1361" i="5" s="1"/>
  <c r="Q1361" i="5"/>
  <c r="R1361" i="5" s="1"/>
  <c r="U1360" i="5"/>
  <c r="V1360" i="5" s="1"/>
  <c r="Q1360" i="5"/>
  <c r="R1360" i="5" s="1"/>
  <c r="U1359" i="5"/>
  <c r="V1359" i="5" s="1"/>
  <c r="Q1359" i="5"/>
  <c r="R1359" i="5" s="1"/>
  <c r="U1358" i="5"/>
  <c r="V1358" i="5" s="1"/>
  <c r="Q1358" i="5"/>
  <c r="R1358" i="5" s="1"/>
  <c r="U1357" i="5"/>
  <c r="V1357" i="5" s="1"/>
  <c r="Q1357" i="5"/>
  <c r="R1357" i="5" s="1"/>
  <c r="U1356" i="5"/>
  <c r="V1356" i="5" s="1"/>
  <c r="Q1356" i="5"/>
  <c r="R1356" i="5" s="1"/>
  <c r="U1355" i="5"/>
  <c r="V1355" i="5" s="1"/>
  <c r="Q1355" i="5"/>
  <c r="R1355" i="5" s="1"/>
  <c r="U1354" i="5"/>
  <c r="V1354" i="5" s="1"/>
  <c r="Q1354" i="5"/>
  <c r="R1354" i="5" s="1"/>
  <c r="U1353" i="5"/>
  <c r="V1353" i="5" s="1"/>
  <c r="Q1353" i="5"/>
  <c r="R1353" i="5" s="1"/>
  <c r="U1352" i="5"/>
  <c r="V1352" i="5" s="1"/>
  <c r="Q1352" i="5"/>
  <c r="R1352" i="5" s="1"/>
  <c r="U1351" i="5"/>
  <c r="V1351" i="5" s="1"/>
  <c r="Q1351" i="5"/>
  <c r="R1351" i="5" s="1"/>
  <c r="U1350" i="5"/>
  <c r="V1350" i="5" s="1"/>
  <c r="Q1350" i="5"/>
  <c r="R1350" i="5" s="1"/>
  <c r="U1349" i="5"/>
  <c r="V1349" i="5" s="1"/>
  <c r="Q1349" i="5"/>
  <c r="R1349" i="5" s="1"/>
  <c r="U1348" i="5"/>
  <c r="V1348" i="5" s="1"/>
  <c r="Q1348" i="5"/>
  <c r="R1348" i="5" s="1"/>
  <c r="U1347" i="5"/>
  <c r="V1347" i="5" s="1"/>
  <c r="Q1347" i="5"/>
  <c r="R1347" i="5" s="1"/>
  <c r="U1346" i="5"/>
  <c r="V1346" i="5" s="1"/>
  <c r="Q1346" i="5"/>
  <c r="R1346" i="5" s="1"/>
  <c r="U1345" i="5"/>
  <c r="V1345" i="5" s="1"/>
  <c r="Q1345" i="5"/>
  <c r="R1345" i="5" s="1"/>
  <c r="U1344" i="5"/>
  <c r="V1344" i="5" s="1"/>
  <c r="Q1344" i="5"/>
  <c r="R1344" i="5" s="1"/>
  <c r="U1343" i="5"/>
  <c r="V1343" i="5" s="1"/>
  <c r="Q1343" i="5"/>
  <c r="R1343" i="5" s="1"/>
  <c r="U1342" i="5"/>
  <c r="V1342" i="5" s="1"/>
  <c r="Q1342" i="5"/>
  <c r="R1342" i="5" s="1"/>
  <c r="U1341" i="5"/>
  <c r="V1341" i="5" s="1"/>
  <c r="Q1341" i="5"/>
  <c r="R1341" i="5" s="1"/>
  <c r="U1340" i="5"/>
  <c r="V1340" i="5" s="1"/>
  <c r="Q1340" i="5"/>
  <c r="R1340" i="5" s="1"/>
  <c r="U1339" i="5"/>
  <c r="V1339" i="5" s="1"/>
  <c r="Q1339" i="5"/>
  <c r="R1339" i="5" s="1"/>
  <c r="U1338" i="5"/>
  <c r="V1338" i="5" s="1"/>
  <c r="Q1338" i="5"/>
  <c r="R1338" i="5" s="1"/>
  <c r="U1337" i="5"/>
  <c r="V1337" i="5" s="1"/>
  <c r="Q1337" i="5"/>
  <c r="R1337" i="5" s="1"/>
  <c r="U1336" i="5"/>
  <c r="V1336" i="5" s="1"/>
  <c r="Q1336" i="5"/>
  <c r="R1336" i="5" s="1"/>
  <c r="U1335" i="5"/>
  <c r="V1335" i="5" s="1"/>
  <c r="Q1335" i="5"/>
  <c r="R1335" i="5" s="1"/>
  <c r="U1334" i="5"/>
  <c r="V1334" i="5" s="1"/>
  <c r="Q1334" i="5"/>
  <c r="R1334" i="5" s="1"/>
  <c r="U1333" i="5"/>
  <c r="V1333" i="5" s="1"/>
  <c r="Q1333" i="5"/>
  <c r="R1333" i="5" s="1"/>
  <c r="U1332" i="5"/>
  <c r="V1332" i="5" s="1"/>
  <c r="Q1332" i="5"/>
  <c r="R1332" i="5" s="1"/>
  <c r="U1331" i="5"/>
  <c r="V1331" i="5" s="1"/>
  <c r="Q1331" i="5"/>
  <c r="R1331" i="5" s="1"/>
  <c r="U1330" i="5"/>
  <c r="V1330" i="5" s="1"/>
  <c r="Q1330" i="5"/>
  <c r="R1330" i="5" s="1"/>
  <c r="U1329" i="5"/>
  <c r="V1329" i="5" s="1"/>
  <c r="Q1329" i="5"/>
  <c r="R1329" i="5" s="1"/>
  <c r="U1328" i="5"/>
  <c r="V1328" i="5" s="1"/>
  <c r="Q1328" i="5"/>
  <c r="R1328" i="5" s="1"/>
  <c r="U1327" i="5"/>
  <c r="V1327" i="5" s="1"/>
  <c r="Q1327" i="5"/>
  <c r="R1327" i="5" s="1"/>
  <c r="U1326" i="5"/>
  <c r="V1326" i="5" s="1"/>
  <c r="Q1326" i="5"/>
  <c r="R1326" i="5" s="1"/>
  <c r="U1325" i="5"/>
  <c r="V1325" i="5" s="1"/>
  <c r="Q1325" i="5"/>
  <c r="R1325" i="5" s="1"/>
  <c r="U1324" i="5"/>
  <c r="V1324" i="5" s="1"/>
  <c r="Q1324" i="5"/>
  <c r="R1324" i="5" s="1"/>
  <c r="U1323" i="5"/>
  <c r="V1323" i="5" s="1"/>
  <c r="Q1323" i="5"/>
  <c r="R1323" i="5" s="1"/>
  <c r="U1322" i="5"/>
  <c r="V1322" i="5" s="1"/>
  <c r="Q1322" i="5"/>
  <c r="R1322" i="5" s="1"/>
  <c r="U1321" i="5"/>
  <c r="V1321" i="5" s="1"/>
  <c r="Q1321" i="5"/>
  <c r="R1321" i="5" s="1"/>
  <c r="U1320" i="5"/>
  <c r="V1320" i="5" s="1"/>
  <c r="Q1320" i="5"/>
  <c r="R1320" i="5" s="1"/>
  <c r="U1319" i="5"/>
  <c r="V1319" i="5" s="1"/>
  <c r="Q1319" i="5"/>
  <c r="R1319" i="5" s="1"/>
  <c r="U1318" i="5"/>
  <c r="V1318" i="5" s="1"/>
  <c r="Q1318" i="5"/>
  <c r="R1318" i="5" s="1"/>
  <c r="U1317" i="5"/>
  <c r="V1317" i="5" s="1"/>
  <c r="Q1317" i="5"/>
  <c r="R1317" i="5" s="1"/>
  <c r="U1316" i="5"/>
  <c r="V1316" i="5" s="1"/>
  <c r="Q1316" i="5"/>
  <c r="R1316" i="5" s="1"/>
  <c r="U1315" i="5"/>
  <c r="V1315" i="5" s="1"/>
  <c r="Q1315" i="5"/>
  <c r="R1315" i="5" s="1"/>
  <c r="U1314" i="5"/>
  <c r="V1314" i="5" s="1"/>
  <c r="Q1314" i="5"/>
  <c r="R1314" i="5" s="1"/>
  <c r="U1313" i="5"/>
  <c r="V1313" i="5" s="1"/>
  <c r="Q1313" i="5"/>
  <c r="R1313" i="5" s="1"/>
  <c r="U1312" i="5"/>
  <c r="V1312" i="5" s="1"/>
  <c r="Q1312" i="5"/>
  <c r="R1312" i="5" s="1"/>
  <c r="U1311" i="5"/>
  <c r="V1311" i="5" s="1"/>
  <c r="Q1311" i="5"/>
  <c r="R1311" i="5" s="1"/>
  <c r="U1310" i="5"/>
  <c r="V1310" i="5" s="1"/>
  <c r="Q1310" i="5"/>
  <c r="R1310" i="5" s="1"/>
  <c r="U1309" i="5"/>
  <c r="V1309" i="5" s="1"/>
  <c r="Q1309" i="5"/>
  <c r="R1309" i="5" s="1"/>
  <c r="U1308" i="5"/>
  <c r="V1308" i="5" s="1"/>
  <c r="Q1308" i="5"/>
  <c r="R1308" i="5" s="1"/>
  <c r="U1307" i="5"/>
  <c r="V1307" i="5" s="1"/>
  <c r="Q1307" i="5"/>
  <c r="R1307" i="5" s="1"/>
  <c r="U1306" i="5"/>
  <c r="V1306" i="5" s="1"/>
  <c r="Q1306" i="5"/>
  <c r="R1306" i="5" s="1"/>
  <c r="U1305" i="5"/>
  <c r="V1305" i="5" s="1"/>
  <c r="Q1305" i="5"/>
  <c r="R1305" i="5" s="1"/>
  <c r="U1304" i="5"/>
  <c r="V1304" i="5" s="1"/>
  <c r="Q1304" i="5"/>
  <c r="R1304" i="5" s="1"/>
  <c r="U1303" i="5"/>
  <c r="V1303" i="5" s="1"/>
  <c r="Q1303" i="5"/>
  <c r="R1303" i="5" s="1"/>
  <c r="U1302" i="5"/>
  <c r="V1302" i="5" s="1"/>
  <c r="Q1302" i="5"/>
  <c r="R1302" i="5" s="1"/>
  <c r="U1301" i="5"/>
  <c r="V1301" i="5" s="1"/>
  <c r="Q1301" i="5"/>
  <c r="R1301" i="5" s="1"/>
  <c r="U1300" i="5"/>
  <c r="V1300" i="5" s="1"/>
  <c r="Q1300" i="5"/>
  <c r="R1300" i="5" s="1"/>
  <c r="U1299" i="5"/>
  <c r="V1299" i="5" s="1"/>
  <c r="Q1299" i="5"/>
  <c r="R1299" i="5" s="1"/>
  <c r="U1298" i="5"/>
  <c r="V1298" i="5" s="1"/>
  <c r="Q1298" i="5"/>
  <c r="R1298" i="5" s="1"/>
  <c r="U1297" i="5"/>
  <c r="V1297" i="5" s="1"/>
  <c r="Q1297" i="5"/>
  <c r="R1297" i="5" s="1"/>
  <c r="U1296" i="5"/>
  <c r="V1296" i="5" s="1"/>
  <c r="Q1296" i="5"/>
  <c r="R1296" i="5" s="1"/>
  <c r="U1295" i="5"/>
  <c r="V1295" i="5" s="1"/>
  <c r="Q1295" i="5"/>
  <c r="R1295" i="5" s="1"/>
  <c r="U1294" i="5"/>
  <c r="V1294" i="5" s="1"/>
  <c r="Q1294" i="5"/>
  <c r="R1294" i="5" s="1"/>
  <c r="U1293" i="5"/>
  <c r="V1293" i="5" s="1"/>
  <c r="Q1293" i="5"/>
  <c r="R1293" i="5" s="1"/>
  <c r="U1292" i="5"/>
  <c r="V1292" i="5" s="1"/>
  <c r="Q1292" i="5"/>
  <c r="R1292" i="5" s="1"/>
  <c r="U1291" i="5"/>
  <c r="V1291" i="5" s="1"/>
  <c r="Q1291" i="5"/>
  <c r="R1291" i="5" s="1"/>
  <c r="U1290" i="5"/>
  <c r="V1290" i="5" s="1"/>
  <c r="Q1290" i="5"/>
  <c r="R1290" i="5" s="1"/>
  <c r="U1289" i="5"/>
  <c r="V1289" i="5" s="1"/>
  <c r="Q1289" i="5"/>
  <c r="R1289" i="5" s="1"/>
  <c r="U1288" i="5"/>
  <c r="V1288" i="5" s="1"/>
  <c r="Q1288" i="5"/>
  <c r="R1288" i="5" s="1"/>
  <c r="U1287" i="5"/>
  <c r="V1287" i="5" s="1"/>
  <c r="Q1287" i="5"/>
  <c r="R1287" i="5" s="1"/>
  <c r="U1286" i="5"/>
  <c r="V1286" i="5" s="1"/>
  <c r="Q1286" i="5"/>
  <c r="R1286" i="5" s="1"/>
  <c r="U1285" i="5"/>
  <c r="V1285" i="5" s="1"/>
  <c r="Q1285" i="5"/>
  <c r="R1285" i="5" s="1"/>
  <c r="U1284" i="5"/>
  <c r="V1284" i="5" s="1"/>
  <c r="Q1284" i="5"/>
  <c r="R1284" i="5" s="1"/>
  <c r="U1283" i="5"/>
  <c r="V1283" i="5" s="1"/>
  <c r="Q1283" i="5"/>
  <c r="R1283" i="5" s="1"/>
  <c r="U1282" i="5"/>
  <c r="V1282" i="5" s="1"/>
  <c r="Q1282" i="5"/>
  <c r="R1282" i="5" s="1"/>
  <c r="U1281" i="5"/>
  <c r="V1281" i="5" s="1"/>
  <c r="Q1281" i="5"/>
  <c r="R1281" i="5" s="1"/>
  <c r="U1280" i="5"/>
  <c r="V1280" i="5" s="1"/>
  <c r="Q1280" i="5"/>
  <c r="R1280" i="5" s="1"/>
  <c r="U1279" i="5"/>
  <c r="V1279" i="5" s="1"/>
  <c r="Q1279" i="5"/>
  <c r="R1279" i="5" s="1"/>
  <c r="U1278" i="5"/>
  <c r="V1278" i="5" s="1"/>
  <c r="Q1278" i="5"/>
  <c r="R1278" i="5" s="1"/>
  <c r="U1277" i="5"/>
  <c r="V1277" i="5" s="1"/>
  <c r="Q1277" i="5"/>
  <c r="R1277" i="5" s="1"/>
  <c r="U1276" i="5"/>
  <c r="V1276" i="5" s="1"/>
  <c r="Q1276" i="5"/>
  <c r="R1276" i="5" s="1"/>
  <c r="U1275" i="5"/>
  <c r="V1275" i="5" s="1"/>
  <c r="Q1275" i="5"/>
  <c r="R1275" i="5" s="1"/>
  <c r="U1274" i="5"/>
  <c r="V1274" i="5" s="1"/>
  <c r="Q1274" i="5"/>
  <c r="R1274" i="5" s="1"/>
  <c r="U1273" i="5"/>
  <c r="V1273" i="5" s="1"/>
  <c r="Q1273" i="5"/>
  <c r="R1273" i="5" s="1"/>
  <c r="U1272" i="5"/>
  <c r="V1272" i="5" s="1"/>
  <c r="Q1272" i="5"/>
  <c r="R1272" i="5" s="1"/>
  <c r="U1271" i="5"/>
  <c r="V1271" i="5" s="1"/>
  <c r="Q1271" i="5"/>
  <c r="R1271" i="5" s="1"/>
  <c r="U1270" i="5"/>
  <c r="V1270" i="5" s="1"/>
  <c r="Q1270" i="5"/>
  <c r="R1270" i="5" s="1"/>
  <c r="U1269" i="5"/>
  <c r="V1269" i="5" s="1"/>
  <c r="Q1269" i="5"/>
  <c r="R1269" i="5" s="1"/>
  <c r="U1268" i="5"/>
  <c r="V1268" i="5" s="1"/>
  <c r="Q1268" i="5"/>
  <c r="R1268" i="5" s="1"/>
  <c r="U1267" i="5"/>
  <c r="V1267" i="5" s="1"/>
  <c r="Q1267" i="5"/>
  <c r="R1267" i="5" s="1"/>
  <c r="U1266" i="5"/>
  <c r="V1266" i="5" s="1"/>
  <c r="Q1266" i="5"/>
  <c r="R1266" i="5" s="1"/>
  <c r="U1265" i="5"/>
  <c r="V1265" i="5" s="1"/>
  <c r="Q1265" i="5"/>
  <c r="R1265" i="5" s="1"/>
  <c r="U1264" i="5"/>
  <c r="V1264" i="5" s="1"/>
  <c r="Q1264" i="5"/>
  <c r="R1264" i="5" s="1"/>
  <c r="U1263" i="5"/>
  <c r="V1263" i="5" s="1"/>
  <c r="Q1263" i="5"/>
  <c r="R1263" i="5" s="1"/>
  <c r="U1262" i="5"/>
  <c r="V1262" i="5" s="1"/>
  <c r="Q1262" i="5"/>
  <c r="R1262" i="5" s="1"/>
  <c r="U1261" i="5"/>
  <c r="V1261" i="5" s="1"/>
  <c r="Q1261" i="5"/>
  <c r="R1261" i="5" s="1"/>
  <c r="U1260" i="5"/>
  <c r="V1260" i="5" s="1"/>
  <c r="Q1260" i="5"/>
  <c r="R1260" i="5" s="1"/>
  <c r="U1259" i="5"/>
  <c r="V1259" i="5" s="1"/>
  <c r="Q1259" i="5"/>
  <c r="R1259" i="5" s="1"/>
  <c r="U1258" i="5"/>
  <c r="V1258" i="5" s="1"/>
  <c r="Q1258" i="5"/>
  <c r="R1258" i="5" s="1"/>
  <c r="U1257" i="5"/>
  <c r="V1257" i="5" s="1"/>
  <c r="Q1257" i="5"/>
  <c r="R1257" i="5" s="1"/>
  <c r="U1256" i="5"/>
  <c r="V1256" i="5" s="1"/>
  <c r="Q1256" i="5"/>
  <c r="R1256" i="5" s="1"/>
  <c r="U1255" i="5"/>
  <c r="V1255" i="5" s="1"/>
  <c r="Q1255" i="5"/>
  <c r="R1255" i="5" s="1"/>
  <c r="U1254" i="5"/>
  <c r="V1254" i="5" s="1"/>
  <c r="Q1254" i="5"/>
  <c r="R1254" i="5" s="1"/>
  <c r="U1253" i="5"/>
  <c r="V1253" i="5" s="1"/>
  <c r="Q1253" i="5"/>
  <c r="R1253" i="5" s="1"/>
  <c r="U1252" i="5"/>
  <c r="V1252" i="5" s="1"/>
  <c r="Q1252" i="5"/>
  <c r="R1252" i="5" s="1"/>
  <c r="U1251" i="5"/>
  <c r="V1251" i="5" s="1"/>
  <c r="Q1251" i="5"/>
  <c r="R1251" i="5" s="1"/>
  <c r="U1250" i="5"/>
  <c r="V1250" i="5" s="1"/>
  <c r="Q1250" i="5"/>
  <c r="R1250" i="5" s="1"/>
  <c r="U1249" i="5"/>
  <c r="V1249" i="5" s="1"/>
  <c r="Q1249" i="5"/>
  <c r="R1249" i="5" s="1"/>
  <c r="U1248" i="5"/>
  <c r="V1248" i="5" s="1"/>
  <c r="Q1248" i="5"/>
  <c r="R1248" i="5" s="1"/>
  <c r="U1247" i="5"/>
  <c r="V1247" i="5" s="1"/>
  <c r="Q1247" i="5"/>
  <c r="R1247" i="5" s="1"/>
  <c r="U1246" i="5"/>
  <c r="V1246" i="5" s="1"/>
  <c r="Q1246" i="5"/>
  <c r="R1246" i="5" s="1"/>
  <c r="U1245" i="5"/>
  <c r="V1245" i="5" s="1"/>
  <c r="Q1245" i="5"/>
  <c r="R1245" i="5" s="1"/>
  <c r="U1244" i="5"/>
  <c r="V1244" i="5" s="1"/>
  <c r="Q1244" i="5"/>
  <c r="R1244" i="5" s="1"/>
  <c r="U1243" i="5"/>
  <c r="V1243" i="5" s="1"/>
  <c r="Q1243" i="5"/>
  <c r="R1243" i="5" s="1"/>
  <c r="U1242" i="5"/>
  <c r="V1242" i="5" s="1"/>
  <c r="Q1242" i="5"/>
  <c r="R1242" i="5" s="1"/>
  <c r="U1241" i="5"/>
  <c r="V1241" i="5" s="1"/>
  <c r="Q1241" i="5"/>
  <c r="R1241" i="5" s="1"/>
  <c r="U1240" i="5"/>
  <c r="V1240" i="5" s="1"/>
  <c r="Q1240" i="5"/>
  <c r="R1240" i="5" s="1"/>
  <c r="U1239" i="5"/>
  <c r="V1239" i="5" s="1"/>
  <c r="Q1239" i="5"/>
  <c r="R1239" i="5" s="1"/>
  <c r="U1238" i="5"/>
  <c r="V1238" i="5" s="1"/>
  <c r="Q1238" i="5"/>
  <c r="R1238" i="5" s="1"/>
  <c r="U1237" i="5"/>
  <c r="V1237" i="5" s="1"/>
  <c r="Q1237" i="5"/>
  <c r="R1237" i="5" s="1"/>
  <c r="U1236" i="5"/>
  <c r="V1236" i="5" s="1"/>
  <c r="Q1236" i="5"/>
  <c r="R1236" i="5" s="1"/>
  <c r="U1235" i="5"/>
  <c r="V1235" i="5" s="1"/>
  <c r="Q1235" i="5"/>
  <c r="R1235" i="5" s="1"/>
  <c r="U1234" i="5"/>
  <c r="V1234" i="5" s="1"/>
  <c r="Q1234" i="5"/>
  <c r="R1234" i="5" s="1"/>
  <c r="U1233" i="5"/>
  <c r="V1233" i="5" s="1"/>
  <c r="Q1233" i="5"/>
  <c r="R1233" i="5" s="1"/>
  <c r="U1232" i="5"/>
  <c r="V1232" i="5" s="1"/>
  <c r="Q1232" i="5"/>
  <c r="R1232" i="5" s="1"/>
  <c r="U1231" i="5"/>
  <c r="V1231" i="5" s="1"/>
  <c r="Q1231" i="5"/>
  <c r="R1231" i="5" s="1"/>
  <c r="U1230" i="5"/>
  <c r="V1230" i="5" s="1"/>
  <c r="Q1230" i="5"/>
  <c r="R1230" i="5" s="1"/>
  <c r="U1229" i="5"/>
  <c r="V1229" i="5" s="1"/>
  <c r="Q1229" i="5"/>
  <c r="R1229" i="5" s="1"/>
  <c r="U1228" i="5"/>
  <c r="V1228" i="5" s="1"/>
  <c r="Q1228" i="5"/>
  <c r="R1228" i="5" s="1"/>
  <c r="U1227" i="5"/>
  <c r="V1227" i="5" s="1"/>
  <c r="Q1227" i="5"/>
  <c r="R1227" i="5" s="1"/>
  <c r="U1226" i="5"/>
  <c r="V1226" i="5" s="1"/>
  <c r="Q1226" i="5"/>
  <c r="R1226" i="5" s="1"/>
  <c r="U1225" i="5"/>
  <c r="V1225" i="5" s="1"/>
  <c r="Q1225" i="5"/>
  <c r="R1225" i="5" s="1"/>
  <c r="U1224" i="5"/>
  <c r="V1224" i="5" s="1"/>
  <c r="Q1224" i="5"/>
  <c r="R1224" i="5" s="1"/>
  <c r="U1223" i="5"/>
  <c r="V1223" i="5" s="1"/>
  <c r="Q1223" i="5"/>
  <c r="R1223" i="5" s="1"/>
  <c r="U1222" i="5"/>
  <c r="V1222" i="5" s="1"/>
  <c r="Q1222" i="5"/>
  <c r="R1222" i="5" s="1"/>
  <c r="U1221" i="5"/>
  <c r="V1221" i="5" s="1"/>
  <c r="Q1221" i="5"/>
  <c r="R1221" i="5" s="1"/>
  <c r="U1220" i="5"/>
  <c r="V1220" i="5" s="1"/>
  <c r="Q1220" i="5"/>
  <c r="R1220" i="5" s="1"/>
  <c r="U1219" i="5"/>
  <c r="V1219" i="5" s="1"/>
  <c r="Q1219" i="5"/>
  <c r="R1219" i="5" s="1"/>
  <c r="U1218" i="5"/>
  <c r="V1218" i="5" s="1"/>
  <c r="Q1218" i="5"/>
  <c r="R1218" i="5" s="1"/>
  <c r="U1217" i="5"/>
  <c r="V1217" i="5" s="1"/>
  <c r="Q1217" i="5"/>
  <c r="R1217" i="5" s="1"/>
  <c r="U1216" i="5"/>
  <c r="V1216" i="5" s="1"/>
  <c r="Q1216" i="5"/>
  <c r="R1216" i="5" s="1"/>
  <c r="U1215" i="5"/>
  <c r="V1215" i="5" s="1"/>
  <c r="Q1215" i="5"/>
  <c r="R1215" i="5" s="1"/>
  <c r="U1214" i="5"/>
  <c r="V1214" i="5" s="1"/>
  <c r="Q1214" i="5"/>
  <c r="R1214" i="5" s="1"/>
  <c r="U1213" i="5"/>
  <c r="V1213" i="5" s="1"/>
  <c r="Q1213" i="5"/>
  <c r="R1213" i="5" s="1"/>
  <c r="U1212" i="5"/>
  <c r="V1212" i="5" s="1"/>
  <c r="Q1212" i="5"/>
  <c r="R1212" i="5" s="1"/>
  <c r="U1211" i="5"/>
  <c r="V1211" i="5" s="1"/>
  <c r="Q1211" i="5"/>
  <c r="R1211" i="5" s="1"/>
  <c r="U1210" i="5"/>
  <c r="V1210" i="5" s="1"/>
  <c r="Q1210" i="5"/>
  <c r="R1210" i="5" s="1"/>
  <c r="U1209" i="5"/>
  <c r="V1209" i="5" s="1"/>
  <c r="Q1209" i="5"/>
  <c r="R1209" i="5" s="1"/>
  <c r="U1208" i="5"/>
  <c r="V1208" i="5" s="1"/>
  <c r="Q1208" i="5"/>
  <c r="R1208" i="5" s="1"/>
  <c r="U1207" i="5"/>
  <c r="V1207" i="5" s="1"/>
  <c r="Q1207" i="5"/>
  <c r="R1207" i="5" s="1"/>
  <c r="U1206" i="5"/>
  <c r="V1206" i="5" s="1"/>
  <c r="Q1206" i="5"/>
  <c r="R1206" i="5" s="1"/>
  <c r="U1205" i="5"/>
  <c r="V1205" i="5" s="1"/>
  <c r="Q1205" i="5"/>
  <c r="R1205" i="5" s="1"/>
  <c r="U1204" i="5"/>
  <c r="V1204" i="5" s="1"/>
  <c r="Q1204" i="5"/>
  <c r="R1204" i="5" s="1"/>
  <c r="U1203" i="5"/>
  <c r="V1203" i="5" s="1"/>
  <c r="Q1203" i="5"/>
  <c r="R1203" i="5" s="1"/>
  <c r="U1202" i="5"/>
  <c r="V1202" i="5" s="1"/>
  <c r="Q1202" i="5"/>
  <c r="R1202" i="5" s="1"/>
  <c r="U1201" i="5"/>
  <c r="V1201" i="5" s="1"/>
  <c r="Q1201" i="5"/>
  <c r="R1201" i="5" s="1"/>
  <c r="U1200" i="5"/>
  <c r="V1200" i="5" s="1"/>
  <c r="Q1200" i="5"/>
  <c r="R1200" i="5" s="1"/>
  <c r="U1199" i="5"/>
  <c r="V1199" i="5" s="1"/>
  <c r="Q1199" i="5"/>
  <c r="R1199" i="5" s="1"/>
  <c r="U1198" i="5"/>
  <c r="V1198" i="5" s="1"/>
  <c r="Q1198" i="5"/>
  <c r="R1198" i="5" s="1"/>
  <c r="U1197" i="5"/>
  <c r="V1197" i="5" s="1"/>
  <c r="Q1197" i="5"/>
  <c r="R1197" i="5" s="1"/>
  <c r="U1196" i="5"/>
  <c r="V1196" i="5" s="1"/>
  <c r="Q1196" i="5"/>
  <c r="R1196" i="5" s="1"/>
  <c r="U1195" i="5"/>
  <c r="V1195" i="5" s="1"/>
  <c r="Q1195" i="5"/>
  <c r="R1195" i="5" s="1"/>
  <c r="U1194" i="5"/>
  <c r="V1194" i="5" s="1"/>
  <c r="Q1194" i="5"/>
  <c r="R1194" i="5" s="1"/>
  <c r="U1193" i="5"/>
  <c r="V1193" i="5" s="1"/>
  <c r="Q1193" i="5"/>
  <c r="R1193" i="5" s="1"/>
  <c r="U1192" i="5"/>
  <c r="V1192" i="5" s="1"/>
  <c r="Q1192" i="5"/>
  <c r="R1192" i="5" s="1"/>
  <c r="U1191" i="5"/>
  <c r="V1191" i="5" s="1"/>
  <c r="Q1191" i="5"/>
  <c r="R1191" i="5" s="1"/>
  <c r="U1190" i="5"/>
  <c r="V1190" i="5" s="1"/>
  <c r="Q1190" i="5"/>
  <c r="R1190" i="5" s="1"/>
  <c r="U1189" i="5"/>
  <c r="V1189" i="5" s="1"/>
  <c r="Q1189" i="5"/>
  <c r="R1189" i="5" s="1"/>
  <c r="U1188" i="5"/>
  <c r="V1188" i="5" s="1"/>
  <c r="Q1188" i="5"/>
  <c r="R1188" i="5" s="1"/>
  <c r="U1187" i="5"/>
  <c r="V1187" i="5" s="1"/>
  <c r="Q1187" i="5"/>
  <c r="R1187" i="5" s="1"/>
  <c r="U1186" i="5"/>
  <c r="V1186" i="5" s="1"/>
  <c r="Q1186" i="5"/>
  <c r="R1186" i="5" s="1"/>
  <c r="U1185" i="5"/>
  <c r="V1185" i="5" s="1"/>
  <c r="Q1185" i="5"/>
  <c r="R1185" i="5" s="1"/>
  <c r="U1184" i="5"/>
  <c r="V1184" i="5" s="1"/>
  <c r="Q1184" i="5"/>
  <c r="R1184" i="5" s="1"/>
  <c r="U1183" i="5"/>
  <c r="V1183" i="5" s="1"/>
  <c r="Q1183" i="5"/>
  <c r="R1183" i="5" s="1"/>
  <c r="U1182" i="5"/>
  <c r="V1182" i="5" s="1"/>
  <c r="Q1182" i="5"/>
  <c r="R1182" i="5" s="1"/>
  <c r="U1181" i="5"/>
  <c r="V1181" i="5" s="1"/>
  <c r="Q1181" i="5"/>
  <c r="R1181" i="5" s="1"/>
  <c r="U1180" i="5"/>
  <c r="V1180" i="5" s="1"/>
  <c r="Q1180" i="5"/>
  <c r="R1180" i="5" s="1"/>
  <c r="U1179" i="5"/>
  <c r="V1179" i="5" s="1"/>
  <c r="Q1179" i="5"/>
  <c r="R1179" i="5" s="1"/>
  <c r="U1178" i="5"/>
  <c r="V1178" i="5" s="1"/>
  <c r="Q1178" i="5"/>
  <c r="R1178" i="5" s="1"/>
  <c r="U1177" i="5"/>
  <c r="V1177" i="5" s="1"/>
  <c r="Q1177" i="5"/>
  <c r="R1177" i="5" s="1"/>
  <c r="U1176" i="5"/>
  <c r="V1176" i="5" s="1"/>
  <c r="Q1176" i="5"/>
  <c r="R1176" i="5" s="1"/>
  <c r="U1175" i="5"/>
  <c r="V1175" i="5" s="1"/>
  <c r="Q1175" i="5"/>
  <c r="R1175" i="5" s="1"/>
  <c r="U1174" i="5"/>
  <c r="V1174" i="5" s="1"/>
  <c r="Q1174" i="5"/>
  <c r="R1174" i="5" s="1"/>
  <c r="U1173" i="5"/>
  <c r="V1173" i="5" s="1"/>
  <c r="Q1173" i="5"/>
  <c r="R1173" i="5" s="1"/>
  <c r="U1172" i="5"/>
  <c r="V1172" i="5" s="1"/>
  <c r="Q1172" i="5"/>
  <c r="R1172" i="5" s="1"/>
  <c r="U1171" i="5"/>
  <c r="V1171" i="5" s="1"/>
  <c r="Q1171" i="5"/>
  <c r="R1171" i="5" s="1"/>
  <c r="U1170" i="5"/>
  <c r="V1170" i="5" s="1"/>
  <c r="Q1170" i="5"/>
  <c r="R1170" i="5" s="1"/>
  <c r="U1169" i="5"/>
  <c r="V1169" i="5" s="1"/>
  <c r="Q1169" i="5"/>
  <c r="R1169" i="5" s="1"/>
  <c r="U1168" i="5"/>
  <c r="V1168" i="5" s="1"/>
  <c r="Q1168" i="5"/>
  <c r="R1168" i="5" s="1"/>
  <c r="U1167" i="5"/>
  <c r="V1167" i="5" s="1"/>
  <c r="Q1167" i="5"/>
  <c r="R1167" i="5" s="1"/>
  <c r="U1166" i="5"/>
  <c r="V1166" i="5" s="1"/>
  <c r="Q1166" i="5"/>
  <c r="R1166" i="5" s="1"/>
  <c r="U1165" i="5"/>
  <c r="V1165" i="5" s="1"/>
  <c r="Q1165" i="5"/>
  <c r="R1165" i="5" s="1"/>
  <c r="U1164" i="5"/>
  <c r="V1164" i="5" s="1"/>
  <c r="Q1164" i="5"/>
  <c r="R1164" i="5" s="1"/>
  <c r="U1163" i="5"/>
  <c r="V1163" i="5" s="1"/>
  <c r="Q1163" i="5"/>
  <c r="R1163" i="5" s="1"/>
  <c r="U1162" i="5"/>
  <c r="V1162" i="5" s="1"/>
  <c r="Q1162" i="5"/>
  <c r="R1162" i="5" s="1"/>
  <c r="U1161" i="5"/>
  <c r="V1161" i="5" s="1"/>
  <c r="Q1161" i="5"/>
  <c r="R1161" i="5" s="1"/>
  <c r="U1160" i="5"/>
  <c r="V1160" i="5" s="1"/>
  <c r="Q1160" i="5"/>
  <c r="R1160" i="5" s="1"/>
  <c r="U1159" i="5"/>
  <c r="V1159" i="5" s="1"/>
  <c r="Q1159" i="5"/>
  <c r="R1159" i="5" s="1"/>
  <c r="U1158" i="5"/>
  <c r="V1158" i="5" s="1"/>
  <c r="Q1158" i="5"/>
  <c r="R1158" i="5" s="1"/>
  <c r="U1157" i="5"/>
  <c r="V1157" i="5" s="1"/>
  <c r="Q1157" i="5"/>
  <c r="R1157" i="5" s="1"/>
  <c r="U1156" i="5"/>
  <c r="V1156" i="5" s="1"/>
  <c r="Q1156" i="5"/>
  <c r="R1156" i="5" s="1"/>
  <c r="U1155" i="5"/>
  <c r="V1155" i="5" s="1"/>
  <c r="Q1155" i="5"/>
  <c r="R1155" i="5" s="1"/>
  <c r="U1154" i="5"/>
  <c r="V1154" i="5" s="1"/>
  <c r="Q1154" i="5"/>
  <c r="R1154" i="5" s="1"/>
  <c r="U1153" i="5"/>
  <c r="V1153" i="5" s="1"/>
  <c r="Q1153" i="5"/>
  <c r="R1153" i="5" s="1"/>
  <c r="U1152" i="5"/>
  <c r="V1152" i="5" s="1"/>
  <c r="Q1152" i="5"/>
  <c r="R1152" i="5" s="1"/>
  <c r="U1151" i="5"/>
  <c r="V1151" i="5" s="1"/>
  <c r="Q1151" i="5"/>
  <c r="R1151" i="5" s="1"/>
  <c r="U1150" i="5"/>
  <c r="V1150" i="5" s="1"/>
  <c r="Q1150" i="5"/>
  <c r="R1150" i="5" s="1"/>
  <c r="U1149" i="5"/>
  <c r="V1149" i="5" s="1"/>
  <c r="Q1149" i="5"/>
  <c r="R1149" i="5" s="1"/>
  <c r="U1148" i="5"/>
  <c r="V1148" i="5" s="1"/>
  <c r="Q1148" i="5"/>
  <c r="R1148" i="5" s="1"/>
  <c r="U1147" i="5"/>
  <c r="V1147" i="5" s="1"/>
  <c r="Q1147" i="5"/>
  <c r="R1147" i="5" s="1"/>
  <c r="U1146" i="5"/>
  <c r="V1146" i="5" s="1"/>
  <c r="Q1146" i="5"/>
  <c r="R1146" i="5" s="1"/>
  <c r="U1145" i="5"/>
  <c r="V1145" i="5" s="1"/>
  <c r="Q1145" i="5"/>
  <c r="R1145" i="5" s="1"/>
  <c r="U1144" i="5"/>
  <c r="V1144" i="5" s="1"/>
  <c r="Q1144" i="5"/>
  <c r="R1144" i="5" s="1"/>
  <c r="U1143" i="5"/>
  <c r="V1143" i="5" s="1"/>
  <c r="Q1143" i="5"/>
  <c r="R1143" i="5" s="1"/>
  <c r="U1142" i="5"/>
  <c r="V1142" i="5" s="1"/>
  <c r="Q1142" i="5"/>
  <c r="R1142" i="5" s="1"/>
  <c r="U1141" i="5"/>
  <c r="V1141" i="5" s="1"/>
  <c r="Q1141" i="5"/>
  <c r="R1141" i="5" s="1"/>
  <c r="U1140" i="5"/>
  <c r="V1140" i="5" s="1"/>
  <c r="Q1140" i="5"/>
  <c r="R1140" i="5" s="1"/>
  <c r="U1139" i="5"/>
  <c r="V1139" i="5" s="1"/>
  <c r="Q1139" i="5"/>
  <c r="R1139" i="5" s="1"/>
  <c r="U1138" i="5"/>
  <c r="V1138" i="5" s="1"/>
  <c r="Q1138" i="5"/>
  <c r="R1138" i="5" s="1"/>
  <c r="U1137" i="5"/>
  <c r="V1137" i="5" s="1"/>
  <c r="Q1137" i="5"/>
  <c r="R1137" i="5" s="1"/>
  <c r="U1136" i="5"/>
  <c r="V1136" i="5" s="1"/>
  <c r="Q1136" i="5"/>
  <c r="R1136" i="5" s="1"/>
  <c r="U1135" i="5"/>
  <c r="V1135" i="5" s="1"/>
  <c r="Q1135" i="5"/>
  <c r="R1135" i="5" s="1"/>
  <c r="U1134" i="5"/>
  <c r="V1134" i="5" s="1"/>
  <c r="Q1134" i="5"/>
  <c r="R1134" i="5" s="1"/>
  <c r="U1133" i="5"/>
  <c r="V1133" i="5" s="1"/>
  <c r="Q1133" i="5"/>
  <c r="R1133" i="5" s="1"/>
  <c r="U1132" i="5"/>
  <c r="V1132" i="5" s="1"/>
  <c r="Q1132" i="5"/>
  <c r="R1132" i="5" s="1"/>
  <c r="U1131" i="5"/>
  <c r="V1131" i="5" s="1"/>
  <c r="Q1131" i="5"/>
  <c r="R1131" i="5" s="1"/>
  <c r="U1130" i="5"/>
  <c r="V1130" i="5" s="1"/>
  <c r="Q1130" i="5"/>
  <c r="R1130" i="5" s="1"/>
  <c r="U1129" i="5"/>
  <c r="V1129" i="5" s="1"/>
  <c r="Q1129" i="5"/>
  <c r="R1129" i="5" s="1"/>
  <c r="U1128" i="5"/>
  <c r="V1128" i="5" s="1"/>
  <c r="Q1128" i="5"/>
  <c r="R1128" i="5" s="1"/>
  <c r="U1127" i="5"/>
  <c r="V1127" i="5" s="1"/>
  <c r="Q1127" i="5"/>
  <c r="R1127" i="5" s="1"/>
  <c r="U1126" i="5"/>
  <c r="V1126" i="5" s="1"/>
  <c r="Q1126" i="5"/>
  <c r="R1126" i="5" s="1"/>
  <c r="U1125" i="5"/>
  <c r="V1125" i="5" s="1"/>
  <c r="Q1125" i="5"/>
  <c r="R1125" i="5" s="1"/>
  <c r="U1124" i="5"/>
  <c r="V1124" i="5" s="1"/>
  <c r="Q1124" i="5"/>
  <c r="R1124" i="5" s="1"/>
  <c r="U1123" i="5"/>
  <c r="V1123" i="5" s="1"/>
  <c r="Q1123" i="5"/>
  <c r="R1123" i="5" s="1"/>
  <c r="U1122" i="5"/>
  <c r="V1122" i="5" s="1"/>
  <c r="Q1122" i="5"/>
  <c r="R1122" i="5" s="1"/>
  <c r="U1121" i="5"/>
  <c r="V1121" i="5" s="1"/>
  <c r="Q1121" i="5"/>
  <c r="R1121" i="5" s="1"/>
  <c r="U1120" i="5"/>
  <c r="V1120" i="5" s="1"/>
  <c r="Q1120" i="5"/>
  <c r="R1120" i="5" s="1"/>
  <c r="U1119" i="5"/>
  <c r="V1119" i="5" s="1"/>
  <c r="Q1119" i="5"/>
  <c r="R1119" i="5" s="1"/>
  <c r="U1118" i="5"/>
  <c r="V1118" i="5" s="1"/>
  <c r="Q1118" i="5"/>
  <c r="R1118" i="5" s="1"/>
  <c r="U1117" i="5"/>
  <c r="V1117" i="5" s="1"/>
  <c r="Q1117" i="5"/>
  <c r="R1117" i="5" s="1"/>
  <c r="U1116" i="5"/>
  <c r="V1116" i="5" s="1"/>
  <c r="Q1116" i="5"/>
  <c r="R1116" i="5" s="1"/>
  <c r="U1115" i="5"/>
  <c r="V1115" i="5" s="1"/>
  <c r="Q1115" i="5"/>
  <c r="R1115" i="5" s="1"/>
  <c r="U1114" i="5"/>
  <c r="V1114" i="5" s="1"/>
  <c r="Q1114" i="5"/>
  <c r="R1114" i="5" s="1"/>
  <c r="U1113" i="5"/>
  <c r="V1113" i="5" s="1"/>
  <c r="Q1113" i="5"/>
  <c r="R1113" i="5" s="1"/>
  <c r="U1112" i="5"/>
  <c r="V1112" i="5" s="1"/>
  <c r="Q1112" i="5"/>
  <c r="R1112" i="5" s="1"/>
  <c r="U1111" i="5"/>
  <c r="V1111" i="5" s="1"/>
  <c r="Q1111" i="5"/>
  <c r="R1111" i="5" s="1"/>
  <c r="U1110" i="5"/>
  <c r="V1110" i="5" s="1"/>
  <c r="Q1110" i="5"/>
  <c r="R1110" i="5" s="1"/>
  <c r="U1109" i="5"/>
  <c r="V1109" i="5" s="1"/>
  <c r="Q1109" i="5"/>
  <c r="R1109" i="5" s="1"/>
  <c r="U1108" i="5"/>
  <c r="V1108" i="5" s="1"/>
  <c r="Q1108" i="5"/>
  <c r="R1108" i="5" s="1"/>
  <c r="U1107" i="5"/>
  <c r="V1107" i="5" s="1"/>
  <c r="Q1107" i="5"/>
  <c r="R1107" i="5" s="1"/>
  <c r="U1106" i="5"/>
  <c r="V1106" i="5" s="1"/>
  <c r="Q1106" i="5"/>
  <c r="R1106" i="5" s="1"/>
  <c r="U1105" i="5"/>
  <c r="V1105" i="5" s="1"/>
  <c r="Q1105" i="5"/>
  <c r="R1105" i="5" s="1"/>
  <c r="U1104" i="5"/>
  <c r="V1104" i="5" s="1"/>
  <c r="Q1104" i="5"/>
  <c r="R1104" i="5" s="1"/>
  <c r="U1103" i="5"/>
  <c r="V1103" i="5" s="1"/>
  <c r="Q1103" i="5"/>
  <c r="R1103" i="5" s="1"/>
  <c r="U1102" i="5"/>
  <c r="V1102" i="5" s="1"/>
  <c r="Q1102" i="5"/>
  <c r="R1102" i="5" s="1"/>
  <c r="U1101" i="5"/>
  <c r="V1101" i="5" s="1"/>
  <c r="Q1101" i="5"/>
  <c r="R1101" i="5" s="1"/>
  <c r="U1100" i="5"/>
  <c r="V1100" i="5" s="1"/>
  <c r="Q1100" i="5"/>
  <c r="R1100" i="5" s="1"/>
  <c r="U1099" i="5"/>
  <c r="V1099" i="5" s="1"/>
  <c r="Q1099" i="5"/>
  <c r="R1099" i="5" s="1"/>
  <c r="U1098" i="5"/>
  <c r="V1098" i="5" s="1"/>
  <c r="Q1098" i="5"/>
  <c r="R1098" i="5" s="1"/>
  <c r="U1097" i="5"/>
  <c r="V1097" i="5" s="1"/>
  <c r="Q1097" i="5"/>
  <c r="R1097" i="5" s="1"/>
  <c r="U1096" i="5"/>
  <c r="V1096" i="5" s="1"/>
  <c r="Q1096" i="5"/>
  <c r="R1096" i="5" s="1"/>
  <c r="U1095" i="5"/>
  <c r="V1095" i="5" s="1"/>
  <c r="Q1095" i="5"/>
  <c r="R1095" i="5" s="1"/>
  <c r="U1094" i="5"/>
  <c r="V1094" i="5" s="1"/>
  <c r="Q1094" i="5"/>
  <c r="R1094" i="5" s="1"/>
  <c r="U1093" i="5"/>
  <c r="V1093" i="5" s="1"/>
  <c r="Q1093" i="5"/>
  <c r="R1093" i="5" s="1"/>
  <c r="U1092" i="5"/>
  <c r="V1092" i="5" s="1"/>
  <c r="Q1092" i="5"/>
  <c r="R1092" i="5" s="1"/>
  <c r="U1091" i="5"/>
  <c r="V1091" i="5" s="1"/>
  <c r="Q1091" i="5"/>
  <c r="R1091" i="5" s="1"/>
  <c r="U1090" i="5"/>
  <c r="V1090" i="5" s="1"/>
  <c r="Q1090" i="5"/>
  <c r="R1090" i="5" s="1"/>
  <c r="U1089" i="5"/>
  <c r="V1089" i="5" s="1"/>
  <c r="Q1089" i="5"/>
  <c r="R1089" i="5" s="1"/>
  <c r="U1088" i="5"/>
  <c r="V1088" i="5" s="1"/>
  <c r="Q1088" i="5"/>
  <c r="R1088" i="5" s="1"/>
  <c r="U1087" i="5"/>
  <c r="V1087" i="5" s="1"/>
  <c r="Q1087" i="5"/>
  <c r="R1087" i="5" s="1"/>
  <c r="U1086" i="5"/>
  <c r="V1086" i="5" s="1"/>
  <c r="Q1086" i="5"/>
  <c r="R1086" i="5" s="1"/>
  <c r="U1085" i="5"/>
  <c r="V1085" i="5" s="1"/>
  <c r="Q1085" i="5"/>
  <c r="R1085" i="5" s="1"/>
  <c r="U1084" i="5"/>
  <c r="V1084" i="5" s="1"/>
  <c r="Q1084" i="5"/>
  <c r="R1084" i="5" s="1"/>
  <c r="U1083" i="5"/>
  <c r="V1083" i="5" s="1"/>
  <c r="Q1083" i="5"/>
  <c r="R1083" i="5" s="1"/>
  <c r="U1082" i="5"/>
  <c r="V1082" i="5" s="1"/>
  <c r="Q1082" i="5"/>
  <c r="R1082" i="5" s="1"/>
  <c r="U1081" i="5"/>
  <c r="V1081" i="5" s="1"/>
  <c r="Q1081" i="5"/>
  <c r="R1081" i="5" s="1"/>
  <c r="U1080" i="5"/>
  <c r="V1080" i="5" s="1"/>
  <c r="Q1080" i="5"/>
  <c r="R1080" i="5" s="1"/>
  <c r="U1079" i="5"/>
  <c r="V1079" i="5" s="1"/>
  <c r="Q1079" i="5"/>
  <c r="R1079" i="5" s="1"/>
  <c r="U1078" i="5"/>
  <c r="V1078" i="5" s="1"/>
  <c r="Q1078" i="5"/>
  <c r="R1078" i="5" s="1"/>
  <c r="U1077" i="5"/>
  <c r="V1077" i="5" s="1"/>
  <c r="Q1077" i="5"/>
  <c r="R1077" i="5" s="1"/>
  <c r="U1076" i="5"/>
  <c r="V1076" i="5" s="1"/>
  <c r="Q1076" i="5"/>
  <c r="R1076" i="5" s="1"/>
  <c r="U1075" i="5"/>
  <c r="V1075" i="5" s="1"/>
  <c r="Q1075" i="5"/>
  <c r="R1075" i="5" s="1"/>
  <c r="U1074" i="5"/>
  <c r="V1074" i="5" s="1"/>
  <c r="Q1074" i="5"/>
  <c r="R1074" i="5" s="1"/>
  <c r="U1073" i="5"/>
  <c r="V1073" i="5" s="1"/>
  <c r="Q1073" i="5"/>
  <c r="R1073" i="5" s="1"/>
  <c r="U1072" i="5"/>
  <c r="V1072" i="5" s="1"/>
  <c r="Q1072" i="5"/>
  <c r="R1072" i="5" s="1"/>
  <c r="U1071" i="5"/>
  <c r="V1071" i="5" s="1"/>
  <c r="Q1071" i="5"/>
  <c r="R1071" i="5" s="1"/>
  <c r="U1070" i="5"/>
  <c r="V1070" i="5" s="1"/>
  <c r="Q1070" i="5"/>
  <c r="R1070" i="5" s="1"/>
  <c r="U1069" i="5"/>
  <c r="V1069" i="5" s="1"/>
  <c r="Q1069" i="5"/>
  <c r="R1069" i="5" s="1"/>
  <c r="U1068" i="5"/>
  <c r="V1068" i="5" s="1"/>
  <c r="Q1068" i="5"/>
  <c r="R1068" i="5" s="1"/>
  <c r="U1067" i="5"/>
  <c r="V1067" i="5" s="1"/>
  <c r="Q1067" i="5"/>
  <c r="R1067" i="5" s="1"/>
  <c r="U1066" i="5"/>
  <c r="V1066" i="5" s="1"/>
  <c r="Q1066" i="5"/>
  <c r="R1066" i="5" s="1"/>
  <c r="U1065" i="5"/>
  <c r="V1065" i="5" s="1"/>
  <c r="Q1065" i="5"/>
  <c r="R1065" i="5" s="1"/>
  <c r="U1064" i="5"/>
  <c r="V1064" i="5" s="1"/>
  <c r="Q1064" i="5"/>
  <c r="R1064" i="5" s="1"/>
  <c r="U1063" i="5"/>
  <c r="V1063" i="5" s="1"/>
  <c r="Q1063" i="5"/>
  <c r="R1063" i="5" s="1"/>
  <c r="U1062" i="5"/>
  <c r="V1062" i="5" s="1"/>
  <c r="Q1062" i="5"/>
  <c r="R1062" i="5" s="1"/>
  <c r="U1061" i="5"/>
  <c r="V1061" i="5" s="1"/>
  <c r="Q1061" i="5"/>
  <c r="R1061" i="5" s="1"/>
  <c r="U1060" i="5"/>
  <c r="V1060" i="5" s="1"/>
  <c r="Q1060" i="5"/>
  <c r="R1060" i="5" s="1"/>
  <c r="U1059" i="5"/>
  <c r="V1059" i="5" s="1"/>
  <c r="Q1059" i="5"/>
  <c r="R1059" i="5" s="1"/>
  <c r="U1058" i="5"/>
  <c r="V1058" i="5" s="1"/>
  <c r="Q1058" i="5"/>
  <c r="R1058" i="5" s="1"/>
  <c r="U1057" i="5"/>
  <c r="V1057" i="5" s="1"/>
  <c r="Q1057" i="5"/>
  <c r="R1057" i="5" s="1"/>
  <c r="U1056" i="5"/>
  <c r="V1056" i="5" s="1"/>
  <c r="Q1056" i="5"/>
  <c r="R1056" i="5" s="1"/>
  <c r="U1055" i="5"/>
  <c r="V1055" i="5" s="1"/>
  <c r="Q1055" i="5"/>
  <c r="R1055" i="5" s="1"/>
  <c r="U1054" i="5"/>
  <c r="V1054" i="5" s="1"/>
  <c r="Q1054" i="5"/>
  <c r="R1054" i="5" s="1"/>
  <c r="U1053" i="5"/>
  <c r="V1053" i="5" s="1"/>
  <c r="Q1053" i="5"/>
  <c r="R1053" i="5" s="1"/>
  <c r="U1052" i="5"/>
  <c r="V1052" i="5" s="1"/>
  <c r="Q1052" i="5"/>
  <c r="R1052" i="5" s="1"/>
  <c r="U1051" i="5"/>
  <c r="V1051" i="5" s="1"/>
  <c r="Q1051" i="5"/>
  <c r="R1051" i="5" s="1"/>
  <c r="U1050" i="5"/>
  <c r="V1050" i="5" s="1"/>
  <c r="Q1050" i="5"/>
  <c r="R1050" i="5" s="1"/>
  <c r="U1049" i="5"/>
  <c r="V1049" i="5" s="1"/>
  <c r="Q1049" i="5"/>
  <c r="R1049" i="5" s="1"/>
  <c r="U1048" i="5"/>
  <c r="V1048" i="5" s="1"/>
  <c r="Q1048" i="5"/>
  <c r="R1048" i="5" s="1"/>
  <c r="U1047" i="5"/>
  <c r="V1047" i="5" s="1"/>
  <c r="Q1047" i="5"/>
  <c r="R1047" i="5" s="1"/>
  <c r="U1046" i="5"/>
  <c r="V1046" i="5" s="1"/>
  <c r="Q1046" i="5"/>
  <c r="R1046" i="5" s="1"/>
  <c r="U1045" i="5"/>
  <c r="V1045" i="5" s="1"/>
  <c r="Q1045" i="5"/>
  <c r="R1045" i="5" s="1"/>
  <c r="U1044" i="5"/>
  <c r="V1044" i="5" s="1"/>
  <c r="Q1044" i="5"/>
  <c r="R1044" i="5" s="1"/>
  <c r="U1043" i="5"/>
  <c r="V1043" i="5" s="1"/>
  <c r="Q1043" i="5"/>
  <c r="R1043" i="5" s="1"/>
  <c r="U1042" i="5"/>
  <c r="V1042" i="5" s="1"/>
  <c r="Q1042" i="5"/>
  <c r="R1042" i="5" s="1"/>
  <c r="U1041" i="5"/>
  <c r="V1041" i="5" s="1"/>
  <c r="Q1041" i="5"/>
  <c r="R1041" i="5" s="1"/>
  <c r="U1040" i="5"/>
  <c r="V1040" i="5" s="1"/>
  <c r="Q1040" i="5"/>
  <c r="R1040" i="5" s="1"/>
  <c r="U1039" i="5"/>
  <c r="V1039" i="5" s="1"/>
  <c r="Q1039" i="5"/>
  <c r="R1039" i="5" s="1"/>
  <c r="U1038" i="5"/>
  <c r="V1038" i="5" s="1"/>
  <c r="Q1038" i="5"/>
  <c r="R1038" i="5" s="1"/>
  <c r="U1037" i="5"/>
  <c r="V1037" i="5" s="1"/>
  <c r="Q1037" i="5"/>
  <c r="R1037" i="5" s="1"/>
  <c r="U1036" i="5"/>
  <c r="V1036" i="5" s="1"/>
  <c r="Q1036" i="5"/>
  <c r="R1036" i="5" s="1"/>
  <c r="U1035" i="5"/>
  <c r="V1035" i="5" s="1"/>
  <c r="Q1035" i="5"/>
  <c r="R1035" i="5" s="1"/>
  <c r="U1034" i="5"/>
  <c r="V1034" i="5" s="1"/>
  <c r="Q1034" i="5"/>
  <c r="R1034" i="5" s="1"/>
  <c r="U1033" i="5"/>
  <c r="V1033" i="5" s="1"/>
  <c r="Q1033" i="5"/>
  <c r="R1033" i="5" s="1"/>
  <c r="U1032" i="5"/>
  <c r="V1032" i="5" s="1"/>
  <c r="Q1032" i="5"/>
  <c r="R1032" i="5" s="1"/>
  <c r="U1031" i="5"/>
  <c r="V1031" i="5" s="1"/>
  <c r="Q1031" i="5"/>
  <c r="R1031" i="5" s="1"/>
  <c r="U1030" i="5"/>
  <c r="V1030" i="5" s="1"/>
  <c r="Q1030" i="5"/>
  <c r="R1030" i="5" s="1"/>
  <c r="U1029" i="5"/>
  <c r="V1029" i="5" s="1"/>
  <c r="Q1029" i="5"/>
  <c r="R1029" i="5" s="1"/>
  <c r="U1028" i="5"/>
  <c r="V1028" i="5" s="1"/>
  <c r="Q1028" i="5"/>
  <c r="R1028" i="5" s="1"/>
  <c r="U1027" i="5"/>
  <c r="V1027" i="5" s="1"/>
  <c r="Q1027" i="5"/>
  <c r="R1027" i="5" s="1"/>
  <c r="U1026" i="5"/>
  <c r="V1026" i="5" s="1"/>
  <c r="Q1026" i="5"/>
  <c r="R1026" i="5" s="1"/>
  <c r="U1025" i="5"/>
  <c r="V1025" i="5" s="1"/>
  <c r="Q1025" i="5"/>
  <c r="R1025" i="5" s="1"/>
  <c r="U1024" i="5"/>
  <c r="V1024" i="5" s="1"/>
  <c r="Q1024" i="5"/>
  <c r="R1024" i="5" s="1"/>
  <c r="U1023" i="5"/>
  <c r="V1023" i="5" s="1"/>
  <c r="Q1023" i="5"/>
  <c r="R1023" i="5" s="1"/>
  <c r="U1022" i="5"/>
  <c r="V1022" i="5" s="1"/>
  <c r="Q1022" i="5"/>
  <c r="R1022" i="5" s="1"/>
  <c r="U1021" i="5"/>
  <c r="V1021" i="5" s="1"/>
  <c r="Q1021" i="5"/>
  <c r="R1021" i="5" s="1"/>
  <c r="U1020" i="5"/>
  <c r="V1020" i="5" s="1"/>
  <c r="Q1020" i="5"/>
  <c r="R1020" i="5" s="1"/>
  <c r="U1019" i="5"/>
  <c r="V1019" i="5" s="1"/>
  <c r="Q1019" i="5"/>
  <c r="R1019" i="5" s="1"/>
  <c r="U1018" i="5"/>
  <c r="V1018" i="5" s="1"/>
  <c r="Q1018" i="5"/>
  <c r="R1018" i="5" s="1"/>
  <c r="U1017" i="5"/>
  <c r="V1017" i="5" s="1"/>
  <c r="Q1017" i="5"/>
  <c r="R1017" i="5" s="1"/>
  <c r="U1016" i="5"/>
  <c r="V1016" i="5" s="1"/>
  <c r="Q1016" i="5"/>
  <c r="R1016" i="5" s="1"/>
  <c r="U1015" i="5"/>
  <c r="V1015" i="5" s="1"/>
  <c r="Q1015" i="5"/>
  <c r="R1015" i="5" s="1"/>
  <c r="U1014" i="5"/>
  <c r="V1014" i="5" s="1"/>
  <c r="Q1014" i="5"/>
  <c r="R1014" i="5" s="1"/>
  <c r="U1013" i="5"/>
  <c r="V1013" i="5" s="1"/>
  <c r="Q1013" i="5"/>
  <c r="R1013" i="5" s="1"/>
  <c r="U1012" i="5"/>
  <c r="V1012" i="5" s="1"/>
  <c r="Q1012" i="5"/>
  <c r="R1012" i="5" s="1"/>
  <c r="U1011" i="5"/>
  <c r="V1011" i="5" s="1"/>
  <c r="Q1011" i="5"/>
  <c r="R1011" i="5" s="1"/>
  <c r="U1010" i="5"/>
  <c r="V1010" i="5" s="1"/>
  <c r="Q1010" i="5"/>
  <c r="R1010" i="5" s="1"/>
  <c r="U1009" i="5"/>
  <c r="V1009" i="5" s="1"/>
  <c r="Q1009" i="5"/>
  <c r="R1009" i="5" s="1"/>
  <c r="U1008" i="5"/>
  <c r="V1008" i="5" s="1"/>
  <c r="Q1008" i="5"/>
  <c r="R1008" i="5" s="1"/>
  <c r="U1007" i="5"/>
  <c r="V1007" i="5" s="1"/>
  <c r="Q1007" i="5"/>
  <c r="R1007" i="5" s="1"/>
  <c r="U1006" i="5"/>
  <c r="V1006" i="5" s="1"/>
  <c r="Q1006" i="5"/>
  <c r="R1006" i="5" s="1"/>
  <c r="U1005" i="5"/>
  <c r="V1005" i="5" s="1"/>
  <c r="Q1005" i="5"/>
  <c r="R1005" i="5" s="1"/>
  <c r="U1004" i="5"/>
  <c r="V1004" i="5" s="1"/>
  <c r="Q1004" i="5"/>
  <c r="R1004" i="5" s="1"/>
  <c r="U1003" i="5"/>
  <c r="V1003" i="5" s="1"/>
  <c r="Q1003" i="5"/>
  <c r="R1003" i="5" s="1"/>
  <c r="U1002" i="5"/>
  <c r="V1002" i="5" s="1"/>
  <c r="Q1002" i="5"/>
  <c r="R1002" i="5" s="1"/>
  <c r="U1001" i="5"/>
  <c r="V1001" i="5" s="1"/>
  <c r="Q1001" i="5"/>
  <c r="R1001" i="5" s="1"/>
  <c r="U1000" i="5"/>
  <c r="V1000" i="5" s="1"/>
  <c r="Q1000" i="5"/>
  <c r="R1000" i="5" s="1"/>
  <c r="U999" i="5"/>
  <c r="V999" i="5" s="1"/>
  <c r="Q999" i="5"/>
  <c r="R999" i="5" s="1"/>
  <c r="U998" i="5"/>
  <c r="V998" i="5" s="1"/>
  <c r="Q998" i="5"/>
  <c r="R998" i="5" s="1"/>
  <c r="U997" i="5"/>
  <c r="V997" i="5" s="1"/>
  <c r="Q997" i="5"/>
  <c r="R997" i="5" s="1"/>
  <c r="U996" i="5"/>
  <c r="V996" i="5" s="1"/>
  <c r="Q996" i="5"/>
  <c r="R996" i="5" s="1"/>
  <c r="U995" i="5"/>
  <c r="V995" i="5" s="1"/>
  <c r="Q995" i="5"/>
  <c r="R995" i="5" s="1"/>
  <c r="U994" i="5"/>
  <c r="V994" i="5" s="1"/>
  <c r="Q994" i="5"/>
  <c r="R994" i="5" s="1"/>
  <c r="U993" i="5"/>
  <c r="V993" i="5" s="1"/>
  <c r="Q993" i="5"/>
  <c r="R993" i="5" s="1"/>
  <c r="U992" i="5"/>
  <c r="V992" i="5" s="1"/>
  <c r="Q992" i="5"/>
  <c r="R992" i="5" s="1"/>
  <c r="U991" i="5"/>
  <c r="V991" i="5" s="1"/>
  <c r="Q991" i="5"/>
  <c r="R991" i="5" s="1"/>
  <c r="U990" i="5"/>
  <c r="V990" i="5" s="1"/>
  <c r="Q990" i="5"/>
  <c r="R990" i="5" s="1"/>
  <c r="U989" i="5"/>
  <c r="V989" i="5" s="1"/>
  <c r="Q989" i="5"/>
  <c r="R989" i="5" s="1"/>
  <c r="U988" i="5"/>
  <c r="V988" i="5" s="1"/>
  <c r="Q988" i="5"/>
  <c r="R988" i="5" s="1"/>
  <c r="U987" i="5"/>
  <c r="V987" i="5" s="1"/>
  <c r="Q987" i="5"/>
  <c r="R987" i="5" s="1"/>
  <c r="U986" i="5"/>
  <c r="V986" i="5" s="1"/>
  <c r="Q986" i="5"/>
  <c r="R986" i="5" s="1"/>
  <c r="U985" i="5"/>
  <c r="V985" i="5" s="1"/>
  <c r="Q985" i="5"/>
  <c r="R985" i="5" s="1"/>
  <c r="U984" i="5"/>
  <c r="V984" i="5" s="1"/>
  <c r="Q984" i="5"/>
  <c r="R984" i="5" s="1"/>
  <c r="U983" i="5"/>
  <c r="V983" i="5" s="1"/>
  <c r="Q983" i="5"/>
  <c r="R983" i="5" s="1"/>
  <c r="U982" i="5"/>
  <c r="V982" i="5" s="1"/>
  <c r="Q982" i="5"/>
  <c r="R982" i="5" s="1"/>
  <c r="U981" i="5"/>
  <c r="V981" i="5" s="1"/>
  <c r="Q981" i="5"/>
  <c r="R981" i="5" s="1"/>
  <c r="U980" i="5"/>
  <c r="V980" i="5" s="1"/>
  <c r="Q980" i="5"/>
  <c r="R980" i="5" s="1"/>
  <c r="U979" i="5"/>
  <c r="V979" i="5" s="1"/>
  <c r="Q979" i="5"/>
  <c r="R979" i="5" s="1"/>
  <c r="U978" i="5"/>
  <c r="V978" i="5" s="1"/>
  <c r="Q978" i="5"/>
  <c r="R978" i="5" s="1"/>
  <c r="U977" i="5"/>
  <c r="V977" i="5" s="1"/>
  <c r="Q977" i="5"/>
  <c r="R977" i="5" s="1"/>
  <c r="U976" i="5"/>
  <c r="V976" i="5" s="1"/>
  <c r="Q976" i="5"/>
  <c r="R976" i="5" s="1"/>
  <c r="U975" i="5"/>
  <c r="V975" i="5" s="1"/>
  <c r="Q975" i="5"/>
  <c r="R975" i="5" s="1"/>
  <c r="U974" i="5"/>
  <c r="V974" i="5" s="1"/>
  <c r="Q974" i="5"/>
  <c r="R974" i="5" s="1"/>
  <c r="U973" i="5"/>
  <c r="V973" i="5" s="1"/>
  <c r="Q973" i="5"/>
  <c r="R973" i="5" s="1"/>
  <c r="U972" i="5"/>
  <c r="V972" i="5" s="1"/>
  <c r="Q972" i="5"/>
  <c r="R972" i="5" s="1"/>
  <c r="U971" i="5"/>
  <c r="V971" i="5" s="1"/>
  <c r="Q971" i="5"/>
  <c r="R971" i="5" s="1"/>
  <c r="U970" i="5"/>
  <c r="V970" i="5" s="1"/>
  <c r="Q970" i="5"/>
  <c r="R970" i="5" s="1"/>
  <c r="U969" i="5"/>
  <c r="V969" i="5" s="1"/>
  <c r="Q969" i="5"/>
  <c r="R969" i="5" s="1"/>
  <c r="U968" i="5"/>
  <c r="V968" i="5" s="1"/>
  <c r="Q968" i="5"/>
  <c r="R968" i="5" s="1"/>
  <c r="U967" i="5"/>
  <c r="V967" i="5" s="1"/>
  <c r="Q967" i="5"/>
  <c r="R967" i="5" s="1"/>
  <c r="U966" i="5"/>
  <c r="V966" i="5" s="1"/>
  <c r="Q966" i="5"/>
  <c r="R966" i="5" s="1"/>
  <c r="U965" i="5"/>
  <c r="V965" i="5" s="1"/>
  <c r="Q965" i="5"/>
  <c r="R965" i="5" s="1"/>
  <c r="U964" i="5"/>
  <c r="V964" i="5" s="1"/>
  <c r="Q964" i="5"/>
  <c r="R964" i="5" s="1"/>
  <c r="U963" i="5"/>
  <c r="V963" i="5" s="1"/>
  <c r="Q963" i="5"/>
  <c r="R963" i="5" s="1"/>
  <c r="U962" i="5"/>
  <c r="V962" i="5" s="1"/>
  <c r="Q962" i="5"/>
  <c r="R962" i="5" s="1"/>
  <c r="U961" i="5"/>
  <c r="V961" i="5" s="1"/>
  <c r="Q961" i="5"/>
  <c r="R961" i="5" s="1"/>
  <c r="U960" i="5"/>
  <c r="V960" i="5" s="1"/>
  <c r="Q960" i="5"/>
  <c r="R960" i="5" s="1"/>
  <c r="U959" i="5"/>
  <c r="V959" i="5" s="1"/>
  <c r="Q959" i="5"/>
  <c r="R959" i="5" s="1"/>
  <c r="U958" i="5"/>
  <c r="V958" i="5" s="1"/>
  <c r="Q958" i="5"/>
  <c r="R958" i="5" s="1"/>
  <c r="U957" i="5"/>
  <c r="V957" i="5" s="1"/>
  <c r="Q957" i="5"/>
  <c r="R957" i="5" s="1"/>
  <c r="U956" i="5"/>
  <c r="V956" i="5" s="1"/>
  <c r="Q956" i="5"/>
  <c r="U954" i="5"/>
  <c r="V954" i="5" s="1"/>
  <c r="Q954" i="5"/>
  <c r="U953" i="5"/>
  <c r="V953" i="5" s="1"/>
  <c r="Q953" i="5"/>
  <c r="U952" i="5"/>
  <c r="V952" i="5" s="1"/>
  <c r="Q952" i="5"/>
  <c r="U951" i="5"/>
  <c r="V951" i="5" s="1"/>
  <c r="Q951" i="5"/>
  <c r="U950" i="5"/>
  <c r="V950" i="5" s="1"/>
  <c r="Q950" i="5"/>
  <c r="U949" i="5"/>
  <c r="V949" i="5" s="1"/>
  <c r="Q949" i="5"/>
  <c r="U948" i="5"/>
  <c r="V948" i="5" s="1"/>
  <c r="Q948" i="5"/>
  <c r="U947" i="5"/>
  <c r="V947" i="5" s="1"/>
  <c r="Q947" i="5"/>
  <c r="U946" i="5"/>
  <c r="V946" i="5" s="1"/>
  <c r="Q946" i="5"/>
  <c r="U945" i="5"/>
  <c r="V945" i="5" s="1"/>
  <c r="Q945" i="5"/>
  <c r="U944" i="5"/>
  <c r="V944" i="5" s="1"/>
  <c r="Q944" i="5"/>
  <c r="U943" i="5"/>
  <c r="V943" i="5" s="1"/>
  <c r="Q943" i="5"/>
  <c r="U942" i="5"/>
  <c r="V942" i="5" s="1"/>
  <c r="Q942" i="5"/>
  <c r="U941" i="5"/>
  <c r="V941" i="5" s="1"/>
  <c r="Q941" i="5"/>
  <c r="U940" i="5"/>
  <c r="V940" i="5" s="1"/>
  <c r="Q940" i="5"/>
  <c r="U939" i="5"/>
  <c r="V939" i="5" s="1"/>
  <c r="Q939" i="5"/>
  <c r="U938" i="5"/>
  <c r="V938" i="5" s="1"/>
  <c r="Q938" i="5"/>
  <c r="U937" i="5"/>
  <c r="V937" i="5" s="1"/>
  <c r="Q937" i="5"/>
  <c r="U936" i="5"/>
  <c r="V936" i="5" s="1"/>
  <c r="Q936" i="5"/>
  <c r="U935" i="5"/>
  <c r="V935" i="5" s="1"/>
  <c r="Q935" i="5"/>
  <c r="U934" i="5"/>
  <c r="V934" i="5" s="1"/>
  <c r="Q934" i="5"/>
  <c r="U933" i="5"/>
  <c r="V933" i="5" s="1"/>
  <c r="Q933" i="5"/>
  <c r="U932" i="5"/>
  <c r="V932" i="5" s="1"/>
  <c r="Q932" i="5"/>
  <c r="U931" i="5"/>
  <c r="V931" i="5" s="1"/>
  <c r="Q931" i="5"/>
  <c r="U930" i="5"/>
  <c r="V930" i="5" s="1"/>
  <c r="Q930" i="5"/>
  <c r="U929" i="5"/>
  <c r="V929" i="5" s="1"/>
  <c r="Q929" i="5"/>
  <c r="U928" i="5"/>
  <c r="V928" i="5" s="1"/>
  <c r="Q928" i="5"/>
  <c r="U927" i="5"/>
  <c r="V927" i="5" s="1"/>
  <c r="Q927" i="5"/>
  <c r="U926" i="5"/>
  <c r="V926" i="5" s="1"/>
  <c r="Q926" i="5"/>
  <c r="U925" i="5"/>
  <c r="V925" i="5" s="1"/>
  <c r="Q925" i="5"/>
  <c r="U924" i="5"/>
  <c r="V924" i="5" s="1"/>
  <c r="Q924" i="5"/>
  <c r="U923" i="5"/>
  <c r="V923" i="5" s="1"/>
  <c r="Q923" i="5"/>
  <c r="U922" i="5"/>
  <c r="V922" i="5" s="1"/>
  <c r="Q922" i="5"/>
  <c r="U921" i="5"/>
  <c r="V921" i="5" s="1"/>
  <c r="Q921" i="5"/>
  <c r="U920" i="5"/>
  <c r="V920" i="5" s="1"/>
  <c r="Q920" i="5"/>
  <c r="U919" i="5"/>
  <c r="V919" i="5" s="1"/>
  <c r="Q919" i="5"/>
  <c r="U918" i="5"/>
  <c r="V918" i="5" s="1"/>
  <c r="Q918" i="5"/>
  <c r="U917" i="5"/>
  <c r="V917" i="5" s="1"/>
  <c r="Q917" i="5"/>
  <c r="U916" i="5"/>
  <c r="V916" i="5" s="1"/>
  <c r="Q916" i="5"/>
  <c r="U915" i="5"/>
  <c r="V915" i="5" s="1"/>
  <c r="Q915" i="5"/>
  <c r="U914" i="5"/>
  <c r="V914" i="5" s="1"/>
  <c r="Q914" i="5"/>
  <c r="U913" i="5"/>
  <c r="V913" i="5" s="1"/>
  <c r="Q913" i="5"/>
  <c r="U912" i="5"/>
  <c r="V912" i="5" s="1"/>
  <c r="Q912" i="5"/>
  <c r="U911" i="5"/>
  <c r="V911" i="5" s="1"/>
  <c r="Q911" i="5"/>
  <c r="U910" i="5"/>
  <c r="V910" i="5" s="1"/>
  <c r="Q910" i="5"/>
  <c r="U909" i="5"/>
  <c r="V909" i="5" s="1"/>
  <c r="Q909" i="5"/>
  <c r="U908" i="5"/>
  <c r="V908" i="5" s="1"/>
  <c r="Q908" i="5"/>
  <c r="U907" i="5"/>
  <c r="V907" i="5" s="1"/>
  <c r="Q907" i="5"/>
  <c r="U906" i="5"/>
  <c r="V906" i="5" s="1"/>
  <c r="Q906" i="5"/>
  <c r="U905" i="5"/>
  <c r="V905" i="5" s="1"/>
  <c r="Q905" i="5"/>
  <c r="U904" i="5"/>
  <c r="V904" i="5" s="1"/>
  <c r="Q904" i="5"/>
  <c r="U903" i="5"/>
  <c r="V903" i="5" s="1"/>
  <c r="Q903" i="5"/>
  <c r="U902" i="5"/>
  <c r="V902" i="5" s="1"/>
  <c r="Q902" i="5"/>
  <c r="U901" i="5"/>
  <c r="V901" i="5" s="1"/>
  <c r="Q901" i="5"/>
  <c r="U900" i="5"/>
  <c r="V900" i="5" s="1"/>
  <c r="Q900" i="5"/>
  <c r="U899" i="5"/>
  <c r="V899" i="5" s="1"/>
  <c r="Q899" i="5"/>
  <c r="U898" i="5"/>
  <c r="V898" i="5" s="1"/>
  <c r="Q898" i="5"/>
  <c r="U897" i="5"/>
  <c r="V897" i="5" s="1"/>
  <c r="Q897" i="5"/>
  <c r="U896" i="5"/>
  <c r="V896" i="5" s="1"/>
  <c r="Q896" i="5"/>
  <c r="U895" i="5"/>
  <c r="V895" i="5" s="1"/>
  <c r="Q895" i="5"/>
  <c r="U894" i="5"/>
  <c r="V894" i="5" s="1"/>
  <c r="Q894" i="5"/>
  <c r="U893" i="5"/>
  <c r="V893" i="5" s="1"/>
  <c r="Q893" i="5"/>
  <c r="U892" i="5"/>
  <c r="V892" i="5" s="1"/>
  <c r="Q892" i="5"/>
  <c r="U891" i="5"/>
  <c r="V891" i="5" s="1"/>
  <c r="Q891" i="5"/>
  <c r="U890" i="5"/>
  <c r="V890" i="5" s="1"/>
  <c r="Q890" i="5"/>
  <c r="U889" i="5"/>
  <c r="V889" i="5" s="1"/>
  <c r="Q889" i="5"/>
  <c r="U888" i="5"/>
  <c r="V888" i="5" s="1"/>
  <c r="Q888" i="5"/>
  <c r="U887" i="5"/>
  <c r="V887" i="5" s="1"/>
  <c r="Q887" i="5"/>
  <c r="U886" i="5"/>
  <c r="V886" i="5" s="1"/>
  <c r="Q886" i="5"/>
  <c r="U885" i="5"/>
  <c r="V885" i="5" s="1"/>
  <c r="Q885" i="5"/>
  <c r="U884" i="5"/>
  <c r="V884" i="5" s="1"/>
  <c r="Q884" i="5"/>
  <c r="U883" i="5"/>
  <c r="V883" i="5" s="1"/>
  <c r="Q883" i="5"/>
  <c r="U882" i="5"/>
  <c r="V882" i="5" s="1"/>
  <c r="Q882" i="5"/>
  <c r="U881" i="5"/>
  <c r="V881" i="5" s="1"/>
  <c r="Q881" i="5"/>
  <c r="U880" i="5"/>
  <c r="V880" i="5" s="1"/>
  <c r="Q880" i="5"/>
  <c r="U879" i="5"/>
  <c r="V879" i="5" s="1"/>
  <c r="Q879" i="5"/>
  <c r="U878" i="5"/>
  <c r="V878" i="5" s="1"/>
  <c r="Q878" i="5"/>
  <c r="U877" i="5"/>
  <c r="V877" i="5" s="1"/>
  <c r="Q877" i="5"/>
  <c r="U876" i="5"/>
  <c r="V876" i="5" s="1"/>
  <c r="Q876" i="5"/>
  <c r="U875" i="5"/>
  <c r="V875" i="5" s="1"/>
  <c r="Q875" i="5"/>
  <c r="U874" i="5"/>
  <c r="V874" i="5" s="1"/>
  <c r="Q874" i="5"/>
  <c r="U873" i="5"/>
  <c r="V873" i="5" s="1"/>
  <c r="Q873" i="5"/>
  <c r="U872" i="5"/>
  <c r="V872" i="5" s="1"/>
  <c r="Q872" i="5"/>
  <c r="U871" i="5"/>
  <c r="V871" i="5" s="1"/>
  <c r="Q871" i="5"/>
  <c r="U870" i="5"/>
  <c r="V870" i="5" s="1"/>
  <c r="Q870" i="5"/>
  <c r="R870" i="5" s="1"/>
  <c r="U869" i="5"/>
  <c r="V869" i="5" s="1"/>
  <c r="Q869" i="5"/>
  <c r="U868" i="5"/>
  <c r="V868" i="5" s="1"/>
  <c r="Q868" i="5"/>
  <c r="U867" i="5"/>
  <c r="V867" i="5" s="1"/>
  <c r="Q867" i="5"/>
  <c r="U866" i="5"/>
  <c r="V866" i="5" s="1"/>
  <c r="Q866" i="5"/>
  <c r="R866" i="5" s="1"/>
  <c r="U865" i="5"/>
  <c r="V865" i="5" s="1"/>
  <c r="Q865" i="5"/>
  <c r="U864" i="5"/>
  <c r="V864" i="5" s="1"/>
  <c r="Q864" i="5"/>
  <c r="R864" i="5" s="1"/>
  <c r="U863" i="5"/>
  <c r="V863" i="5" s="1"/>
  <c r="Q863" i="5"/>
  <c r="U862" i="5"/>
  <c r="V862" i="5" s="1"/>
  <c r="Q862" i="5"/>
  <c r="U861" i="5"/>
  <c r="V861" i="5" s="1"/>
  <c r="Q861" i="5"/>
  <c r="U860" i="5"/>
  <c r="V860" i="5" s="1"/>
  <c r="Q860" i="5"/>
  <c r="R860" i="5" s="1"/>
  <c r="U859" i="5"/>
  <c r="V859" i="5" s="1"/>
  <c r="Q859" i="5"/>
  <c r="U858" i="5"/>
  <c r="V858" i="5" s="1"/>
  <c r="Q858" i="5"/>
  <c r="R858" i="5" s="1"/>
  <c r="U857" i="5"/>
  <c r="V857" i="5" s="1"/>
  <c r="Q857" i="5"/>
  <c r="U856" i="5"/>
  <c r="V856" i="5" s="1"/>
  <c r="Q856" i="5"/>
  <c r="R856" i="5" s="1"/>
  <c r="U855" i="5"/>
  <c r="V855" i="5" s="1"/>
  <c r="Q855" i="5"/>
  <c r="R855" i="5" s="1"/>
  <c r="U854" i="5"/>
  <c r="V854" i="5" s="1"/>
  <c r="Q854" i="5"/>
  <c r="U853" i="5"/>
  <c r="V853" i="5" s="1"/>
  <c r="Q853" i="5"/>
  <c r="U852" i="5"/>
  <c r="V852" i="5" s="1"/>
  <c r="Q852" i="5"/>
  <c r="R852" i="5" s="1"/>
  <c r="U851" i="5"/>
  <c r="V851" i="5" s="1"/>
  <c r="Q851" i="5"/>
  <c r="R851" i="5" s="1"/>
  <c r="U850" i="5"/>
  <c r="V850" i="5" s="1"/>
  <c r="Q850" i="5"/>
  <c r="R850" i="5" s="1"/>
  <c r="U849" i="5"/>
  <c r="V849" i="5" s="1"/>
  <c r="Q849" i="5"/>
  <c r="R849" i="5" s="1"/>
  <c r="U848" i="5"/>
  <c r="V848" i="5" s="1"/>
  <c r="Q848" i="5"/>
  <c r="U847" i="5"/>
  <c r="V847" i="5" s="1"/>
  <c r="Q847" i="5"/>
  <c r="R847" i="5" s="1"/>
  <c r="U846" i="5"/>
  <c r="V846" i="5" s="1"/>
  <c r="Q846" i="5"/>
  <c r="R846" i="5" s="1"/>
  <c r="U845" i="5"/>
  <c r="V845" i="5" s="1"/>
  <c r="Q845" i="5"/>
  <c r="R845" i="5" s="1"/>
  <c r="U844" i="5"/>
  <c r="V844" i="5" s="1"/>
  <c r="Q844" i="5"/>
  <c r="U843" i="5"/>
  <c r="V843" i="5" s="1"/>
  <c r="Q843" i="5"/>
  <c r="U842" i="5"/>
  <c r="V842" i="5" s="1"/>
  <c r="Q842" i="5"/>
  <c r="R842" i="5" s="1"/>
  <c r="U841" i="5"/>
  <c r="V841" i="5" s="1"/>
  <c r="Q841" i="5"/>
  <c r="U840" i="5"/>
  <c r="V840" i="5" s="1"/>
  <c r="Q840" i="5"/>
  <c r="R840" i="5" s="1"/>
  <c r="U839" i="5"/>
  <c r="V839" i="5" s="1"/>
  <c r="Q839" i="5"/>
  <c r="R839" i="5" s="1"/>
  <c r="U838" i="5"/>
  <c r="V838" i="5" s="1"/>
  <c r="Q838" i="5"/>
  <c r="U837" i="5"/>
  <c r="V837" i="5" s="1"/>
  <c r="Q837" i="5"/>
  <c r="U836" i="5"/>
  <c r="V836" i="5" s="1"/>
  <c r="Q836" i="5"/>
  <c r="U835" i="5"/>
  <c r="V835" i="5" s="1"/>
  <c r="Q835" i="5"/>
  <c r="R835" i="5" s="1"/>
  <c r="U834" i="5"/>
  <c r="V834" i="5" s="1"/>
  <c r="Q834" i="5"/>
  <c r="U833" i="5"/>
  <c r="V833" i="5" s="1"/>
  <c r="Q833" i="5"/>
  <c r="U832" i="5"/>
  <c r="V832" i="5" s="1"/>
  <c r="Q832" i="5"/>
  <c r="R832" i="5" s="1"/>
  <c r="U831" i="5"/>
  <c r="V831" i="5" s="1"/>
  <c r="Q831" i="5"/>
  <c r="U830" i="5"/>
  <c r="V830" i="5" s="1"/>
  <c r="Q830" i="5"/>
  <c r="U829" i="5"/>
  <c r="V829" i="5" s="1"/>
  <c r="Q829" i="5"/>
  <c r="U828" i="5"/>
  <c r="V828" i="5" s="1"/>
  <c r="Q828" i="5"/>
  <c r="U827" i="5"/>
  <c r="V827" i="5" s="1"/>
  <c r="Q827" i="5"/>
  <c r="U826" i="5"/>
  <c r="V826" i="5" s="1"/>
  <c r="Q826" i="5"/>
  <c r="U825" i="5"/>
  <c r="V825" i="5" s="1"/>
  <c r="Q825" i="5"/>
  <c r="U824" i="5"/>
  <c r="V824" i="5" s="1"/>
  <c r="Q824" i="5"/>
  <c r="R824" i="5" s="1"/>
  <c r="U823" i="5"/>
  <c r="V823" i="5" s="1"/>
  <c r="Q823" i="5"/>
  <c r="U822" i="5"/>
  <c r="V822" i="5" s="1"/>
  <c r="Q822" i="5"/>
  <c r="U821" i="5"/>
  <c r="V821" i="5" s="1"/>
  <c r="Q821" i="5"/>
  <c r="R821" i="5" s="1"/>
  <c r="U820" i="5"/>
  <c r="V820" i="5" s="1"/>
  <c r="Q820" i="5"/>
  <c r="R820" i="5" s="1"/>
  <c r="U819" i="5"/>
  <c r="V819" i="5" s="1"/>
  <c r="Q819" i="5"/>
  <c r="U818" i="5"/>
  <c r="V818" i="5" s="1"/>
  <c r="Q818" i="5"/>
  <c r="U817" i="5"/>
  <c r="V817" i="5" s="1"/>
  <c r="Q817" i="5"/>
  <c r="U816" i="5"/>
  <c r="V816" i="5" s="1"/>
  <c r="Q816" i="5"/>
  <c r="R816" i="5" s="1"/>
  <c r="U815" i="5"/>
  <c r="V815" i="5" s="1"/>
  <c r="Q815" i="5"/>
  <c r="R815" i="5" s="1"/>
  <c r="U814" i="5"/>
  <c r="V814" i="5" s="1"/>
  <c r="Q814" i="5"/>
  <c r="U813" i="5"/>
  <c r="V813" i="5" s="1"/>
  <c r="Q813" i="5"/>
  <c r="U812" i="5"/>
  <c r="V812" i="5" s="1"/>
  <c r="Q812" i="5"/>
  <c r="U811" i="5"/>
  <c r="V811" i="5" s="1"/>
  <c r="Q811" i="5"/>
  <c r="R811" i="5" s="1"/>
  <c r="U810" i="5"/>
  <c r="V810" i="5" s="1"/>
  <c r="Q810" i="5"/>
  <c r="U809" i="5"/>
  <c r="V809" i="5" s="1"/>
  <c r="Q809" i="5"/>
  <c r="U808" i="5"/>
  <c r="V808" i="5" s="1"/>
  <c r="Q808" i="5"/>
  <c r="R808" i="5" s="1"/>
  <c r="U807" i="5"/>
  <c r="V807" i="5" s="1"/>
  <c r="Q807" i="5"/>
  <c r="R807" i="5" s="1"/>
  <c r="U806" i="5"/>
  <c r="V806" i="5" s="1"/>
  <c r="Q806" i="5"/>
  <c r="U805" i="5"/>
  <c r="V805" i="5" s="1"/>
  <c r="Q805" i="5"/>
  <c r="R805" i="5" s="1"/>
  <c r="U804" i="5"/>
  <c r="V804" i="5" s="1"/>
  <c r="Q804" i="5"/>
  <c r="U803" i="5"/>
  <c r="V803" i="5" s="1"/>
  <c r="Q803" i="5"/>
  <c r="U802" i="5"/>
  <c r="V802" i="5" s="1"/>
  <c r="Q802" i="5"/>
  <c r="R802" i="5" s="1"/>
  <c r="U801" i="5"/>
  <c r="V801" i="5" s="1"/>
  <c r="Q801" i="5"/>
  <c r="R801" i="5" s="1"/>
  <c r="U800" i="5"/>
  <c r="V800" i="5" s="1"/>
  <c r="Q800" i="5"/>
  <c r="U799" i="5"/>
  <c r="V799" i="5" s="1"/>
  <c r="Q799" i="5"/>
  <c r="U798" i="5"/>
  <c r="V798" i="5" s="1"/>
  <c r="Q798" i="5"/>
  <c r="R798" i="5" s="1"/>
  <c r="U797" i="5"/>
  <c r="V797" i="5" s="1"/>
  <c r="Q797" i="5"/>
  <c r="R797" i="5" s="1"/>
  <c r="U796" i="5"/>
  <c r="V796" i="5" s="1"/>
  <c r="Q796" i="5"/>
  <c r="U795" i="5"/>
  <c r="V795" i="5" s="1"/>
  <c r="Q795" i="5"/>
  <c r="U794" i="5"/>
  <c r="V794" i="5" s="1"/>
  <c r="Q794" i="5"/>
  <c r="U793" i="5"/>
  <c r="V793" i="5" s="1"/>
  <c r="Q793" i="5"/>
  <c r="R793" i="5" s="1"/>
  <c r="U792" i="5"/>
  <c r="V792" i="5" s="1"/>
  <c r="Q792" i="5"/>
  <c r="R792" i="5" s="1"/>
  <c r="U791" i="5"/>
  <c r="V791" i="5" s="1"/>
  <c r="Q791" i="5"/>
  <c r="R791" i="5" s="1"/>
  <c r="U790" i="5"/>
  <c r="V790" i="5" s="1"/>
  <c r="Q790" i="5"/>
  <c r="R790" i="5" s="1"/>
  <c r="U789" i="5"/>
  <c r="V789" i="5" s="1"/>
  <c r="Q789" i="5"/>
  <c r="R789" i="5" s="1"/>
  <c r="U788" i="5"/>
  <c r="V788" i="5" s="1"/>
  <c r="Q788" i="5"/>
  <c r="U787" i="5"/>
  <c r="V787" i="5" s="1"/>
  <c r="Q787" i="5"/>
  <c r="U786" i="5"/>
  <c r="V786" i="5" s="1"/>
  <c r="Q786" i="5"/>
  <c r="R786" i="5" s="1"/>
  <c r="U785" i="5"/>
  <c r="V785" i="5" s="1"/>
  <c r="Q785" i="5"/>
  <c r="R785" i="5" s="1"/>
  <c r="U784" i="5"/>
  <c r="V784" i="5" s="1"/>
  <c r="Q784" i="5"/>
  <c r="R784" i="5" s="1"/>
  <c r="U783" i="5"/>
  <c r="V783" i="5" s="1"/>
  <c r="Q783" i="5"/>
  <c r="U782" i="5"/>
  <c r="V782" i="5" s="1"/>
  <c r="Q782" i="5"/>
  <c r="U781" i="5"/>
  <c r="V781" i="5" s="1"/>
  <c r="Q781" i="5"/>
  <c r="U780" i="5"/>
  <c r="V780" i="5" s="1"/>
  <c r="Q780" i="5"/>
  <c r="U779" i="5"/>
  <c r="V779" i="5" s="1"/>
  <c r="Q779" i="5"/>
  <c r="R779" i="5" s="1"/>
  <c r="U778" i="5"/>
  <c r="V778" i="5" s="1"/>
  <c r="Q778" i="5"/>
  <c r="U777" i="5"/>
  <c r="V777" i="5" s="1"/>
  <c r="Q777" i="5"/>
  <c r="R777" i="5" s="1"/>
  <c r="U776" i="5"/>
  <c r="V776" i="5" s="1"/>
  <c r="Q776" i="5"/>
  <c r="U775" i="5"/>
  <c r="V775" i="5" s="1"/>
  <c r="Q775" i="5"/>
  <c r="U774" i="5"/>
  <c r="V774" i="5" s="1"/>
  <c r="Q774" i="5"/>
  <c r="R774" i="5" s="1"/>
  <c r="U773" i="5"/>
  <c r="V773" i="5" s="1"/>
  <c r="Q773" i="5"/>
  <c r="U772" i="5"/>
  <c r="V772" i="5" s="1"/>
  <c r="Q772" i="5"/>
  <c r="R772" i="5" s="1"/>
  <c r="U771" i="5"/>
  <c r="V771" i="5" s="1"/>
  <c r="Q771" i="5"/>
  <c r="R771" i="5" s="1"/>
  <c r="U770" i="5"/>
  <c r="V770" i="5" s="1"/>
  <c r="Q770" i="5"/>
  <c r="R770" i="5" s="1"/>
  <c r="U769" i="5"/>
  <c r="V769" i="5" s="1"/>
  <c r="Q769" i="5"/>
  <c r="U768" i="5"/>
  <c r="V768" i="5" s="1"/>
  <c r="Q768" i="5"/>
  <c r="R768" i="5" s="1"/>
  <c r="U767" i="5"/>
  <c r="V767" i="5" s="1"/>
  <c r="Q767" i="5"/>
  <c r="R767" i="5" s="1"/>
  <c r="U766" i="5"/>
  <c r="V766" i="5" s="1"/>
  <c r="Q766" i="5"/>
  <c r="R766" i="5" s="1"/>
  <c r="U765" i="5"/>
  <c r="V765" i="5" s="1"/>
  <c r="Q765" i="5"/>
  <c r="U764" i="5"/>
  <c r="V764" i="5" s="1"/>
  <c r="Q764" i="5"/>
  <c r="R764" i="5" s="1"/>
  <c r="U763" i="5"/>
  <c r="V763" i="5" s="1"/>
  <c r="Q763" i="5"/>
  <c r="R763" i="5" s="1"/>
  <c r="U762" i="5"/>
  <c r="V762" i="5" s="1"/>
  <c r="Q762" i="5"/>
  <c r="R762" i="5" s="1"/>
  <c r="U761" i="5"/>
  <c r="V761" i="5" s="1"/>
  <c r="Q761" i="5"/>
  <c r="R761" i="5" s="1"/>
  <c r="U760" i="5"/>
  <c r="V760" i="5" s="1"/>
  <c r="Q760" i="5"/>
  <c r="R760" i="5" s="1"/>
  <c r="U759" i="5"/>
  <c r="V759" i="5" s="1"/>
  <c r="Q759" i="5"/>
  <c r="R759" i="5" s="1"/>
  <c r="U758" i="5"/>
  <c r="V758" i="5" s="1"/>
  <c r="Q758" i="5"/>
  <c r="R758" i="5" s="1"/>
  <c r="U757" i="5"/>
  <c r="V757" i="5" s="1"/>
  <c r="Q757" i="5"/>
  <c r="R757" i="5" s="1"/>
  <c r="U756" i="5"/>
  <c r="V756" i="5" s="1"/>
  <c r="Q756" i="5"/>
  <c r="R756" i="5" s="1"/>
  <c r="U755" i="5"/>
  <c r="V755" i="5" s="1"/>
  <c r="Q755" i="5"/>
  <c r="R755" i="5" s="1"/>
  <c r="U754" i="5"/>
  <c r="V754" i="5" s="1"/>
  <c r="Q754" i="5"/>
  <c r="R754" i="5" s="1"/>
  <c r="U753" i="5"/>
  <c r="V753" i="5" s="1"/>
  <c r="Q753" i="5"/>
  <c r="R753" i="5" s="1"/>
  <c r="U752" i="5"/>
  <c r="V752" i="5" s="1"/>
  <c r="Q752" i="5"/>
  <c r="R752" i="5" s="1"/>
  <c r="U751" i="5"/>
  <c r="V751" i="5" s="1"/>
  <c r="Q751" i="5"/>
  <c r="U750" i="5"/>
  <c r="V750" i="5" s="1"/>
  <c r="Q750" i="5"/>
  <c r="R750" i="5" s="1"/>
  <c r="U749" i="5"/>
  <c r="V749" i="5" s="1"/>
  <c r="Q749" i="5"/>
  <c r="R749" i="5" s="1"/>
  <c r="U748" i="5"/>
  <c r="V748" i="5" s="1"/>
  <c r="Q748" i="5"/>
  <c r="R748" i="5" s="1"/>
  <c r="U747" i="5"/>
  <c r="V747" i="5" s="1"/>
  <c r="Q747" i="5"/>
  <c r="U746" i="5"/>
  <c r="V746" i="5" s="1"/>
  <c r="Q746" i="5"/>
  <c r="R746" i="5" s="1"/>
  <c r="U745" i="5"/>
  <c r="V745" i="5" s="1"/>
  <c r="Q745" i="5"/>
  <c r="R745" i="5" s="1"/>
  <c r="U744" i="5"/>
  <c r="V744" i="5" s="1"/>
  <c r="Q744" i="5"/>
  <c r="R744" i="5" s="1"/>
  <c r="U743" i="5"/>
  <c r="V743" i="5" s="1"/>
  <c r="Q743" i="5"/>
  <c r="R743" i="5" s="1"/>
  <c r="U742" i="5"/>
  <c r="V742" i="5" s="1"/>
  <c r="Q742" i="5"/>
  <c r="R742" i="5" s="1"/>
  <c r="U741" i="5"/>
  <c r="V741" i="5" s="1"/>
  <c r="Q741" i="5"/>
  <c r="R741" i="5" s="1"/>
  <c r="U740" i="5"/>
  <c r="V740" i="5" s="1"/>
  <c r="Q740" i="5"/>
  <c r="R740" i="5" s="1"/>
  <c r="U739" i="5"/>
  <c r="V739" i="5" s="1"/>
  <c r="Q739" i="5"/>
  <c r="R739" i="5" s="1"/>
  <c r="U738" i="5"/>
  <c r="V738" i="5" s="1"/>
  <c r="Q738" i="5"/>
  <c r="R738" i="5" s="1"/>
  <c r="U737" i="5"/>
  <c r="V737" i="5" s="1"/>
  <c r="Q737" i="5"/>
  <c r="R737" i="5" s="1"/>
  <c r="U736" i="5"/>
  <c r="V736" i="5" s="1"/>
  <c r="Q736" i="5"/>
  <c r="R736" i="5" s="1"/>
  <c r="U735" i="5"/>
  <c r="V735" i="5" s="1"/>
  <c r="Q735" i="5"/>
  <c r="R735" i="5" s="1"/>
  <c r="U734" i="5"/>
  <c r="V734" i="5" s="1"/>
  <c r="Q734" i="5"/>
  <c r="R734" i="5" s="1"/>
  <c r="U733" i="5"/>
  <c r="V733" i="5" s="1"/>
  <c r="Q733" i="5"/>
  <c r="R733" i="5" s="1"/>
  <c r="U732" i="5"/>
  <c r="V732" i="5" s="1"/>
  <c r="Q732" i="5"/>
  <c r="R732" i="5" s="1"/>
  <c r="U731" i="5"/>
  <c r="V731" i="5" s="1"/>
  <c r="Q731" i="5"/>
  <c r="R731" i="5" s="1"/>
  <c r="U730" i="5"/>
  <c r="V730" i="5" s="1"/>
  <c r="Q730" i="5"/>
  <c r="R730" i="5" s="1"/>
  <c r="U729" i="5"/>
  <c r="V729" i="5" s="1"/>
  <c r="Q729" i="5"/>
  <c r="R729" i="5" s="1"/>
  <c r="U728" i="5"/>
  <c r="V728" i="5" s="1"/>
  <c r="Q728" i="5"/>
  <c r="R728" i="5" s="1"/>
  <c r="U727" i="5"/>
  <c r="V727" i="5" s="1"/>
  <c r="Q727" i="5"/>
  <c r="R727" i="5" s="1"/>
  <c r="U726" i="5"/>
  <c r="V726" i="5" s="1"/>
  <c r="Q726" i="5"/>
  <c r="R726" i="5" s="1"/>
  <c r="U725" i="5"/>
  <c r="V725" i="5" s="1"/>
  <c r="Q725" i="5"/>
  <c r="R725" i="5" s="1"/>
  <c r="U724" i="5"/>
  <c r="V724" i="5" s="1"/>
  <c r="Q724" i="5"/>
  <c r="R724" i="5" s="1"/>
  <c r="U723" i="5"/>
  <c r="V723" i="5" s="1"/>
  <c r="Q723" i="5"/>
  <c r="R723" i="5" s="1"/>
  <c r="U722" i="5"/>
  <c r="V722" i="5" s="1"/>
  <c r="Q722" i="5"/>
  <c r="R722" i="5" s="1"/>
  <c r="U721" i="5"/>
  <c r="V721" i="5" s="1"/>
  <c r="Q721" i="5"/>
  <c r="R721" i="5" s="1"/>
  <c r="U720" i="5"/>
  <c r="V720" i="5" s="1"/>
  <c r="Q720" i="5"/>
  <c r="R720" i="5" s="1"/>
  <c r="U719" i="5"/>
  <c r="V719" i="5" s="1"/>
  <c r="Q719" i="5"/>
  <c r="R719" i="5" s="1"/>
  <c r="U718" i="5"/>
  <c r="V718" i="5" s="1"/>
  <c r="Q718" i="5"/>
  <c r="R718" i="5" s="1"/>
  <c r="U717" i="5"/>
  <c r="V717" i="5" s="1"/>
  <c r="Q717" i="5"/>
  <c r="R717" i="5" s="1"/>
  <c r="U716" i="5"/>
  <c r="V716" i="5" s="1"/>
  <c r="Q716" i="5"/>
  <c r="R716" i="5" s="1"/>
  <c r="U715" i="5"/>
  <c r="V715" i="5" s="1"/>
  <c r="Q715" i="5"/>
  <c r="R715" i="5" s="1"/>
  <c r="U714" i="5"/>
  <c r="V714" i="5" s="1"/>
  <c r="Q714" i="5"/>
  <c r="R714" i="5" s="1"/>
  <c r="U713" i="5"/>
  <c r="V713" i="5" s="1"/>
  <c r="Q713" i="5"/>
  <c r="R713" i="5" s="1"/>
  <c r="U712" i="5"/>
  <c r="V712" i="5" s="1"/>
  <c r="Q712" i="5"/>
  <c r="R712" i="5" s="1"/>
  <c r="U711" i="5"/>
  <c r="V711" i="5" s="1"/>
  <c r="Q711" i="5"/>
  <c r="R711" i="5" s="1"/>
  <c r="U710" i="5"/>
  <c r="V710" i="5" s="1"/>
  <c r="Q710" i="5"/>
  <c r="R710" i="5" s="1"/>
  <c r="U709" i="5"/>
  <c r="V709" i="5" s="1"/>
  <c r="Q709" i="5"/>
  <c r="R709" i="5" s="1"/>
  <c r="U708" i="5"/>
  <c r="V708" i="5" s="1"/>
  <c r="Q708" i="5"/>
  <c r="R708" i="5" s="1"/>
  <c r="U707" i="5"/>
  <c r="V707" i="5" s="1"/>
  <c r="Q707" i="5"/>
  <c r="R707" i="5" s="1"/>
  <c r="U706" i="5"/>
  <c r="V706" i="5" s="1"/>
  <c r="Q706" i="5"/>
  <c r="R706" i="5" s="1"/>
  <c r="U705" i="5"/>
  <c r="V705" i="5" s="1"/>
  <c r="Q705" i="5"/>
  <c r="R705" i="5" s="1"/>
  <c r="U704" i="5"/>
  <c r="V704" i="5" s="1"/>
  <c r="Q704" i="5"/>
  <c r="R704" i="5" s="1"/>
  <c r="U703" i="5"/>
  <c r="V703" i="5" s="1"/>
  <c r="Q703" i="5"/>
  <c r="R703" i="5" s="1"/>
  <c r="U702" i="5"/>
  <c r="V702" i="5" s="1"/>
  <c r="Q702" i="5"/>
  <c r="R702" i="5" s="1"/>
  <c r="U701" i="5"/>
  <c r="V701" i="5" s="1"/>
  <c r="Q701" i="5"/>
  <c r="R701" i="5" s="1"/>
  <c r="U700" i="5"/>
  <c r="V700" i="5" s="1"/>
  <c r="Q700" i="5"/>
  <c r="R700" i="5" s="1"/>
  <c r="U699" i="5"/>
  <c r="V699" i="5" s="1"/>
  <c r="Q699" i="5"/>
  <c r="R699" i="5" s="1"/>
  <c r="U698" i="5"/>
  <c r="V698" i="5" s="1"/>
  <c r="Q698" i="5"/>
  <c r="R698" i="5" s="1"/>
  <c r="U697" i="5"/>
  <c r="V697" i="5" s="1"/>
  <c r="Q697" i="5"/>
  <c r="R697" i="5" s="1"/>
  <c r="U696" i="5"/>
  <c r="V696" i="5" s="1"/>
  <c r="Q696" i="5"/>
  <c r="R696" i="5" s="1"/>
  <c r="U695" i="5"/>
  <c r="V695" i="5" s="1"/>
  <c r="Q695" i="5"/>
  <c r="R695" i="5" s="1"/>
  <c r="U694" i="5"/>
  <c r="V694" i="5" s="1"/>
  <c r="Q694" i="5"/>
  <c r="R694" i="5" s="1"/>
  <c r="U693" i="5"/>
  <c r="V693" i="5" s="1"/>
  <c r="Q693" i="5"/>
  <c r="R693" i="5" s="1"/>
  <c r="U692" i="5"/>
  <c r="V692" i="5" s="1"/>
  <c r="Q692" i="5"/>
  <c r="R692" i="5" s="1"/>
  <c r="U691" i="5"/>
  <c r="V691" i="5" s="1"/>
  <c r="Q691" i="5"/>
  <c r="R691" i="5" s="1"/>
  <c r="U690" i="5"/>
  <c r="V690" i="5" s="1"/>
  <c r="Q690" i="5"/>
  <c r="R690" i="5" s="1"/>
  <c r="U689" i="5"/>
  <c r="V689" i="5" s="1"/>
  <c r="Q689" i="5"/>
  <c r="R689" i="5" s="1"/>
  <c r="U688" i="5"/>
  <c r="V688" i="5" s="1"/>
  <c r="Q688" i="5"/>
  <c r="R688" i="5" s="1"/>
  <c r="U687" i="5"/>
  <c r="V687" i="5" s="1"/>
  <c r="Q687" i="5"/>
  <c r="R687" i="5" s="1"/>
  <c r="U686" i="5"/>
  <c r="V686" i="5" s="1"/>
  <c r="Q686" i="5"/>
  <c r="R686" i="5" s="1"/>
  <c r="U685" i="5"/>
  <c r="V685" i="5" s="1"/>
  <c r="Q685" i="5"/>
  <c r="R685" i="5" s="1"/>
  <c r="U684" i="5"/>
  <c r="V684" i="5" s="1"/>
  <c r="Q684" i="5"/>
  <c r="R684" i="5" s="1"/>
  <c r="U683" i="5"/>
  <c r="V683" i="5" s="1"/>
  <c r="Q683" i="5"/>
  <c r="R683" i="5" s="1"/>
  <c r="U682" i="5"/>
  <c r="V682" i="5" s="1"/>
  <c r="Q682" i="5"/>
  <c r="R682" i="5" s="1"/>
  <c r="U681" i="5"/>
  <c r="V681" i="5" s="1"/>
  <c r="Q681" i="5"/>
  <c r="R681" i="5" s="1"/>
  <c r="U680" i="5"/>
  <c r="V680" i="5" s="1"/>
  <c r="Q680" i="5"/>
  <c r="R680" i="5" s="1"/>
  <c r="U679" i="5"/>
  <c r="V679" i="5" s="1"/>
  <c r="Q679" i="5"/>
  <c r="R679" i="5" s="1"/>
  <c r="U678" i="5"/>
  <c r="V678" i="5" s="1"/>
  <c r="Q678" i="5"/>
  <c r="R678" i="5" s="1"/>
  <c r="U677" i="5"/>
  <c r="V677" i="5" s="1"/>
  <c r="Q677" i="5"/>
  <c r="R677" i="5" s="1"/>
  <c r="U676" i="5"/>
  <c r="V676" i="5" s="1"/>
  <c r="Q676" i="5"/>
  <c r="R676" i="5" s="1"/>
  <c r="U675" i="5"/>
  <c r="V675" i="5" s="1"/>
  <c r="Q675" i="5"/>
  <c r="R675" i="5" s="1"/>
  <c r="U674" i="5"/>
  <c r="V674" i="5" s="1"/>
  <c r="Q674" i="5"/>
  <c r="R674" i="5" s="1"/>
  <c r="U673" i="5"/>
  <c r="V673" i="5" s="1"/>
  <c r="Q673" i="5"/>
  <c r="R673" i="5" s="1"/>
  <c r="U672" i="5"/>
  <c r="V672" i="5" s="1"/>
  <c r="Q672" i="5"/>
  <c r="R672" i="5" s="1"/>
  <c r="U671" i="5"/>
  <c r="V671" i="5" s="1"/>
  <c r="Q671" i="5"/>
  <c r="R671" i="5" s="1"/>
  <c r="U670" i="5"/>
  <c r="V670" i="5" s="1"/>
  <c r="Q670" i="5"/>
  <c r="R670" i="5" s="1"/>
  <c r="U669" i="5"/>
  <c r="V669" i="5" s="1"/>
  <c r="Q669" i="5"/>
  <c r="R669" i="5" s="1"/>
  <c r="U668" i="5"/>
  <c r="V668" i="5" s="1"/>
  <c r="Q668" i="5"/>
  <c r="R668" i="5" s="1"/>
  <c r="U667" i="5"/>
  <c r="V667" i="5" s="1"/>
  <c r="Q667" i="5"/>
  <c r="R667" i="5" s="1"/>
  <c r="U666" i="5"/>
  <c r="V666" i="5" s="1"/>
  <c r="Q666" i="5"/>
  <c r="R666" i="5" s="1"/>
  <c r="U665" i="5"/>
  <c r="V665" i="5" s="1"/>
  <c r="Q665" i="5"/>
  <c r="R665" i="5" s="1"/>
  <c r="U664" i="5"/>
  <c r="V664" i="5" s="1"/>
  <c r="Q664" i="5"/>
  <c r="R664" i="5" s="1"/>
  <c r="U663" i="5"/>
  <c r="V663" i="5" s="1"/>
  <c r="Q663" i="5"/>
  <c r="R663" i="5" s="1"/>
  <c r="U662" i="5"/>
  <c r="V662" i="5" s="1"/>
  <c r="Q662" i="5"/>
  <c r="R662" i="5" s="1"/>
  <c r="U661" i="5"/>
  <c r="V661" i="5" s="1"/>
  <c r="Q661" i="5"/>
  <c r="R661" i="5" s="1"/>
  <c r="U660" i="5"/>
  <c r="V660" i="5" s="1"/>
  <c r="Q660" i="5"/>
  <c r="R660" i="5" s="1"/>
  <c r="U659" i="5"/>
  <c r="V659" i="5" s="1"/>
  <c r="Q659" i="5"/>
  <c r="R659" i="5" s="1"/>
  <c r="U658" i="5"/>
  <c r="V658" i="5" s="1"/>
  <c r="Q658" i="5"/>
  <c r="R658" i="5" s="1"/>
  <c r="U657" i="5"/>
  <c r="V657" i="5" s="1"/>
  <c r="Q657" i="5"/>
  <c r="R657" i="5" s="1"/>
  <c r="U656" i="5"/>
  <c r="V656" i="5" s="1"/>
  <c r="Q656" i="5"/>
  <c r="R656" i="5" s="1"/>
  <c r="U655" i="5"/>
  <c r="V655" i="5" s="1"/>
  <c r="Q655" i="5"/>
  <c r="R655" i="5" s="1"/>
  <c r="U654" i="5"/>
  <c r="V654" i="5" s="1"/>
  <c r="Q654" i="5"/>
  <c r="R654" i="5" s="1"/>
  <c r="U653" i="5"/>
  <c r="V653" i="5" s="1"/>
  <c r="Q653" i="5"/>
  <c r="R653" i="5" s="1"/>
  <c r="U652" i="5"/>
  <c r="V652" i="5" s="1"/>
  <c r="Q652" i="5"/>
  <c r="R652" i="5" s="1"/>
  <c r="U651" i="5"/>
  <c r="V651" i="5" s="1"/>
  <c r="Q651" i="5"/>
  <c r="R651" i="5" s="1"/>
  <c r="U650" i="5"/>
  <c r="V650" i="5" s="1"/>
  <c r="Q650" i="5"/>
  <c r="R650" i="5" s="1"/>
  <c r="U649" i="5"/>
  <c r="V649" i="5" s="1"/>
  <c r="Q649" i="5"/>
  <c r="R649" i="5" s="1"/>
  <c r="U648" i="5"/>
  <c r="V648" i="5" s="1"/>
  <c r="Q648" i="5"/>
  <c r="R648" i="5" s="1"/>
  <c r="U647" i="5"/>
  <c r="V647" i="5" s="1"/>
  <c r="Q647" i="5"/>
  <c r="R647" i="5" s="1"/>
  <c r="U646" i="5"/>
  <c r="V646" i="5" s="1"/>
  <c r="Q646" i="5"/>
  <c r="R646" i="5" s="1"/>
  <c r="U645" i="5"/>
  <c r="V645" i="5" s="1"/>
  <c r="Q645" i="5"/>
  <c r="R645" i="5" s="1"/>
  <c r="U644" i="5"/>
  <c r="V644" i="5" s="1"/>
  <c r="Q644" i="5"/>
  <c r="R644" i="5" s="1"/>
  <c r="U643" i="5"/>
  <c r="V643" i="5" s="1"/>
  <c r="Q643" i="5"/>
  <c r="R643" i="5" s="1"/>
  <c r="U642" i="5"/>
  <c r="V642" i="5" s="1"/>
  <c r="Q642" i="5"/>
  <c r="R642" i="5" s="1"/>
  <c r="U641" i="5"/>
  <c r="V641" i="5" s="1"/>
  <c r="Q641" i="5"/>
  <c r="R641" i="5" s="1"/>
  <c r="U640" i="5"/>
  <c r="V640" i="5" s="1"/>
  <c r="Q640" i="5"/>
  <c r="R640" i="5" s="1"/>
  <c r="U639" i="5"/>
  <c r="V639" i="5" s="1"/>
  <c r="Q639" i="5"/>
  <c r="R639" i="5" s="1"/>
  <c r="U638" i="5"/>
  <c r="V638" i="5" s="1"/>
  <c r="Q638" i="5"/>
  <c r="R638" i="5" s="1"/>
  <c r="U637" i="5"/>
  <c r="V637" i="5" s="1"/>
  <c r="Q637" i="5"/>
  <c r="R637" i="5" s="1"/>
  <c r="U636" i="5"/>
  <c r="V636" i="5" s="1"/>
  <c r="Q636" i="5"/>
  <c r="R636" i="5" s="1"/>
  <c r="U635" i="5"/>
  <c r="V635" i="5" s="1"/>
  <c r="Q635" i="5"/>
  <c r="R635" i="5" s="1"/>
  <c r="U634" i="5"/>
  <c r="V634" i="5" s="1"/>
  <c r="Q634" i="5"/>
  <c r="R634" i="5" s="1"/>
  <c r="U633" i="5"/>
  <c r="V633" i="5" s="1"/>
  <c r="Q633" i="5"/>
  <c r="R633" i="5" s="1"/>
  <c r="U632" i="5"/>
  <c r="V632" i="5" s="1"/>
  <c r="Q632" i="5"/>
  <c r="R632" i="5" s="1"/>
  <c r="U631" i="5"/>
  <c r="V631" i="5" s="1"/>
  <c r="Q631" i="5"/>
  <c r="R631" i="5" s="1"/>
  <c r="U630" i="5"/>
  <c r="V630" i="5" s="1"/>
  <c r="Q630" i="5"/>
  <c r="R630" i="5" s="1"/>
  <c r="U629" i="5"/>
  <c r="V629" i="5" s="1"/>
  <c r="Q629" i="5"/>
  <c r="R629" i="5" s="1"/>
  <c r="U628" i="5"/>
  <c r="V628" i="5" s="1"/>
  <c r="Q628" i="5"/>
  <c r="R628" i="5" s="1"/>
  <c r="U627" i="5"/>
  <c r="V627" i="5" s="1"/>
  <c r="Q627" i="5"/>
  <c r="R627" i="5" s="1"/>
  <c r="U626" i="5"/>
  <c r="V626" i="5" s="1"/>
  <c r="Q626" i="5"/>
  <c r="R626" i="5" s="1"/>
  <c r="U625" i="5"/>
  <c r="V625" i="5" s="1"/>
  <c r="Q625" i="5"/>
  <c r="R625" i="5" s="1"/>
  <c r="U624" i="5"/>
  <c r="V624" i="5" s="1"/>
  <c r="Q624" i="5"/>
  <c r="R624" i="5" s="1"/>
  <c r="U623" i="5"/>
  <c r="V623" i="5" s="1"/>
  <c r="Q623" i="5"/>
  <c r="R623" i="5" s="1"/>
  <c r="U622" i="5"/>
  <c r="V622" i="5" s="1"/>
  <c r="Q622" i="5"/>
  <c r="R622" i="5" s="1"/>
  <c r="U621" i="5"/>
  <c r="V621" i="5" s="1"/>
  <c r="Q621" i="5"/>
  <c r="R621" i="5" s="1"/>
  <c r="U620" i="5"/>
  <c r="V620" i="5" s="1"/>
  <c r="Q620" i="5"/>
  <c r="R620" i="5" s="1"/>
  <c r="U619" i="5"/>
  <c r="V619" i="5" s="1"/>
  <c r="Q619" i="5"/>
  <c r="R619" i="5" s="1"/>
  <c r="U618" i="5"/>
  <c r="V618" i="5" s="1"/>
  <c r="Q618" i="5"/>
  <c r="R618" i="5" s="1"/>
  <c r="U617" i="5"/>
  <c r="V617" i="5" s="1"/>
  <c r="Q617" i="5"/>
  <c r="R617" i="5" s="1"/>
  <c r="U616" i="5"/>
  <c r="V616" i="5" s="1"/>
  <c r="Q616" i="5"/>
  <c r="R616" i="5" s="1"/>
  <c r="U615" i="5"/>
  <c r="V615" i="5" s="1"/>
  <c r="Q615" i="5"/>
  <c r="R615" i="5" s="1"/>
  <c r="U614" i="5"/>
  <c r="V614" i="5" s="1"/>
  <c r="Q614" i="5"/>
  <c r="R614" i="5" s="1"/>
  <c r="U613" i="5"/>
  <c r="V613" i="5" s="1"/>
  <c r="Q613" i="5"/>
  <c r="R613" i="5" s="1"/>
  <c r="U612" i="5"/>
  <c r="V612" i="5" s="1"/>
  <c r="Q612" i="5"/>
  <c r="R612" i="5" s="1"/>
  <c r="U611" i="5"/>
  <c r="V611" i="5" s="1"/>
  <c r="Q611" i="5"/>
  <c r="R611" i="5" s="1"/>
  <c r="U610" i="5"/>
  <c r="V610" i="5" s="1"/>
  <c r="Q610" i="5"/>
  <c r="R610" i="5" s="1"/>
  <c r="U609" i="5"/>
  <c r="V609" i="5" s="1"/>
  <c r="Q609" i="5"/>
  <c r="R609" i="5" s="1"/>
  <c r="U608" i="5"/>
  <c r="V608" i="5" s="1"/>
  <c r="Q608" i="5"/>
  <c r="R608" i="5" s="1"/>
  <c r="U607" i="5"/>
  <c r="V607" i="5" s="1"/>
  <c r="Q607" i="5"/>
  <c r="R607" i="5" s="1"/>
  <c r="U606" i="5"/>
  <c r="V606" i="5" s="1"/>
  <c r="Q606" i="5"/>
  <c r="R606" i="5" s="1"/>
  <c r="U605" i="5"/>
  <c r="V605" i="5" s="1"/>
  <c r="Q605" i="5"/>
  <c r="R605" i="5" s="1"/>
  <c r="U604" i="5"/>
  <c r="V604" i="5" s="1"/>
  <c r="Q604" i="5"/>
  <c r="R604" i="5" s="1"/>
  <c r="U603" i="5"/>
  <c r="V603" i="5" s="1"/>
  <c r="Q603" i="5"/>
  <c r="R603" i="5" s="1"/>
  <c r="U602" i="5"/>
  <c r="V602" i="5" s="1"/>
  <c r="Q602" i="5"/>
  <c r="R602" i="5" s="1"/>
  <c r="U601" i="5"/>
  <c r="V601" i="5" s="1"/>
  <c r="Q601" i="5"/>
  <c r="R601" i="5" s="1"/>
  <c r="U600" i="5"/>
  <c r="V600" i="5" s="1"/>
  <c r="Q600" i="5"/>
  <c r="R600" i="5" s="1"/>
  <c r="U599" i="5"/>
  <c r="V599" i="5" s="1"/>
  <c r="Q599" i="5"/>
  <c r="R599" i="5" s="1"/>
  <c r="U598" i="5"/>
  <c r="V598" i="5" s="1"/>
  <c r="Q598" i="5"/>
  <c r="R598" i="5" s="1"/>
  <c r="U597" i="5"/>
  <c r="V597" i="5" s="1"/>
  <c r="Q597" i="5"/>
  <c r="R597" i="5" s="1"/>
  <c r="U596" i="5"/>
  <c r="V596" i="5" s="1"/>
  <c r="Q596" i="5"/>
  <c r="R596" i="5" s="1"/>
  <c r="U595" i="5"/>
  <c r="V595" i="5" s="1"/>
  <c r="Q595" i="5"/>
  <c r="R595" i="5" s="1"/>
  <c r="U594" i="5"/>
  <c r="V594" i="5" s="1"/>
  <c r="Q594" i="5"/>
  <c r="R594" i="5" s="1"/>
  <c r="U593" i="5"/>
  <c r="V593" i="5" s="1"/>
  <c r="Q593" i="5"/>
  <c r="R593" i="5" s="1"/>
  <c r="U592" i="5"/>
  <c r="V592" i="5" s="1"/>
  <c r="Q592" i="5"/>
  <c r="R592" i="5" s="1"/>
  <c r="U591" i="5"/>
  <c r="V591" i="5" s="1"/>
  <c r="Q591" i="5"/>
  <c r="R591" i="5" s="1"/>
  <c r="U590" i="5"/>
  <c r="V590" i="5" s="1"/>
  <c r="Q590" i="5"/>
  <c r="R590" i="5" s="1"/>
  <c r="U589" i="5"/>
  <c r="V589" i="5" s="1"/>
  <c r="Q589" i="5"/>
  <c r="R589" i="5" s="1"/>
  <c r="U588" i="5"/>
  <c r="V588" i="5" s="1"/>
  <c r="Q588" i="5"/>
  <c r="R588" i="5" s="1"/>
  <c r="U587" i="5"/>
  <c r="V587" i="5" s="1"/>
  <c r="Q587" i="5"/>
  <c r="R587" i="5" s="1"/>
  <c r="U586" i="5"/>
  <c r="V586" i="5" s="1"/>
  <c r="Q586" i="5"/>
  <c r="R586" i="5" s="1"/>
  <c r="U585" i="5"/>
  <c r="V585" i="5" s="1"/>
  <c r="Q585" i="5"/>
  <c r="R585" i="5" s="1"/>
  <c r="U584" i="5"/>
  <c r="V584" i="5" s="1"/>
  <c r="Q584" i="5"/>
  <c r="R584" i="5" s="1"/>
  <c r="U583" i="5"/>
  <c r="V583" i="5" s="1"/>
  <c r="Q583" i="5"/>
  <c r="R583" i="5" s="1"/>
  <c r="U582" i="5"/>
  <c r="V582" i="5" s="1"/>
  <c r="Q582" i="5"/>
  <c r="R582" i="5" s="1"/>
  <c r="U581" i="5"/>
  <c r="V581" i="5" s="1"/>
  <c r="Q581" i="5"/>
  <c r="R581" i="5" s="1"/>
  <c r="U580" i="5"/>
  <c r="V580" i="5" s="1"/>
  <c r="Q580" i="5"/>
  <c r="R580" i="5" s="1"/>
  <c r="U579" i="5"/>
  <c r="V579" i="5" s="1"/>
  <c r="Q579" i="5"/>
  <c r="R579" i="5" s="1"/>
  <c r="U578" i="5"/>
  <c r="V578" i="5" s="1"/>
  <c r="Q578" i="5"/>
  <c r="R578" i="5" s="1"/>
  <c r="U577" i="5"/>
  <c r="V577" i="5" s="1"/>
  <c r="Q577" i="5"/>
  <c r="R577" i="5" s="1"/>
  <c r="U576" i="5"/>
  <c r="V576" i="5" s="1"/>
  <c r="Q576" i="5"/>
  <c r="R576" i="5" s="1"/>
  <c r="U575" i="5"/>
  <c r="V575" i="5" s="1"/>
  <c r="Q575" i="5"/>
  <c r="R575" i="5" s="1"/>
  <c r="U574" i="5"/>
  <c r="V574" i="5" s="1"/>
  <c r="Q574" i="5"/>
  <c r="R574" i="5" s="1"/>
  <c r="U573" i="5"/>
  <c r="V573" i="5" s="1"/>
  <c r="Q573" i="5"/>
  <c r="R573" i="5" s="1"/>
  <c r="U572" i="5"/>
  <c r="V572" i="5" s="1"/>
  <c r="Q572" i="5"/>
  <c r="R572" i="5" s="1"/>
  <c r="U571" i="5"/>
  <c r="V571" i="5" s="1"/>
  <c r="Q571" i="5"/>
  <c r="R571" i="5" s="1"/>
  <c r="U570" i="5"/>
  <c r="V570" i="5" s="1"/>
  <c r="Q570" i="5"/>
  <c r="R570" i="5" s="1"/>
  <c r="U569" i="5"/>
  <c r="V569" i="5" s="1"/>
  <c r="Q569" i="5"/>
  <c r="R569" i="5" s="1"/>
  <c r="U568" i="5"/>
  <c r="V568" i="5" s="1"/>
  <c r="Q568" i="5"/>
  <c r="R568" i="5" s="1"/>
  <c r="U567" i="5"/>
  <c r="V567" i="5" s="1"/>
  <c r="Q567" i="5"/>
  <c r="R567" i="5" s="1"/>
  <c r="U566" i="5"/>
  <c r="V566" i="5" s="1"/>
  <c r="Q566" i="5"/>
  <c r="R566" i="5" s="1"/>
  <c r="U565" i="5"/>
  <c r="V565" i="5" s="1"/>
  <c r="Q565" i="5"/>
  <c r="R565" i="5" s="1"/>
  <c r="U564" i="5"/>
  <c r="V564" i="5" s="1"/>
  <c r="Q564" i="5"/>
  <c r="R564" i="5" s="1"/>
  <c r="U563" i="5"/>
  <c r="V563" i="5" s="1"/>
  <c r="Q563" i="5"/>
  <c r="R563" i="5" s="1"/>
  <c r="U562" i="5"/>
  <c r="V562" i="5" s="1"/>
  <c r="Q562" i="5"/>
  <c r="R562" i="5" s="1"/>
  <c r="U561" i="5"/>
  <c r="V561" i="5" s="1"/>
  <c r="Q561" i="5"/>
  <c r="R561" i="5" s="1"/>
  <c r="U560" i="5"/>
  <c r="V560" i="5" s="1"/>
  <c r="Q560" i="5"/>
  <c r="R560" i="5" s="1"/>
  <c r="U559" i="5"/>
  <c r="V559" i="5" s="1"/>
  <c r="Q559" i="5"/>
  <c r="R559" i="5" s="1"/>
  <c r="U558" i="5"/>
  <c r="V558" i="5" s="1"/>
  <c r="Q558" i="5"/>
  <c r="R558" i="5" s="1"/>
  <c r="U557" i="5"/>
  <c r="V557" i="5" s="1"/>
  <c r="Q557" i="5"/>
  <c r="R557" i="5" s="1"/>
  <c r="U556" i="5"/>
  <c r="V556" i="5" s="1"/>
  <c r="Q556" i="5"/>
  <c r="R556" i="5" s="1"/>
  <c r="U555" i="5"/>
  <c r="V555" i="5" s="1"/>
  <c r="Q555" i="5"/>
  <c r="R555" i="5" s="1"/>
  <c r="U554" i="5"/>
  <c r="V554" i="5" s="1"/>
  <c r="Q554" i="5"/>
  <c r="R554" i="5" s="1"/>
  <c r="U553" i="5"/>
  <c r="V553" i="5" s="1"/>
  <c r="Q553" i="5"/>
  <c r="R553" i="5" s="1"/>
  <c r="U552" i="5"/>
  <c r="V552" i="5" s="1"/>
  <c r="Q552" i="5"/>
  <c r="R552" i="5" s="1"/>
  <c r="U551" i="5"/>
  <c r="V551" i="5" s="1"/>
  <c r="Q551" i="5"/>
  <c r="R551" i="5" s="1"/>
  <c r="U550" i="5"/>
  <c r="V550" i="5" s="1"/>
  <c r="Q550" i="5"/>
  <c r="R550" i="5" s="1"/>
  <c r="U549" i="5"/>
  <c r="V549" i="5" s="1"/>
  <c r="Q549" i="5"/>
  <c r="R549" i="5" s="1"/>
  <c r="U548" i="5"/>
  <c r="V548" i="5" s="1"/>
  <c r="Q548" i="5"/>
  <c r="R548" i="5" s="1"/>
  <c r="U547" i="5"/>
  <c r="V547" i="5" s="1"/>
  <c r="Q547" i="5"/>
  <c r="R547" i="5" s="1"/>
  <c r="U546" i="5"/>
  <c r="V546" i="5" s="1"/>
  <c r="Q546" i="5"/>
  <c r="R546" i="5" s="1"/>
  <c r="U545" i="5"/>
  <c r="V545" i="5" s="1"/>
  <c r="Q545" i="5"/>
  <c r="R545" i="5" s="1"/>
  <c r="U544" i="5"/>
  <c r="V544" i="5" s="1"/>
  <c r="Q544" i="5"/>
  <c r="R544" i="5" s="1"/>
  <c r="U543" i="5"/>
  <c r="V543" i="5" s="1"/>
  <c r="Q543" i="5"/>
  <c r="R543" i="5" s="1"/>
  <c r="U542" i="5"/>
  <c r="V542" i="5" s="1"/>
  <c r="Q542" i="5"/>
  <c r="R542" i="5" s="1"/>
  <c r="U541" i="5"/>
  <c r="V541" i="5" s="1"/>
  <c r="Q541" i="5"/>
  <c r="R541" i="5" s="1"/>
  <c r="U540" i="5"/>
  <c r="V540" i="5" s="1"/>
  <c r="Q540" i="5"/>
  <c r="R540" i="5" s="1"/>
  <c r="U539" i="5"/>
  <c r="V539" i="5" s="1"/>
  <c r="Q539" i="5"/>
  <c r="R539" i="5" s="1"/>
  <c r="U538" i="5"/>
  <c r="V538" i="5" s="1"/>
  <c r="Q538" i="5"/>
  <c r="R538" i="5" s="1"/>
  <c r="U537" i="5"/>
  <c r="V537" i="5" s="1"/>
  <c r="Q537" i="5"/>
  <c r="R537" i="5" s="1"/>
  <c r="U536" i="5"/>
  <c r="V536" i="5" s="1"/>
  <c r="Q536" i="5"/>
  <c r="R536" i="5" s="1"/>
  <c r="U535" i="5"/>
  <c r="V535" i="5" s="1"/>
  <c r="Q535" i="5"/>
  <c r="R535" i="5" s="1"/>
  <c r="U534" i="5"/>
  <c r="V534" i="5" s="1"/>
  <c r="Q534" i="5"/>
  <c r="R534" i="5" s="1"/>
  <c r="U533" i="5"/>
  <c r="V533" i="5" s="1"/>
  <c r="Q533" i="5"/>
  <c r="R533" i="5" s="1"/>
  <c r="U532" i="5"/>
  <c r="V532" i="5" s="1"/>
  <c r="Q532" i="5"/>
  <c r="R532" i="5" s="1"/>
  <c r="U531" i="5"/>
  <c r="V531" i="5" s="1"/>
  <c r="Q531" i="5"/>
  <c r="R531" i="5" s="1"/>
  <c r="U530" i="5"/>
  <c r="V530" i="5" s="1"/>
  <c r="Q530" i="5"/>
  <c r="R530" i="5" s="1"/>
  <c r="U529" i="5"/>
  <c r="V529" i="5" s="1"/>
  <c r="Q529" i="5"/>
  <c r="R529" i="5" s="1"/>
  <c r="U528" i="5"/>
  <c r="V528" i="5" s="1"/>
  <c r="Q528" i="5"/>
  <c r="R528" i="5" s="1"/>
  <c r="U527" i="5"/>
  <c r="V527" i="5" s="1"/>
  <c r="Q527" i="5"/>
  <c r="R527" i="5" s="1"/>
  <c r="U526" i="5"/>
  <c r="V526" i="5" s="1"/>
  <c r="Q526" i="5"/>
  <c r="R526" i="5" s="1"/>
  <c r="U525" i="5"/>
  <c r="V525" i="5" s="1"/>
  <c r="Q525" i="5"/>
  <c r="R525" i="5" s="1"/>
  <c r="U524" i="5"/>
  <c r="V524" i="5" s="1"/>
  <c r="Q524" i="5"/>
  <c r="R524" i="5" s="1"/>
  <c r="U523" i="5"/>
  <c r="V523" i="5" s="1"/>
  <c r="Q523" i="5"/>
  <c r="R523" i="5" s="1"/>
  <c r="U522" i="5"/>
  <c r="V522" i="5" s="1"/>
  <c r="Q522" i="5"/>
  <c r="U521" i="5"/>
  <c r="V521" i="5" s="1"/>
  <c r="Q521" i="5"/>
  <c r="U520" i="5"/>
  <c r="V520" i="5" s="1"/>
  <c r="Q520" i="5"/>
  <c r="R520" i="5" s="1"/>
  <c r="U519" i="5"/>
  <c r="V519" i="5" s="1"/>
  <c r="Q519" i="5"/>
  <c r="R519" i="5" s="1"/>
  <c r="U518" i="5"/>
  <c r="V518" i="5" s="1"/>
  <c r="Q518" i="5"/>
  <c r="R518" i="5" s="1"/>
  <c r="U517" i="5"/>
  <c r="V517" i="5" s="1"/>
  <c r="Q517" i="5"/>
  <c r="R517" i="5" s="1"/>
  <c r="U516" i="5"/>
  <c r="V516" i="5" s="1"/>
  <c r="Q516" i="5"/>
  <c r="R516" i="5" s="1"/>
  <c r="U515" i="5"/>
  <c r="V515" i="5" s="1"/>
  <c r="Q515" i="5"/>
  <c r="R515" i="5" s="1"/>
  <c r="U514" i="5"/>
  <c r="V514" i="5" s="1"/>
  <c r="Q514" i="5"/>
  <c r="R514" i="5" s="1"/>
  <c r="U513" i="5"/>
  <c r="V513" i="5" s="1"/>
  <c r="Q513" i="5"/>
  <c r="R513" i="5" s="1"/>
  <c r="U512" i="5"/>
  <c r="V512" i="5" s="1"/>
  <c r="Q512" i="5"/>
  <c r="R512" i="5" s="1"/>
  <c r="U511" i="5"/>
  <c r="V511" i="5" s="1"/>
  <c r="Q511" i="5"/>
  <c r="R511" i="5" s="1"/>
  <c r="U510" i="5"/>
  <c r="V510" i="5" s="1"/>
  <c r="Q510" i="5"/>
  <c r="R510" i="5" s="1"/>
  <c r="U509" i="5"/>
  <c r="V509" i="5" s="1"/>
  <c r="Q509" i="5"/>
  <c r="R509" i="5" s="1"/>
  <c r="U508" i="5"/>
  <c r="V508" i="5" s="1"/>
  <c r="Q508" i="5"/>
  <c r="R508" i="5" s="1"/>
  <c r="U507" i="5"/>
  <c r="V507" i="5" s="1"/>
  <c r="Q507" i="5"/>
  <c r="R507" i="5" s="1"/>
  <c r="U506" i="5"/>
  <c r="V506" i="5" s="1"/>
  <c r="Q506" i="5"/>
  <c r="R506" i="5" s="1"/>
  <c r="U505" i="5"/>
  <c r="V505" i="5" s="1"/>
  <c r="Q505" i="5"/>
  <c r="R505" i="5" s="1"/>
  <c r="U504" i="5"/>
  <c r="V504" i="5" s="1"/>
  <c r="Q504" i="5"/>
  <c r="R504" i="5" s="1"/>
  <c r="U503" i="5"/>
  <c r="V503" i="5" s="1"/>
  <c r="Q503" i="5"/>
  <c r="R503" i="5" s="1"/>
  <c r="U502" i="5"/>
  <c r="V502" i="5" s="1"/>
  <c r="Q502" i="5"/>
  <c r="R502" i="5" s="1"/>
  <c r="U501" i="5"/>
  <c r="V501" i="5" s="1"/>
  <c r="Q501" i="5"/>
  <c r="R501" i="5" s="1"/>
  <c r="U500" i="5"/>
  <c r="V500" i="5" s="1"/>
  <c r="Q500" i="5"/>
  <c r="R500" i="5" s="1"/>
  <c r="U499" i="5"/>
  <c r="V499" i="5" s="1"/>
  <c r="Q499" i="5"/>
  <c r="R499" i="5" s="1"/>
  <c r="U498" i="5"/>
  <c r="V498" i="5" s="1"/>
  <c r="Q498" i="5"/>
  <c r="R498" i="5" s="1"/>
  <c r="U497" i="5"/>
  <c r="V497" i="5" s="1"/>
  <c r="Q497" i="5"/>
  <c r="R497" i="5" s="1"/>
  <c r="U496" i="5"/>
  <c r="V496" i="5" s="1"/>
  <c r="Q496" i="5"/>
  <c r="R496" i="5" s="1"/>
  <c r="U495" i="5"/>
  <c r="V495" i="5" s="1"/>
  <c r="Q495" i="5"/>
  <c r="R495" i="5" s="1"/>
  <c r="U494" i="5"/>
  <c r="V494" i="5" s="1"/>
  <c r="Q494" i="5"/>
  <c r="R494" i="5" s="1"/>
  <c r="U493" i="5"/>
  <c r="V493" i="5" s="1"/>
  <c r="Q493" i="5"/>
  <c r="R493" i="5" s="1"/>
  <c r="U492" i="5"/>
  <c r="V492" i="5" s="1"/>
  <c r="Q492" i="5"/>
  <c r="R492" i="5" s="1"/>
  <c r="U491" i="5"/>
  <c r="V491" i="5" s="1"/>
  <c r="Q491" i="5"/>
  <c r="R491" i="5" s="1"/>
  <c r="U490" i="5"/>
  <c r="V490" i="5" s="1"/>
  <c r="Q490" i="5"/>
  <c r="R490" i="5" s="1"/>
  <c r="U489" i="5"/>
  <c r="V489" i="5" s="1"/>
  <c r="Q489" i="5"/>
  <c r="R489" i="5" s="1"/>
  <c r="U488" i="5"/>
  <c r="V488" i="5" s="1"/>
  <c r="Q488" i="5"/>
  <c r="R488" i="5" s="1"/>
  <c r="U487" i="5"/>
  <c r="V487" i="5" s="1"/>
  <c r="Q487" i="5"/>
  <c r="R487" i="5" s="1"/>
  <c r="U486" i="5"/>
  <c r="V486" i="5" s="1"/>
  <c r="Q486" i="5"/>
  <c r="R486" i="5" s="1"/>
  <c r="U485" i="5"/>
  <c r="V485" i="5" s="1"/>
  <c r="Q485" i="5"/>
  <c r="R485" i="5" s="1"/>
  <c r="U484" i="5"/>
  <c r="V484" i="5" s="1"/>
  <c r="Q484" i="5"/>
  <c r="R484" i="5" s="1"/>
  <c r="U483" i="5"/>
  <c r="V483" i="5" s="1"/>
  <c r="Q483" i="5"/>
  <c r="R483" i="5" s="1"/>
  <c r="U482" i="5"/>
  <c r="V482" i="5" s="1"/>
  <c r="Q482" i="5"/>
  <c r="R482" i="5" s="1"/>
  <c r="U481" i="5"/>
  <c r="V481" i="5" s="1"/>
  <c r="Q481" i="5"/>
  <c r="R481" i="5" s="1"/>
  <c r="U480" i="5"/>
  <c r="V480" i="5" s="1"/>
  <c r="Q480" i="5"/>
  <c r="R480" i="5" s="1"/>
  <c r="U479" i="5"/>
  <c r="V479" i="5" s="1"/>
  <c r="Q479" i="5"/>
  <c r="R479" i="5" s="1"/>
  <c r="U478" i="5"/>
  <c r="V478" i="5" s="1"/>
  <c r="Q478" i="5"/>
  <c r="R478" i="5" s="1"/>
  <c r="U477" i="5"/>
  <c r="V477" i="5" s="1"/>
  <c r="Q477" i="5"/>
  <c r="R477" i="5" s="1"/>
  <c r="U476" i="5"/>
  <c r="V476" i="5" s="1"/>
  <c r="Q476" i="5"/>
  <c r="R476" i="5" s="1"/>
  <c r="U475" i="5"/>
  <c r="V475" i="5" s="1"/>
  <c r="Q475" i="5"/>
  <c r="R475" i="5" s="1"/>
  <c r="U474" i="5"/>
  <c r="V474" i="5" s="1"/>
  <c r="Q474" i="5"/>
  <c r="R474" i="5" s="1"/>
  <c r="U473" i="5"/>
  <c r="V473" i="5" s="1"/>
  <c r="Q473" i="5"/>
  <c r="R473" i="5" s="1"/>
  <c r="U472" i="5"/>
  <c r="V472" i="5" s="1"/>
  <c r="Q472" i="5"/>
  <c r="R472" i="5" s="1"/>
  <c r="U471" i="5"/>
  <c r="V471" i="5" s="1"/>
  <c r="Q471" i="5"/>
  <c r="R471" i="5" s="1"/>
  <c r="U470" i="5"/>
  <c r="V470" i="5" s="1"/>
  <c r="Q470" i="5"/>
  <c r="R470" i="5" s="1"/>
  <c r="U469" i="5"/>
  <c r="V469" i="5" s="1"/>
  <c r="Q469" i="5"/>
  <c r="R469" i="5" s="1"/>
  <c r="U468" i="5"/>
  <c r="V468" i="5" s="1"/>
  <c r="Q468" i="5"/>
  <c r="R468" i="5" s="1"/>
  <c r="U467" i="5"/>
  <c r="V467" i="5" s="1"/>
  <c r="Q467" i="5"/>
  <c r="R467" i="5" s="1"/>
  <c r="U466" i="5"/>
  <c r="V466" i="5" s="1"/>
  <c r="Q466" i="5"/>
  <c r="R466" i="5" s="1"/>
  <c r="U465" i="5"/>
  <c r="V465" i="5" s="1"/>
  <c r="Q465" i="5"/>
  <c r="R465" i="5" s="1"/>
  <c r="U464" i="5"/>
  <c r="V464" i="5" s="1"/>
  <c r="Q464" i="5"/>
  <c r="R464" i="5" s="1"/>
  <c r="U463" i="5"/>
  <c r="V463" i="5" s="1"/>
  <c r="Q463" i="5"/>
  <c r="R463" i="5" s="1"/>
  <c r="U462" i="5"/>
  <c r="V462" i="5" s="1"/>
  <c r="Q462" i="5"/>
  <c r="U461" i="5"/>
  <c r="V461" i="5" s="1"/>
  <c r="Q461" i="5"/>
  <c r="R461" i="5" s="1"/>
  <c r="U460" i="5"/>
  <c r="V460" i="5" s="1"/>
  <c r="Q460" i="5"/>
  <c r="U459" i="5"/>
  <c r="V459" i="5" s="1"/>
  <c r="Q459" i="5"/>
  <c r="R459" i="5" s="1"/>
  <c r="U458" i="5"/>
  <c r="V458" i="5" s="1"/>
  <c r="Q458" i="5"/>
  <c r="R458" i="5" s="1"/>
  <c r="U457" i="5"/>
  <c r="V457" i="5" s="1"/>
  <c r="Q457" i="5"/>
  <c r="R457" i="5" s="1"/>
  <c r="U456" i="5"/>
  <c r="V456" i="5" s="1"/>
  <c r="Q456" i="5"/>
  <c r="R456" i="5" s="1"/>
  <c r="U455" i="5"/>
  <c r="V455" i="5" s="1"/>
  <c r="Q455" i="5"/>
  <c r="R455" i="5" s="1"/>
  <c r="U454" i="5"/>
  <c r="V454" i="5" s="1"/>
  <c r="U453" i="5"/>
  <c r="V453" i="5" s="1"/>
  <c r="Q453" i="5"/>
  <c r="R453" i="5" s="1"/>
  <c r="U452" i="5"/>
  <c r="V452" i="5" s="1"/>
  <c r="Q452" i="5"/>
  <c r="R452" i="5" s="1"/>
  <c r="U451" i="5"/>
  <c r="V451" i="5" s="1"/>
  <c r="Q451" i="5"/>
  <c r="R451" i="5" s="1"/>
  <c r="U450" i="5"/>
  <c r="V450" i="5" s="1"/>
  <c r="Q450" i="5"/>
  <c r="R450" i="5" s="1"/>
  <c r="U449" i="5"/>
  <c r="V449" i="5" s="1"/>
  <c r="Q449" i="5"/>
  <c r="R449" i="5" s="1"/>
  <c r="U448" i="5"/>
  <c r="V448" i="5" s="1"/>
  <c r="Q448" i="5"/>
  <c r="R448" i="5" s="1"/>
  <c r="U447" i="5"/>
  <c r="V447" i="5" s="1"/>
  <c r="Q447" i="5"/>
  <c r="R447" i="5" s="1"/>
  <c r="U446" i="5"/>
  <c r="V446" i="5" s="1"/>
  <c r="Q446" i="5"/>
  <c r="R446" i="5" s="1"/>
  <c r="U445" i="5"/>
  <c r="V445" i="5" s="1"/>
  <c r="Q445" i="5"/>
  <c r="R445" i="5" s="1"/>
  <c r="U444" i="5"/>
  <c r="V444" i="5" s="1"/>
  <c r="Q444" i="5"/>
  <c r="R444" i="5" s="1"/>
  <c r="U443" i="5"/>
  <c r="V443" i="5" s="1"/>
  <c r="Q443" i="5"/>
  <c r="R443" i="5" s="1"/>
  <c r="U442" i="5"/>
  <c r="V442" i="5" s="1"/>
  <c r="Q442" i="5"/>
  <c r="R442" i="5" s="1"/>
  <c r="U441" i="5"/>
  <c r="V441" i="5" s="1"/>
  <c r="Q441" i="5"/>
  <c r="R441" i="5" s="1"/>
  <c r="U440" i="5"/>
  <c r="V440" i="5" s="1"/>
  <c r="Q440" i="5"/>
  <c r="R440" i="5" s="1"/>
  <c r="U439" i="5"/>
  <c r="V439" i="5" s="1"/>
  <c r="Q439" i="5"/>
  <c r="R439" i="5" s="1"/>
  <c r="U438" i="5"/>
  <c r="V438" i="5" s="1"/>
  <c r="Q438" i="5"/>
  <c r="R438" i="5" s="1"/>
  <c r="U437" i="5"/>
  <c r="V437" i="5" s="1"/>
  <c r="Q437" i="5"/>
  <c r="R437" i="5" s="1"/>
  <c r="U436" i="5"/>
  <c r="V436" i="5" s="1"/>
  <c r="Q436" i="5"/>
  <c r="R436" i="5" s="1"/>
  <c r="U435" i="5"/>
  <c r="V435" i="5" s="1"/>
  <c r="Q435" i="5"/>
  <c r="R435" i="5" s="1"/>
  <c r="U434" i="5"/>
  <c r="V434" i="5" s="1"/>
  <c r="Q434" i="5"/>
  <c r="R434" i="5" s="1"/>
  <c r="U433" i="5"/>
  <c r="V433" i="5" s="1"/>
  <c r="Q433" i="5"/>
  <c r="R433" i="5" s="1"/>
  <c r="U432" i="5"/>
  <c r="V432" i="5" s="1"/>
  <c r="Q432" i="5"/>
  <c r="R432" i="5" s="1"/>
  <c r="U431" i="5"/>
  <c r="V431" i="5" s="1"/>
  <c r="Q431" i="5"/>
  <c r="R431" i="5" s="1"/>
  <c r="U430" i="5"/>
  <c r="V430" i="5" s="1"/>
  <c r="Q430" i="5"/>
  <c r="R430" i="5" s="1"/>
  <c r="U429" i="5"/>
  <c r="V429" i="5" s="1"/>
  <c r="Q429" i="5"/>
  <c r="R429" i="5" s="1"/>
  <c r="U428" i="5"/>
  <c r="V428" i="5" s="1"/>
  <c r="Q428" i="5"/>
  <c r="R428" i="5" s="1"/>
  <c r="U427" i="5"/>
  <c r="V427" i="5" s="1"/>
  <c r="Q427" i="5"/>
  <c r="R427" i="5" s="1"/>
  <c r="U426" i="5"/>
  <c r="V426" i="5" s="1"/>
  <c r="Q426" i="5"/>
  <c r="R426" i="5" s="1"/>
  <c r="U425" i="5"/>
  <c r="V425" i="5" s="1"/>
  <c r="Q425" i="5"/>
  <c r="R425" i="5" s="1"/>
  <c r="U424" i="5"/>
  <c r="V424" i="5" s="1"/>
  <c r="Q424" i="5"/>
  <c r="R424" i="5" s="1"/>
  <c r="U423" i="5"/>
  <c r="V423" i="5" s="1"/>
  <c r="Q423" i="5"/>
  <c r="R423" i="5" s="1"/>
  <c r="U422" i="5"/>
  <c r="V422" i="5" s="1"/>
  <c r="Q422" i="5"/>
  <c r="R422" i="5" s="1"/>
  <c r="U421" i="5"/>
  <c r="V421" i="5" s="1"/>
  <c r="Q421" i="5"/>
  <c r="R421" i="5" s="1"/>
  <c r="U420" i="5"/>
  <c r="V420" i="5" s="1"/>
  <c r="Q420" i="5"/>
  <c r="R420" i="5" s="1"/>
  <c r="U419" i="5"/>
  <c r="V419" i="5" s="1"/>
  <c r="Q419" i="5"/>
  <c r="R419" i="5" s="1"/>
  <c r="U418" i="5"/>
  <c r="V418" i="5" s="1"/>
  <c r="Q418" i="5"/>
  <c r="R418" i="5" s="1"/>
  <c r="U417" i="5"/>
  <c r="V417" i="5" s="1"/>
  <c r="Q417" i="5"/>
  <c r="R417" i="5" s="1"/>
  <c r="U416" i="5"/>
  <c r="V416" i="5" s="1"/>
  <c r="Q416" i="5"/>
  <c r="R416" i="5" s="1"/>
  <c r="U415" i="5"/>
  <c r="V415" i="5" s="1"/>
  <c r="Q415" i="5"/>
  <c r="R415" i="5" s="1"/>
  <c r="U414" i="5"/>
  <c r="V414" i="5" s="1"/>
  <c r="Q414" i="5"/>
  <c r="R414" i="5" s="1"/>
  <c r="U413" i="5"/>
  <c r="V413" i="5" s="1"/>
  <c r="Q413" i="5"/>
  <c r="R413" i="5" s="1"/>
  <c r="U412" i="5"/>
  <c r="V412" i="5" s="1"/>
  <c r="Q412" i="5"/>
  <c r="R412" i="5" s="1"/>
  <c r="U411" i="5"/>
  <c r="V411" i="5" s="1"/>
  <c r="Q411" i="5"/>
  <c r="R411" i="5" s="1"/>
  <c r="U410" i="5"/>
  <c r="V410" i="5" s="1"/>
  <c r="Q410" i="5"/>
  <c r="R410" i="5" s="1"/>
  <c r="U409" i="5"/>
  <c r="V409" i="5" s="1"/>
  <c r="Q409" i="5"/>
  <c r="R409" i="5" s="1"/>
  <c r="U408" i="5"/>
  <c r="V408" i="5" s="1"/>
  <c r="Q408" i="5"/>
  <c r="R408" i="5" s="1"/>
  <c r="U407" i="5"/>
  <c r="V407" i="5" s="1"/>
  <c r="Q407" i="5"/>
  <c r="R407" i="5" s="1"/>
  <c r="U406" i="5"/>
  <c r="V406" i="5" s="1"/>
  <c r="Q406" i="5"/>
  <c r="R406" i="5" s="1"/>
  <c r="U405" i="5"/>
  <c r="V405" i="5" s="1"/>
  <c r="Q405" i="5"/>
  <c r="R405" i="5" s="1"/>
  <c r="U404" i="5"/>
  <c r="V404" i="5" s="1"/>
  <c r="Q404" i="5"/>
  <c r="R404" i="5" s="1"/>
  <c r="U403" i="5"/>
  <c r="V403" i="5" s="1"/>
  <c r="Q403" i="5"/>
  <c r="R403" i="5" s="1"/>
  <c r="U402" i="5"/>
  <c r="V402" i="5" s="1"/>
  <c r="Q402" i="5"/>
  <c r="R402" i="5" s="1"/>
  <c r="U401" i="5"/>
  <c r="V401" i="5" s="1"/>
  <c r="Q401" i="5"/>
  <c r="R401" i="5" s="1"/>
  <c r="U400" i="5"/>
  <c r="V400" i="5" s="1"/>
  <c r="Q400" i="5"/>
  <c r="R400" i="5" s="1"/>
  <c r="U399" i="5"/>
  <c r="V399" i="5" s="1"/>
  <c r="Q399" i="5"/>
  <c r="R399" i="5" s="1"/>
  <c r="U398" i="5"/>
  <c r="V398" i="5" s="1"/>
  <c r="Q398" i="5"/>
  <c r="R398" i="5" s="1"/>
  <c r="U397" i="5"/>
  <c r="V397" i="5" s="1"/>
  <c r="Q397" i="5"/>
  <c r="R397" i="5" s="1"/>
  <c r="U396" i="5"/>
  <c r="V396" i="5" s="1"/>
  <c r="Q396" i="5"/>
  <c r="R396" i="5" s="1"/>
  <c r="U395" i="5"/>
  <c r="V395" i="5" s="1"/>
  <c r="Q395" i="5"/>
  <c r="R395" i="5" s="1"/>
  <c r="U394" i="5"/>
  <c r="V394" i="5" s="1"/>
  <c r="Q394" i="5"/>
  <c r="R394" i="5" s="1"/>
  <c r="U393" i="5"/>
  <c r="V393" i="5" s="1"/>
  <c r="Q393" i="5"/>
  <c r="R393" i="5" s="1"/>
  <c r="U392" i="5"/>
  <c r="V392" i="5" s="1"/>
  <c r="Q392" i="5"/>
  <c r="R392" i="5" s="1"/>
  <c r="U391" i="5"/>
  <c r="V391" i="5" s="1"/>
  <c r="Q391" i="5"/>
  <c r="R391" i="5" s="1"/>
  <c r="U390" i="5"/>
  <c r="V390" i="5" s="1"/>
  <c r="Q390" i="5"/>
  <c r="R390" i="5" s="1"/>
  <c r="U389" i="5"/>
  <c r="V389" i="5" s="1"/>
  <c r="Q389" i="5"/>
  <c r="R389" i="5" s="1"/>
  <c r="U388" i="5"/>
  <c r="V388" i="5" s="1"/>
  <c r="Q388" i="5"/>
  <c r="R388" i="5" s="1"/>
  <c r="U387" i="5"/>
  <c r="V387" i="5" s="1"/>
  <c r="Q387" i="5"/>
  <c r="R387" i="5" s="1"/>
  <c r="U386" i="5"/>
  <c r="V386" i="5" s="1"/>
  <c r="Q386" i="5"/>
  <c r="R386" i="5" s="1"/>
  <c r="U385" i="5"/>
  <c r="V385" i="5" s="1"/>
  <c r="Q385" i="5"/>
  <c r="R385" i="5" s="1"/>
  <c r="U384" i="5"/>
  <c r="V384" i="5" s="1"/>
  <c r="Q384" i="5"/>
  <c r="R384" i="5" s="1"/>
  <c r="U383" i="5"/>
  <c r="V383" i="5" s="1"/>
  <c r="Q383" i="5"/>
  <c r="R383" i="5" s="1"/>
  <c r="U382" i="5"/>
  <c r="V382" i="5" s="1"/>
  <c r="Q382" i="5"/>
  <c r="R382" i="5" s="1"/>
  <c r="U381" i="5"/>
  <c r="V381" i="5" s="1"/>
  <c r="Q381" i="5"/>
  <c r="R381" i="5" s="1"/>
  <c r="U380" i="5"/>
  <c r="V380" i="5" s="1"/>
  <c r="Q380" i="5"/>
  <c r="R380" i="5" s="1"/>
  <c r="U379" i="5"/>
  <c r="V379" i="5" s="1"/>
  <c r="Q379" i="5"/>
  <c r="R379" i="5" s="1"/>
  <c r="U378" i="5"/>
  <c r="V378" i="5" s="1"/>
  <c r="Q378" i="5"/>
  <c r="R378" i="5" s="1"/>
  <c r="U377" i="5"/>
  <c r="V377" i="5" s="1"/>
  <c r="Q377" i="5"/>
  <c r="R377" i="5" s="1"/>
  <c r="U376" i="5"/>
  <c r="V376" i="5" s="1"/>
  <c r="Q376" i="5"/>
  <c r="R376" i="5" s="1"/>
  <c r="U375" i="5"/>
  <c r="V375" i="5" s="1"/>
  <c r="Q375" i="5"/>
  <c r="R375" i="5" s="1"/>
  <c r="U374" i="5"/>
  <c r="V374" i="5" s="1"/>
  <c r="Q374" i="5"/>
  <c r="R374" i="5" s="1"/>
  <c r="U373" i="5"/>
  <c r="V373" i="5" s="1"/>
  <c r="Q373" i="5"/>
  <c r="R373" i="5" s="1"/>
  <c r="U372" i="5"/>
  <c r="V372" i="5" s="1"/>
  <c r="Q372" i="5"/>
  <c r="R372" i="5" s="1"/>
  <c r="U371" i="5"/>
  <c r="V371" i="5" s="1"/>
  <c r="Q371" i="5"/>
  <c r="R371" i="5" s="1"/>
  <c r="U370" i="5"/>
  <c r="V370" i="5" s="1"/>
  <c r="Q370" i="5"/>
  <c r="R370" i="5" s="1"/>
  <c r="U369" i="5"/>
  <c r="V369" i="5" s="1"/>
  <c r="Q369" i="5"/>
  <c r="R369" i="5" s="1"/>
  <c r="U368" i="5"/>
  <c r="V368" i="5" s="1"/>
  <c r="Q368" i="5"/>
  <c r="R368" i="5" s="1"/>
  <c r="U367" i="5"/>
  <c r="V367" i="5" s="1"/>
  <c r="Q367" i="5"/>
  <c r="R367" i="5" s="1"/>
  <c r="U366" i="5"/>
  <c r="V366" i="5" s="1"/>
  <c r="Q366" i="5"/>
  <c r="R366" i="5" s="1"/>
  <c r="U365" i="5"/>
  <c r="V365" i="5" s="1"/>
  <c r="Q365" i="5"/>
  <c r="R365" i="5" s="1"/>
  <c r="U364" i="5"/>
  <c r="V364" i="5" s="1"/>
  <c r="Q364" i="5"/>
  <c r="R364" i="5" s="1"/>
  <c r="U363" i="5"/>
  <c r="V363" i="5" s="1"/>
  <c r="Q363" i="5"/>
  <c r="R363" i="5" s="1"/>
  <c r="U362" i="5"/>
  <c r="V362" i="5" s="1"/>
  <c r="Q362" i="5"/>
  <c r="R362" i="5" s="1"/>
  <c r="U361" i="5"/>
  <c r="V361" i="5" s="1"/>
  <c r="Q361" i="5"/>
  <c r="R361" i="5" s="1"/>
  <c r="U360" i="5"/>
  <c r="V360" i="5" s="1"/>
  <c r="Q360" i="5"/>
  <c r="R360" i="5" s="1"/>
  <c r="U359" i="5"/>
  <c r="V359" i="5" s="1"/>
  <c r="Q359" i="5"/>
  <c r="R359" i="5" s="1"/>
  <c r="U358" i="5"/>
  <c r="V358" i="5" s="1"/>
  <c r="Q358" i="5"/>
  <c r="R358" i="5" s="1"/>
  <c r="U357" i="5"/>
  <c r="V357" i="5" s="1"/>
  <c r="Q357" i="5"/>
  <c r="R357" i="5" s="1"/>
  <c r="U356" i="5"/>
  <c r="V356" i="5" s="1"/>
  <c r="Q356" i="5"/>
  <c r="R356" i="5" s="1"/>
  <c r="U355" i="5"/>
  <c r="V355" i="5" s="1"/>
  <c r="Q355" i="5"/>
  <c r="R355" i="5" s="1"/>
  <c r="U354" i="5"/>
  <c r="V354" i="5" s="1"/>
  <c r="Q354" i="5"/>
  <c r="R354" i="5" s="1"/>
  <c r="U353" i="5"/>
  <c r="V353" i="5" s="1"/>
  <c r="Q353" i="5"/>
  <c r="R353" i="5" s="1"/>
  <c r="U352" i="5"/>
  <c r="V352" i="5" s="1"/>
  <c r="Q352" i="5"/>
  <c r="R352" i="5" s="1"/>
  <c r="U351" i="5"/>
  <c r="V351" i="5" s="1"/>
  <c r="Q351" i="5"/>
  <c r="R351" i="5" s="1"/>
  <c r="U350" i="5"/>
  <c r="V350" i="5" s="1"/>
  <c r="Q350" i="5"/>
  <c r="R350" i="5" s="1"/>
  <c r="U349" i="5"/>
  <c r="V349" i="5" s="1"/>
  <c r="Q349" i="5"/>
  <c r="R349" i="5" s="1"/>
  <c r="U348" i="5"/>
  <c r="V348" i="5" s="1"/>
  <c r="Q348" i="5"/>
  <c r="R348" i="5" s="1"/>
  <c r="U347" i="5"/>
  <c r="V347" i="5" s="1"/>
  <c r="Q347" i="5"/>
  <c r="R347" i="5" s="1"/>
  <c r="U346" i="5"/>
  <c r="V346" i="5" s="1"/>
  <c r="Q346" i="5"/>
  <c r="R346" i="5" s="1"/>
  <c r="U345" i="5"/>
  <c r="V345" i="5" s="1"/>
  <c r="Q345" i="5"/>
  <c r="R345" i="5" s="1"/>
  <c r="U344" i="5"/>
  <c r="V344" i="5" s="1"/>
  <c r="Q344" i="5"/>
  <c r="R344" i="5" s="1"/>
  <c r="U343" i="5"/>
  <c r="V343" i="5" s="1"/>
  <c r="Q343" i="5"/>
  <c r="R343" i="5" s="1"/>
  <c r="U342" i="5"/>
  <c r="V342" i="5" s="1"/>
  <c r="Q342" i="5"/>
  <c r="R342" i="5" s="1"/>
  <c r="U341" i="5"/>
  <c r="V341" i="5" s="1"/>
  <c r="Q341" i="5"/>
  <c r="R341" i="5" s="1"/>
  <c r="U340" i="5"/>
  <c r="V340" i="5" s="1"/>
  <c r="Q340" i="5"/>
  <c r="R340" i="5" s="1"/>
  <c r="U339" i="5"/>
  <c r="V339" i="5" s="1"/>
  <c r="Q339" i="5"/>
  <c r="R339" i="5" s="1"/>
  <c r="U338" i="5"/>
  <c r="V338" i="5" s="1"/>
  <c r="Q338" i="5"/>
  <c r="R338" i="5" s="1"/>
  <c r="U337" i="5"/>
  <c r="V337" i="5" s="1"/>
  <c r="Q337" i="5"/>
  <c r="R337" i="5" s="1"/>
  <c r="U336" i="5"/>
  <c r="V336" i="5" s="1"/>
  <c r="Q336" i="5"/>
  <c r="R336" i="5" s="1"/>
  <c r="U335" i="5"/>
  <c r="V335" i="5" s="1"/>
  <c r="Q335" i="5"/>
  <c r="R335" i="5" s="1"/>
  <c r="U334" i="5"/>
  <c r="V334" i="5" s="1"/>
  <c r="Q334" i="5"/>
  <c r="R334" i="5" s="1"/>
  <c r="U333" i="5"/>
  <c r="V333" i="5" s="1"/>
  <c r="Q333" i="5"/>
  <c r="R333" i="5" s="1"/>
  <c r="U332" i="5"/>
  <c r="V332" i="5" s="1"/>
  <c r="Q332" i="5"/>
  <c r="R332" i="5" s="1"/>
  <c r="U331" i="5"/>
  <c r="V331" i="5" s="1"/>
  <c r="Q331" i="5"/>
  <c r="R331" i="5" s="1"/>
  <c r="U330" i="5"/>
  <c r="V330" i="5" s="1"/>
  <c r="Q330" i="5"/>
  <c r="R330" i="5" s="1"/>
  <c r="U329" i="5"/>
  <c r="V329" i="5" s="1"/>
  <c r="Q329" i="5"/>
  <c r="R329" i="5" s="1"/>
  <c r="U328" i="5"/>
  <c r="V328" i="5" s="1"/>
  <c r="Q328" i="5"/>
  <c r="R328" i="5" s="1"/>
  <c r="U327" i="5"/>
  <c r="V327" i="5" s="1"/>
  <c r="Q327" i="5"/>
  <c r="R327" i="5" s="1"/>
  <c r="U326" i="5"/>
  <c r="V326" i="5" s="1"/>
  <c r="Q326" i="5"/>
  <c r="R326" i="5" s="1"/>
  <c r="U325" i="5"/>
  <c r="V325" i="5" s="1"/>
  <c r="Q325" i="5"/>
  <c r="R325" i="5" s="1"/>
  <c r="U324" i="5"/>
  <c r="V324" i="5" s="1"/>
  <c r="Q324" i="5"/>
  <c r="R324" i="5" s="1"/>
  <c r="U323" i="5"/>
  <c r="V323" i="5" s="1"/>
  <c r="Q323" i="5"/>
  <c r="R323" i="5" s="1"/>
  <c r="U322" i="5"/>
  <c r="V322" i="5" s="1"/>
  <c r="Q322" i="5"/>
  <c r="R322" i="5" s="1"/>
  <c r="U321" i="5"/>
  <c r="V321" i="5" s="1"/>
  <c r="Q321" i="5"/>
  <c r="R321" i="5" s="1"/>
  <c r="U320" i="5"/>
  <c r="V320" i="5" s="1"/>
  <c r="Q320" i="5"/>
  <c r="R320" i="5" s="1"/>
  <c r="U319" i="5"/>
  <c r="V319" i="5" s="1"/>
  <c r="Q319" i="5"/>
  <c r="R319" i="5" s="1"/>
  <c r="U318" i="5"/>
  <c r="V318" i="5" s="1"/>
  <c r="Q318" i="5"/>
  <c r="R318" i="5" s="1"/>
  <c r="U317" i="5"/>
  <c r="V317" i="5" s="1"/>
  <c r="Q317" i="5"/>
  <c r="R317" i="5" s="1"/>
  <c r="U316" i="5"/>
  <c r="V316" i="5" s="1"/>
  <c r="Q316" i="5"/>
  <c r="R316" i="5" s="1"/>
  <c r="U315" i="5"/>
  <c r="V315" i="5" s="1"/>
  <c r="Q315" i="5"/>
  <c r="R315" i="5" s="1"/>
  <c r="U314" i="5"/>
  <c r="V314" i="5" s="1"/>
  <c r="Q314" i="5"/>
  <c r="R314" i="5" s="1"/>
  <c r="U313" i="5"/>
  <c r="V313" i="5" s="1"/>
  <c r="Q313" i="5"/>
  <c r="R313" i="5" s="1"/>
  <c r="U312" i="5"/>
  <c r="V312" i="5" s="1"/>
  <c r="Q312" i="5"/>
  <c r="R312" i="5" s="1"/>
  <c r="U311" i="5"/>
  <c r="V311" i="5" s="1"/>
  <c r="Q311" i="5"/>
  <c r="R311" i="5" s="1"/>
  <c r="U310" i="5"/>
  <c r="V310" i="5" s="1"/>
  <c r="Q310" i="5"/>
  <c r="R310" i="5" s="1"/>
  <c r="U309" i="5"/>
  <c r="V309" i="5" s="1"/>
  <c r="Q309" i="5"/>
  <c r="R309" i="5" s="1"/>
  <c r="U308" i="5"/>
  <c r="V308" i="5" s="1"/>
  <c r="Q308" i="5"/>
  <c r="R308" i="5" s="1"/>
  <c r="U307" i="5"/>
  <c r="V307" i="5" s="1"/>
  <c r="Q307" i="5"/>
  <c r="R307" i="5" s="1"/>
  <c r="U306" i="5"/>
  <c r="V306" i="5" s="1"/>
  <c r="Q306" i="5"/>
  <c r="R306" i="5" s="1"/>
  <c r="U305" i="5"/>
  <c r="V305" i="5" s="1"/>
  <c r="Q305" i="5"/>
  <c r="R305" i="5" s="1"/>
  <c r="U304" i="5"/>
  <c r="V304" i="5" s="1"/>
  <c r="Q304" i="5"/>
  <c r="R304" i="5" s="1"/>
  <c r="U303" i="5"/>
  <c r="V303" i="5" s="1"/>
  <c r="Q303" i="5"/>
  <c r="R303" i="5" s="1"/>
  <c r="U302" i="5"/>
  <c r="V302" i="5" s="1"/>
  <c r="Q302" i="5"/>
  <c r="R302" i="5" s="1"/>
  <c r="U301" i="5"/>
  <c r="V301" i="5" s="1"/>
  <c r="Q301" i="5"/>
  <c r="R301" i="5" s="1"/>
  <c r="U300" i="5"/>
  <c r="V300" i="5" s="1"/>
  <c r="Q300" i="5"/>
  <c r="R300" i="5" s="1"/>
  <c r="U299" i="5"/>
  <c r="V299" i="5" s="1"/>
  <c r="Q299" i="5"/>
  <c r="R299" i="5" s="1"/>
  <c r="U298" i="5"/>
  <c r="V298" i="5" s="1"/>
  <c r="Q298" i="5"/>
  <c r="R298" i="5" s="1"/>
  <c r="U297" i="5"/>
  <c r="V297" i="5" s="1"/>
  <c r="Q297" i="5"/>
  <c r="R297" i="5" s="1"/>
  <c r="U296" i="5"/>
  <c r="V296" i="5" s="1"/>
  <c r="Q296" i="5"/>
  <c r="R296" i="5" s="1"/>
  <c r="U295" i="5"/>
  <c r="V295" i="5" s="1"/>
  <c r="Q295" i="5"/>
  <c r="R295" i="5" s="1"/>
  <c r="U294" i="5"/>
  <c r="V294" i="5" s="1"/>
  <c r="Q294" i="5"/>
  <c r="R294" i="5" s="1"/>
  <c r="U293" i="5"/>
  <c r="V293" i="5" s="1"/>
  <c r="Q293" i="5"/>
  <c r="R293" i="5" s="1"/>
  <c r="U292" i="5"/>
  <c r="V292" i="5" s="1"/>
  <c r="Q292" i="5"/>
  <c r="R292" i="5" s="1"/>
  <c r="U291" i="5"/>
  <c r="V291" i="5" s="1"/>
  <c r="Q291" i="5"/>
  <c r="R291" i="5" s="1"/>
  <c r="U290" i="5"/>
  <c r="V290" i="5" s="1"/>
  <c r="Q290" i="5"/>
  <c r="R290" i="5" s="1"/>
  <c r="U289" i="5"/>
  <c r="V289" i="5" s="1"/>
  <c r="Q289" i="5"/>
  <c r="R289" i="5" s="1"/>
  <c r="U288" i="5"/>
  <c r="V288" i="5" s="1"/>
  <c r="Q288" i="5"/>
  <c r="R288" i="5" s="1"/>
  <c r="U287" i="5"/>
  <c r="V287" i="5" s="1"/>
  <c r="Q287" i="5"/>
  <c r="R287" i="5" s="1"/>
  <c r="U286" i="5"/>
  <c r="V286" i="5" s="1"/>
  <c r="Q286" i="5"/>
  <c r="R286" i="5" s="1"/>
  <c r="U285" i="5"/>
  <c r="V285" i="5" s="1"/>
  <c r="Q285" i="5"/>
  <c r="R285" i="5" s="1"/>
  <c r="U284" i="5"/>
  <c r="V284" i="5" s="1"/>
  <c r="Q284" i="5"/>
  <c r="R284" i="5" s="1"/>
  <c r="U283" i="5"/>
  <c r="V283" i="5" s="1"/>
  <c r="Q283" i="5"/>
  <c r="R283" i="5" s="1"/>
  <c r="U282" i="5"/>
  <c r="V282" i="5" s="1"/>
  <c r="Q282" i="5"/>
  <c r="R282" i="5" s="1"/>
  <c r="U281" i="5"/>
  <c r="V281" i="5" s="1"/>
  <c r="Q281" i="5"/>
  <c r="R281" i="5" s="1"/>
  <c r="U280" i="5"/>
  <c r="V280" i="5" s="1"/>
  <c r="Q280" i="5"/>
  <c r="R280" i="5" s="1"/>
  <c r="U279" i="5"/>
  <c r="V279" i="5" s="1"/>
  <c r="Q279" i="5"/>
  <c r="R279" i="5" s="1"/>
  <c r="U278" i="5"/>
  <c r="V278" i="5" s="1"/>
  <c r="Q278" i="5"/>
  <c r="R278" i="5" s="1"/>
  <c r="U277" i="5"/>
  <c r="V277" i="5" s="1"/>
  <c r="Q277" i="5"/>
  <c r="R277" i="5" s="1"/>
  <c r="U276" i="5"/>
  <c r="V276" i="5" s="1"/>
  <c r="Q276" i="5"/>
  <c r="R276" i="5" s="1"/>
  <c r="U275" i="5"/>
  <c r="V275" i="5" s="1"/>
  <c r="Q275" i="5"/>
  <c r="R275" i="5" s="1"/>
  <c r="U274" i="5"/>
  <c r="V274" i="5" s="1"/>
  <c r="Q274" i="5"/>
  <c r="R274" i="5" s="1"/>
  <c r="U273" i="5"/>
  <c r="V273" i="5" s="1"/>
  <c r="Q273" i="5"/>
  <c r="R273" i="5" s="1"/>
  <c r="U272" i="5"/>
  <c r="V272" i="5" s="1"/>
  <c r="Q272" i="5"/>
  <c r="R272" i="5" s="1"/>
  <c r="U271" i="5"/>
  <c r="V271" i="5" s="1"/>
  <c r="Q271" i="5"/>
  <c r="R271" i="5" s="1"/>
  <c r="U270" i="5"/>
  <c r="V270" i="5" s="1"/>
  <c r="Q270" i="5"/>
  <c r="R270" i="5" s="1"/>
  <c r="U269" i="5"/>
  <c r="V269" i="5" s="1"/>
  <c r="Q269" i="5"/>
  <c r="R269" i="5" s="1"/>
  <c r="U268" i="5"/>
  <c r="V268" i="5" s="1"/>
  <c r="Q268" i="5"/>
  <c r="R268" i="5" s="1"/>
  <c r="U267" i="5"/>
  <c r="V267" i="5" s="1"/>
  <c r="Q267" i="5"/>
  <c r="R267" i="5" s="1"/>
  <c r="U266" i="5"/>
  <c r="V266" i="5" s="1"/>
  <c r="Q266" i="5"/>
  <c r="R266" i="5" s="1"/>
  <c r="U265" i="5"/>
  <c r="V265" i="5" s="1"/>
  <c r="Q265" i="5"/>
  <c r="R265" i="5" s="1"/>
  <c r="U264" i="5"/>
  <c r="V264" i="5" s="1"/>
  <c r="Q264" i="5"/>
  <c r="R264" i="5" s="1"/>
  <c r="U263" i="5"/>
  <c r="V263" i="5" s="1"/>
  <c r="Q263" i="5"/>
  <c r="R263" i="5" s="1"/>
  <c r="U262" i="5"/>
  <c r="V262" i="5" s="1"/>
  <c r="Q262" i="5"/>
  <c r="R262" i="5" s="1"/>
  <c r="U261" i="5"/>
  <c r="V261" i="5" s="1"/>
  <c r="Q261" i="5"/>
  <c r="R261" i="5" s="1"/>
  <c r="U260" i="5"/>
  <c r="V260" i="5" s="1"/>
  <c r="Q260" i="5"/>
  <c r="R260" i="5" s="1"/>
  <c r="U259" i="5"/>
  <c r="V259" i="5" s="1"/>
  <c r="Q259" i="5"/>
  <c r="R259" i="5" s="1"/>
  <c r="U258" i="5"/>
  <c r="V258" i="5" s="1"/>
  <c r="Q258" i="5"/>
  <c r="R258" i="5" s="1"/>
  <c r="U257" i="5"/>
  <c r="V257" i="5" s="1"/>
  <c r="Q257" i="5"/>
  <c r="R257" i="5" s="1"/>
  <c r="U256" i="5"/>
  <c r="V256" i="5" s="1"/>
  <c r="Q256" i="5"/>
  <c r="R256" i="5" s="1"/>
  <c r="U255" i="5"/>
  <c r="V255" i="5" s="1"/>
  <c r="Q255" i="5"/>
  <c r="R255" i="5" s="1"/>
  <c r="U254" i="5"/>
  <c r="V254" i="5" s="1"/>
  <c r="Q254" i="5"/>
  <c r="R254" i="5" s="1"/>
  <c r="U253" i="5"/>
  <c r="V253" i="5" s="1"/>
  <c r="Q253" i="5"/>
  <c r="R253" i="5" s="1"/>
  <c r="U252" i="5"/>
  <c r="V252" i="5" s="1"/>
  <c r="Q252" i="5"/>
  <c r="R252" i="5" s="1"/>
  <c r="U251" i="5"/>
  <c r="V251" i="5" s="1"/>
  <c r="Q251" i="5"/>
  <c r="R251" i="5" s="1"/>
  <c r="U250" i="5"/>
  <c r="V250" i="5" s="1"/>
  <c r="Q250" i="5"/>
  <c r="R250" i="5" s="1"/>
  <c r="V249" i="5"/>
  <c r="Q249" i="5"/>
  <c r="R249" i="5" s="1"/>
  <c r="V248" i="5"/>
  <c r="Q248" i="5"/>
  <c r="R248" i="5" s="1"/>
  <c r="V247" i="5"/>
  <c r="Q247" i="5"/>
  <c r="R247" i="5" s="1"/>
  <c r="V246" i="5"/>
  <c r="Q246" i="5"/>
  <c r="R246" i="5" s="1"/>
  <c r="U245" i="5"/>
  <c r="V245" i="5" s="1"/>
  <c r="Q245" i="5"/>
  <c r="R245" i="5" s="1"/>
  <c r="U244" i="5"/>
  <c r="V244" i="5" s="1"/>
  <c r="Q244" i="5"/>
  <c r="R244" i="5" s="1"/>
  <c r="U243" i="5"/>
  <c r="V243" i="5" s="1"/>
  <c r="Q243" i="5"/>
  <c r="R243" i="5" s="1"/>
  <c r="U242" i="5"/>
  <c r="V242" i="5" s="1"/>
  <c r="Q242" i="5"/>
  <c r="R242" i="5" s="1"/>
  <c r="U241" i="5"/>
  <c r="V241" i="5" s="1"/>
  <c r="Q241" i="5"/>
  <c r="R241" i="5" s="1"/>
  <c r="U240" i="5"/>
  <c r="V240" i="5" s="1"/>
  <c r="Q240" i="5"/>
  <c r="R240" i="5" s="1"/>
  <c r="U239" i="5"/>
  <c r="V239" i="5" s="1"/>
  <c r="Q239" i="5"/>
  <c r="R239" i="5" s="1"/>
  <c r="U238" i="5"/>
  <c r="V238" i="5" s="1"/>
  <c r="Q238" i="5"/>
  <c r="R238" i="5" s="1"/>
  <c r="U237" i="5"/>
  <c r="V237" i="5" s="1"/>
  <c r="Q237" i="5"/>
  <c r="R237" i="5" s="1"/>
  <c r="U236" i="5"/>
  <c r="V236" i="5" s="1"/>
  <c r="Q236" i="5"/>
  <c r="R236" i="5" s="1"/>
  <c r="U235" i="5"/>
  <c r="V235" i="5" s="1"/>
  <c r="Q235" i="5"/>
  <c r="R235" i="5" s="1"/>
  <c r="U234" i="5"/>
  <c r="V234" i="5" s="1"/>
  <c r="Q234" i="5"/>
  <c r="R234" i="5" s="1"/>
  <c r="U233" i="5"/>
  <c r="V233" i="5" s="1"/>
  <c r="Q233" i="5"/>
  <c r="R233" i="5" s="1"/>
  <c r="U232" i="5"/>
  <c r="V232" i="5" s="1"/>
  <c r="Q232" i="5"/>
  <c r="R232" i="5" s="1"/>
  <c r="U231" i="5"/>
  <c r="V231" i="5" s="1"/>
  <c r="Q231" i="5"/>
  <c r="R231" i="5" s="1"/>
  <c r="U230" i="5"/>
  <c r="V230" i="5" s="1"/>
  <c r="Q230" i="5"/>
  <c r="R230" i="5" s="1"/>
  <c r="U229" i="5"/>
  <c r="V229" i="5" s="1"/>
  <c r="Q229" i="5"/>
  <c r="R229" i="5" s="1"/>
  <c r="U228" i="5"/>
  <c r="V228" i="5" s="1"/>
  <c r="Q228" i="5"/>
  <c r="R228" i="5" s="1"/>
  <c r="U227" i="5"/>
  <c r="V227" i="5" s="1"/>
  <c r="Q227" i="5"/>
  <c r="R227" i="5" s="1"/>
  <c r="U226" i="5"/>
  <c r="V226" i="5" s="1"/>
  <c r="Q226" i="5"/>
  <c r="R226" i="5" s="1"/>
  <c r="U225" i="5"/>
  <c r="V225" i="5" s="1"/>
  <c r="Q225" i="5"/>
  <c r="R225" i="5" s="1"/>
  <c r="U224" i="5"/>
  <c r="V224" i="5" s="1"/>
  <c r="Q224" i="5"/>
  <c r="R224" i="5" s="1"/>
  <c r="U223" i="5"/>
  <c r="V223" i="5" s="1"/>
  <c r="Q223" i="5"/>
  <c r="R223" i="5" s="1"/>
  <c r="U222" i="5"/>
  <c r="V222" i="5" s="1"/>
  <c r="Q222" i="5"/>
  <c r="R222" i="5" s="1"/>
  <c r="U221" i="5"/>
  <c r="V221" i="5" s="1"/>
  <c r="Q221" i="5"/>
  <c r="R221" i="5" s="1"/>
  <c r="U220" i="5"/>
  <c r="V220" i="5" s="1"/>
  <c r="Q220" i="5"/>
  <c r="R220" i="5" s="1"/>
  <c r="U219" i="5"/>
  <c r="V219" i="5" s="1"/>
  <c r="Q219" i="5"/>
  <c r="R219" i="5" s="1"/>
  <c r="U218" i="5"/>
  <c r="V218" i="5" s="1"/>
  <c r="Q218" i="5"/>
  <c r="R218" i="5" s="1"/>
  <c r="U217" i="5"/>
  <c r="V217" i="5" s="1"/>
  <c r="Q217" i="5"/>
  <c r="R217" i="5" s="1"/>
  <c r="U216" i="5"/>
  <c r="V216" i="5" s="1"/>
  <c r="Q216" i="5"/>
  <c r="R216" i="5" s="1"/>
  <c r="U215" i="5"/>
  <c r="V215" i="5" s="1"/>
  <c r="Q215" i="5"/>
  <c r="R215" i="5" s="1"/>
  <c r="U214" i="5"/>
  <c r="V214" i="5" s="1"/>
  <c r="Q214" i="5"/>
  <c r="R214" i="5" s="1"/>
  <c r="U213" i="5"/>
  <c r="V213" i="5" s="1"/>
  <c r="Q213" i="5"/>
  <c r="R213" i="5" s="1"/>
  <c r="U212" i="5"/>
  <c r="V212" i="5" s="1"/>
  <c r="Q212" i="5"/>
  <c r="R212" i="5" s="1"/>
  <c r="U211" i="5"/>
  <c r="V211" i="5" s="1"/>
  <c r="Q211" i="5"/>
  <c r="R211" i="5" s="1"/>
  <c r="U210" i="5"/>
  <c r="V210" i="5" s="1"/>
  <c r="Q210" i="5"/>
  <c r="R210" i="5" s="1"/>
  <c r="U209" i="5"/>
  <c r="V209" i="5" s="1"/>
  <c r="Q209" i="5"/>
  <c r="R209" i="5" s="1"/>
  <c r="U208" i="5"/>
  <c r="V208" i="5" s="1"/>
  <c r="Q208" i="5"/>
  <c r="R208" i="5" s="1"/>
  <c r="U207" i="5"/>
  <c r="V207" i="5" s="1"/>
  <c r="Q207" i="5"/>
  <c r="R207" i="5" s="1"/>
  <c r="U206" i="5"/>
  <c r="V206" i="5" s="1"/>
  <c r="Q206" i="5"/>
  <c r="R206" i="5" s="1"/>
  <c r="U205" i="5"/>
  <c r="V205" i="5" s="1"/>
  <c r="Q205" i="5"/>
  <c r="R205" i="5" s="1"/>
  <c r="U204" i="5"/>
  <c r="V204" i="5" s="1"/>
  <c r="Q204" i="5"/>
  <c r="R204" i="5" s="1"/>
  <c r="U203" i="5"/>
  <c r="V203" i="5" s="1"/>
  <c r="Q203" i="5"/>
  <c r="R203" i="5" s="1"/>
  <c r="U202" i="5"/>
  <c r="V202" i="5" s="1"/>
  <c r="Q202" i="5"/>
  <c r="R202" i="5" s="1"/>
  <c r="U201" i="5"/>
  <c r="V201" i="5" s="1"/>
  <c r="Q201" i="5"/>
  <c r="R201" i="5" s="1"/>
  <c r="U200" i="5"/>
  <c r="V200" i="5" s="1"/>
  <c r="Q200" i="5"/>
  <c r="R200" i="5" s="1"/>
  <c r="U199" i="5"/>
  <c r="V199" i="5" s="1"/>
  <c r="Q199" i="5"/>
  <c r="R199" i="5" s="1"/>
  <c r="U198" i="5"/>
  <c r="V198" i="5" s="1"/>
  <c r="Q198" i="5"/>
  <c r="R198" i="5" s="1"/>
  <c r="U197" i="5"/>
  <c r="V197" i="5" s="1"/>
  <c r="Q197" i="5"/>
  <c r="R197" i="5" s="1"/>
  <c r="U196" i="5"/>
  <c r="V196" i="5" s="1"/>
  <c r="Q196" i="5"/>
  <c r="R196" i="5" s="1"/>
  <c r="U195" i="5"/>
  <c r="V195" i="5" s="1"/>
  <c r="Q195" i="5"/>
  <c r="R195" i="5" s="1"/>
  <c r="U194" i="5"/>
  <c r="V194" i="5" s="1"/>
  <c r="Q194" i="5"/>
  <c r="R194" i="5" s="1"/>
  <c r="U193" i="5"/>
  <c r="V193" i="5" s="1"/>
  <c r="Q193" i="5"/>
  <c r="R193" i="5" s="1"/>
  <c r="U192" i="5"/>
  <c r="V192" i="5" s="1"/>
  <c r="Q192" i="5"/>
  <c r="R192" i="5" s="1"/>
  <c r="U191" i="5"/>
  <c r="V191" i="5" s="1"/>
  <c r="Q191" i="5"/>
  <c r="R191" i="5" s="1"/>
  <c r="U190" i="5"/>
  <c r="V190" i="5" s="1"/>
  <c r="Q190" i="5"/>
  <c r="R190" i="5" s="1"/>
  <c r="U189" i="5"/>
  <c r="V189" i="5" s="1"/>
  <c r="Q189" i="5"/>
  <c r="R189" i="5" s="1"/>
  <c r="U188" i="5"/>
  <c r="V188" i="5" s="1"/>
  <c r="Q188" i="5"/>
  <c r="R188" i="5" s="1"/>
  <c r="U187" i="5"/>
  <c r="V187" i="5" s="1"/>
  <c r="Q187" i="5"/>
  <c r="R187" i="5" s="1"/>
  <c r="U186" i="5"/>
  <c r="V186" i="5" s="1"/>
  <c r="Q186" i="5"/>
  <c r="R186" i="5" s="1"/>
  <c r="U185" i="5"/>
  <c r="V185" i="5" s="1"/>
  <c r="Q185" i="5"/>
  <c r="R185" i="5" s="1"/>
  <c r="U184" i="5"/>
  <c r="V184" i="5" s="1"/>
  <c r="Q184" i="5"/>
  <c r="R184" i="5" s="1"/>
  <c r="U183" i="5"/>
  <c r="V183" i="5" s="1"/>
  <c r="Q183" i="5"/>
  <c r="R183" i="5" s="1"/>
  <c r="U182" i="5"/>
  <c r="V182" i="5" s="1"/>
  <c r="Q182" i="5"/>
  <c r="R182" i="5" s="1"/>
  <c r="U181" i="5"/>
  <c r="V181" i="5" s="1"/>
  <c r="Q181" i="5"/>
  <c r="R181" i="5" s="1"/>
  <c r="U180" i="5"/>
  <c r="V180" i="5" s="1"/>
  <c r="Q180" i="5"/>
  <c r="R180" i="5" s="1"/>
  <c r="U179" i="5"/>
  <c r="V179" i="5" s="1"/>
  <c r="Q179" i="5"/>
  <c r="R179" i="5" s="1"/>
  <c r="U178" i="5"/>
  <c r="V178" i="5" s="1"/>
  <c r="Q178" i="5"/>
  <c r="R178" i="5" s="1"/>
  <c r="U177" i="5"/>
  <c r="V177" i="5" s="1"/>
  <c r="Q177" i="5"/>
  <c r="R177" i="5" s="1"/>
  <c r="U176" i="5"/>
  <c r="V176" i="5" s="1"/>
  <c r="Q176" i="5"/>
  <c r="R176" i="5" s="1"/>
  <c r="U175" i="5"/>
  <c r="V175" i="5" s="1"/>
  <c r="Q175" i="5"/>
  <c r="R175" i="5" s="1"/>
  <c r="U174" i="5"/>
  <c r="V174" i="5" s="1"/>
  <c r="Q174" i="5"/>
  <c r="R174" i="5" s="1"/>
  <c r="U173" i="5"/>
  <c r="V173" i="5" s="1"/>
  <c r="Q173" i="5"/>
  <c r="R173" i="5" s="1"/>
  <c r="U172" i="5"/>
  <c r="V172" i="5" s="1"/>
  <c r="Q172" i="5"/>
  <c r="R172" i="5" s="1"/>
  <c r="U171" i="5"/>
  <c r="V171" i="5" s="1"/>
  <c r="Q171" i="5"/>
  <c r="R171" i="5" s="1"/>
  <c r="U170" i="5"/>
  <c r="V170" i="5" s="1"/>
  <c r="Q170" i="5"/>
  <c r="R170" i="5" s="1"/>
  <c r="U169" i="5"/>
  <c r="V169" i="5" s="1"/>
  <c r="Q169" i="5"/>
  <c r="R169" i="5" s="1"/>
  <c r="U168" i="5"/>
  <c r="V168" i="5" s="1"/>
  <c r="Q168" i="5"/>
  <c r="R168" i="5" s="1"/>
  <c r="U167" i="5"/>
  <c r="V167" i="5" s="1"/>
  <c r="Q167" i="5"/>
  <c r="R167" i="5" s="1"/>
  <c r="U166" i="5"/>
  <c r="V166" i="5" s="1"/>
  <c r="Q166" i="5"/>
  <c r="R166" i="5" s="1"/>
  <c r="U165" i="5"/>
  <c r="V165" i="5" s="1"/>
  <c r="Q165" i="5"/>
  <c r="R165" i="5" s="1"/>
  <c r="U164" i="5"/>
  <c r="V164" i="5" s="1"/>
  <c r="Q164" i="5"/>
  <c r="R164" i="5" s="1"/>
  <c r="U163" i="5"/>
  <c r="V163" i="5" s="1"/>
  <c r="Q163" i="5"/>
  <c r="R163" i="5" s="1"/>
  <c r="U162" i="5"/>
  <c r="V162" i="5" s="1"/>
  <c r="Q162" i="5"/>
  <c r="R162" i="5" s="1"/>
  <c r="U161" i="5"/>
  <c r="V161" i="5" s="1"/>
  <c r="Q161" i="5"/>
  <c r="R161" i="5" s="1"/>
  <c r="U160" i="5"/>
  <c r="V160" i="5" s="1"/>
  <c r="Q160" i="5"/>
  <c r="R160" i="5" s="1"/>
  <c r="U159" i="5"/>
  <c r="V159" i="5" s="1"/>
  <c r="Q159" i="5"/>
  <c r="R159" i="5" s="1"/>
  <c r="U158" i="5"/>
  <c r="V158" i="5" s="1"/>
  <c r="Q158" i="5"/>
  <c r="R158" i="5" s="1"/>
  <c r="U157" i="5"/>
  <c r="V157" i="5" s="1"/>
  <c r="Q157" i="5"/>
  <c r="R157" i="5" s="1"/>
  <c r="U156" i="5"/>
  <c r="V156" i="5" s="1"/>
  <c r="Q156" i="5"/>
  <c r="R156" i="5" s="1"/>
  <c r="U155" i="5"/>
  <c r="V155" i="5" s="1"/>
  <c r="Q155" i="5"/>
  <c r="R155" i="5" s="1"/>
  <c r="U154" i="5"/>
  <c r="V154" i="5" s="1"/>
  <c r="Q154" i="5"/>
  <c r="R154" i="5" s="1"/>
  <c r="U153" i="5"/>
  <c r="V153" i="5" s="1"/>
  <c r="Q153" i="5"/>
  <c r="R153" i="5" s="1"/>
  <c r="U152" i="5"/>
  <c r="V152" i="5" s="1"/>
  <c r="Q152" i="5"/>
  <c r="R152" i="5" s="1"/>
  <c r="U151" i="5"/>
  <c r="V151" i="5" s="1"/>
  <c r="Q151" i="5"/>
  <c r="R151" i="5" s="1"/>
  <c r="U150" i="5"/>
  <c r="V150" i="5" s="1"/>
  <c r="Q150" i="5"/>
  <c r="R150" i="5" s="1"/>
  <c r="U149" i="5"/>
  <c r="V149" i="5" s="1"/>
  <c r="Q149" i="5"/>
  <c r="R149" i="5" s="1"/>
  <c r="U148" i="5"/>
  <c r="V148" i="5" s="1"/>
  <c r="Q148" i="5"/>
  <c r="R148" i="5" s="1"/>
  <c r="U147" i="5"/>
  <c r="V147" i="5" s="1"/>
  <c r="Q147" i="5"/>
  <c r="R147" i="5" s="1"/>
  <c r="U146" i="5"/>
  <c r="V146" i="5" s="1"/>
  <c r="Q146" i="5"/>
  <c r="R146" i="5" s="1"/>
  <c r="U145" i="5"/>
  <c r="V145" i="5" s="1"/>
  <c r="Q145" i="5"/>
  <c r="R145" i="5" s="1"/>
  <c r="U144" i="5"/>
  <c r="V144" i="5" s="1"/>
  <c r="Q144" i="5"/>
  <c r="R144" i="5" s="1"/>
  <c r="U143" i="5"/>
  <c r="V143" i="5" s="1"/>
  <c r="Q143" i="5"/>
  <c r="R143" i="5" s="1"/>
  <c r="U142" i="5"/>
  <c r="V142" i="5" s="1"/>
  <c r="Q142" i="5"/>
  <c r="R142" i="5" s="1"/>
  <c r="U141" i="5"/>
  <c r="V141" i="5" s="1"/>
  <c r="Q141" i="5"/>
  <c r="R141" i="5" s="1"/>
  <c r="U140" i="5"/>
  <c r="V140" i="5" s="1"/>
  <c r="Q140" i="5"/>
  <c r="R140" i="5" s="1"/>
  <c r="U139" i="5"/>
  <c r="V139" i="5" s="1"/>
  <c r="Q139" i="5"/>
  <c r="R139" i="5" s="1"/>
  <c r="U138" i="5"/>
  <c r="V138" i="5" s="1"/>
  <c r="Q138" i="5"/>
  <c r="R138" i="5" s="1"/>
  <c r="U137" i="5"/>
  <c r="V137" i="5" s="1"/>
  <c r="Q137" i="5"/>
  <c r="R137" i="5" s="1"/>
  <c r="U136" i="5"/>
  <c r="V136" i="5" s="1"/>
  <c r="Q136" i="5"/>
  <c r="R136" i="5" s="1"/>
  <c r="U135" i="5"/>
  <c r="V135" i="5" s="1"/>
  <c r="Q135" i="5"/>
  <c r="R135" i="5" s="1"/>
  <c r="U134" i="5"/>
  <c r="V134" i="5" s="1"/>
  <c r="Q134" i="5"/>
  <c r="R134" i="5" s="1"/>
  <c r="U133" i="5"/>
  <c r="V133" i="5" s="1"/>
  <c r="Q133" i="5"/>
  <c r="R133" i="5" s="1"/>
  <c r="U132" i="5"/>
  <c r="V132" i="5" s="1"/>
  <c r="Q132" i="5"/>
  <c r="R132" i="5" s="1"/>
  <c r="U131" i="5"/>
  <c r="V131" i="5" s="1"/>
  <c r="Q131" i="5"/>
  <c r="R131" i="5" s="1"/>
  <c r="U130" i="5"/>
  <c r="V130" i="5" s="1"/>
  <c r="Q130" i="5"/>
  <c r="R130" i="5" s="1"/>
  <c r="U129" i="5"/>
  <c r="V129" i="5" s="1"/>
  <c r="Q129" i="5"/>
  <c r="R129" i="5" s="1"/>
  <c r="U128" i="5"/>
  <c r="V128" i="5" s="1"/>
  <c r="Q128" i="5"/>
  <c r="R128" i="5" s="1"/>
  <c r="U127" i="5"/>
  <c r="V127" i="5" s="1"/>
  <c r="Q127" i="5"/>
  <c r="R127" i="5" s="1"/>
  <c r="U126" i="5"/>
  <c r="V126" i="5" s="1"/>
  <c r="Q126" i="5"/>
  <c r="R126" i="5" s="1"/>
  <c r="U125" i="5"/>
  <c r="V125" i="5" s="1"/>
  <c r="Q125" i="5"/>
  <c r="R125" i="5" s="1"/>
  <c r="U124" i="5"/>
  <c r="V124" i="5" s="1"/>
  <c r="Q124" i="5"/>
  <c r="R124" i="5" s="1"/>
  <c r="U123" i="5"/>
  <c r="V123" i="5" s="1"/>
  <c r="Q123" i="5"/>
  <c r="R123" i="5" s="1"/>
  <c r="U122" i="5"/>
  <c r="V122" i="5" s="1"/>
  <c r="Q122" i="5"/>
  <c r="R122" i="5" s="1"/>
  <c r="U121" i="5"/>
  <c r="V121" i="5" s="1"/>
  <c r="Q121" i="5"/>
  <c r="R121" i="5" s="1"/>
  <c r="U120" i="5"/>
  <c r="V120" i="5" s="1"/>
  <c r="Q120" i="5"/>
  <c r="R120" i="5" s="1"/>
  <c r="U119" i="5"/>
  <c r="V119" i="5" s="1"/>
  <c r="Q119" i="5"/>
  <c r="R119" i="5" s="1"/>
  <c r="U118" i="5"/>
  <c r="V118" i="5" s="1"/>
  <c r="Q118" i="5"/>
  <c r="R118" i="5" s="1"/>
  <c r="U117" i="5"/>
  <c r="V117" i="5" s="1"/>
  <c r="Q117" i="5"/>
  <c r="R117" i="5" s="1"/>
  <c r="U116" i="5"/>
  <c r="V116" i="5" s="1"/>
  <c r="Q116" i="5"/>
  <c r="R116" i="5" s="1"/>
  <c r="U115" i="5"/>
  <c r="V115" i="5" s="1"/>
  <c r="Q115" i="5"/>
  <c r="R115" i="5" s="1"/>
  <c r="U114" i="5"/>
  <c r="V114" i="5" s="1"/>
  <c r="Q114" i="5"/>
  <c r="R114" i="5" s="1"/>
  <c r="U113" i="5"/>
  <c r="V113" i="5" s="1"/>
  <c r="Q113" i="5"/>
  <c r="R113" i="5" s="1"/>
  <c r="U112" i="5"/>
  <c r="V112" i="5" s="1"/>
  <c r="Q112" i="5"/>
  <c r="R112" i="5" s="1"/>
  <c r="U111" i="5"/>
  <c r="V111" i="5" s="1"/>
  <c r="Q111" i="5"/>
  <c r="R111" i="5" s="1"/>
  <c r="U110" i="5"/>
  <c r="V110" i="5" s="1"/>
  <c r="Q110" i="5"/>
  <c r="R110" i="5" s="1"/>
  <c r="U109" i="5"/>
  <c r="V109" i="5" s="1"/>
  <c r="Q109" i="5"/>
  <c r="R109" i="5" s="1"/>
  <c r="U108" i="5"/>
  <c r="V108" i="5" s="1"/>
  <c r="Q108" i="5"/>
  <c r="R108" i="5" s="1"/>
  <c r="U107" i="5"/>
  <c r="V107" i="5" s="1"/>
  <c r="Q107" i="5"/>
  <c r="R107" i="5" s="1"/>
  <c r="U106" i="5"/>
  <c r="V106" i="5" s="1"/>
  <c r="Q106" i="5"/>
  <c r="R106" i="5" s="1"/>
  <c r="U105" i="5"/>
  <c r="V105" i="5" s="1"/>
  <c r="Q105" i="5"/>
  <c r="R105" i="5" s="1"/>
  <c r="U104" i="5"/>
  <c r="V104" i="5" s="1"/>
  <c r="Q104" i="5"/>
  <c r="R104" i="5" s="1"/>
  <c r="U103" i="5"/>
  <c r="V103" i="5" s="1"/>
  <c r="Q103" i="5"/>
  <c r="R103" i="5" s="1"/>
  <c r="U102" i="5"/>
  <c r="V102" i="5" s="1"/>
  <c r="Q102" i="5"/>
  <c r="R102" i="5" s="1"/>
  <c r="U101" i="5"/>
  <c r="V101" i="5" s="1"/>
  <c r="Q101" i="5"/>
  <c r="R101" i="5" s="1"/>
  <c r="U100" i="5"/>
  <c r="V100" i="5" s="1"/>
  <c r="Q100" i="5"/>
  <c r="R100" i="5" s="1"/>
  <c r="U99" i="5"/>
  <c r="V99" i="5" s="1"/>
  <c r="Q99" i="5"/>
  <c r="R99" i="5" s="1"/>
  <c r="U98" i="5"/>
  <c r="V98" i="5" s="1"/>
  <c r="Q98" i="5"/>
  <c r="R98" i="5" s="1"/>
  <c r="U97" i="5"/>
  <c r="V97" i="5" s="1"/>
  <c r="Q97" i="5"/>
  <c r="R97" i="5" s="1"/>
  <c r="U96" i="5"/>
  <c r="V96" i="5" s="1"/>
  <c r="Q96" i="5"/>
  <c r="R96" i="5" s="1"/>
  <c r="U95" i="5"/>
  <c r="V95" i="5" s="1"/>
  <c r="Q95" i="5"/>
  <c r="R95" i="5" s="1"/>
  <c r="U94" i="5"/>
  <c r="V94" i="5" s="1"/>
  <c r="Q94" i="5"/>
  <c r="R94" i="5" s="1"/>
  <c r="U93" i="5"/>
  <c r="V93" i="5" s="1"/>
  <c r="Q93" i="5"/>
  <c r="R93" i="5" s="1"/>
  <c r="U92" i="5"/>
  <c r="V92" i="5" s="1"/>
  <c r="Q92" i="5"/>
  <c r="R92" i="5" s="1"/>
  <c r="U91" i="5"/>
  <c r="V91" i="5" s="1"/>
  <c r="Q91" i="5"/>
  <c r="R91" i="5" s="1"/>
  <c r="U90" i="5"/>
  <c r="V90" i="5" s="1"/>
  <c r="Q90" i="5"/>
  <c r="R90" i="5" s="1"/>
  <c r="U89" i="5"/>
  <c r="V89" i="5" s="1"/>
  <c r="Q89" i="5"/>
  <c r="R89" i="5" s="1"/>
  <c r="U88" i="5"/>
  <c r="V88" i="5" s="1"/>
  <c r="Q88" i="5"/>
  <c r="R88" i="5" s="1"/>
  <c r="U87" i="5"/>
  <c r="V87" i="5" s="1"/>
  <c r="Q87" i="5"/>
  <c r="R87" i="5" s="1"/>
  <c r="U86" i="5"/>
  <c r="V86" i="5" s="1"/>
  <c r="Q86" i="5"/>
  <c r="R86" i="5" s="1"/>
  <c r="U85" i="5"/>
  <c r="V85" i="5" s="1"/>
  <c r="Q85" i="5"/>
  <c r="R85" i="5" s="1"/>
  <c r="U84" i="5"/>
  <c r="V84" i="5" s="1"/>
  <c r="Q84" i="5"/>
  <c r="R84" i="5" s="1"/>
  <c r="U83" i="5"/>
  <c r="V83" i="5" s="1"/>
  <c r="Q83" i="5"/>
  <c r="R83" i="5" s="1"/>
  <c r="U82" i="5"/>
  <c r="V82" i="5" s="1"/>
  <c r="Q82" i="5"/>
  <c r="R82" i="5" s="1"/>
  <c r="U81" i="5"/>
  <c r="V81" i="5" s="1"/>
  <c r="Q81" i="5"/>
  <c r="R81" i="5" s="1"/>
  <c r="U80" i="5"/>
  <c r="V80" i="5" s="1"/>
  <c r="Q80" i="5"/>
  <c r="R80" i="5" s="1"/>
  <c r="U79" i="5"/>
  <c r="V79" i="5" s="1"/>
  <c r="Q79" i="5"/>
  <c r="R79" i="5" s="1"/>
  <c r="U78" i="5"/>
  <c r="V78" i="5" s="1"/>
  <c r="Q78" i="5"/>
  <c r="R78" i="5" s="1"/>
  <c r="U77" i="5"/>
  <c r="V77" i="5" s="1"/>
  <c r="Q77" i="5"/>
  <c r="R77" i="5" s="1"/>
  <c r="U76" i="5"/>
  <c r="V76" i="5" s="1"/>
  <c r="Q76" i="5"/>
  <c r="R76" i="5" s="1"/>
  <c r="U75" i="5"/>
  <c r="V75" i="5" s="1"/>
  <c r="Q75" i="5"/>
  <c r="R75" i="5" s="1"/>
  <c r="U74" i="5"/>
  <c r="V74" i="5" s="1"/>
  <c r="Q74" i="5"/>
  <c r="R74" i="5" s="1"/>
  <c r="U73" i="5"/>
  <c r="V73" i="5" s="1"/>
  <c r="Q73" i="5"/>
  <c r="R73" i="5" s="1"/>
  <c r="U72" i="5"/>
  <c r="V72" i="5" s="1"/>
  <c r="Q72" i="5"/>
  <c r="R72" i="5" s="1"/>
  <c r="U71" i="5"/>
  <c r="V71" i="5" s="1"/>
  <c r="Q71" i="5"/>
  <c r="R71" i="5" s="1"/>
  <c r="U70" i="5"/>
  <c r="V70" i="5" s="1"/>
  <c r="Q70" i="5"/>
  <c r="R70" i="5" s="1"/>
  <c r="U69" i="5"/>
  <c r="V69" i="5" s="1"/>
  <c r="Q69" i="5"/>
  <c r="R69" i="5" s="1"/>
  <c r="U68" i="5"/>
  <c r="V68" i="5" s="1"/>
  <c r="Q68" i="5"/>
  <c r="R68" i="5" s="1"/>
  <c r="U67" i="5"/>
  <c r="V67" i="5" s="1"/>
  <c r="Q67" i="5"/>
  <c r="R67" i="5" s="1"/>
  <c r="U66" i="5"/>
  <c r="V66" i="5" s="1"/>
  <c r="Q66" i="5"/>
  <c r="R66" i="5" s="1"/>
  <c r="U65" i="5"/>
  <c r="V65" i="5" s="1"/>
  <c r="Q65" i="5"/>
  <c r="R65" i="5" s="1"/>
  <c r="U64" i="5"/>
  <c r="V64" i="5" s="1"/>
  <c r="Q64" i="5"/>
  <c r="R64" i="5" s="1"/>
  <c r="U63" i="5"/>
  <c r="V63" i="5" s="1"/>
  <c r="Q63" i="5"/>
  <c r="R63" i="5" s="1"/>
  <c r="U62" i="5"/>
  <c r="V62" i="5" s="1"/>
  <c r="Q62" i="5"/>
  <c r="R62" i="5" s="1"/>
  <c r="U61" i="5"/>
  <c r="V61" i="5" s="1"/>
  <c r="Q61" i="5"/>
  <c r="R61" i="5" s="1"/>
  <c r="U60" i="5"/>
  <c r="V60" i="5" s="1"/>
  <c r="Q60" i="5"/>
  <c r="R60" i="5" s="1"/>
  <c r="U59" i="5"/>
  <c r="V59" i="5" s="1"/>
  <c r="Q59" i="5"/>
  <c r="R59" i="5" s="1"/>
  <c r="U58" i="5"/>
  <c r="V58" i="5" s="1"/>
  <c r="Q58" i="5"/>
  <c r="R58" i="5" s="1"/>
  <c r="U57" i="5"/>
  <c r="V57" i="5" s="1"/>
  <c r="Q57" i="5"/>
  <c r="R57" i="5" s="1"/>
  <c r="U56" i="5"/>
  <c r="V56" i="5" s="1"/>
  <c r="Q56" i="5"/>
  <c r="R56" i="5" s="1"/>
  <c r="U55" i="5"/>
  <c r="V55" i="5" s="1"/>
  <c r="Q55" i="5"/>
  <c r="R55" i="5" s="1"/>
  <c r="U54" i="5"/>
  <c r="V54" i="5" s="1"/>
  <c r="Q54" i="5"/>
  <c r="R54" i="5" s="1"/>
  <c r="U53" i="5"/>
  <c r="V53" i="5" s="1"/>
  <c r="Q53" i="5"/>
  <c r="R53" i="5" s="1"/>
  <c r="U52" i="5"/>
  <c r="V52" i="5" s="1"/>
  <c r="Q52" i="5"/>
  <c r="R52" i="5" s="1"/>
  <c r="U51" i="5"/>
  <c r="V51" i="5" s="1"/>
  <c r="Q51" i="5"/>
  <c r="R51" i="5" s="1"/>
  <c r="U50" i="5"/>
  <c r="V50" i="5" s="1"/>
  <c r="Q50" i="5"/>
  <c r="R50" i="5" s="1"/>
  <c r="U49" i="5"/>
  <c r="V49" i="5" s="1"/>
  <c r="Q49" i="5"/>
  <c r="R49" i="5" s="1"/>
  <c r="U48" i="5"/>
  <c r="V48" i="5" s="1"/>
  <c r="Q48" i="5"/>
  <c r="R48" i="5" s="1"/>
  <c r="U47" i="5"/>
  <c r="V47" i="5" s="1"/>
  <c r="Q47" i="5"/>
  <c r="R47" i="5" s="1"/>
  <c r="U46" i="5"/>
  <c r="V46" i="5" s="1"/>
  <c r="Q46" i="5"/>
  <c r="R46" i="5" s="1"/>
  <c r="U45" i="5"/>
  <c r="V45" i="5" s="1"/>
  <c r="Q45" i="5"/>
  <c r="R45" i="5" s="1"/>
  <c r="U44" i="5"/>
  <c r="V44" i="5" s="1"/>
  <c r="Q44" i="5"/>
  <c r="R44" i="5" s="1"/>
  <c r="U43" i="5"/>
  <c r="V43" i="5" s="1"/>
  <c r="Q43" i="5"/>
  <c r="R43" i="5" s="1"/>
  <c r="U42" i="5"/>
  <c r="V42" i="5" s="1"/>
  <c r="Q42" i="5"/>
  <c r="R42" i="5" s="1"/>
  <c r="U41" i="5"/>
  <c r="V41" i="5" s="1"/>
  <c r="Q41" i="5"/>
  <c r="R41" i="5" s="1"/>
  <c r="U40" i="5"/>
  <c r="V40" i="5" s="1"/>
  <c r="Q40" i="5"/>
  <c r="R40" i="5" s="1"/>
  <c r="U39" i="5"/>
  <c r="V39" i="5" s="1"/>
  <c r="Q39" i="5"/>
  <c r="R39" i="5" s="1"/>
  <c r="U38" i="5"/>
  <c r="V38" i="5" s="1"/>
  <c r="Q38" i="5"/>
  <c r="R38" i="5" s="1"/>
  <c r="U37" i="5"/>
  <c r="V37" i="5" s="1"/>
  <c r="Q37" i="5"/>
  <c r="R37" i="5" s="1"/>
  <c r="U36" i="5"/>
  <c r="V36" i="5" s="1"/>
  <c r="Q36" i="5"/>
  <c r="R36" i="5" s="1"/>
  <c r="U35" i="5"/>
  <c r="V35" i="5" s="1"/>
  <c r="Q35" i="5"/>
  <c r="R35" i="5" s="1"/>
  <c r="U34" i="5"/>
  <c r="V34" i="5" s="1"/>
  <c r="Q34" i="5"/>
  <c r="R34" i="5" s="1"/>
  <c r="U33" i="5"/>
  <c r="V33" i="5" s="1"/>
  <c r="Q33" i="5"/>
  <c r="R33" i="5" s="1"/>
  <c r="U32" i="5"/>
  <c r="V32" i="5" s="1"/>
  <c r="Q32" i="5"/>
  <c r="R32" i="5" s="1"/>
  <c r="U31" i="5"/>
  <c r="V31" i="5" s="1"/>
  <c r="Q31" i="5"/>
  <c r="R31" i="5" s="1"/>
  <c r="U30" i="5"/>
  <c r="V30" i="5" s="1"/>
  <c r="Q30" i="5"/>
  <c r="R30" i="5" s="1"/>
  <c r="U29" i="5"/>
  <c r="V29" i="5" s="1"/>
  <c r="Q29" i="5"/>
  <c r="R29" i="5" s="1"/>
  <c r="U28" i="5"/>
  <c r="V28" i="5" s="1"/>
  <c r="Q28" i="5"/>
  <c r="R28" i="5" s="1"/>
  <c r="U27" i="5"/>
  <c r="V27" i="5" s="1"/>
  <c r="Q27" i="5"/>
  <c r="R27" i="5" s="1"/>
  <c r="U26" i="5"/>
  <c r="V26" i="5" s="1"/>
  <c r="Q26" i="5"/>
  <c r="R26" i="5" s="1"/>
  <c r="U25" i="5"/>
  <c r="V25" i="5" s="1"/>
  <c r="Q25" i="5"/>
  <c r="R25" i="5" s="1"/>
  <c r="U24" i="5"/>
  <c r="V24" i="5" s="1"/>
  <c r="Q24" i="5"/>
  <c r="R24" i="5" s="1"/>
  <c r="U23" i="5"/>
  <c r="V23" i="5" s="1"/>
  <c r="Q23" i="5"/>
  <c r="R23" i="5" s="1"/>
  <c r="U22" i="5"/>
  <c r="V22" i="5" s="1"/>
  <c r="Q22" i="5"/>
  <c r="R22" i="5" s="1"/>
  <c r="U21" i="5"/>
  <c r="V21" i="5" s="1"/>
  <c r="Q21" i="5"/>
  <c r="R21" i="5" s="1"/>
  <c r="U20" i="5"/>
  <c r="V20" i="5" s="1"/>
  <c r="Q20" i="5"/>
  <c r="R20" i="5" s="1"/>
  <c r="U19" i="5"/>
  <c r="V19" i="5" s="1"/>
  <c r="Q19" i="5"/>
  <c r="R19" i="5" s="1"/>
  <c r="U18" i="5"/>
  <c r="V18" i="5" s="1"/>
  <c r="Q18" i="5"/>
  <c r="R18" i="5" s="1"/>
  <c r="U17" i="5"/>
  <c r="V17" i="5" s="1"/>
  <c r="Q17" i="5"/>
  <c r="R17" i="5" s="1"/>
  <c r="U16" i="5"/>
  <c r="V16" i="5" s="1"/>
  <c r="Q16" i="5"/>
  <c r="R16" i="5" s="1"/>
  <c r="U15" i="5"/>
  <c r="V15" i="5" s="1"/>
  <c r="Q15" i="5"/>
  <c r="R15" i="5" s="1"/>
  <c r="U14" i="5"/>
  <c r="V14" i="5" s="1"/>
  <c r="Q14" i="5"/>
  <c r="R14" i="5" s="1"/>
  <c r="U13" i="5"/>
  <c r="V13" i="5" s="1"/>
  <c r="Q13" i="5"/>
  <c r="R13" i="5" s="1"/>
  <c r="U12" i="5"/>
  <c r="V12" i="5" s="1"/>
  <c r="Q12" i="5"/>
  <c r="R12" i="5" s="1"/>
  <c r="U11" i="5"/>
  <c r="V11" i="5" s="1"/>
  <c r="Q11" i="5"/>
  <c r="R11" i="5" s="1"/>
  <c r="U10" i="5"/>
  <c r="V10" i="5" s="1"/>
  <c r="Q10" i="5"/>
  <c r="R10" i="5" s="1"/>
  <c r="U9" i="5"/>
  <c r="V9" i="5" s="1"/>
  <c r="Q9" i="5"/>
  <c r="R9" i="5" s="1"/>
  <c r="U8" i="5"/>
  <c r="V8" i="5" s="1"/>
  <c r="Q8" i="5"/>
  <c r="R8" i="5" s="1"/>
  <c r="U7" i="5"/>
  <c r="V7" i="5" s="1"/>
  <c r="Q7" i="5"/>
  <c r="R7" i="5" s="1"/>
  <c r="U6" i="5"/>
  <c r="V6" i="5" s="1"/>
  <c r="Q6" i="5"/>
  <c r="R6" i="5" s="1"/>
  <c r="U5" i="5"/>
  <c r="V5" i="5" s="1"/>
  <c r="Q5" i="5"/>
  <c r="R5" i="5" s="1"/>
  <c r="U4" i="5"/>
  <c r="V4" i="5" s="1"/>
  <c r="Q4" i="5"/>
  <c r="R4" i="5" s="1"/>
  <c r="U3" i="5"/>
  <c r="V3" i="5" s="1"/>
  <c r="Q3" i="5"/>
  <c r="R3" i="5" s="1"/>
  <c r="U2" i="5"/>
  <c r="V2" i="5" s="1"/>
  <c r="Q2" i="5"/>
  <c r="R2" i="5" s="1"/>
  <c r="E18" i="10"/>
  <c r="D18" i="10"/>
  <c r="C18" i="10"/>
  <c r="G18" i="10" l="1"/>
  <c r="F18" i="10"/>
</calcChain>
</file>

<file path=xl/sharedStrings.xml><?xml version="1.0" encoding="utf-8"?>
<sst xmlns="http://schemas.openxmlformats.org/spreadsheetml/2006/main" count="45039" uniqueCount="20455">
  <si>
    <t>This workbook contains the government construction pipeline and infrastructure investment and has been compiled by the Government.</t>
  </si>
  <si>
    <t>The government construction pipeline has been collated within the Government with the intention of publication to provide industry with greater visibility over the future pipeline of Government funded construction projects.   The pipeline is based on un-audited administrative data and should not be considered as national statistics or as official statistics. The data is owned by Departments, Local Authorities or Companies that provided it.  Anyone using these pipelines does so at their own risk and no responsibility is accepted by HM Government for any loss or liability which may arise from such use directly or indirectly.  In preparing and collating this construction pipeline commercially sensitive information has been removed for reasons of confidentiality.</t>
  </si>
  <si>
    <t>Use the tabs below to navigate the workbook</t>
  </si>
  <si>
    <t>Government construction pipelines spreadsheet
July 2014 update</t>
  </si>
  <si>
    <t>Including description where response to earlier question is other.</t>
  </si>
  <si>
    <t xml:space="preserve">Notes </t>
  </si>
  <si>
    <t>List the source(s) of the information that has been provided.</t>
  </si>
  <si>
    <t xml:space="preserve">Data source(s) </t>
  </si>
  <si>
    <t xml:space="preserve">Web address for further information on programme / project </t>
  </si>
  <si>
    <t>Where the supply chain can obtain further information about the project / programme.</t>
  </si>
  <si>
    <t>Public Source for further details</t>
  </si>
  <si>
    <t>Procuring Authority</t>
  </si>
  <si>
    <t>Expiry Date for Existing Frameworks</t>
  </si>
  <si>
    <t>Eg Framework , PFI. If complex, details given in the “notes” column.</t>
  </si>
  <si>
    <t>Planned Procurement Route</t>
  </si>
  <si>
    <t>Of projected spend.</t>
  </si>
  <si>
    <t>Base year</t>
  </si>
  <si>
    <t>State whether cost values are Nominal or Real</t>
  </si>
  <si>
    <t>Basis of costs</t>
  </si>
  <si>
    <t>Status of the cost information that has been reported, eg Pre-project / Concept / Pre-procurement / Bid price.</t>
  </si>
  <si>
    <t>Estimate status</t>
  </si>
  <si>
    <t>Projected spend</t>
  </si>
  <si>
    <t>Beyond 2020 Estimated (£m)</t>
  </si>
  <si>
    <t>2016 to 2020 Estimated (£m)</t>
  </si>
  <si>
    <t>2015/16 (m)</t>
  </si>
  <si>
    <t>2014/15 (£m)</t>
  </si>
  <si>
    <t xml:space="preserve">Total public investment / support (where relevant). Focus on CDEL unless alternate measure more appropriate (e.g. CDEL+RDEL). Other information, e.g. PFI credits are provided separately if available. </t>
  </si>
  <si>
    <t>Total capex cost publicly funded, if different (£m)</t>
  </si>
  <si>
    <t>This includes land / property acquisition, client, consultant &amp; contractor costs, contingency, VAT.</t>
  </si>
  <si>
    <t>Total capex cost all funding (£m)</t>
  </si>
  <si>
    <t>Is the programme/project on track to meet planned dates for construction / service: yes / no / unknown etc.</t>
  </si>
  <si>
    <t xml:space="preserve">On schedule </t>
  </si>
  <si>
    <t>When the asset will become available to the user.</t>
  </si>
  <si>
    <t xml:space="preserve">Current forecast date in service </t>
  </si>
  <si>
    <t>Eg Proposed / planned / confirmed etc</t>
  </si>
  <si>
    <t>Funding Status</t>
  </si>
  <si>
    <t>Earliest Construction Start Date</t>
  </si>
  <si>
    <t xml:space="preserve">Public / private / combination </t>
  </si>
  <si>
    <t>Funding Source(s)</t>
  </si>
  <si>
    <t>Yes / no (generally relevant to infrastructure only)</t>
  </si>
  <si>
    <t>Economically regulated investment</t>
  </si>
  <si>
    <t>Private, Public, or Public/Private. This refers to the ultimate ownership of the asset, not  the origins of the funding nor the status of the delivery body.  If ownership is complex, the most appropriate response is selected.</t>
  </si>
  <si>
    <t>Asset Ownership</t>
  </si>
  <si>
    <t xml:space="preserve">Postcode </t>
  </si>
  <si>
    <t>County</t>
  </si>
  <si>
    <t>Town / City</t>
  </si>
  <si>
    <t>An English region; a devolved nation within the UK; UK-wide; or overseas.</t>
  </si>
  <si>
    <t>Region</t>
  </si>
  <si>
    <t>Description of project.</t>
  </si>
  <si>
    <t>Project Summary</t>
  </si>
  <si>
    <t xml:space="preserve">If entry is a single project, this will be 1. If entry is a programme the number of projects covered by the programme will be entered. </t>
  </si>
  <si>
    <t>Number of Projects in Programme</t>
  </si>
  <si>
    <t>Project Name</t>
  </si>
  <si>
    <t>Programme Name</t>
  </si>
  <si>
    <t xml:space="preserve">Drop-down list for sector (eg Education / Energy/Transport) and if applicable, specify further using the ‘sub-sector’ and ‘sub-group’. </t>
  </si>
  <si>
    <t>Sector / sub-sector / sub-group</t>
  </si>
  <si>
    <t>Definition</t>
  </si>
  <si>
    <t xml:space="preserve">Description  </t>
  </si>
  <si>
    <t>Departments were asked to provide project / programme level responses to the questions set out below in a spreadsheet template, using the following guidance.</t>
  </si>
  <si>
    <t>Explanation of data fields and definitions</t>
  </si>
  <si>
    <t>Figures contained in the pipeline have not been indexed.</t>
  </si>
  <si>
    <t>Assumptions</t>
  </si>
  <si>
    <t>Barbour ABI’s core business is as a provider of market intelligence for the built environment community, providing UK companies with sales leads, contact data and market intelligence. It should be noted that the market intelligence data Barbour ABI collects is entirely separate to the construction and infrastructure pipeline information.</t>
  </si>
  <si>
    <t>As noted under ‘Scope and Ownership, the Government has contracted with Barbour ABI for the management, maintenance and future development of the construction and infrastructure pipeline for an initial period up to 2015.</t>
  </si>
  <si>
    <t>The Act provides a qualified exemption where disclosure would cause commercial damage and it is likely that commercial information not otherwise published could warrant protection. This is subject to a public interest text at the time the request for information is made.</t>
  </si>
  <si>
    <t>Public Authorities have a legal obligation under the Freedom of Information Act 2000, to disclose information, unless it would be against the public interest. Authorities’ decisions are subject to challenge by the Information Commissioner.</t>
  </si>
  <si>
    <t>(b) disclosure would, as a consequence, make it more difficult for individuals to be able to conduct commercial transactions.</t>
  </si>
  <si>
    <t>(a) disclosure would be likely to prejudice the commercial interests of the Government by affecting adversely its bargaining position during contractual negotiations which would result in the less effective use of public money; and / or</t>
  </si>
  <si>
    <t>Commercially sensitive information has been removed from the published pipeline information where:</t>
  </si>
  <si>
    <t>Commercial confidentiality / Freedom of Information</t>
  </si>
  <si>
    <t xml:space="preserve">Industry recognises that the pipeline will be a live document, which will be subject to some change to meet changing policy objectives. It should not be seen as an absolute commitment for projects to proceed but used as a strategic planning tool. </t>
  </si>
  <si>
    <t>Confidence in the pipeline</t>
  </si>
  <si>
    <t>Industry accepts that the Government needs to take a staged approach to compilation and publication of the construction pipeline, based on a realistic programme of sequential improvements to be delivered over this parliament. We will continue to consult further with industry on future development.</t>
  </si>
  <si>
    <t>The Government has explored options for the responsibility for the management and upkeep of the database and other aspects of construction and infrastructure data in partnership with the private sector and has contracted with Barbour ABI for its management, maintenance and future development.</t>
  </si>
  <si>
    <t>The Government has agreed in consultation with industry that the central pipeline provides a level of detail based around ‘significant procurable units’ and that a sensible balance will need to be struck between data collected and published centrally and data collected and published by individual delivery bodies. This may mean that in some cases there is some duplication between the central database and those held by individual organisations.</t>
  </si>
  <si>
    <t>In discussions with industry the issue was raised as to where responsibility should be vested for the management and population of pipeline data. Some delivery bodies maintain detailed ‘workbank’ or project databases and it would be extremely difficult to prepare a central database that included every single construction or renewal project that is delivered by the public sector, as the scale of this undertaking would be considerable.</t>
  </si>
  <si>
    <t>Scope and ownership</t>
  </si>
  <si>
    <t>The portal consolidates the planned Government Construction Pipline.  Inclusion of the National Infrastructure Pipeline for public, regulated and private sector infrastructure is also available through the www.uk-cip.org.uk landing page</t>
  </si>
  <si>
    <t>Publication</t>
  </si>
  <si>
    <r>
      <t xml:space="preserve">It should be noted that the above benefits support the ambitions of the </t>
    </r>
    <r>
      <rPr>
        <sz val="11"/>
        <color indexed="8"/>
        <rFont val="Calibri"/>
        <family val="2"/>
      </rPr>
      <t>Government’s Construction Strategy, and the Infrastructure Cost Review Implementation Plan.</t>
    </r>
  </si>
  <si>
    <r>
      <t>·</t>
    </r>
    <r>
      <rPr>
        <sz val="7"/>
        <color indexed="8"/>
        <rFont val="Times New Roman"/>
        <family val="1"/>
      </rPr>
      <t xml:space="preserve">         </t>
    </r>
    <r>
      <rPr>
        <sz val="11"/>
        <color indexed="8"/>
        <rFont val="Calibri"/>
        <family val="2"/>
      </rPr>
      <t>Engaging with Small and Medium-sized Enterprises</t>
    </r>
    <r>
      <rPr>
        <b/>
        <sz val="11"/>
        <color indexed="8"/>
        <rFont val="Calibri"/>
        <family val="2"/>
      </rPr>
      <t xml:space="preserve"> </t>
    </r>
  </si>
  <si>
    <r>
      <t>·</t>
    </r>
    <r>
      <rPr>
        <sz val="7"/>
        <color indexed="8"/>
        <rFont val="Times New Roman"/>
        <family val="1"/>
      </rPr>
      <t xml:space="preserve">         </t>
    </r>
    <r>
      <rPr>
        <sz val="11"/>
        <color indexed="8"/>
        <rFont val="Calibri"/>
        <family val="2"/>
      </rPr>
      <t xml:space="preserve">Encourage as best practice for non-public sector clients </t>
    </r>
  </si>
  <si>
    <r>
      <t>·</t>
    </r>
    <r>
      <rPr>
        <sz val="7"/>
        <color indexed="8"/>
        <rFont val="Times New Roman"/>
        <family val="1"/>
      </rPr>
      <t xml:space="preserve">         </t>
    </r>
    <r>
      <rPr>
        <sz val="11"/>
        <color indexed="8"/>
        <rFont val="Calibri"/>
        <family val="2"/>
      </rPr>
      <t xml:space="preserve">Support improved industry forecasting </t>
    </r>
  </si>
  <si>
    <r>
      <t>·</t>
    </r>
    <r>
      <rPr>
        <sz val="7"/>
        <color indexed="8"/>
        <rFont val="Times New Roman"/>
        <family val="1"/>
      </rPr>
      <t xml:space="preserve">         </t>
    </r>
    <r>
      <rPr>
        <sz val="11"/>
        <color indexed="8"/>
        <rFont val="Calibri"/>
        <family val="2"/>
      </rPr>
      <t xml:space="preserve">Early identification of project pitfalls </t>
    </r>
  </si>
  <si>
    <r>
      <t>·</t>
    </r>
    <r>
      <rPr>
        <sz val="7"/>
        <color indexed="8"/>
        <rFont val="Times New Roman"/>
        <family val="1"/>
      </rPr>
      <t xml:space="preserve">         </t>
    </r>
    <r>
      <rPr>
        <sz val="11"/>
        <color indexed="8"/>
        <rFont val="Calibri"/>
        <family val="2"/>
      </rPr>
      <t xml:space="preserve">Support the development of integrated teams </t>
    </r>
  </si>
  <si>
    <r>
      <t>·</t>
    </r>
    <r>
      <rPr>
        <sz val="7"/>
        <color indexed="8"/>
        <rFont val="Times New Roman"/>
        <family val="1"/>
      </rPr>
      <t xml:space="preserve">         </t>
    </r>
    <r>
      <rPr>
        <sz val="11"/>
        <color indexed="8"/>
        <rFont val="Calibri"/>
        <family val="2"/>
      </rPr>
      <t xml:space="preserve">Foster environment for greater early supply chain engagement </t>
    </r>
  </si>
  <si>
    <r>
      <t>·</t>
    </r>
    <r>
      <rPr>
        <sz val="7"/>
        <color indexed="8"/>
        <rFont val="Times New Roman"/>
        <family val="1"/>
      </rPr>
      <t xml:space="preserve">         </t>
    </r>
    <r>
      <rPr>
        <sz val="11"/>
        <color indexed="8"/>
        <rFont val="Calibri"/>
        <family val="2"/>
      </rPr>
      <t xml:space="preserve">Ability for suppliers to make early business decisions </t>
    </r>
  </si>
  <si>
    <r>
      <t>·</t>
    </r>
    <r>
      <rPr>
        <sz val="7"/>
        <color indexed="8"/>
        <rFont val="Times New Roman"/>
        <family val="1"/>
      </rPr>
      <t xml:space="preserve">         </t>
    </r>
    <r>
      <rPr>
        <sz val="11"/>
        <color indexed="8"/>
        <rFont val="Calibri"/>
        <family val="2"/>
      </rPr>
      <t xml:space="preserve">Create opportunities for collaborative procurement </t>
    </r>
  </si>
  <si>
    <r>
      <t>·</t>
    </r>
    <r>
      <rPr>
        <sz val="7"/>
        <color indexed="8"/>
        <rFont val="Times New Roman"/>
        <family val="1"/>
      </rPr>
      <t xml:space="preserve">         </t>
    </r>
    <r>
      <rPr>
        <sz val="11"/>
        <color indexed="8"/>
        <rFont val="Calibri"/>
        <family val="2"/>
      </rPr>
      <t xml:space="preserve">More effective response to procurement </t>
    </r>
  </si>
  <si>
    <r>
      <t>·</t>
    </r>
    <r>
      <rPr>
        <sz val="7"/>
        <color indexed="8"/>
        <rFont val="Times New Roman"/>
        <family val="1"/>
      </rPr>
      <t xml:space="preserve">         </t>
    </r>
    <r>
      <rPr>
        <sz val="11"/>
        <color indexed="8"/>
        <rFont val="Calibri"/>
        <family val="2"/>
      </rPr>
      <t xml:space="preserve">Early identification of feast/famine situations (regional, sector, specialism/procurement or delivery) </t>
    </r>
  </si>
  <si>
    <r>
      <t>·</t>
    </r>
    <r>
      <rPr>
        <sz val="7"/>
        <color indexed="8"/>
        <rFont val="Times New Roman"/>
        <family val="1"/>
      </rPr>
      <t xml:space="preserve">         </t>
    </r>
    <r>
      <rPr>
        <sz val="11"/>
        <color indexed="8"/>
        <rFont val="Calibri"/>
        <family val="2"/>
      </rPr>
      <t xml:space="preserve">Encourage innovation </t>
    </r>
  </si>
  <si>
    <r>
      <t>·</t>
    </r>
    <r>
      <rPr>
        <sz val="7"/>
        <color indexed="8"/>
        <rFont val="Times New Roman"/>
        <family val="1"/>
      </rPr>
      <t xml:space="preserve">         </t>
    </r>
    <r>
      <rPr>
        <sz val="11"/>
        <color indexed="8"/>
        <rFont val="Calibri"/>
        <family val="2"/>
      </rPr>
      <t xml:space="preserve">Ability to enter into long-term purchase agreements </t>
    </r>
  </si>
  <si>
    <r>
      <t>·</t>
    </r>
    <r>
      <rPr>
        <sz val="7"/>
        <color indexed="8"/>
        <rFont val="Times New Roman"/>
        <family val="1"/>
      </rPr>
      <t xml:space="preserve">         </t>
    </r>
    <r>
      <rPr>
        <sz val="11"/>
        <color indexed="8"/>
        <rFont val="Calibri"/>
        <family val="2"/>
      </rPr>
      <t xml:space="preserve">More stable workforce </t>
    </r>
  </si>
  <si>
    <r>
      <t>·</t>
    </r>
    <r>
      <rPr>
        <sz val="7"/>
        <color indexed="8"/>
        <rFont val="Times New Roman"/>
        <family val="1"/>
      </rPr>
      <t xml:space="preserve">         </t>
    </r>
    <r>
      <rPr>
        <sz val="11"/>
        <color indexed="8"/>
        <rFont val="Calibri"/>
        <family val="2"/>
      </rPr>
      <t xml:space="preserve">Improved skills /recruitment management </t>
    </r>
  </si>
  <si>
    <r>
      <t>·</t>
    </r>
    <r>
      <rPr>
        <sz val="7"/>
        <color indexed="8"/>
        <rFont val="Times New Roman"/>
        <family val="1"/>
      </rPr>
      <t xml:space="preserve">         </t>
    </r>
    <r>
      <rPr>
        <sz val="11"/>
        <color indexed="8"/>
        <rFont val="Calibri"/>
        <family val="2"/>
      </rPr>
      <t xml:space="preserve">Better resource allocation </t>
    </r>
  </si>
  <si>
    <t>Working with industry the Government has identified the following potential benefits of the publication of the planned construction pipeline:</t>
  </si>
  <si>
    <t>The benefits of forward visibility</t>
  </si>
  <si>
    <t>The launch of the Government Construction Strategy in July 2011 saw publication of the first estimate for the size of the Government’s forward Construction Pipeline, which offered indications of the spending commitments by the key government spending departments. This was welcomed by industry as an important first step towards publication of the full Pipeline in autumn 2011. The Government has continued to work with industry representatives to ensure that the first full publication of the planned construction pipeline met with the needs of industry, helping to secure more efficient delivery of public sector construction projects.</t>
  </si>
  <si>
    <t>Industry input</t>
  </si>
  <si>
    <t xml:space="preserve">The Plan for Growth published at Budget 2011 set out two commitments in relation to publishing pipeline data: (1) to publish the UK’s long term forward view of projects and programmes, as part of the National Infrastructure Plan 2011; and (2) from autumn 2011 to publish a rolling forward programme of construction and infrastructure projects where public funding has been agreed. HM Treasury has responsibility for delivery of (1) and the Efficiency and Reform Group in the Cabinet Office and HM Treasury jointly coordinate the response to (2). This explanatory note relates to the second deliverable - the planned construction pipeline encompassing economic and social infrastructure projects.
Since 2011, in consultation with industry, HMG has committed to update the Government Construction Pipeline on a six monthly basis and the Infrastructure Pipeline on an annual basis. In addition, to ensure the pipelines are most useful to industry as a strategic planning tool, all planned Government construction and infrastructure projects, including those in the earliest stages of development which may not come to fruition, are included in the pipeline. This means projects and programmes where funding has not yet been secured are also incorporated in the pipeline. 
</t>
  </si>
  <si>
    <t>Context</t>
  </si>
  <si>
    <t>Publication of the Government’s Funded Construction Pipeline</t>
  </si>
  <si>
    <t>The latest edition – July 2014</t>
  </si>
  <si>
    <t>Total 2014 to 2016</t>
  </si>
  <si>
    <t>Sector</t>
  </si>
  <si>
    <t>Number Of Projects</t>
  </si>
  <si>
    <t>Total 2014 to 2016 (£m)</t>
  </si>
  <si>
    <t>2016 to 2020</t>
  </si>
  <si>
    <t xml:space="preserve">Beyond 2020 </t>
  </si>
  <si>
    <t>Coal Authority</t>
  </si>
  <si>
    <t>Culture, Media and Sport</t>
  </si>
  <si>
    <t>Education</t>
  </si>
  <si>
    <t>Energy</t>
  </si>
  <si>
    <t>FCO Embassies</t>
  </si>
  <si>
    <t>Flood</t>
  </si>
  <si>
    <t>Further Education</t>
  </si>
  <si>
    <t>Health</t>
  </si>
  <si>
    <t>Home Office</t>
  </si>
  <si>
    <t>Housing &amp; Regeneration</t>
  </si>
  <si>
    <t>Intellectual capital</t>
  </si>
  <si>
    <t>Justice</t>
  </si>
  <si>
    <t>MOD</t>
  </si>
  <si>
    <t>Police Forces</t>
  </si>
  <si>
    <t>Transport</t>
  </si>
  <si>
    <t>Waste</t>
  </si>
  <si>
    <t>Grand Total</t>
  </si>
  <si>
    <t>Government Construction Pipeline Notes</t>
  </si>
  <si>
    <t>The education spend is the allocation rather than the pipeline projects and programmes.</t>
  </si>
  <si>
    <r>
      <t xml:space="preserve">The costs only include central government capital support and do not include any funding contributions from the local authorities themselves, therefore these cost estimates could be considered to be conservative. Much of the Department’s funding, for example basic need and capital maintenance, is delegated directly to local authorities, schools and other bodies, so the figures included are the published budgets rather than a profile of projected spend. The differences between this pipeline </t>
    </r>
    <r>
      <rPr>
        <sz val="11"/>
        <color theme="1"/>
        <rFont val="Calibri"/>
        <family val="2"/>
        <scheme val="minor"/>
      </rPr>
      <t>(July 14) and the one previously published (Dec 13) are insignificant and are likely to come from rounding errors as the total education pipeline is aggregated up from an individual projects.</t>
    </r>
  </si>
  <si>
    <t xml:space="preserve">Due to the nature of the EFA programme all of the BSF projects have already been procured and in construction and will not be openly tendered. Framework projects that have not already been procured will only be available to those contractors on the EFA Contractors Framework. </t>
  </si>
  <si>
    <t>Investing in Britain's Future (HM Treasury, June 2013) states that there will be £4.6bn capital spend on education in both 2014/5 and 2015/16. A line has been added to the pipeline to account for the difference between this figure and known allocations.</t>
  </si>
  <si>
    <t>The Local Authority spend is not ring-fenced.</t>
  </si>
  <si>
    <t>Free Schools spend has not been included because it is demand-led.</t>
  </si>
  <si>
    <t xml:space="preserve">MOD spend contained in the ‘Summary Government Construction’ spreadsheet represents CDel (Capital Departmental Expenditure Limit) forecast programme spend.
The MOD contribution has increased due to Infrastructure requirements to support the recent Ministerial Announcements of Future Force 20 which included the Army Basing Plan and Future Reserve 20 having now been refined. 
The MOD contribution now contains more accurately defined data after continuing developments within the Defence Infrastructure Programme of the Capital Investment Programme
</t>
  </si>
  <si>
    <t xml:space="preserve">Police </t>
  </si>
  <si>
    <t>Police data includes details of construction spending for 80% of Police Forces. This has not been updated since the last data release of December 2013.</t>
  </si>
  <si>
    <t xml:space="preserve">P21/P21+ : The reduction in the pipeline figure sum for 2013/14 is due to a combination of some schemes completing in the financial year and others spend moving into the following year(s). This is borne out by the increase for 2014/15 and 2015/16. Likewise some schemes throughput in 2016-2020 will now occur beyond 2020, as borne out by the like for like decrease/increase the two periods. As P21+ is a dynamic process planned dates in the longer term are more susceptible to change. P21+ schemes listed are active schemes, variances in the total spend of these schemes is affected by schemes being deferred or cancelled.
 NHS: Royal Liverpool – The Total Capex figure quoted for some time had been an estimate. At the point where the approved bidder was confirmed, the figure was revised down. 
Sandwell – This scheme has had major revisions made to its scope and size and is now being taken forward under PF2 (The Governments replacement for PFI).
</t>
  </si>
  <si>
    <t xml:space="preserve">The MoJ has re-profiled the projects for the future years to ensure that best value for money can be achieved whilst ensuring that priority projects are completed first. Future indications have been removed and will be replaced with actual projects once identified and approved.”
 </t>
  </si>
  <si>
    <t>Intellectual Capital</t>
  </si>
  <si>
    <t xml:space="preserve">Overall spend within the Intellectual Capital sector has increased by 84% (at 2012/13 prices), as a result of the fact we have added the National Graphene Centre, Cell Therapy Manufacturing Catapult Centre and the Polar Research vessel to the pipeline, as well as reflecting the fact that additional funds have been allocated to the RPIF. </t>
  </si>
  <si>
    <t xml:space="preserve">The value of the waste pipeline has remained largely unchanged, as the values of completed or cancelled projects have been replaced with additional financial information on other projects. </t>
  </si>
  <si>
    <t>It is worth highlighting that the Pipeline spend has reduced for the Environment Agency’s Flood Protection Programme by 13.7% (at 2012/13 prices). This reflects the fact that the SR13 funding settlement has yet to be fully allocated, with a more detailed 6-year investment pipeline to be published at AS14. The value of the flood pipeline is based upon Grant In Aid allocations to 2018/19 and assumed partnership funding. Previously, the pipeline had captured forecast project spend in future years for long-term projects, which was highly variable and has now been stripped out.  This does not indicate less is being spent on flood defences.</t>
  </si>
  <si>
    <t>Nuclear Decommissioning</t>
  </si>
  <si>
    <t>updated figures represent the current position on the Sellafield Performance Plan 2014. These numbers are subject to change until this plan is fully signed off over the next few months.</t>
  </si>
  <si>
    <t>HA Majors: Funding profile updated to reflect ongoing HA efficiency drive and reprogramming of near term projects.
HA Pinchpoints: Funding profile for FY14/15 has been updated based on Highways agency information that includes funds available following Autumn Statement 2012 in addition to the funds committed as part of SR10.
LA Majors: LA majors spending profile has been updated to include funding in addition to the DfT provision for a number of named projects.
HS2: Funding profile has been updated to reflect SR13 spending figures provided by Department of Transport. The SR13 figures relate to phase 1 and 2 infrastructure up to the end of the settlement 2020/21</t>
  </si>
  <si>
    <t>SFA</t>
  </si>
  <si>
    <t>The information we have provided for this pipeline now reflects actual commitments for the ERG3 capital programme and also further commitments on more recent new capital programme lines (CCIF, SCIF and CCF). CCIF was launched in December 2012, SICF in October 2013 and CCF in December 2013</t>
  </si>
  <si>
    <t xml:space="preserve">Home Office </t>
  </si>
  <si>
    <t>The increased values since the last pipeline figures are due to additional projects being added to the Pipeline.  They were previously excluded as they were not committed at that time.</t>
  </si>
  <si>
    <t xml:space="preserve">Coal Authority </t>
  </si>
  <si>
    <t>The Coal Authority has taken the opportunity to provide a more granular level of detail to the MWTS build programme.  The programme is now broken down on a regional basis, with the number of schemes / projects in each region provided.  In addition, non-construction costs, such as land and provision of power supplies are provided as a separate cost.  Going forward more detail may be provided on a scheme by scheme basis once certainty around the scheme progressing has been obtained</t>
  </si>
  <si>
    <t>Housing (PFI)</t>
  </si>
  <si>
    <t>There are updated figures since the previous iteration on Woking, Brunswick and North Tyneside.</t>
  </si>
  <si>
    <t>Woking, Brunswick and North Tyneside have reached financial close since the last iteration of the exercise. In the last iteration The Woking, Brunswick and North Tyneside figures were not published as they were in procurement and the information was commercially sensitive – these figures are now counted towards the total.  This accounts for £54.855 in 14/15 and £65.405 in 15/16 (for both projects) – previously not included in the total.</t>
  </si>
  <si>
    <t>The granularity of information contained in the Government Construction Pipeline has been improved in this edition and we have updated the map view to improve accessibility of regional data. We will continue to work with contributors to the Pipeline to improve the reach and integrity of data as well as increasing accessibility through the new portal (www.uk-cip.org.uk).  The map on www.uk-cip.org.uk will be updated in July 2014 with this latest data.</t>
  </si>
  <si>
    <t>Sub-Sector</t>
  </si>
  <si>
    <t>Sub-Group</t>
  </si>
  <si>
    <t>Programme name</t>
  </si>
  <si>
    <t>Project name</t>
  </si>
  <si>
    <t>Number of projects</t>
  </si>
  <si>
    <t>Town/ City</t>
  </si>
  <si>
    <t>Postcode</t>
  </si>
  <si>
    <t>Economically regulated asset</t>
  </si>
  <si>
    <t>Earliest construction start date</t>
  </si>
  <si>
    <t>Funding Status Indicator</t>
  </si>
  <si>
    <t>Current forecast date in service</t>
  </si>
  <si>
    <t>On schedule</t>
  </si>
  <si>
    <t>On Schedule Indicator</t>
  </si>
  <si>
    <t>Total capex cost all funding (£m) Please note of any significant non-construction costs including land</t>
  </si>
  <si>
    <t>2014/15</t>
  </si>
  <si>
    <t>2015/16</t>
  </si>
  <si>
    <t>2016 to 2020
Estimated
(£m)</t>
  </si>
  <si>
    <t>Beyond 2020 
Estimated
(£m)</t>
  </si>
  <si>
    <t>Expiry date for existing frameworks</t>
  </si>
  <si>
    <t>Public source for further project details</t>
  </si>
  <si>
    <t>Web adress for further information on programme / project (new field)</t>
  </si>
  <si>
    <t>Data source(s)</t>
  </si>
  <si>
    <t>Notes (including details where "other" given in response to earlier questions)</t>
  </si>
  <si>
    <t>Crossrail</t>
  </si>
  <si>
    <t>Crossrail will deliver a new high-frequency rail service and supporting infrastructure for London and the South East, with 13 miles of twin tunnels and eight new underground stations across central London.  Services will run from Maidenhead and Heathrow in the west to Shenfield in the east and Abbey Wood in the south east. The central tunnel will open in Dec 2018 with full services commencing in Dec 2019.</t>
  </si>
  <si>
    <t>London</t>
  </si>
  <si>
    <t>Public/Private</t>
  </si>
  <si>
    <t>No</t>
  </si>
  <si>
    <t>In Construction</t>
  </si>
  <si>
    <t>High Speed Rail</t>
  </si>
  <si>
    <t>National high speed rail network (phase one and two)</t>
  </si>
  <si>
    <t>Infrastructure for High Speed 2</t>
  </si>
  <si>
    <t>England</t>
  </si>
  <si>
    <t>Public</t>
  </si>
  <si>
    <t>Scoping</t>
  </si>
  <si>
    <t>Rolling Stock</t>
  </si>
  <si>
    <t xml:space="preserve">HS2 will run up to 14 trains per hour in each direction for Phase One, rising to 18 for Phase Two.
• Two basic types of train will operate on HS2 lines, high speed only trains – which run only on high speed track – and classic compatible trains – which run on high speed track and the existing network;
• The trains will be up to 400m long (200m single unit; 400m when two units operate as a pair);
• There will be up to 1,100 seats per train.
</t>
  </si>
  <si>
    <t>TBC</t>
  </si>
  <si>
    <t>Roads - HA Majors</t>
  </si>
  <si>
    <t>November 2011 Autumn Statement (Growth Scheme)</t>
  </si>
  <si>
    <t>A14 Kettering Bypass</t>
  </si>
  <si>
    <t>Trunk road improvement project</t>
  </si>
  <si>
    <t>East Midlands</t>
  </si>
  <si>
    <t>A45 / A46 Tollbar End</t>
  </si>
  <si>
    <t>West Midlands</t>
  </si>
  <si>
    <t>A453 Widening</t>
  </si>
  <si>
    <t>Jan-2013</t>
  </si>
  <si>
    <t>M1 / M6 Junction 19 Improvement</t>
  </si>
  <si>
    <t>Junction improvement project</t>
  </si>
  <si>
    <t>Jan-2014</t>
  </si>
  <si>
    <t>November 2011 Autumn Statement (Growth Scheme) &amp; November 2012 Autumn Statement (Pilot Acceleration)</t>
  </si>
  <si>
    <t>M3 Junctions 2 to 4a</t>
  </si>
  <si>
    <t>Managed motorway project</t>
  </si>
  <si>
    <t>South East</t>
  </si>
  <si>
    <t>Q2 2014/15</t>
  </si>
  <si>
    <t>Planning &amp; Consents</t>
  </si>
  <si>
    <t>M6 Junctions 10a to 13</t>
  </si>
  <si>
    <t>Sep-2013</t>
  </si>
  <si>
    <t>November 2012 Autumn Statement (Funded for Delivery)</t>
  </si>
  <si>
    <t>A1 Leeming to Barton</t>
  </si>
  <si>
    <t>Widening</t>
  </si>
  <si>
    <t>Yorkshire and the Humber</t>
  </si>
  <si>
    <t>A1 Lobley Hill (A1 Coal House to Metro Shopping Centre)</t>
  </si>
  <si>
    <t>North East</t>
  </si>
  <si>
    <t>A30 Temple Carblake</t>
  </si>
  <si>
    <t>Dualling</t>
  </si>
  <si>
    <t>South West</t>
  </si>
  <si>
    <t>A5-M1 Link Road</t>
  </si>
  <si>
    <t>Bypass Project</t>
  </si>
  <si>
    <t>East of England</t>
  </si>
  <si>
    <t>Q4 2014/15</t>
  </si>
  <si>
    <t>Consents Approved</t>
  </si>
  <si>
    <t>M25 Junction 30</t>
  </si>
  <si>
    <t>November 2012 Autumn Statement (Pilot Acceleration Scheme)</t>
  </si>
  <si>
    <t>A160 / A180 Immingham</t>
  </si>
  <si>
    <t>Trunk road improvement project (including junction improvement)</t>
  </si>
  <si>
    <t>other</t>
  </si>
  <si>
    <t>A1 Elkesley Junctions improvement</t>
  </si>
  <si>
    <t>The proposed scheme includes:
a new bridge over the A1 linked to Jockey Lane and Coalpit Lane
A two-level junction northwest of the village with links to Coalpit Lane and Jockey Lane
The closure of the Jockey Lane &amp; Cross Lane and High Street junctions
The removal of most private accesses from the A1</t>
  </si>
  <si>
    <t>Other</t>
  </si>
  <si>
    <t>Lower Thames Crossing</t>
  </si>
  <si>
    <t>SR10 committed starts</t>
  </si>
  <si>
    <t>A11 Fiveways to Thetford</t>
  </si>
  <si>
    <t>A23 Handcross to Warninglid</t>
  </si>
  <si>
    <t>A556 Knutsford to Bowdon</t>
  </si>
  <si>
    <t>North West</t>
  </si>
  <si>
    <t>Q3 2014/15</t>
  </si>
  <si>
    <t>M1 Junctions 28 to 31</t>
  </si>
  <si>
    <t>M1 Junctions 32 to 35a</t>
  </si>
  <si>
    <t>M1 Junctions 39 to 42</t>
  </si>
  <si>
    <t>Nov-2013</t>
  </si>
  <si>
    <t>M25 Junctions 23 to 27</t>
  </si>
  <si>
    <t>Manchester Smart motorways, M60 J8 to M62 J20</t>
  </si>
  <si>
    <t>SR13 Funded for Delivery</t>
  </si>
  <si>
    <t>A14 Cambridge to Huntingdon</t>
  </si>
  <si>
    <t>2016/17</t>
  </si>
  <si>
    <t>A19 Testos</t>
  </si>
  <si>
    <t>A19/A1058 Coast Road</t>
  </si>
  <si>
    <t>A2 Bean</t>
  </si>
  <si>
    <t>After 2015</t>
  </si>
  <si>
    <t>A2 Ebbsfleet</t>
  </si>
  <si>
    <t>A21 Tonbridge to Pembury</t>
  </si>
  <si>
    <t>A27 Chichester Bypass</t>
  </si>
  <si>
    <t>LA Majors</t>
  </si>
  <si>
    <t xml:space="preserve">Heysham to M6 Link Road </t>
  </si>
  <si>
    <t>A38 Derby Junctions</t>
  </si>
  <si>
    <t>A63 Castle Street</t>
  </si>
  <si>
    <t>M1 J13-19</t>
  </si>
  <si>
    <t>Managed Motorway</t>
  </si>
  <si>
    <t>M1 J24-25</t>
  </si>
  <si>
    <t>M20 J3-5</t>
  </si>
  <si>
    <t>M20 Junction 10a</t>
  </si>
  <si>
    <t>M23 J8-10a</t>
  </si>
  <si>
    <t>M27 J4-11</t>
  </si>
  <si>
    <t>M3 J9-14</t>
  </si>
  <si>
    <t>M4 J3 - J12 Managed Motorway</t>
  </si>
  <si>
    <t>M5 J4a-6</t>
  </si>
  <si>
    <t>M54 / M6 / M6 Toll</t>
  </si>
  <si>
    <t>M56 J6-8</t>
  </si>
  <si>
    <t>M6 J13-15</t>
  </si>
  <si>
    <t>M6 J16-19</t>
  </si>
  <si>
    <t>M6 J21a-26</t>
  </si>
  <si>
    <t>M6 J2-4</t>
  </si>
  <si>
    <t>M60 J24-27 &amp; J1-4</t>
  </si>
  <si>
    <t>Management Motorway</t>
  </si>
  <si>
    <t>M62 J10-12</t>
  </si>
  <si>
    <t>A50 around Uttoxeter</t>
  </si>
  <si>
    <t xml:space="preserve">AS13 announcement. Improvements to support growth, jobs and housing </t>
  </si>
  <si>
    <t>Schemes scheduled to start after 2015/16 and funding has yet to be allocated and scheme forecasts have yet to be established</t>
  </si>
  <si>
    <t>Managed Motorway &amp; Traditional project</t>
  </si>
  <si>
    <t>Roads - HA pinchpoints</t>
  </si>
  <si>
    <t>Pinchpoint schemes</t>
  </si>
  <si>
    <t>Pinchpoints Tranches 1, 2 and 3</t>
  </si>
  <si>
    <t>Active Programme</t>
  </si>
  <si>
    <t>Unallocated funds</t>
  </si>
  <si>
    <t>UK</t>
  </si>
  <si>
    <t>Roads - HA Renewals</t>
  </si>
  <si>
    <t>HA renewals</t>
  </si>
  <si>
    <t>Renewal of Roads</t>
  </si>
  <si>
    <t>Renewal of Structures</t>
  </si>
  <si>
    <t>Renewal of Technology</t>
  </si>
  <si>
    <t>Renewals Programme</t>
  </si>
  <si>
    <t>Roads - LA pinchpoints</t>
  </si>
  <si>
    <t>Local pinchpoint fund</t>
  </si>
  <si>
    <t>2012/13</t>
  </si>
  <si>
    <t>A6 to Manchester Airport Relief Road</t>
  </si>
  <si>
    <t>6.2 miles of new dual carriageway from the A6 south east of Stockport to Manchester Airport link road including 2.5 miles of the existing A555</t>
  </si>
  <si>
    <t>Highways Maintenance Block Funding (SR10 allocation)</t>
  </si>
  <si>
    <t>DfT capital funding provided to local highway authorities outside of London for highways maintenance, allocated by formula</t>
  </si>
  <si>
    <t>various</t>
  </si>
  <si>
    <t>Highways Maintenance Block Funding (SR13 allocation)</t>
  </si>
  <si>
    <t>£6bn to help local authorities repair the local road network</t>
  </si>
  <si>
    <t>Integrated Transport Block</t>
  </si>
  <si>
    <t>DfT capital funding for local authority small scale transport schemes outside of London, allocated by formula</t>
  </si>
  <si>
    <t>Local Growth Fund - Transport</t>
  </si>
  <si>
    <t>Funding allocated in Investing in Britain's Future</t>
  </si>
  <si>
    <t>Local Authority Major Schemes - Committed and Approved</t>
  </si>
  <si>
    <t>DfT capital funding for large transport capital projects promoted by Local Authorities outside of London</t>
  </si>
  <si>
    <t>Manchester Metrolink Extensions - Manchester Airport</t>
  </si>
  <si>
    <t xml:space="preserve">To Manchester Airport
14.5km to manchester Airport expected mid 2016
</t>
  </si>
  <si>
    <t>Manchester Metrolink Extensions - Second City Crossing</t>
  </si>
  <si>
    <t>Second City Crossing. A three year programme to create a new route</t>
  </si>
  <si>
    <t>Nottingham NET2</t>
  </si>
  <si>
    <t>Leeds New Generation Transport</t>
  </si>
  <si>
    <t>Bus Rapid Transit scheme in Leeds</t>
  </si>
  <si>
    <t>Norwich Northern Distributor Road</t>
  </si>
  <si>
    <t>Sunderland Strategic Corridor</t>
  </si>
  <si>
    <t>Kingskerswell By-pass (Devon/Torbay A380)</t>
  </si>
  <si>
    <t xml:space="preserve">Midland Metro </t>
  </si>
  <si>
    <t>Croxley Rail Link (Watford)</t>
  </si>
  <si>
    <t>Extension of LU Metropolitan Line to Watford Junction Station.</t>
  </si>
  <si>
    <t>Local Sustainable Transport Fund (SR10)</t>
  </si>
  <si>
    <t>DfT bid-based funding pot (capital and resource) for sustainable transport schemes  promoted by local authorities outside of London</t>
  </si>
  <si>
    <t>Potholes Fund</t>
  </si>
  <si>
    <t>£168m funding competition to address potholes on the local highway network (Budget 2014)</t>
  </si>
  <si>
    <t>Mersey Gateway</t>
  </si>
  <si>
    <t>Construction of new crossing over River Mersey between Runcorn and Widnes, involves tolling new and existing bridge</t>
  </si>
  <si>
    <t>Spring 2014</t>
  </si>
  <si>
    <t>In construction</t>
  </si>
  <si>
    <t>2017/18</t>
  </si>
  <si>
    <t>2019/20</t>
  </si>
  <si>
    <t>Estimate</t>
  </si>
  <si>
    <t>Nominal</t>
  </si>
  <si>
    <t>www.crossrail.co.uk/</t>
  </si>
  <si>
    <t>Department for Transport records</t>
  </si>
  <si>
    <t>The 14.5bn expected cost excludes rolling stock and depot contracts. Includes Network Rail Spend.</t>
  </si>
  <si>
    <t>nominal</t>
  </si>
  <si>
    <t>http://www.hs2.org.uk/</t>
  </si>
  <si>
    <t>Investing in Britain: //www.gov.uk/government/uploads/system/uploads/attachment_data/file/209279/PU1524_IUK_new_template.pdf  (June 27 2013)</t>
  </si>
  <si>
    <t>High Speed 2, the proposed new north-south railway, is a project that will be considered by Parliament through two hybrid Bills promoted by Department for Transport covering Phase One (London to the West Midlands) and Phase Two (West Midlands to Leeds and Manchester).</t>
  </si>
  <si>
    <t>constant</t>
  </si>
  <si>
    <t>2011/12</t>
  </si>
  <si>
    <t>HS2 will run up to 14 trains per hour in each direction for Phase One, rising to 18 for Phase Two.  1 Two basic types of train will operate on HS2 lines, high speed only trains – which run only on high speed track – and classic compatible trains – which run on high speed track and the existing network; 2 he trains will be up to 400m long (200m single unit; 400m when two units operate as a pair); 3 There will be up to 1,100 seats per train</t>
  </si>
  <si>
    <t>http://www.highways.gov.uk/roads</t>
  </si>
  <si>
    <t>Highways Agency Pinchpoint Programme &amp; Department for Transport</t>
  </si>
  <si>
    <t>Financial profile represents the current funding allocation based on the scheme forecast outturn from and including 2013/14 and is based on latest delivery assumptions</t>
  </si>
  <si>
    <t>http://www.highways.gov.uk/roads)</t>
  </si>
  <si>
    <t>£138m - £198m</t>
  </si>
  <si>
    <t>£55m - £83m</t>
  </si>
  <si>
    <t>Financial profile represents the current funding allocation based on the scheme forecast outturn from and including 2013/14 and is based on latest delivery assumptions.</t>
  </si>
  <si>
    <t>Scheme is being delivered by Cornwall County Council, with funding from Cornwall County Council and DfT</t>
  </si>
  <si>
    <t>£171m - £217m</t>
  </si>
  <si>
    <t>£83m - £136m</t>
  </si>
  <si>
    <t>£73m - £109m</t>
  </si>
  <si>
    <t>http://www.highways.gov.uk/roads/road-projects/a1-elkesley-junctions-improvement/</t>
  </si>
  <si>
    <t>https://www.gov.uk/government/collections/lower-thames-crossing
https://shareweb.kent.gov.uk/Documents/News/lower-thames-crossing-KPMG-report.pdf</t>
  </si>
  <si>
    <t>£137m - £212m</t>
  </si>
  <si>
    <t>Preliminary / asset renewals work under construction with main works due to follow.  
Financial profile represents the current funding allocation based on the scheme forecast outturn from and including 2013/14 and is based on latest delivery assumptions.</t>
  </si>
  <si>
    <t>£195m - £264m</t>
  </si>
  <si>
    <t>£1099m - £1619m</t>
  </si>
  <si>
    <t>Funding profile included in Managed Motorway &amp; Traditional project</t>
  </si>
  <si>
    <t>£113m - £166m</t>
  </si>
  <si>
    <t>£59m - £79m</t>
  </si>
  <si>
    <t>Confirmed</t>
  </si>
  <si>
    <t>http://heyshamlink.lancashire.gov.uk/background.aspx</t>
  </si>
  <si>
    <t>DfT Records</t>
  </si>
  <si>
    <t>£135m - £202m</t>
  </si>
  <si>
    <t xml:space="preserve">Detailed programme yet to be established. Spend from SR13 allocations from 15/16 onwards. Detailed cost to be determined. </t>
  </si>
  <si>
    <t>http://www.highways.gov.uk/</t>
  </si>
  <si>
    <t>Unallocated and named Managed Motorway &amp; Traditional project funding from SR13.
Includes 15 locations where smart motorways applications will be applied and are being developed for delivery as a programme post 2015 together with a suite of conventional improvements which are also being developed for delivery post 2015.  Funding as yet to be allocated to schemes.
Project and programme schedules and costs are being worked with the majority of delivery expected between 2015 and 2021.  The profile represents the nominal funding provide to develop the projects and programmesprogrammes</t>
  </si>
  <si>
    <t>http://www.highways.gov.uk/our-road-network/managing-our-roads/improving-our-network/pinch-point-programme/</t>
  </si>
  <si>
    <t xml:space="preserve">The profile is based on the SR13 outcome provided by DfT for capital maintenance </t>
  </si>
  <si>
    <t>https://www.gov.uk/government/organisations/department-for-transport</t>
  </si>
  <si>
    <t>Totals include LA and third party contributions.</t>
  </si>
  <si>
    <t>http://www.stockport.gov.uk/</t>
  </si>
  <si>
    <t>DfT records</t>
  </si>
  <si>
    <t>Funding comes from DfT and LA. Cash profile represents DfT grant only.</t>
  </si>
  <si>
    <t>www.dft.gov.uk</t>
  </si>
  <si>
    <t>This entry relates to the highways maintenance  Block for 2011/12 to 2014/15 which is capital grant allocated to authorities by formula and not ring-fenced. Includes SR10 allocation and additional £140 13/14 and £75m 14/15</t>
  </si>
  <si>
    <t>LA Maintenance SR13</t>
  </si>
  <si>
    <t>SR13</t>
  </si>
  <si>
    <t>Balance moved to Local Growth Fund</t>
  </si>
  <si>
    <t>https://www.gov.uk/government/organisations/department-for-communities-and-local-government</t>
  </si>
  <si>
    <t>Investing in Britains Future</t>
  </si>
  <si>
    <t xml:space="preserve">Local Growth Fund includes the local majors, local sustainable transport fund and the integrated transport block, less projects identified elsewhere on the pipeline. </t>
  </si>
  <si>
    <t xml:space="preserve">This entry relates to those schemes that were either in construction and/or have a live funding approval (Full, Conditional or Programme Entry) including schemes that were in the Development Pool. The total publicly funded investment is the DfT funding provided and does not include the local authority contribution.  SR13 Local Majors are moved to the the SIngle Local Growth Fund. </t>
  </si>
  <si>
    <t>http://www.tfgm.com/Corporate/Media_Centre/Pages/facts_figures.aspx</t>
  </si>
  <si>
    <t>Note: the capex figure includes the remainder of the £1.5bn not being spent on Manchester Metrolink - oldham to Rochdale, and Second City Crossing.
This remainder value includes the amount for Metrolink to the Airport, but also has other non-metrolink project spending, including:
Altrincham Interchange 
Bolton Interchange 
Leigh-Salford-Manchester Busway 
The Cross City Bus scheme</t>
  </si>
  <si>
    <t>http://www.tfgm.com/Corporate/Consultations/Metrolink2cc/Pages/default.aspx</t>
  </si>
  <si>
    <t>www.thetram.net/</t>
  </si>
  <si>
    <t xml:space="preserve"> HMT PFI 6-monthly return (updated by LA)</t>
  </si>
  <si>
    <t>PFI figures - not part of LA majors capital allocation</t>
  </si>
  <si>
    <t>www.ngtmetro.com/</t>
  </si>
  <si>
    <t>Profile includes DfT and private sector funding</t>
  </si>
  <si>
    <t>www.norfolk.gov.uk/Travel_and_transport/Transport_future_for_Norfolk/Transport_for_Norwich/Northern_Distributor_Road_and_Postwick_Junction/index.htm</t>
  </si>
  <si>
    <t>https://www.gov.uk/government/publications/sunderland-strategic-transport-corridor-new-wear-bridge</t>
  </si>
  <si>
    <t>Sunderland's profile</t>
  </si>
  <si>
    <t>http://www.devon.gov.uk/kingskerswellbypass.htm
http://southdevonlinkroad.co.uk/</t>
  </si>
  <si>
    <t>http://nxbus.co.uk/the-metro/</t>
  </si>
  <si>
    <t>www.croxleyraillink.com/</t>
  </si>
  <si>
    <t>2011/12 included a capital sum of £33m.  The LSTF programme is due to complete in March 2015.</t>
  </si>
  <si>
    <t>Funding competition.</t>
  </si>
  <si>
    <t>Bid Price</t>
  </si>
  <si>
    <t>http://www.merseygateway.co.uk/</t>
  </si>
  <si>
    <t>Lookup1</t>
  </si>
  <si>
    <t>Lookup12</t>
  </si>
  <si>
    <t>Environment</t>
  </si>
  <si>
    <t>Subsidence Pumping Stations - Refurbishment Programme</t>
  </si>
  <si>
    <t>Flood Risk Management</t>
  </si>
  <si>
    <t>Yes</t>
  </si>
  <si>
    <t>Pre-procurement</t>
  </si>
  <si>
    <t>Other (see notes)</t>
  </si>
  <si>
    <t>http://coal.decc.gov.uk/en/coal/cms/publications/annual_report/annual_report.aspx or
procurement@coal.gov.uk</t>
  </si>
  <si>
    <t xml:space="preserve">https://www.gov.uk/government/organisations </t>
  </si>
  <si>
    <t>Coal Authority Corporate Plan and Annual Report &amp; Accounts</t>
  </si>
  <si>
    <t xml:space="preserve">The Subsidence Pumping Station refurbishment programme is ran in conjunction with external bodies (e.g. EA, land-owners and IDB's (Internal Drainage Boards) and so there are numerous methods of procurement depending who is responsible for placing the contract award </t>
  </si>
  <si>
    <t>Water</t>
  </si>
  <si>
    <t>Mine Water Treatment Schemes - Refurbishment Programme
(See below for MWTS New Scheme Build Programme)</t>
  </si>
  <si>
    <t>EU Water Framework Directive - Water Quality and Potable Water Supply and Flood Risk Management</t>
  </si>
  <si>
    <t>TCA Envision Framework</t>
  </si>
  <si>
    <t>http://coal.decc.gov.uk/en/coal/cms/publications/annual_report/annual_report.aspxor procurement@coal.gov.uk</t>
  </si>
  <si>
    <t>Mine Water Treatment Schemes - New Scheme Build - Scotland</t>
  </si>
  <si>
    <t>Scotland</t>
  </si>
  <si>
    <t>Planned</t>
  </si>
  <si>
    <t>Concept</t>
  </si>
  <si>
    <t>Mine Water Treatment Schemes - New Scheme Build - Northumbria</t>
  </si>
  <si>
    <t>Mine Water Treatment Schemes - New Scheme Build - Lancashire</t>
  </si>
  <si>
    <t>Mine Water Treatment Schemes - New Scheme Build - Durham</t>
  </si>
  <si>
    <t>Durham</t>
  </si>
  <si>
    <t>Mine Water Treatment Schemes - New Scheme Build - East Midlands/Yorkshire</t>
  </si>
  <si>
    <t xml:space="preserve">East Midlands </t>
  </si>
  <si>
    <t>Mine Water Treatment Schemes - New Scheme Build - West Midlands</t>
  </si>
  <si>
    <t>Mine Water Treatment Schemes - New Scheme Build - Wales</t>
  </si>
  <si>
    <t>Wales</t>
  </si>
  <si>
    <t>Mine Water Treatment Schemes - New Scheme Build - Other Scheme Costs (including land acquisition and power supply)</t>
  </si>
  <si>
    <t>This line details capital project costs other than construction (e.g. Land acquisition and procrement of power supply) and so there are numerous methods of procurement</t>
  </si>
  <si>
    <t>Mine Water Treatment Schemes - New Scheme Build - Consultancy Costs (Scheme Design and Build Supervision)</t>
  </si>
  <si>
    <t>Culture</t>
  </si>
  <si>
    <t>Gallery</t>
  </si>
  <si>
    <t>Transforming Tate Modern</t>
  </si>
  <si>
    <t>Tate Modern extension</t>
  </si>
  <si>
    <t>Southwark</t>
  </si>
  <si>
    <t>SE1 9TG</t>
  </si>
  <si>
    <t>Started</t>
  </si>
  <si>
    <t>Completed cost</t>
  </si>
  <si>
    <t>Tate</t>
  </si>
  <si>
    <t>Museum</t>
  </si>
  <si>
    <t>World Conservation &amp;  Exhibitions Centre</t>
  </si>
  <si>
    <t>British Museum new wing</t>
  </si>
  <si>
    <t>Westminster</t>
  </si>
  <si>
    <t>WC1B 3DG</t>
  </si>
  <si>
    <t>Bid price</t>
  </si>
  <si>
    <t>N/a</t>
  </si>
  <si>
    <t>British Museum</t>
  </si>
  <si>
    <t>wcec@thebritishmuseum.ac.uk</t>
  </si>
  <si>
    <t>BM</t>
  </si>
  <si>
    <t>Costs shown here reflect latest forecast; profile will be subject to further revisions as work progresses.  They do not equal total capex cost because of expenditure outside the period shown here.</t>
  </si>
  <si>
    <t xml:space="preserve">Schools </t>
  </si>
  <si>
    <t>Devolved budget to LAs and schools for Basic Need, maintenance and Devolved Formula Capital - Darlington</t>
  </si>
  <si>
    <t>Darlington</t>
  </si>
  <si>
    <t xml:space="preserve"> https://www.gov.uk/government/publications/capital-allocations-for-basic-need-and-infant-free-school-meals , https://www.gov.uk/government/publications/capital-allocations  and http://education.gov.uk/schools/adminandfinance/schoolscapital/funding/a00222251/capital-fund-allocations-mar-13</t>
  </si>
  <si>
    <t xml:space="preserve">See funding allocation announcements - https://www.gov.uk/government/publications/capital-allocations-for-basic-need-and-infant-free-school-meals , https://www.gov.uk/government/publications/capital-allocations  and http://education.gov.uk/schools/adminandfinance/schoolscapital/funding/a00222251/capital-fund-allocations-mar-13
</t>
  </si>
  <si>
    <t>Devolved budget to LAs and schools for Basic Need, maintenance and Devolved Formula Capital - Durham</t>
  </si>
  <si>
    <t>Devolved budget to LAs and schools for Basic Need, maintenance and Devolved Formula Capital - Gateshead</t>
  </si>
  <si>
    <t>Gateshead</t>
  </si>
  <si>
    <t>Devolved budget to LAs and schools for Basic Need, maintenance and Devolved Formula Capital - Hartlepool</t>
  </si>
  <si>
    <t>Hartlepool</t>
  </si>
  <si>
    <t>Devolved budget to LAs and schools for Basic Need, maintenance and Devolved Formula Capital - Middlesbrough</t>
  </si>
  <si>
    <t>Middlesbrough</t>
  </si>
  <si>
    <t>Devolved budget to LAs and schools for Basic Need, maintenance and Devolved Formula Capital - Newcastle upon Tyne</t>
  </si>
  <si>
    <t>Newcastle Upon Tyne</t>
  </si>
  <si>
    <t>Devolved budget to LAs and schools for Basic Need, maintenance and Devolved Formula Capital - North Tyneside</t>
  </si>
  <si>
    <t>North Tyneside</t>
  </si>
  <si>
    <t>Devolved budget to LAs and schools for Basic Need, maintenance and Devolved Formula Capital - Northumberland</t>
  </si>
  <si>
    <t>Northumberland</t>
  </si>
  <si>
    <t>Devolved budget to LAs and schools for Basic Need, maintenance and Devolved Formula Capital - Redcar and Cleveland</t>
  </si>
  <si>
    <t>Redcar and Cleveland</t>
  </si>
  <si>
    <t>Devolved budget to LAs and schools for Basic Need, maintenance and Devolved Formula Capital - South Tyneside</t>
  </si>
  <si>
    <t>South Tyneside</t>
  </si>
  <si>
    <t>Devolved budget to LAs and schools for Basic Need, maintenance and Devolved Formula Capital - Stockton-on-Tees</t>
  </si>
  <si>
    <t>Stockton On Tees</t>
  </si>
  <si>
    <t>Devolved budget to LAs and schools for Basic Need, maintenance and Devolved Formula Capital - Sunderland</t>
  </si>
  <si>
    <t>Sunderland</t>
  </si>
  <si>
    <t>Devolved budget to LAs and schools for Basic Need, maintenance and Devolved Formula Capital - Blackburn with Darwen</t>
  </si>
  <si>
    <t>Blackburn and Darwen</t>
  </si>
  <si>
    <t>Devolved budget to LAs and schools for Basic Need, maintenance and Devolved Formula Capital - Blackpool</t>
  </si>
  <si>
    <t>Blackpool</t>
  </si>
  <si>
    <t>Devolved budget to LAs and schools for Basic Need, maintenance and Devolved Formula Capital - Bolton</t>
  </si>
  <si>
    <t>Bolton</t>
  </si>
  <si>
    <t>Devolved budget to LAs and schools for Basic Need, maintenance and Devolved Formula Capital - Bury</t>
  </si>
  <si>
    <t>Bury</t>
  </si>
  <si>
    <t>Devolved budget to LAs and schools for Basic Need, maintenance and Devolved Formula Capital - Cheshire East</t>
  </si>
  <si>
    <t>Cheshire East</t>
  </si>
  <si>
    <t>Devolved budget to LAs and schools for Basic Need, maintenance and Devolved Formula Capital - Cheshire West and Chester</t>
  </si>
  <si>
    <t>Cheshire West and Chester</t>
  </si>
  <si>
    <t>Devolved budget to LAs and schools for Basic Need, maintenance and Devolved Formula Capital - Cumbria</t>
  </si>
  <si>
    <t>Cumbria</t>
  </si>
  <si>
    <t>Devolved budget to LAs and schools for Basic Need, maintenance and Devolved Formula Capital - Halton</t>
  </si>
  <si>
    <t>Halton</t>
  </si>
  <si>
    <t>Devolved budget to LAs and schools for Basic Need, maintenance and Devolved Formula Capital - Knowsley</t>
  </si>
  <si>
    <t>Knowsley</t>
  </si>
  <si>
    <t>Devolved budget to LAs and schools for Basic Need, maintenance and Devolved Formula Capital - Lancashire</t>
  </si>
  <si>
    <t>Lancashire</t>
  </si>
  <si>
    <t>Devolved budget to LAs and schools for Basic Need, maintenance and Devolved Formula Capital - Liverpool</t>
  </si>
  <si>
    <t>Liverpool</t>
  </si>
  <si>
    <t>Devolved budget to LAs and schools for Basic Need, maintenance and Devolved Formula Capital - Manchester</t>
  </si>
  <si>
    <t>Manchester</t>
  </si>
  <si>
    <t>Devolved budget to LAs and schools for Basic Need, maintenance and Devolved Formula Capital - Oldham</t>
  </si>
  <si>
    <t>Oldham</t>
  </si>
  <si>
    <t>Devolved budget to LAs and schools for Basic Need, maintenance and Devolved Formula Capital - Rochdale</t>
  </si>
  <si>
    <t>Rochdale</t>
  </si>
  <si>
    <t>Devolved budget to LAs and schools for Basic Need, maintenance and Devolved Formula Capital - Salford</t>
  </si>
  <si>
    <t>Salford</t>
  </si>
  <si>
    <t>Devolved budget to LAs and schools for Basic Need, maintenance and Devolved Formula Capital - Sefton</t>
  </si>
  <si>
    <t>Sefton</t>
  </si>
  <si>
    <t>Devolved budget to LAs and schools for Basic Need, maintenance and Devolved Formula Capital - St. Helens</t>
  </si>
  <si>
    <t>St Helens</t>
  </si>
  <si>
    <t>Devolved budget to LAs and schools for Basic Need, maintenance and Devolved Formula Capital - Stockport</t>
  </si>
  <si>
    <t>Stockport</t>
  </si>
  <si>
    <t>Devolved budget to LAs and schools for Basic Need, maintenance and Devolved Formula Capital - Tameside</t>
  </si>
  <si>
    <t>Tameside</t>
  </si>
  <si>
    <t>Devolved budget to LAs and schools for Basic Need, maintenance and Devolved Formula Capital - Trafford</t>
  </si>
  <si>
    <t>Trafford</t>
  </si>
  <si>
    <t>Devolved budget to LAs and schools for Basic Need, maintenance and Devolved Formula Capital - Warrington</t>
  </si>
  <si>
    <t>Warrington</t>
  </si>
  <si>
    <t>Devolved budget to LAs and schools for Basic Need, maintenance and Devolved Formula Capital - Wigan</t>
  </si>
  <si>
    <t>Wigan</t>
  </si>
  <si>
    <t>Devolved budget to LAs and schools for Basic Need, maintenance and Devolved Formula Capital - Wirral</t>
  </si>
  <si>
    <t>Wirral</t>
  </si>
  <si>
    <t>Devolved budget to LAs and schools for Basic Need, maintenance and Devolved Formula Capital - Barnsley</t>
  </si>
  <si>
    <t>Barnsley</t>
  </si>
  <si>
    <t>Devolved budget to LAs and schools for Basic Need, maintenance and Devolved Formula Capital - Bradford</t>
  </si>
  <si>
    <t>Bradford</t>
  </si>
  <si>
    <t>Devolved budget to LAs and schools for Basic Need, maintenance and Devolved Formula Capital - Calderdale</t>
  </si>
  <si>
    <t>Calderdale</t>
  </si>
  <si>
    <t>Devolved budget to LAs and schools for Basic Need, maintenance and Devolved Formula Capital - Doncaster</t>
  </si>
  <si>
    <t>Doncaster</t>
  </si>
  <si>
    <t>Devolved budget to LAs and schools for Basic Need, maintenance and Devolved Formula Capital - East Riding of Yorkshire</t>
  </si>
  <si>
    <t>East Riding Of Yorkshire</t>
  </si>
  <si>
    <t>Devolved budget to LAs and schools for Basic Need, maintenance and Devolved Formula Capital - Kingston Upon Hull</t>
  </si>
  <si>
    <t>Kingston Upon Hull</t>
  </si>
  <si>
    <t>Devolved budget to LAs and schools for Basic Need, maintenance and Devolved Formula Capital - Kirklees</t>
  </si>
  <si>
    <t>Kirklees</t>
  </si>
  <si>
    <t>Devolved budget to LAs and schools for Basic Need, maintenance and Devolved Formula Capital - Leeds</t>
  </si>
  <si>
    <t>Leeds</t>
  </si>
  <si>
    <t>Devolved budget to LAs and schools for Basic Need, maintenance and Devolved Formula Capital - North East Lincolnshire</t>
  </si>
  <si>
    <t>North East Lincolnshire</t>
  </si>
  <si>
    <t>Devolved budget to LAs and schools for Basic Need, maintenance and Devolved Formula Capital - North Lincolnshire</t>
  </si>
  <si>
    <t>North Lincolnshire</t>
  </si>
  <si>
    <t>Devolved budget to LAs and schools for Basic Need, maintenance and Devolved Formula Capital - North Yorkshire</t>
  </si>
  <si>
    <t>North Yorkshire</t>
  </si>
  <si>
    <t>Devolved budget to LAs and schools for Basic Need, maintenance and Devolved Formula Capital - Rotherham</t>
  </si>
  <si>
    <t>Rotherham</t>
  </si>
  <si>
    <t>Devolved budget to LAs and schools for Basic Need, maintenance and Devolved Formula Capital - Sheffield</t>
  </si>
  <si>
    <t>Sheffield</t>
  </si>
  <si>
    <t>Devolved budget to LAs and schools for Basic Need, maintenance and Devolved Formula Capital - Wakefield</t>
  </si>
  <si>
    <t>Wakefield</t>
  </si>
  <si>
    <t>Devolved budget to LAs and schools for Basic Need, maintenance and Devolved Formula Capital - York</t>
  </si>
  <si>
    <t>York</t>
  </si>
  <si>
    <t>Devolved budget to LAs and schools for Basic Need, maintenance and Devolved Formula Capital - Derby</t>
  </si>
  <si>
    <t>Derby</t>
  </si>
  <si>
    <t>Devolved budget to LAs and schools for Basic Need, maintenance and Devolved Formula Capital - Derbyshire</t>
  </si>
  <si>
    <t>Derbyshire</t>
  </si>
  <si>
    <t>Devolved budget to LAs and schools for Basic Need, maintenance and Devolved Formula Capital - Leicester</t>
  </si>
  <si>
    <t>Leicester</t>
  </si>
  <si>
    <t>Devolved budget to LAs and schools for Basic Need, maintenance and Devolved Formula Capital - Leicestershire</t>
  </si>
  <si>
    <t>Leicestershire</t>
  </si>
  <si>
    <t>Devolved budget to LAs and schools for Basic Need, maintenance and Devolved Formula Capital - Lincolnshire</t>
  </si>
  <si>
    <t>Lincolnshire</t>
  </si>
  <si>
    <t>Devolved budget to LAs and schools for Basic Need, maintenance and Devolved Formula Capital - Northamptonshire</t>
  </si>
  <si>
    <t>Northamptonshire</t>
  </si>
  <si>
    <t>Devolved budget to LAs and schools for Basic Need, maintenance and Devolved Formula Capital - Nottingham</t>
  </si>
  <si>
    <t>Nottingham</t>
  </si>
  <si>
    <t>Devolved budget to LAs and schools for Basic Need, maintenance and Devolved Formula Capital - Nottinghamshire</t>
  </si>
  <si>
    <t>Nottinghamshire</t>
  </si>
  <si>
    <t>Devolved budget to LAs and schools for Basic Need, maintenance and Devolved Formula Capital - Rutland</t>
  </si>
  <si>
    <t>Rutland</t>
  </si>
  <si>
    <t>Devolved budget to LAs and schools for Basic Need, maintenance and Devolved Formula Capital - Birmingham</t>
  </si>
  <si>
    <t>Birmingham</t>
  </si>
  <si>
    <t>Devolved budget to LAs and schools for Basic Need, maintenance and Devolved Formula Capital - Coventry</t>
  </si>
  <si>
    <t>Coventry</t>
  </si>
  <si>
    <t>Devolved budget to LAs and schools for Basic Need, maintenance and Devolved Formula Capital - Dudley</t>
  </si>
  <si>
    <t>Dudley</t>
  </si>
  <si>
    <t>Devolved budget to LAs and schools for Basic Need, maintenance and Devolved Formula Capital - Herefordshire</t>
  </si>
  <si>
    <t>Herefordshire</t>
  </si>
  <si>
    <t>Devolved budget to LAs and schools for Basic Need, maintenance and Devolved Formula Capital - Sandwell</t>
  </si>
  <si>
    <t>Sandwell</t>
  </si>
  <si>
    <t>Devolved budget to LAs and schools for Basic Need, maintenance and Devolved Formula Capital - Shropshire</t>
  </si>
  <si>
    <t>Shropshire</t>
  </si>
  <si>
    <t>Devolved budget to LAs and schools for Basic Need, maintenance and Devolved Formula Capital - Solihull</t>
  </si>
  <si>
    <t>Solihull</t>
  </si>
  <si>
    <t>Devolved budget to LAs and schools for Basic Need, maintenance and Devolved Formula Capital - Staffordshire</t>
  </si>
  <si>
    <t>Staffordshire</t>
  </si>
  <si>
    <t>Devolved budget to LAs and schools for Basic Need, maintenance and Devolved Formula Capital - Stoke-on-Trent</t>
  </si>
  <si>
    <t>Stoke On Trent</t>
  </si>
  <si>
    <t>Devolved budget to LAs and schools for Basic Need, maintenance and Devolved Formula Capital - Telford and Wrekin</t>
  </si>
  <si>
    <t>Telford And Wrekin</t>
  </si>
  <si>
    <t>Devolved budget to LAs and schools for Basic Need, maintenance and Devolved Formula Capital - Walsall</t>
  </si>
  <si>
    <t>Walsall</t>
  </si>
  <si>
    <t>Devolved budget to LAs and schools for Basic Need, maintenance and Devolved Formula Capital - Warwickshire</t>
  </si>
  <si>
    <t>Warwickshire</t>
  </si>
  <si>
    <t>Devolved budget to LAs and schools for Basic Need, maintenance and Devolved Formula Capital - Wolverhampton</t>
  </si>
  <si>
    <t>Wolverhampton</t>
  </si>
  <si>
    <t>Devolved budget to LAs and schools for Basic Need, maintenance and Devolved Formula Capital - Worcestershire</t>
  </si>
  <si>
    <t>Worcestershire</t>
  </si>
  <si>
    <t>Devolved budget to LAs and schools for Basic Need, maintenance and Devolved Formula Capital - Bedford Borough</t>
  </si>
  <si>
    <t>Bedford Borough</t>
  </si>
  <si>
    <t>Devolved budget to LAs and schools for Basic Need, maintenance and Devolved Formula Capital - Central Bedfordshire</t>
  </si>
  <si>
    <t>Central Bedfordshire</t>
  </si>
  <si>
    <t>Devolved budget to LAs and schools for Basic Need, maintenance and Devolved Formula Capital - Cambridgeshire</t>
  </si>
  <si>
    <t>Cambridgeshire</t>
  </si>
  <si>
    <t>Devolved budget to LAs and schools for Basic Need, maintenance and Devolved Formula Capital - Essex</t>
  </si>
  <si>
    <t>Essex</t>
  </si>
  <si>
    <t>Devolved budget to LAs and schools for Basic Need, maintenance and Devolved Formula Capital - Hertfordshire</t>
  </si>
  <si>
    <t>Hertfordshire</t>
  </si>
  <si>
    <t>Devolved budget to LAs and schools for Basic Need, maintenance and Devolved Formula Capital - Luton</t>
  </si>
  <si>
    <t>Luton</t>
  </si>
  <si>
    <t>Devolved budget to LAs and schools for Basic Need, maintenance and Devolved Formula Capital - Norfolk</t>
  </si>
  <si>
    <t>Norfolk</t>
  </si>
  <si>
    <t>Devolved budget to LAs and schools for Basic Need, maintenance and Devolved Formula Capital - Peterborough</t>
  </si>
  <si>
    <t>Peterborough</t>
  </si>
  <si>
    <t>Devolved budget to LAs and schools for Basic Need, maintenance and Devolved Formula Capital - Southend-on-Sea</t>
  </si>
  <si>
    <t>Southend On Sea</t>
  </si>
  <si>
    <t>Devolved budget to LAs and schools for Basic Need, maintenance and Devolved Formula Capital - Suffolk</t>
  </si>
  <si>
    <t>Suffolk</t>
  </si>
  <si>
    <t>Devolved budget to LAs and schools for Basic Need, maintenance and Devolved Formula Capital - Thurrock</t>
  </si>
  <si>
    <t>Thurrock</t>
  </si>
  <si>
    <t>Devolved budget to LAs and schools for Basic Need, maintenance and Devolved Formula Capital - Camden</t>
  </si>
  <si>
    <t>Camden</t>
  </si>
  <si>
    <t>Devolved budget to LAs and schools for Basic Need, maintenance and Devolved Formula Capital - City of London</t>
  </si>
  <si>
    <t>City Of London</t>
  </si>
  <si>
    <t>Devolved budget to LAs and schools for Basic Need, maintenance and Devolved Formula Capital - Hackney</t>
  </si>
  <si>
    <t>Hackney</t>
  </si>
  <si>
    <t>Devolved budget to LAs and schools for Basic Need, maintenance and Devolved Formula Capital - Hammersmith and Fulham</t>
  </si>
  <si>
    <t>Hammersmith And Fulham</t>
  </si>
  <si>
    <t>Devolved budget to LAs and schools for Basic Need, maintenance and Devolved Formula Capital - Haringey</t>
  </si>
  <si>
    <t>Haringey</t>
  </si>
  <si>
    <t>Devolved budget to LAs and schools for Basic Need, maintenance and Devolved Formula Capital - Islington</t>
  </si>
  <si>
    <t>Islington</t>
  </si>
  <si>
    <t>Devolved budget to LAs and schools for Basic Need, maintenance and Devolved Formula Capital - Kensington and Chelsea</t>
  </si>
  <si>
    <t>Kensington And Chelsea</t>
  </si>
  <si>
    <t>Devolved budget to LAs and schools for Basic Need, maintenance and Devolved Formula Capital - Lambeth</t>
  </si>
  <si>
    <t>Lambeth</t>
  </si>
  <si>
    <t>Devolved budget to LAs and schools for Basic Need, maintenance and Devolved Formula Capital - Lewisham</t>
  </si>
  <si>
    <t>Lewisham</t>
  </si>
  <si>
    <t>Devolved budget to LAs and schools for Basic Need, maintenance and Devolved Formula Capital - Newham</t>
  </si>
  <si>
    <t>Newham</t>
  </si>
  <si>
    <t>Devolved budget to LAs and schools for Basic Need, maintenance and Devolved Formula Capital - Southwark</t>
  </si>
  <si>
    <t>Devolved budget to LAs and schools for Basic Need, maintenance and Devolved Formula Capital - Tower Hamlets</t>
  </si>
  <si>
    <t>Tower Hamlets</t>
  </si>
  <si>
    <t>Devolved budget to LAs and schools for Basic Need, maintenance and Devolved Formula Capital - Wandsworth</t>
  </si>
  <si>
    <t>Wandsworth</t>
  </si>
  <si>
    <t>Devolved budget to LAs and schools for Basic Need, maintenance and Devolved Formula Capital - Westminster</t>
  </si>
  <si>
    <t>Devolved budget to LAs and schools for Basic Need, maintenance and Devolved Formula Capital - Barking and Dagenham</t>
  </si>
  <si>
    <t>Barking</t>
  </si>
  <si>
    <t>Devolved budget to LAs and schools for Basic Need, maintenance and Devolved Formula Capital - Barnet</t>
  </si>
  <si>
    <t>Barnet</t>
  </si>
  <si>
    <t>Devolved budget to LAs and schools for Basic Need, maintenance and Devolved Formula Capital - Bexley</t>
  </si>
  <si>
    <t>Bexley</t>
  </si>
  <si>
    <t>Devolved budget to LAs and schools for Basic Need, maintenance and Devolved Formula Capital - Brent</t>
  </si>
  <si>
    <t>Brent</t>
  </si>
  <si>
    <t>Devolved budget to LAs and schools for Basic Need, maintenance and Devolved Formula Capital - Bromley</t>
  </si>
  <si>
    <t>Bromley</t>
  </si>
  <si>
    <t>Devolved budget to LAs and schools for Basic Need, maintenance and Devolved Formula Capital - Croydon</t>
  </si>
  <si>
    <t>Croydon</t>
  </si>
  <si>
    <t>Devolved budget to LAs and schools for Basic Need, maintenance and Devolved Formula Capital - Ealing</t>
  </si>
  <si>
    <t>Ealing</t>
  </si>
  <si>
    <t>Devolved budget to LAs and schools for Basic Need, maintenance and Devolved Formula Capital - Enfield</t>
  </si>
  <si>
    <t>Enfield</t>
  </si>
  <si>
    <t>Devolved budget to LAs and schools for Basic Need, maintenance and Devolved Formula Capital - Greenwich</t>
  </si>
  <si>
    <t>Greenwich</t>
  </si>
  <si>
    <t>Devolved budget to LAs and schools for Basic Need, maintenance and Devolved Formula Capital - Harrow</t>
  </si>
  <si>
    <t>Harrow</t>
  </si>
  <si>
    <t>Devolved budget to LAs and schools for Basic Need, maintenance and Devolved Formula Capital - Havering</t>
  </si>
  <si>
    <t>Havering</t>
  </si>
  <si>
    <t>Devolved budget to LAs and schools for Basic Need, maintenance and Devolved Formula Capital - Hillingdon</t>
  </si>
  <si>
    <t>Hillingdon</t>
  </si>
  <si>
    <t>Devolved budget to LAs and schools for Basic Need, maintenance and Devolved Formula Capital - Hounslow</t>
  </si>
  <si>
    <t>Hounslow</t>
  </si>
  <si>
    <t>Devolved budget to LAs and schools for Basic Need, maintenance and Devolved Formula Capital - Kingston upon Thames</t>
  </si>
  <si>
    <t>Kingston Upon Thames</t>
  </si>
  <si>
    <t>Devolved budget to LAs and schools for Basic Need, maintenance and Devolved Formula Capital - Merton</t>
  </si>
  <si>
    <t>Merton</t>
  </si>
  <si>
    <t>Devolved budget to LAs and schools for Basic Need, maintenance and Devolved Formula Capital - Redbridge</t>
  </si>
  <si>
    <t>Redbridge</t>
  </si>
  <si>
    <t>Devolved budget to LAs and schools for Basic Need, maintenance and Devolved Formula Capital - Richmond upon Thames</t>
  </si>
  <si>
    <t>Richmond Upon Thames</t>
  </si>
  <si>
    <t>Devolved budget to LAs and schools for Basic Need, maintenance and Devolved Formula Capital - Sutton</t>
  </si>
  <si>
    <t>Sutton</t>
  </si>
  <si>
    <t>Devolved budget to LAs and schools for Basic Need, maintenance and Devolved Formula Capital - Waltham Forest</t>
  </si>
  <si>
    <t>Waltham Forrest</t>
  </si>
  <si>
    <t>Devolved budget to LAs and schools for Basic Need, maintenance and Devolved Formula Capital - Bracknell Forest</t>
  </si>
  <si>
    <t>Bracknell Forrest</t>
  </si>
  <si>
    <t>Devolved budget to LAs and schools for Basic Need, maintenance and Devolved Formula Capital - Brighton and Hove</t>
  </si>
  <si>
    <t>Brighton And Hove</t>
  </si>
  <si>
    <t>Devolved budget to LAs and schools for Basic Need, maintenance and Devolved Formula Capital - Buckinghamshire</t>
  </si>
  <si>
    <t>Buckinghamshire</t>
  </si>
  <si>
    <t>Devolved budget to LAs and schools for Basic Need, maintenance and Devolved Formula Capital - East Sussex</t>
  </si>
  <si>
    <t>East Sussex</t>
  </si>
  <si>
    <t>Devolved budget to LAs and schools for Basic Need, maintenance and Devolved Formula Capital - Hampshire</t>
  </si>
  <si>
    <t>Hampshire</t>
  </si>
  <si>
    <t>Devolved budget to LAs and schools for Basic Need, maintenance and Devolved Formula Capital - Isle of Wight</t>
  </si>
  <si>
    <t>Isle of Wight</t>
  </si>
  <si>
    <t>Devolved budget to LAs and schools for Basic Need, maintenance and Devolved Formula Capital - Kent</t>
  </si>
  <si>
    <t>Kent</t>
  </si>
  <si>
    <t>Devolved budget to LAs and schools for Basic Need, maintenance and Devolved Formula Capital - Medway</t>
  </si>
  <si>
    <t>Medway</t>
  </si>
  <si>
    <t>Devolved budget to LAs and schools for Basic Need, maintenance and Devolved Formula Capital - Milton Keynes</t>
  </si>
  <si>
    <t>Milton Keynes</t>
  </si>
  <si>
    <t>Devolved budget to LAs and schools for Basic Need, maintenance and Devolved Formula Capital - Oxfordshire</t>
  </si>
  <si>
    <t>Oxfordshire</t>
  </si>
  <si>
    <t>Devolved budget to LAs and schools for Basic Need, maintenance and Devolved Formula Capital - Portsmouth</t>
  </si>
  <si>
    <t>Portsmouth</t>
  </si>
  <si>
    <t>Devolved budget to LAs and schools for Basic Need, maintenance and Devolved Formula Capital - Reading</t>
  </si>
  <si>
    <t>Reading</t>
  </si>
  <si>
    <t>Devolved budget to LAs and schools for Basic Need, maintenance and Devolved Formula Capital - Slough</t>
  </si>
  <si>
    <t>Slough</t>
  </si>
  <si>
    <t>Devolved budget to LAs and schools for Basic Need, maintenance and Devolved Formula Capital - Southampton</t>
  </si>
  <si>
    <t>Southampton</t>
  </si>
  <si>
    <t>Devolved budget to LAs and schools for Basic Need, maintenance and Devolved Formula Capital - Surrey</t>
  </si>
  <si>
    <t>Surrey</t>
  </si>
  <si>
    <t>Devolved budget to LAs and schools for Basic Need, maintenance and Devolved Formula Capital - West Berkshire</t>
  </si>
  <si>
    <t>West Berkshire</t>
  </si>
  <si>
    <t>Devolved budget to LAs and schools for Basic Need, maintenance and Devolved Formula Capital - West Sussex</t>
  </si>
  <si>
    <t>West Sussex</t>
  </si>
  <si>
    <t>Devolved budget to LAs and schools for Basic Need, maintenance and Devolved Formula Capital - Windsor and Maidenhead</t>
  </si>
  <si>
    <t>Windsor And Maidenhead</t>
  </si>
  <si>
    <t>Devolved budget to LAs and schools for Basic Need, maintenance and Devolved Formula Capital - Wokingham</t>
  </si>
  <si>
    <t>Wokingham</t>
  </si>
  <si>
    <t>Devolved budget to LAs and schools for Basic Need, maintenance and Devolved Formula Capital - Bath and North East Somerset</t>
  </si>
  <si>
    <t>Bath and North East Somerset</t>
  </si>
  <si>
    <t>Devolved budget to LAs and schools for Basic Need, maintenance and Devolved Formula Capital - Bournemouth</t>
  </si>
  <si>
    <t>Bournemouth</t>
  </si>
  <si>
    <t>Devolved budget to LAs and schools for Basic Need, maintenance and Devolved Formula Capital - Bristol, City of</t>
  </si>
  <si>
    <t>Bristol</t>
  </si>
  <si>
    <t>Devolved budget to LAs and schools for Basic Need, maintenance and Devolved Formula Capital - Cornwall</t>
  </si>
  <si>
    <t>Cornwall</t>
  </si>
  <si>
    <t>Devolved budget to LAs and schools for Basic Need, maintenance and Devolved Formula Capital - Devon</t>
  </si>
  <si>
    <t>Devon</t>
  </si>
  <si>
    <t>Devolved budget to LAs and schools for Basic Need, maintenance and Devolved Formula Capital - Dorset</t>
  </si>
  <si>
    <t>Dorset</t>
  </si>
  <si>
    <t>Devolved budget to LAs and schools for Basic Need, maintenance and Devolved Formula Capital - Gloucestershire</t>
  </si>
  <si>
    <t>Gloucestershire</t>
  </si>
  <si>
    <t>Devolved budget to LAs and schools for Basic Need, maintenance and Devolved Formula Capital - Isles of Scilly</t>
  </si>
  <si>
    <t>Isles Of Scilly</t>
  </si>
  <si>
    <t>Devolved budget to LAs and schools for Basic Need, maintenance and Devolved Formula Capital - North Somerset</t>
  </si>
  <si>
    <t>North Somerset</t>
  </si>
  <si>
    <t>Devolved budget to LAs and schools for Basic Need, maintenance and Devolved Formula Capital - Plymouth</t>
  </si>
  <si>
    <t>Plymouth</t>
  </si>
  <si>
    <t>Devolved budget to LAs and schools for Basic Need, maintenance and Devolved Formula Capital - Poole</t>
  </si>
  <si>
    <t>Poole</t>
  </si>
  <si>
    <t>Devolved budget to LAs and schools for Basic Need, maintenance and Devolved Formula Capital - Somerset</t>
  </si>
  <si>
    <t>Somerset</t>
  </si>
  <si>
    <t>Devolved budget to LAs and schools for Basic Need, maintenance and Devolved Formula Capital - South Gloucestershire</t>
  </si>
  <si>
    <t>South Gloucestershire</t>
  </si>
  <si>
    <t>Devolved budget to LAs and schools for Basic Need, maintenance and Devolved Formula Capital - Swindon</t>
  </si>
  <si>
    <t>Swindon</t>
  </si>
  <si>
    <t>Devolved budget to LAs and schools for Basic Need, maintenance and Devolved Formula Capital - Torbay</t>
  </si>
  <si>
    <t>Torbay</t>
  </si>
  <si>
    <t>Devolved budget to LAs and schools for Basic Need, maintenance and Devolved Formula Capital - Wiltshire</t>
  </si>
  <si>
    <t>Wiltshire</t>
  </si>
  <si>
    <t>Funding (including DFC) for Independent Specialist Providers</t>
  </si>
  <si>
    <t>Basic Need funding for 16-19 demographic needs</t>
  </si>
  <si>
    <t>DFC - Other (Academies)</t>
  </si>
  <si>
    <t>DFC - Other (Community Technical Colleges)</t>
  </si>
  <si>
    <t>DFC - Other (Non Maintained Special Schools)</t>
  </si>
  <si>
    <t>DFC - Other (6th Form Colleges)</t>
  </si>
  <si>
    <t>Maintenance - Other (Academies)</t>
  </si>
  <si>
    <t>Maintenance - Other (Community Technical Colleges)</t>
  </si>
  <si>
    <t>Maintenance - Other (Non Maintained Special Schools)</t>
  </si>
  <si>
    <t>Maintenance - Other (6th Form Colleges)</t>
  </si>
  <si>
    <t>Schools</t>
  </si>
  <si>
    <t>BSF Continuation Projects</t>
  </si>
  <si>
    <t>Priority School Building Programme Capital</t>
  </si>
  <si>
    <t xml:space="preserve">Programme to rebuild or address the condition need at 261 schools in England in the worst condition.  School projects announced in May 2012 and all schools are due to be open in new facilities by the end of 2017. </t>
  </si>
  <si>
    <t>https://www.gov.uk/government/collections/priority-school-building-programme-psbp</t>
  </si>
  <si>
    <t xml:space="preserve">Priority School Building Programme Capital 2 </t>
  </si>
  <si>
    <t>A further phase of the Priority School Building Programme was announced in May 2014.  We are currently inviting applications from schools but estimate the programme will be c. £2bn</t>
  </si>
  <si>
    <t>https://www.gov.uk/government/publications/priority-school-building-programme-2-psbp2</t>
  </si>
  <si>
    <t>Balance of spend identified in Investing in Britain's Future (June 2013)</t>
  </si>
  <si>
    <t>https://www.gov.uk/government/publications/investing-in-britains-future</t>
  </si>
  <si>
    <t>Table 1B, Investing in Britain's Future (HM Treasury June 2013)</t>
  </si>
  <si>
    <t>This balance will however include the second year of the 2013-15 basic need funding for LAs announced on 1st March and some smaller residual commitments</t>
  </si>
  <si>
    <t>Decommissioning</t>
  </si>
  <si>
    <t>Bradwell</t>
  </si>
  <si>
    <t>Safestore cladding</t>
  </si>
  <si>
    <t>Project: 22/22404</t>
  </si>
  <si>
    <t>NDA New Construction Subcontractor Capex cost estimates extracted from SLC plans</t>
  </si>
  <si>
    <t>Geological Disposal Facility</t>
  </si>
  <si>
    <t>Waste Management</t>
  </si>
  <si>
    <t>Disposal facility for UK legacy radioactive waste</t>
  </si>
  <si>
    <t>www.nda.gov.uk</t>
  </si>
  <si>
    <t>NDA ARAC</t>
  </si>
  <si>
    <t>Infrastructure</t>
  </si>
  <si>
    <t>Sellafield</t>
  </si>
  <si>
    <t>Replacement Decontamination Facility</t>
  </si>
  <si>
    <t>Project: 35/09646</t>
  </si>
  <si>
    <t>www.sellafieldsites.com</t>
  </si>
  <si>
    <t>Separation Area Ventilation</t>
  </si>
  <si>
    <t>Project: 35/05434</t>
  </si>
  <si>
    <t>Site Security</t>
  </si>
  <si>
    <t>CWBS: 35.07.21.35558</t>
  </si>
  <si>
    <t>Electricity Supply Services</t>
  </si>
  <si>
    <t>Project: 35/09140</t>
  </si>
  <si>
    <t>Operations</t>
  </si>
  <si>
    <t>Magnox PU Storage</t>
  </si>
  <si>
    <t>CWBS: 35.04.16.35145.30200</t>
  </si>
  <si>
    <t>SPRS Retreatment Facility</t>
  </si>
  <si>
    <t>Project: 35/09592</t>
  </si>
  <si>
    <t>Waste &amp; Materials Management</t>
  </si>
  <si>
    <t>Berkeley</t>
  </si>
  <si>
    <t>Build ILW ministore enablers &amp; weather protection</t>
  </si>
  <si>
    <t>Projects: 21/21761, 21/21762</t>
  </si>
  <si>
    <t>www.magnoxsites.co.uk</t>
  </si>
  <si>
    <t>Build solid ILW retrieval faciltiy</t>
  </si>
  <si>
    <t>Project: 22/22428</t>
  </si>
  <si>
    <t>Build (FED) ILW retrieval &amp; processing facility</t>
  </si>
  <si>
    <t>Chapelcross</t>
  </si>
  <si>
    <t>Modular Active Effluent Treatment Plant</t>
  </si>
  <si>
    <t>Project: 33/20117</t>
  </si>
  <si>
    <t>Consents approved</t>
  </si>
  <si>
    <t>Harwell</t>
  </si>
  <si>
    <t>Harwell ILW Store</t>
  </si>
  <si>
    <t>CWBS: 99.2.10.B1003.60</t>
  </si>
  <si>
    <t>www.research-sites.com</t>
  </si>
  <si>
    <t>Hinkley Point A</t>
  </si>
  <si>
    <t>Build solid (FED) ILW retrieval &amp; processing facility</t>
  </si>
  <si>
    <t>Project: 24/24195</t>
  </si>
  <si>
    <t>BEP Product Store</t>
  </si>
  <si>
    <t>Project: 35/10095</t>
  </si>
  <si>
    <t>Replacement Flask Maintenance Facility</t>
  </si>
  <si>
    <t>Project: 35/09264</t>
  </si>
  <si>
    <t>LLW Sort, segregate and size reduction facility</t>
  </si>
  <si>
    <t>Project: 35/09090</t>
  </si>
  <si>
    <t>Silo Maintenance Facility</t>
  </si>
  <si>
    <t>Project: 35/08452</t>
  </si>
  <si>
    <t>Box Transfer Facility</t>
  </si>
  <si>
    <t>Project: 35/09567</t>
  </si>
  <si>
    <t>Silos Direct Encapsulation Plant</t>
  </si>
  <si>
    <t>Project: 35/06064</t>
  </si>
  <si>
    <t>Highly Active Liquid Evaporator</t>
  </si>
  <si>
    <t>Project: 35/07438, 35/10052</t>
  </si>
  <si>
    <t>Magnox Fuel Storage Pond</t>
  </si>
  <si>
    <t>SEP Settling Tank</t>
  </si>
  <si>
    <t>Project: 35/09720</t>
  </si>
  <si>
    <t>Magnox Swarf Storage Silos</t>
  </si>
  <si>
    <t>Pile Fuel Cladding Silo</t>
  </si>
  <si>
    <t>Project: 35/06062</t>
  </si>
  <si>
    <t>SIXEP Contingency Plant</t>
  </si>
  <si>
    <t>Project: 35/09343</t>
  </si>
  <si>
    <t>Box Encapsulation Plant (BEP)</t>
  </si>
  <si>
    <t>Project: 35/10137</t>
  </si>
  <si>
    <t>Pile Fuel Storage Pond Local Sludge Treatment Plant (LSTP)</t>
  </si>
  <si>
    <t>CWBS: 35.01.03.35050.02901</t>
  </si>
  <si>
    <t>FCO Capital Programme</t>
  </si>
  <si>
    <t>To support the FCO remit and strategic HMG objectives for overseas missions</t>
  </si>
  <si>
    <t>Overseas</t>
  </si>
  <si>
    <t>31/04/2016</t>
  </si>
  <si>
    <t>To support the FCO remit and strategic HMG objectives for overseas missions and reducing Central London office space in conjunction with GPU</t>
  </si>
  <si>
    <t>Growth scheme</t>
  </si>
  <si>
    <t>Clacton Holland on Sea Management Plan Implementation Phase 1 (Zones B and C)</t>
  </si>
  <si>
    <t>Coastal erosion, fishtail breakwaters and beach renourishment</t>
  </si>
  <si>
    <t>http://www.environment-agency.gov.uk/research/planning/118129.aspx</t>
  </si>
  <si>
    <t>Medium Term Plan &amp; PPMT (Project and Programme Management Tool)</t>
  </si>
  <si>
    <t>'Growth'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work on site by the end of financial year 2014/15. Originally forecast to start construction in Nov 2014 but is ahead of schedule and in due to start at the end of June 2014.</t>
  </si>
  <si>
    <t>Growth Scheme</t>
  </si>
  <si>
    <t>Exeter FDS</t>
  </si>
  <si>
    <t xml:space="preserve">The Exeter Flood Defence Scheme is being built to address the unacceptably high flood risk in Exeter. Some sections of existing defence only protect against a 10% (1 in 10) chance of flooding in any year, and more generally they protect up to a maximum of 2.5% (1 in 40). We are developing the Scheme in close partnership with senior managers from Exeter City Council (ECC) as the planning authority and Devon County Council (DCC) as the Lead Local Flood Authority. </t>
  </si>
  <si>
    <t>'Growth'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work on site by the end of financial year 2014/15. 
Construction is expected to start at the end of June 2014.</t>
  </si>
  <si>
    <t>Ipswich Flood Defence Main Stage: Tidal Barrier</t>
  </si>
  <si>
    <t>'Growth'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work on site by the end of financial year 2014/15. 
A £11m contract to divert major services to the ferry terminal commenced in July 13. Construction of the barrier structure will commence early in 2015.</t>
  </si>
  <si>
    <t>Leeds City Flood Alleviation Scheme</t>
  </si>
  <si>
    <t xml:space="preserve">The approved  Upper Aire Strategy considered many options for the protection of Leeds City.  The Leeds FAS developed a scheme for the River Aire in Leeds, which was approved by the EA Board in 2010.This was unaffordable.  The Secretary of State advised that more resource could be available to explore alternatives. Work  is underway on exploring alternatives so that Leeds CC and their elected members can decide which option to proceed with, and how the additional funding might be found .
</t>
  </si>
  <si>
    <t>'Growth'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work on site by the end of financial year 2014/15. 
Construction commenced January 2014.</t>
  </si>
  <si>
    <t>Northwich Town Centre</t>
  </si>
  <si>
    <t>Flood defence scheme to reduce flood risk in Northwich.</t>
  </si>
  <si>
    <t>'Growth'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work on site by the end of financial year 2014/15
Construction is forecast to start in Q4 2014/15.</t>
  </si>
  <si>
    <t>Lower Derwent PAR Package</t>
  </si>
  <si>
    <t>A large area of the Derby left bank is at risk of flooding, which includes 1,500 residential and 380 commercial properties in a 1% AEP flood event. 600 of the properties fall within the lowest Super Output Area. It is proposed to provide new flood defences along a new alignment set back from the river corridor  to provide a 1%AEP standard of protection throughout Derby.Derby County are doing a surface water strategy.</t>
  </si>
  <si>
    <t>'Growth'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work on site by the end of financial year 2014/15. 
Construction is scheduled to start in March  2015.</t>
  </si>
  <si>
    <t>Salford Flood Alleviation Improvements</t>
  </si>
  <si>
    <t>'Growth'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work on site by the end of financial year 2014/15. 
Construction is expected to start in March 2015.</t>
  </si>
  <si>
    <t>Sheffield Lower Don Valley Flood Protection Project</t>
  </si>
  <si>
    <t>The Sheffield Lower Don Valley area was flooded in 2000 and 2007 causing significant disruption to businesses, services and power, transport and tele-communications infrastructure. This project will design and construct a series of physical measures to defend a major concentration of 325 industrial and commercial businesses from flood risk at 1 in 100 year event level.</t>
  </si>
  <si>
    <t xml:space="preserve">''Growth' project, which would otherwise have failed to attract sufficient funding to go ahead, has now been unlocked due to additional funding announced in November 2012. These projects are set to deliver land for development, while also creating jobs and increasing the number of households with improved protection from flooding. All projects must commence during the current Parliament. </t>
  </si>
  <si>
    <t>Skipton Flood Alleviation Scheme</t>
  </si>
  <si>
    <t>Preparation of PAR to provide a prefered option for reducing flood risk in Skipton.  Current flood risk is from Eller Beck, Waller Hill Beck and Ings Beck where over 120 properties are at risk of flooding from 1 in 200 year event.  Current standard of protection is below 1 in 10 year standard.</t>
  </si>
  <si>
    <t>Other capital projects</t>
  </si>
  <si>
    <t>Anglian Central RFCC</t>
  </si>
  <si>
    <t>5 yr plan</t>
  </si>
  <si>
    <t xml:space="preserve">Other Capital Projects,  such as flood warning projects, complying with statutory requirements, including H&amp;S, and other capital works, such as bridges and coastal monitoring, grouped by RFCC area. Cash flows and allocations are based on potential Grant in Aid funding for those projects with reserved funding between the period 2014/15 to 2018/19, in line with the Environment Agency's five year plan. These figures are indicative and are subject to change. The unallocated SR13 spending figure stems from the fact that the Grant In Aid allocations run to 2018/19, yet the SR13 funding settlement runs to 2020/21. </t>
  </si>
  <si>
    <t>Anglian Eastern RFCC</t>
  </si>
  <si>
    <t>Anglian Northern RFCC</t>
  </si>
  <si>
    <t>North West RFCC</t>
  </si>
  <si>
    <t>Northumbria RFCC</t>
  </si>
  <si>
    <t>Severn &amp; Wye RFCC</t>
  </si>
  <si>
    <t>South West RFCC</t>
  </si>
  <si>
    <t>Southern RFCC</t>
  </si>
  <si>
    <t>Thames RFCC</t>
  </si>
  <si>
    <t>Trent RFCC</t>
  </si>
  <si>
    <t>Wessex RFCC</t>
  </si>
  <si>
    <t>Yorkshire RFCC</t>
  </si>
  <si>
    <t>Other capital projects &gt;£50m</t>
  </si>
  <si>
    <t>Lower Thames FAS - Capacity Improvements and Diversion Channels</t>
  </si>
  <si>
    <t>Broadland PPPP</t>
  </si>
  <si>
    <t>The project covers all matters related to flood defence services associated with the Broadland tidal river system, including maintenance, emergency response, strategic planning, design and improvement works.</t>
  </si>
  <si>
    <t>Broadlands FA Strategy. The cash allocations relate to the five year periodin line with the Environment Agency's five year plan and consist of Grant In Aid allocations up to 2018/19</t>
  </si>
  <si>
    <t>Thames Estuary Phase 1 Programme - Anglian Eastern RFCC</t>
  </si>
  <si>
    <t>Works arising from TE2100 Strategy</t>
  </si>
  <si>
    <t xml:space="preserve"> Cash flows and allocations are based on potential Grant in Aid funding for those projects with reserved funding between the period 2014/15 to 2018/19, in line with the Environment Agency's five year plan. These figures are indicative and are subject to change. </t>
  </si>
  <si>
    <t>Thames Estuary Phase 1 Programme (So)</t>
  </si>
  <si>
    <t>Thames Estuary Phase 1 Programme (Th)</t>
  </si>
  <si>
    <t>Boston Barrage/Barrier Works</t>
  </si>
  <si>
    <t>A multi functional barrier within Boston Haven: dual function of partial tidal exclusion barrage for water level control to enable safe navigation and tidal surge barrier.</t>
  </si>
  <si>
    <t xml:space="preserve">Full construction could commence during 2014 and it is expected that the project will be finished in 2019.  Cash flows and allocations are based on potential Grant in Aid funding for those projects with reserved funding between the period 2014/15 to 2018/19, in line with the Environment Agency's five year plan. These figures are indicative and are subject to change. </t>
  </si>
  <si>
    <t>Rossall Coastal Defence Improvement Scheme</t>
  </si>
  <si>
    <t>Pevensey Bay Sea Defences PPP</t>
  </si>
  <si>
    <t>25 Year Public Private Partnership (PPP) project running from June 2000 to May 2025 for improvement (carried out 2002) and maintenance of 9km of sea defences</t>
  </si>
  <si>
    <t xml:space="preserve">This is a 25-year PPP contract.  Cash flows and allocations are based on potential Grant in Aid funding for those projects with reserved funding between the period 2014/15 to 2018/19, in line with the Environment Agency's five year plan. These figures are indicative and are subject to change. </t>
  </si>
  <si>
    <t>Funding allocation for 2012-2014</t>
  </si>
  <si>
    <t>Various</t>
  </si>
  <si>
    <t>http://www.publications.parliament.uk/pa/cm201213/cmselect/cmenvfru/writev/flood/flood.pdf</t>
  </si>
  <si>
    <t>Previously announced funding settlement</t>
  </si>
  <si>
    <t xml:space="preserve">Figures relate to the funding allocations for flood defence capital projects in the years 2012/13 and 2013/14. This funding allocation has been treated as an active programme, given that allocations are ongoing and spread across a number of projects. </t>
  </si>
  <si>
    <t>Unallocated SR13 Funding</t>
  </si>
  <si>
    <t>Difference between SR13 settlement and reserved funding for included projects</t>
  </si>
  <si>
    <t>https://www.gov.uk/government/uploads/system/uploads/attachment_data/file/209036/spending-round-2013-complete.pdf</t>
  </si>
  <si>
    <t>SR13 funding settlement</t>
  </si>
  <si>
    <t xml:space="preserve">Figures show the difference between the Grant in Aid allocations for projects with reserved funding, and the SR13 settlement for that year. This funding allocation has been treated as an active programme, given that allocations are ongoing and spread across a number of projects. The unallocated SR13 spending figure stems from the fact that the Grant In Aid allocations run to 2018/19, yet the SR13 funding settlement runs to 2020/21. These funds are likely to be allocated in more detail, and to more projects, in line with the 6-year project pipeline being developed by the Environment Agency. </t>
  </si>
  <si>
    <t>Secured partnership funding</t>
  </si>
  <si>
    <t>Partnership funding already secured</t>
  </si>
  <si>
    <t>Private</t>
  </si>
  <si>
    <t xml:space="preserve">Partnership funding already secured for projects with reserved funding. This allocation has been treated as an active programme, given that allocations are ongoing and spread across a number of projects. </t>
  </si>
  <si>
    <t>Potential partnership funding</t>
  </si>
  <si>
    <t>Potential partnership funding - based upon attracting 15% funding in addition to SR13 settlement</t>
  </si>
  <si>
    <t xml:space="preserve">The potential partnership funding is based upon the requirement to attract a minimum of 15% partnership funding across the SR13 period. Where there are already funds secured, the amount reflects the difference between that and the minimum 15%. This funding allocation has been treated as an active programme, given that allocations are ongoing and spread across a number of projects. </t>
  </si>
  <si>
    <t>Emergency funds following winter 2013/14 floods</t>
  </si>
  <si>
    <t>£130m split between 2013/14 and 2014/15 announced Feb 2014</t>
  </si>
  <si>
    <t>https://www.gov.uk/government/news/new-measures-to-help-communities-hit-by-flooding</t>
  </si>
  <si>
    <t>Government response to 2013/14 floods</t>
  </si>
  <si>
    <t>The Government announced a package of responses following the floods in the winter of 2013/14. This funding allocation has been treated as an active programme, given that allocations are ongoing over a period of two years and are spread across a number of projects, which are responding to the winter floods.</t>
  </si>
  <si>
    <t>Additional funds following winter 2013/14 floods</t>
  </si>
  <si>
    <t>£140m split between 2014/15 and 2015/16 announced March 2014</t>
  </si>
  <si>
    <t>https://www.gov.uk/government/policies/reducing-the-threats-of-flooding-and-coastal-change</t>
  </si>
  <si>
    <t>Budget 2014 announcement</t>
  </si>
  <si>
    <t xml:space="preserve">Floowing the winter floods of 2013/14, the Government announced a further £140m allocation towards flood defence projects at Budget 2014. This funding allocation has been treated as an active programme, given that allocations are ongoing over a period  of two years and are spread across a number of projects, which are responding to the winter floods.  </t>
  </si>
  <si>
    <t>FE Colleges</t>
  </si>
  <si>
    <t>Capital</t>
  </si>
  <si>
    <t>Phase 3 Enhanced Renewal Grant ERG3 (Skills Funding Agency)</t>
  </si>
  <si>
    <t>Approximately £182 million of capital grant (inclusive of any renewal grant used for the purposes of ERG3 projects) commitment for successful FE colleges on approved capital applications secured through a challenge process for funds for capital grant of up to £3 million for an individual project where colleges will be required to provide their own funding equivalent to at least two-thirds of the cost of the investment unless a higher grant proportion has been agreed by the Agency subject to financial affordability assessment.  Confirmation of approved successful bids announced between October 2012 and February 2013 . The figures represented in this section exclude withdrawn projects and currently estimated that the capital grant for ERG3 will generate an approximate £545 million capital investment.</t>
  </si>
  <si>
    <t>Pre-project</t>
  </si>
  <si>
    <t>The planned procurement routes will be specific to each individual project, although the design and build route is commonly used, tenders procured subject to OJEU thresholds or if not applicable on a competitive basis.</t>
  </si>
  <si>
    <t>Skills Funding Agency</t>
  </si>
  <si>
    <t>http://www.gov.uk/sfa</t>
  </si>
  <si>
    <t>College Capital Investment Fund (CCIF)</t>
  </si>
  <si>
    <t>Approximately £433 million of capital grant commitment for successful FE colleges on approved capital applications secured through a challenge process for funds for capital grant of up to £3 million for an individual project where colleges will be required to provide their own funding equivalent to at least two-thirds of the cost of the investment unless a higher grant proportion has been agreed by the Agency subject to financial affordability assessment.  Confirmation of approved successful bids announced between April 2013 and March 2014. The figures represented in this section exclude withdrawn projects and currently estimated that the capital grant for CCIF will generate an approximate £821 million capital investment.</t>
  </si>
  <si>
    <t>FE Colleges &amp; Private Training Providers</t>
  </si>
  <si>
    <t>Skills Infrastructure Capital Fund (SICF)</t>
  </si>
  <si>
    <t>Approximately £4.6 million of capital grant commitment for 10 FE colleges and 6 private training providers for approved capital applications for funds where providers will be required to provide their own funding equivalent to at least two-thirds of the cost of the investment unless a higher grant proportion has been agreed by the Agency subject to financial affordability assessment.  Confirmation of approved successful bids announced between December 2013 and February 2014. The figures represented in this section exclude withdrawn projects and currently estimated that the capital grant for SICF will generate an approximate £13.5 million capital investment.</t>
  </si>
  <si>
    <t>College Condition Fund (CCF)</t>
  </si>
  <si>
    <t>Approximately £48 million of capital grant commitment for FE colleges where providers will be required to provide their own funding equivalent to at least two-thirds of the cost of the investment unless a higher grant proportion has been agreed by the Agency subject to financial affordability assessment.  Confirmation of approved successful bids announced in February and March 2014. The figures represented in this section exclude withdrawn projects and currently estimated that the capital grant for CCF will generate an approximate £109 million capital investment.</t>
  </si>
  <si>
    <t>NHS</t>
  </si>
  <si>
    <t>Under construction</t>
  </si>
  <si>
    <t>Alder Hey Children's NHS Foundation Trust</t>
  </si>
  <si>
    <t>Creation of Children's Health Park</t>
  </si>
  <si>
    <t xml:space="preserve">L12 2AP 
</t>
  </si>
  <si>
    <t>Real</t>
  </si>
  <si>
    <t>The Trust</t>
  </si>
  <si>
    <t xml:space="preserve">peter.cockett@dh.gov.gsi.uk </t>
  </si>
  <si>
    <t>Pre-construction</t>
  </si>
  <si>
    <t>North Tees and Hartlepool NHS Foundation Trust</t>
  </si>
  <si>
    <t xml:space="preserve">Hospital rebuild/reconfiguration.   </t>
  </si>
  <si>
    <t xml:space="preserve">TS24 9AH
</t>
  </si>
  <si>
    <t>Proposed</t>
  </si>
  <si>
    <t xml:space="preserve">The Trust </t>
  </si>
  <si>
    <t>Papworth Hospital NHS Foundation Trust</t>
  </si>
  <si>
    <t>New Cardiothoracic centre</t>
  </si>
  <si>
    <t>Cambridge</t>
  </si>
  <si>
    <t>CB23 3RE</t>
  </si>
  <si>
    <t>Royal Liverpool and Broadgreen</t>
  </si>
  <si>
    <t>Hospital rebuild/reconfiguration</t>
  </si>
  <si>
    <t>L7 8XP</t>
  </si>
  <si>
    <t>Royal National Orthopaedic Hospital</t>
  </si>
  <si>
    <t>Stanmore</t>
  </si>
  <si>
    <t>HA7 4LP</t>
  </si>
  <si>
    <t>Sandwell and West Birmingham Acute NHS Trust</t>
  </si>
  <si>
    <t>Smethwick</t>
  </si>
  <si>
    <t>B71 4HJ</t>
  </si>
  <si>
    <t>East &amp; North Herts - LIFT Scheme -QE2</t>
  </si>
  <si>
    <t>Welwyn Garden City</t>
  </si>
  <si>
    <t>AL7 4HQ</t>
  </si>
  <si>
    <t>Mersey Care NHS Trust - LIFT Scheme</t>
  </si>
  <si>
    <t>L3 1DL</t>
  </si>
  <si>
    <t xml:space="preserve">Brighton and Sussex University NHS Trust </t>
  </si>
  <si>
    <t>Brighton</t>
  </si>
  <si>
    <t>BN2 5BE</t>
  </si>
  <si>
    <t>E &amp; N Herts NHS Trust - Lister Hospital</t>
  </si>
  <si>
    <t>Stevenage</t>
  </si>
  <si>
    <t>SG1 4AB</t>
  </si>
  <si>
    <t>Health Protection Agency - Porton Down</t>
  </si>
  <si>
    <t xml:space="preserve">National Infrastructure' expenditure on HPA research centre. </t>
  </si>
  <si>
    <t>Salisbury</t>
  </si>
  <si>
    <t>SP4 0GJ</t>
  </si>
  <si>
    <t>HPA</t>
  </si>
  <si>
    <t>West London Mental Health - Broadmoor</t>
  </si>
  <si>
    <t xml:space="preserve">National Infrastructure' expenditure on Mental Health hospital </t>
  </si>
  <si>
    <t>Crowthorne</t>
  </si>
  <si>
    <t>RG45 7EG</t>
  </si>
  <si>
    <t>Proton Beam Therapy</t>
  </si>
  <si>
    <t xml:space="preserve">Development of a proton beam therapy centre at UCHL London </t>
  </si>
  <si>
    <t>WC12 6BD</t>
  </si>
  <si>
    <t>The development of two proton beam therapy centres (UCHL London and Christie in Manchester) will be procured through a single tender</t>
  </si>
  <si>
    <t>Development of a proton beam therapy centre at Christie in Manchester</t>
  </si>
  <si>
    <t>M20 4BX</t>
  </si>
  <si>
    <t>Procure21</t>
  </si>
  <si>
    <t>Critical Care Remodelling</t>
  </si>
  <si>
    <t>NG7 2UH</t>
  </si>
  <si>
    <t>2014</t>
  </si>
  <si>
    <t>2016</t>
  </si>
  <si>
    <t>Nottingham University Hospitals NHS Trust</t>
  </si>
  <si>
    <t>Helipad</t>
  </si>
  <si>
    <t>Under-construction</t>
  </si>
  <si>
    <t>24 Hour Assessment &amp; Treatment Facilities at Farnham Road Hospital</t>
  </si>
  <si>
    <t>Guildford</t>
  </si>
  <si>
    <t>GU2 7LX</t>
  </si>
  <si>
    <t>2013</t>
  </si>
  <si>
    <t>2015</t>
  </si>
  <si>
    <t>Surrey and Borders Partnership NHS Foundation Trust</t>
  </si>
  <si>
    <t>BRI Redevelopment</t>
  </si>
  <si>
    <t>2011</t>
  </si>
  <si>
    <t>University Hospitals Bristol NHS Foundation Trust</t>
  </si>
  <si>
    <t>Cherry Knowle Hospital Reprovision</t>
  </si>
  <si>
    <t>SR2 0NB</t>
  </si>
  <si>
    <t>2012</t>
  </si>
  <si>
    <t>Northumberland, Tyne and Wear NHS Foundation Trust</t>
  </si>
  <si>
    <t>Construction of a new 80 Bed Acute Mental Health Unit &amp; a Business &amp; Learning Centre</t>
  </si>
  <si>
    <t>Hertfordshire Partnership NHS Foundation Trust</t>
  </si>
  <si>
    <t>Dover Hospital</t>
  </si>
  <si>
    <t>Dover</t>
  </si>
  <si>
    <t>East Kent Hospitals University NHS Foundation Trust</t>
  </si>
  <si>
    <t>Electrical Infrastructure Upgrade</t>
  </si>
  <si>
    <t>LS9 7TF</t>
  </si>
  <si>
    <t>2010</t>
  </si>
  <si>
    <t>Leeds Teaching Hospitals NHS Trust</t>
  </si>
  <si>
    <t>Leading by Design</t>
  </si>
  <si>
    <t>Newton Lodge Medium Secure Unit</t>
  </si>
  <si>
    <t>South West Yorkshire Partnership NHS Foundation Trust</t>
  </si>
  <si>
    <t>NTW Minor Works contract</t>
  </si>
  <si>
    <t>Newcastle-upon-Tyne</t>
  </si>
  <si>
    <t>NE3 3XT</t>
  </si>
  <si>
    <t>St Bernard''s Redevelopment</t>
  </si>
  <si>
    <t>Southall</t>
  </si>
  <si>
    <t>UB1 3EU</t>
  </si>
  <si>
    <t>West London Mental Health NHS Trust</t>
  </si>
  <si>
    <t xml:space="preserve">Street Refurbishment Project </t>
  </si>
  <si>
    <t>Crewe</t>
  </si>
  <si>
    <t>CW1 4QJ</t>
  </si>
  <si>
    <t>Mid Cheshire Hospitals NHS Foundation Trust</t>
  </si>
  <si>
    <t>The Redevelopment of West Cumberland Hospital Project</t>
  </si>
  <si>
    <t>Whitehaven</t>
  </si>
  <si>
    <t>CA28 8JG</t>
  </si>
  <si>
    <t>North Cumbria University Hospitals NHS Trust</t>
  </si>
  <si>
    <t>The Royal Oldham Hospital Phase 3 Development</t>
  </si>
  <si>
    <t>OL1 2JH</t>
  </si>
  <si>
    <t>Pennine Acute Hospitals NHS Trust</t>
  </si>
  <si>
    <t>Procure21+</t>
  </si>
  <si>
    <t>Awaiting appointment</t>
  </si>
  <si>
    <t>Building Engineering Services Consultant</t>
  </si>
  <si>
    <t>NW1 0PE</t>
  </si>
  <si>
    <t>2017</t>
  </si>
  <si>
    <t>Camden and Islington NHS Foundation Trust</t>
  </si>
  <si>
    <t>Kettering General Hospital Ad Hoc Small Works (Small works)</t>
  </si>
  <si>
    <t>Kettering</t>
  </si>
  <si>
    <t>NN16 8UZ</t>
  </si>
  <si>
    <t>Kettering General Hospital NHS Foundation Trust</t>
  </si>
  <si>
    <t>Kettering General Hospital Capital Works Programme 2014 - 2017</t>
  </si>
  <si>
    <t xml:space="preserve">NTW Estate Transformation Strategy </t>
  </si>
  <si>
    <t>Queen Mary's Hospital Redevelopment</t>
  </si>
  <si>
    <t>Dartford</t>
  </si>
  <si>
    <t>DA2 7WG</t>
  </si>
  <si>
    <t>Oxleas NHS Foundation Trust</t>
  </si>
  <si>
    <t>Reconfiguration and Refurbishment of Cannock Community Hospital</t>
  </si>
  <si>
    <t>WV10 0QP</t>
  </si>
  <si>
    <t>The Royal Wolverhampton NHS Trust</t>
  </si>
  <si>
    <t>Redesigning the Hospital Phase 2</t>
  </si>
  <si>
    <t>Oswestry</t>
  </si>
  <si>
    <t>SY10 7AG</t>
  </si>
  <si>
    <t>The Robert Jones and Agnes Hunt Orthopaedic Hospital NHS Foundation Trust</t>
  </si>
  <si>
    <t>Re-development of Berwick Infirmary</t>
  </si>
  <si>
    <t>North Shields</t>
  </si>
  <si>
    <t>NE29 8NH</t>
  </si>
  <si>
    <t>2018</t>
  </si>
  <si>
    <t>Northumbria Healthcare NHS Foundation Trust</t>
  </si>
  <si>
    <t>Small works to support Transformation Strategy (Small works)</t>
  </si>
  <si>
    <t>UHSM Estate Development &amp; Service Improvements</t>
  </si>
  <si>
    <t>M23 9LT</t>
  </si>
  <si>
    <t>University Hospital of South Manchester NHS Foundation Trust</t>
  </si>
  <si>
    <t xml:space="preserve">Various Projects for IOW NHS Trust </t>
  </si>
  <si>
    <t>Newport</t>
  </si>
  <si>
    <t>PO30 5TG</t>
  </si>
  <si>
    <t>Isle of Wight NHS Trust</t>
  </si>
  <si>
    <t>Young Person Integrated Mental Health Unit</t>
  </si>
  <si>
    <t>St Austell</t>
  </si>
  <si>
    <t>PL26 6AD</t>
  </si>
  <si>
    <t>Cornwall Partnership NHS Foundation Trust</t>
  </si>
  <si>
    <t>Backlog maintenance works (Small works)</t>
  </si>
  <si>
    <t>St. Leonards-on-Sea</t>
  </si>
  <si>
    <t>TN37 7PT</t>
  </si>
  <si>
    <t>East Sussex Healthcare NHS Trust</t>
  </si>
  <si>
    <t>Capital Works Programme(Site Development)Scheme</t>
  </si>
  <si>
    <t>Ipswich</t>
  </si>
  <si>
    <t>IP4 5PD</t>
  </si>
  <si>
    <t>2019</t>
  </si>
  <si>
    <t>Ipswich Hospital NHS Trust</t>
  </si>
  <si>
    <t>Clinical Strategy Implementation</t>
  </si>
  <si>
    <t>Delivery and implementation of Trust's Strategic Development Control Plan, capital programme and Estate and Sustainability Strategy</t>
  </si>
  <si>
    <t>Stoke-on-Trent</t>
  </si>
  <si>
    <t>ST4 7LN</t>
  </si>
  <si>
    <t>University Hospital of North Staffordshire NHS Trust</t>
  </si>
  <si>
    <t>DMH Theatres and Mortuary</t>
  </si>
  <si>
    <t>North east</t>
  </si>
  <si>
    <t>DL3 6HX</t>
  </si>
  <si>
    <t>County Durham and Darlington NHS Foundation Trust</t>
  </si>
  <si>
    <t>Hellingly Ph 2</t>
  </si>
  <si>
    <t>Worthing</t>
  </si>
  <si>
    <t>BN13 3EP</t>
  </si>
  <si>
    <t>Sussex Partnership NHS Foundation Trust</t>
  </si>
  <si>
    <t>Major Estate development works, Croydon Health Services</t>
  </si>
  <si>
    <t>Thornton Heath</t>
  </si>
  <si>
    <t>CR7 7YE</t>
  </si>
  <si>
    <t>Croydon Health Services NHS Trust</t>
  </si>
  <si>
    <t>MENTAL HEALTH ACCOMMODATION IN WIGAN</t>
  </si>
  <si>
    <t>WA2 8WA</t>
  </si>
  <si>
    <t>5 Boroughs Partnership NHS Foundation Trust</t>
  </si>
  <si>
    <t>Mersey Care NHS Trust- New Medium Secure Unit, Maghull</t>
  </si>
  <si>
    <t>Mersey Care NHS Trust</t>
  </si>
  <si>
    <t>Multiple Projects Scheme for KMPT Older Adult Acute Care Redesign and major projects arising from the Estates Transformation Programme</t>
  </si>
  <si>
    <t>West Malling</t>
  </si>
  <si>
    <t>ME19 4AX</t>
  </si>
  <si>
    <t>Kent and Medway NHS and Social Care Partnership Trust</t>
  </si>
  <si>
    <t>Pre Clinical Research Facility</t>
  </si>
  <si>
    <t>SO16 6YD</t>
  </si>
  <si>
    <t>University Hospital Southampton NHS Foundation Trust</t>
  </si>
  <si>
    <t>Proposed Emergency Department</t>
  </si>
  <si>
    <t>Provision of Integrated Care Centre (on hold)</t>
  </si>
  <si>
    <t>S60 2UD</t>
  </si>
  <si>
    <t>The Rotherham NHS Foundation Trust</t>
  </si>
  <si>
    <t>Psychiatry of Older Aged Services (POAS)</t>
  </si>
  <si>
    <t>Service and Site Reconfigeration Programme</t>
  </si>
  <si>
    <t>WN1 2NN</t>
  </si>
  <si>
    <t>2021</t>
  </si>
  <si>
    <t>Wrightington, Wigan and Leigh NHS Foundation Trust</t>
  </si>
  <si>
    <t>Stepping Hill- Southern Sector Development Phase 2</t>
  </si>
  <si>
    <t>SK2 7JE</t>
  </si>
  <si>
    <t>Stockport NHS Foundation Trust</t>
  </si>
  <si>
    <t>Strategic estate development, planning and delivery</t>
  </si>
  <si>
    <t>WA5 1QG</t>
  </si>
  <si>
    <t>Warrington and Halton Hospitals NHS Foundation Trust</t>
  </si>
  <si>
    <t>Additional Medium Secure &amp; Low Secure Beds</t>
  </si>
  <si>
    <t>M25 3BL</t>
  </si>
  <si>
    <t>Greater Manchester West Mental Health NHS Foundation Trust</t>
  </si>
  <si>
    <t>BEH Implementation Project</t>
  </si>
  <si>
    <t>N18 1QX</t>
  </si>
  <si>
    <t>North Middlesex University Hospital NHS Trust</t>
  </si>
  <si>
    <t>BSUH Estates Minor Works programme  (Small works)</t>
  </si>
  <si>
    <t>South east</t>
  </si>
  <si>
    <t>Brighton and Sussex University Hospitals NHS Trust</t>
  </si>
  <si>
    <t>Capital Construction Programme</t>
  </si>
  <si>
    <t>Keighley</t>
  </si>
  <si>
    <t>BD20 6TD</t>
  </si>
  <si>
    <t>Airedale NHS Foundation Trust</t>
  </si>
  <si>
    <t>Capital Programme (Small works)</t>
  </si>
  <si>
    <t>Harrogate</t>
  </si>
  <si>
    <t>HG2 8RE</t>
  </si>
  <si>
    <t>North Yorkshire and York PCT</t>
  </si>
  <si>
    <t>Capital Projects</t>
  </si>
  <si>
    <t>NE9 6SX</t>
  </si>
  <si>
    <t>Gateshead Health NHS Foundation Trust</t>
  </si>
  <si>
    <t>Capital Small Works (Small works)</t>
  </si>
  <si>
    <t>Chesterfield Royal Hospital NHS Foundation Trust Programme of Works</t>
  </si>
  <si>
    <t>Chesterfield</t>
  </si>
  <si>
    <t>S44 5BL</t>
  </si>
  <si>
    <t>Chesterfield Royal Hospital NHS Foundation Trust</t>
  </si>
  <si>
    <t>Christchurch Hospital Rationalisation</t>
  </si>
  <si>
    <t>BH7 7DW</t>
  </si>
  <si>
    <t>The Royal Bournemouth and Christchurch Hospitals NHS Foundation Trust</t>
  </si>
  <si>
    <t>Clinical Site Development Plan</t>
  </si>
  <si>
    <t>Truro</t>
  </si>
  <si>
    <t>TR1 3LJ</t>
  </si>
  <si>
    <t>Royal Cornwall Hospitals NHS Trust</t>
  </si>
  <si>
    <t>Clinical Site Development Plan - Minor Works (Small works)</t>
  </si>
  <si>
    <t>Construction of  a 15 Bed Low Secure Unit  at  Soss Moss</t>
  </si>
  <si>
    <t>Chester</t>
  </si>
  <si>
    <t>CH2 1BQ</t>
  </si>
  <si>
    <t>Cheshire and Wirral Partnership NHS Foundation Trust</t>
  </si>
  <si>
    <t>Development of community services</t>
  </si>
  <si>
    <t>Northampton</t>
  </si>
  <si>
    <t>NN3 6BF</t>
  </si>
  <si>
    <t>Northamptonshire Teaching PCT</t>
  </si>
  <si>
    <t xml:space="preserve">Emergency Department </t>
  </si>
  <si>
    <t>Endoscopy QEQM</t>
  </si>
  <si>
    <t>W2 1NY</t>
  </si>
  <si>
    <t>Imperial College Healthcare NHS Trust</t>
  </si>
  <si>
    <t>Estates rationalisation and enabling scheme</t>
  </si>
  <si>
    <t>Royal Liverpool and Broadgreen University Hospitals NHS Trust</t>
  </si>
  <si>
    <t>Future Configuration of Hospital Services</t>
  </si>
  <si>
    <t>Shrewsbury</t>
  </si>
  <si>
    <t>SY3 8XQ</t>
  </si>
  <si>
    <t>Shrewsbury and Telford Hospital NHS Trust</t>
  </si>
  <si>
    <t>Implementing the Estates Capital Investment Strategy at Basildon Hospital</t>
  </si>
  <si>
    <t>Basildon</t>
  </si>
  <si>
    <t>SS16 5NL</t>
  </si>
  <si>
    <t>Basildon and Thurrock University Hospitals NHS Foundation Trust</t>
  </si>
  <si>
    <t>Leading by Design Transformation Programme</t>
  </si>
  <si>
    <t>St. Albans</t>
  </si>
  <si>
    <t>AL3 5TL</t>
  </si>
  <si>
    <t>Major projects site wide Infrastructure</t>
  </si>
  <si>
    <t>CB2 0QQ</t>
  </si>
  <si>
    <t>Cambridge University Hospitals NHS Foundation Trust</t>
  </si>
  <si>
    <t>Major Works - Various</t>
  </si>
  <si>
    <t>NHS Business Services Authority</t>
  </si>
  <si>
    <t>Mid Cheshire Hospitals Foundation Trust Projects</t>
  </si>
  <si>
    <t>Mid Staffs Capital Scheme</t>
  </si>
  <si>
    <t>Stafford</t>
  </si>
  <si>
    <t>ST16 3SA</t>
  </si>
  <si>
    <t>Mid Staffordshire NHS Foundation Trust</t>
  </si>
  <si>
    <t>Mid Staffs Small Works Scheme (Small works)</t>
  </si>
  <si>
    <t>Minor capital works in support of the TrustEstate Strategy. (Small works)</t>
  </si>
  <si>
    <t>TS4 3BW</t>
  </si>
  <si>
    <t>South Tees Hospitals NHS Foundation Trust</t>
  </si>
  <si>
    <t>Minor Works 3 year Capital Rolling Programme (Small works)</t>
  </si>
  <si>
    <t>Huddersfield</t>
  </si>
  <si>
    <t>HD3 3EA</t>
  </si>
  <si>
    <t>Calderdale and Huddersfield NHS Foundation Trust</t>
  </si>
  <si>
    <t>Multiple schemes including childrens hospital development and rooftop helipad</t>
  </si>
  <si>
    <t>SW17 0QT</t>
  </si>
  <si>
    <t>St George's Healthcare NHS Trust</t>
  </si>
  <si>
    <t>New Build Theatre Scheme</t>
  </si>
  <si>
    <t>North west</t>
  </si>
  <si>
    <t>NHS Blood and Transplant Small Works 2014-15 (Small works)</t>
  </si>
  <si>
    <t>NHS Blood and Transplant</t>
  </si>
  <si>
    <t>NHSBT Framework for Small Works Contracts (Small works)</t>
  </si>
  <si>
    <t>Northwick Park &amp; St Mark's Hospital Emergency &amp; Acute Care Pathway</t>
  </si>
  <si>
    <t>HA1 3UJ</t>
  </si>
  <si>
    <t>North West London Hospitals NHS Trust</t>
  </si>
  <si>
    <t>Nottingham University Hospitals NHS Trust.</t>
  </si>
  <si>
    <t>NUH small works (Small works)</t>
  </si>
  <si>
    <t>Our Changing Hospitals Phase 4</t>
  </si>
  <si>
    <t>East and North Hertfordshire NHS Trust</t>
  </si>
  <si>
    <t>Papworth Hospital NHS Foundation Trust.</t>
  </si>
  <si>
    <t>Programme of Major Works</t>
  </si>
  <si>
    <t>WC1N 3JH</t>
  </si>
  <si>
    <t>Great Ormond Street Hospital for Children NHS Foundation Trust</t>
  </si>
  <si>
    <t>Programme of Works for Nottinghamshire Healthcare NHS Trust</t>
  </si>
  <si>
    <t>NG3 6AA</t>
  </si>
  <si>
    <t>Nottinghamshire Healthcare NHS Trust</t>
  </si>
  <si>
    <t>Project Arizona - New Build</t>
  </si>
  <si>
    <t>L9 7LJ</t>
  </si>
  <si>
    <t>The Walton Centre NHS Foundation Trust</t>
  </si>
  <si>
    <t>Rolling Small Works programme (Small works)</t>
  </si>
  <si>
    <t>Royal Cornwall Hospitals Small Works Scheme  (Small works)</t>
  </si>
  <si>
    <t>Scheme of Works with multiple projects at 2 principle sites</t>
  </si>
  <si>
    <t>YO31 8HE</t>
  </si>
  <si>
    <t>York Teaching Hospital NHS Foundation Trust</t>
  </si>
  <si>
    <t>SGH 5 Year Capital Programme</t>
  </si>
  <si>
    <t>Site Redevelopment Enabling Works, RNOH (Small works)</t>
  </si>
  <si>
    <t>Royal National Orthopaedic Hospital NHS Trust</t>
  </si>
  <si>
    <t>Small Works - Estates Reconfiguration and Rationalisation (Small works)</t>
  </si>
  <si>
    <t>Small Works Contract for Croydon Health Services NHS Trust (Small works)</t>
  </si>
  <si>
    <t>Small works programme (Small works)</t>
  </si>
  <si>
    <t>SWYP NHS Foundation Trust - P21+  3 year works scheme  (Small works)</t>
  </si>
  <si>
    <t>WF1 3SP</t>
  </si>
  <si>
    <t>SWYP NHS FT - P21+ Major Schemes 2013 - 2016</t>
  </si>
  <si>
    <t>The emergency care reconfiguration, Hillingdon hospital</t>
  </si>
  <si>
    <t>Uxbridge</t>
  </si>
  <si>
    <t>UB8 3NN</t>
  </si>
  <si>
    <t>The Hillingdon Hospitals NHS Foundation Trust</t>
  </si>
  <si>
    <t>The Harbour (formerly Whyndyke Farm)</t>
  </si>
  <si>
    <t>Preston</t>
  </si>
  <si>
    <t>PR5 6AW</t>
  </si>
  <si>
    <t>Lancashire Care NHS Foundation Trust</t>
  </si>
  <si>
    <t>The Lighthouse Project &amp; Future Capital Projects</t>
  </si>
  <si>
    <t>West Bromwich</t>
  </si>
  <si>
    <t>B70 9PL</t>
  </si>
  <si>
    <t>Black Country Partnership NHS Foundation Trust</t>
  </si>
  <si>
    <t>Theatres 8 &amp; 9 and associated works</t>
  </si>
  <si>
    <t>S10 2TH</t>
  </si>
  <si>
    <t>Sheffield Children's NHS Foundation Trust</t>
  </si>
  <si>
    <t>Trust Rolling Capital Programme</t>
  </si>
  <si>
    <t>WHHT Transforms</t>
  </si>
  <si>
    <t>Watford</t>
  </si>
  <si>
    <t>WD18 0HB</t>
  </si>
  <si>
    <t>West Hertfordshire Hospitals NHS Trust</t>
  </si>
  <si>
    <t>UKBA</t>
  </si>
  <si>
    <t>Total of projects &lt;£1m</t>
  </si>
  <si>
    <t>Home Office General Property</t>
  </si>
  <si>
    <t/>
  </si>
  <si>
    <t>Beckett House, London Bridge, Refurbishment</t>
  </si>
  <si>
    <t xml:space="preserve">Project comprises of upgrades to mechanical, electrical and ICT infrastructure and alterations to building fabric. </t>
  </si>
  <si>
    <t>SE1</t>
  </si>
  <si>
    <t>Greater London Estates Consolidation Project</t>
  </si>
  <si>
    <t>Rationalisation of UK Visa and Immigration Buildings across London and the South East</t>
  </si>
  <si>
    <t>West London</t>
  </si>
  <si>
    <t>Internal alterations to the Home Office GLEC West London estate comprising Amadeus House, Bedfont Lakes &amp; Eaton House.</t>
  </si>
  <si>
    <t>IPS</t>
  </si>
  <si>
    <t>Newport Nexus House Fit Out</t>
  </si>
  <si>
    <t>Fit out of new premises to consolidate staff from two properties into one.</t>
  </si>
  <si>
    <t>NP20</t>
  </si>
  <si>
    <t xml:space="preserve">IPS </t>
  </si>
  <si>
    <t>London Globe House</t>
  </si>
  <si>
    <t>Building refurbishment and redecoration works.</t>
  </si>
  <si>
    <t>SW1</t>
  </si>
  <si>
    <t>The Verne, Weymouth Immigration Removal Centre</t>
  </si>
  <si>
    <t>Convert prison into an Immigration Removal Centre.</t>
  </si>
  <si>
    <t>Weymouth</t>
  </si>
  <si>
    <t>IPCC</t>
  </si>
  <si>
    <t>Renaissance House, Warrington</t>
  </si>
  <si>
    <t>Fit out works required to create office accommodation.</t>
  </si>
  <si>
    <t>WA1</t>
  </si>
  <si>
    <t xml:space="preserve">PEO Premium Service Refurbishment Project </t>
  </si>
  <si>
    <t>Project is to improve the design, flow and appearance in Cardiff.</t>
  </si>
  <si>
    <t>Cardiff</t>
  </si>
  <si>
    <t>CF24</t>
  </si>
  <si>
    <t>Two stage open book</t>
  </si>
  <si>
    <t>PEO Premium Service Refurbishment Project across 4 sites (Solihull, Sheffield, Glasgow and Cardiff) will be procured through a single contract</t>
  </si>
  <si>
    <t>Project is to improve the design, flow and appearance in Glasgow</t>
  </si>
  <si>
    <t>Glasgow</t>
  </si>
  <si>
    <t>G51</t>
  </si>
  <si>
    <t>Project is to improve the design, flow and appearance in Sheffield</t>
  </si>
  <si>
    <t>S3</t>
  </si>
  <si>
    <t>Project is to improve the design, flow and appearance in Solihull</t>
  </si>
  <si>
    <t>B91</t>
  </si>
  <si>
    <t>Crime &amp; Policing Group</t>
  </si>
  <si>
    <t>New Helicopter Hanger</t>
  </si>
  <si>
    <t>Provide a new police helicopter hanger.</t>
  </si>
  <si>
    <t>BH</t>
  </si>
  <si>
    <t>HMPO</t>
  </si>
  <si>
    <t>New Passport Office, Durham</t>
  </si>
  <si>
    <t>New build ,developer led passport office</t>
  </si>
  <si>
    <t>DH</t>
  </si>
  <si>
    <t>pre-procurement</t>
  </si>
  <si>
    <t>Data Centre inprovements</t>
  </si>
  <si>
    <t>Hendon</t>
  </si>
  <si>
    <t>EN</t>
  </si>
  <si>
    <t>UKVI, V&amp;I, BF, HMPO</t>
  </si>
  <si>
    <t>Manchester Consolidation</t>
  </si>
  <si>
    <t>Project to rationalise accommodation in Manchester</t>
  </si>
  <si>
    <t>M50</t>
  </si>
  <si>
    <t>Housing</t>
  </si>
  <si>
    <t>Decent Homes Backlog Allocations</t>
  </si>
  <si>
    <t>Decent Homes Basildon</t>
  </si>
  <si>
    <t>New build housing &amp; Refurbished housing</t>
  </si>
  <si>
    <t>East Of England</t>
  </si>
  <si>
    <t>zankhna.bhatt-naithani@hca.gsi.gov.uk</t>
  </si>
  <si>
    <t>HCA</t>
  </si>
  <si>
    <t>Mainly procured via existing LA frameworks</t>
  </si>
  <si>
    <t>Decent Homes Bassetlaw</t>
  </si>
  <si>
    <t>Worksop</t>
  </si>
  <si>
    <t>Decent Homes Blackpool</t>
  </si>
  <si>
    <t>Decent Homes Brighton and Hove</t>
  </si>
  <si>
    <t>Decent Homes Cheshire West &amp; Chester</t>
  </si>
  <si>
    <t>Decent Homes Chesterfield</t>
  </si>
  <si>
    <t>Decent Homes Corby</t>
  </si>
  <si>
    <t>Corby</t>
  </si>
  <si>
    <t>Decent Homes Doncaster</t>
  </si>
  <si>
    <t xml:space="preserve">Decent Homes Durham </t>
  </si>
  <si>
    <t>Decent Homes Harlow</t>
  </si>
  <si>
    <t>Harlow</t>
  </si>
  <si>
    <t>Decent Homes Kingston upon Hull</t>
  </si>
  <si>
    <t>Kingston upon Hull</t>
  </si>
  <si>
    <t>Decent Homes Manchester</t>
  </si>
  <si>
    <t>Decent Homes Melton</t>
  </si>
  <si>
    <t>Melton Mowbray</t>
  </si>
  <si>
    <t>Decent Homes Mid Devon</t>
  </si>
  <si>
    <t>Tiverton</t>
  </si>
  <si>
    <t>Decent Homes North East Derbyshire</t>
  </si>
  <si>
    <t>Decent Homes North West Leicestershire</t>
  </si>
  <si>
    <t>Coalville</t>
  </si>
  <si>
    <t>Decent Homes Northampton</t>
  </si>
  <si>
    <t>Decent Homes Nottingham UA</t>
  </si>
  <si>
    <t>Decent Homes Salford</t>
  </si>
  <si>
    <t>Decent Homes Sedgemoor</t>
  </si>
  <si>
    <t>Sedgemoor</t>
  </si>
  <si>
    <t>Decent Homes Shropshire</t>
  </si>
  <si>
    <t>Decent Homes South Tyneside</t>
  </si>
  <si>
    <t>Decent Homes Stevenage</t>
  </si>
  <si>
    <t>Waverley</t>
  </si>
  <si>
    <t>Decent Homes Stroud</t>
  </si>
  <si>
    <t>Stroud</t>
  </si>
  <si>
    <t>Decent Homes Waverley</t>
  </si>
  <si>
    <t>Decent Homes Wokingham</t>
  </si>
  <si>
    <t>Decent Homes Wolverhampton</t>
  </si>
  <si>
    <t>Affordable Housing</t>
  </si>
  <si>
    <t>Affordable Housing East and South East HCA Operating Area</t>
  </si>
  <si>
    <t>Refurbishment, new build housing</t>
  </si>
  <si>
    <t>alan.johnston@hca.gsi.gov.uk</t>
  </si>
  <si>
    <t>Homes and Communities Agency</t>
  </si>
  <si>
    <t xml:space="preserve">The funding figures for 2013/14 represent actual outturn.  For 2014/15 the budgets at Operating Area level represent those agreed at the start of the year but may be subject to change.  Future HCA budgets beyond 2014/15 cannot be finalised at present as the new 2015-18 Affordable Homes Programme funding split between London (GLA) and non-London (HCA) has yet to be agreed.  This will be updated in future submissions.  The HCA's funding is for a high number of individual schemes/projects across England which are not listed individually.  The number of individual projects given represents an estimate of the number of identified schemes yet to complete as at the end of March 2014.  The figures shown represent the HCA total amount of funding available, or known at present, and not the full costs of construction. </t>
  </si>
  <si>
    <t>Affordable Housing Midlands HCA Operating Area</t>
  </si>
  <si>
    <t>Affordable Housing North East, Yorkshire &amp; The Humber HCA Operating Area</t>
  </si>
  <si>
    <t>The funding figures are only known for 2013/14 at HCA Operating Area level.  For 2014/15 the budgets at Operating Area level will be agreed following year end.  Future HCA budgets beyond 2014/15 are also unclear at present as the new 2015-18 Affordable Homes Programme funding split between London (GLA) and non-London (HCA) has yet to be agreed.  This will be updated in future submissions.  The HCA's funding is for a high number of individual schemes/projects across England - therefore these are not listed individually and the number of individual projects given is an estimate.  The figures shown represent the HCA total amount of funding available, or known at present, and not the full costs of construction.  The increase in funding for 2014/15 from previous submissions and the 2015/16 figure quoted are due to the additional HCA funding through the Affordable Homes Guarantee Programme in 2014/15</t>
  </si>
  <si>
    <t>Affordable Housing North West HCA Operating Area</t>
  </si>
  <si>
    <t>Affordable Housing South and South West HCA Operating Area</t>
  </si>
  <si>
    <t>Affordable Housing Unallocated (for all HCA areas)</t>
  </si>
  <si>
    <t>PFI</t>
  </si>
  <si>
    <t xml:space="preserve">Brent  Round 2 Non-HRA Housing </t>
  </si>
  <si>
    <t>New build housing</t>
  </si>
  <si>
    <t>Wembley</t>
  </si>
  <si>
    <t>Other (include details in notes)</t>
  </si>
  <si>
    <t>n/a</t>
  </si>
  <si>
    <t xml:space="preserve">LB Brent </t>
  </si>
  <si>
    <t>Sharon.Monksfield@brent.gov.uk</t>
  </si>
  <si>
    <t>Business case, data collection exercises, Spring HMT exercise</t>
  </si>
  <si>
    <t>Private Finance Initiative</t>
  </si>
  <si>
    <t>Derby Non-HRA</t>
  </si>
  <si>
    <t>Derby Round 3</t>
  </si>
  <si>
    <t>Derby Council</t>
  </si>
  <si>
    <t>karen.brierly@derby.gov.uk</t>
  </si>
  <si>
    <t>Financial proformas, business case, data collection exercises, Spring HMT exercise</t>
  </si>
  <si>
    <t>Kent Better Homes Active Lives  Non-HRA</t>
  </si>
  <si>
    <t>Better Homes Active Lives</t>
  </si>
  <si>
    <t xml:space="preserve">Kent County Council </t>
  </si>
  <si>
    <t>andrea.melvin@kent.gov.uk</t>
  </si>
  <si>
    <t>Kirklees HRA</t>
  </si>
  <si>
    <t>Excellent Homes for Life</t>
  </si>
  <si>
    <t>Kirklees Council</t>
  </si>
  <si>
    <t>sue.dunn@kirklees.gov.uk</t>
  </si>
  <si>
    <t>Lambeth HRA</t>
  </si>
  <si>
    <t>Myatt's Field North</t>
  </si>
  <si>
    <t>Lambeth Borough Council</t>
  </si>
  <si>
    <t>SHudson2@lambeth.gov.uk</t>
  </si>
  <si>
    <t>Oldham HRA</t>
  </si>
  <si>
    <t xml:space="preserve">Gateways </t>
  </si>
  <si>
    <t>Greater Manchester</t>
  </si>
  <si>
    <t>Oldham MBC</t>
  </si>
  <si>
    <t>Chris.Kelsall@oldham.gov.uk</t>
  </si>
  <si>
    <t>Oldham Sheltered Housing PFI HRA</t>
  </si>
  <si>
    <t>Oldham Sheltered</t>
  </si>
  <si>
    <t>Oldham Metropolitan Borough Council</t>
  </si>
  <si>
    <t>tim.english@oldham.gov.uk</t>
  </si>
  <si>
    <t>Sandwell Hawthorn Fields HRA</t>
  </si>
  <si>
    <t>Hawthorn Fields</t>
  </si>
  <si>
    <t>Refurbishment</t>
  </si>
  <si>
    <t>Sandwell MBC</t>
  </si>
  <si>
    <t>Trevor_Fields@sandwell.gov.uk</t>
  </si>
  <si>
    <t>Wilts Non-HRA</t>
  </si>
  <si>
    <t>Adam.Stirling@wiltshire.gov.uk</t>
  </si>
  <si>
    <t>Leeds Beeston Hill &amp; Holbeck, Little London</t>
  </si>
  <si>
    <t>West Yorkshire</t>
  </si>
  <si>
    <t>Leeds City Council</t>
  </si>
  <si>
    <t>Mark.Denton@leeds.gov.uk</t>
  </si>
  <si>
    <t>Pendleton</t>
  </si>
  <si>
    <t>Salford City Council</t>
  </si>
  <si>
    <t>paul.longshaw@salford.gov.uk</t>
  </si>
  <si>
    <t>Woking Non HRA</t>
  </si>
  <si>
    <t>Woking Priorty Home</t>
  </si>
  <si>
    <t>Woking</t>
  </si>
  <si>
    <t>Woking Metropolitan Borough Council</t>
  </si>
  <si>
    <t>Paola.Capel-Williams@woking.gov.uk</t>
  </si>
  <si>
    <t>Brunswick HRA</t>
  </si>
  <si>
    <t>Brunswick HRA Housing PFI</t>
  </si>
  <si>
    <t>Manchester City Council</t>
  </si>
  <si>
    <t>m.mclaughlin@manchester.gov.uk</t>
  </si>
  <si>
    <t>North Tyneside HRA</t>
  </si>
  <si>
    <t>Quality Homes for Older People</t>
  </si>
  <si>
    <t xml:space="preserve">North Tyneside Council </t>
  </si>
  <si>
    <t>roy.marston@northtyneside.gov.uk)</t>
  </si>
  <si>
    <t xml:space="preserve">grant funding to lever private funding in Support of new build affordable housing. Grant is paid to Registered Providers which will contract for construction. </t>
  </si>
  <si>
    <t>Decent Homes Barking and Dagenham</t>
  </si>
  <si>
    <t>nick.taylor@london.gov.uk</t>
  </si>
  <si>
    <t>GLA</t>
  </si>
  <si>
    <t>Decent Homes Camden</t>
  </si>
  <si>
    <t>Decent Homes Enfield</t>
  </si>
  <si>
    <t>Decent Homes Hackney</t>
  </si>
  <si>
    <t>Decent Homes Haringey</t>
  </si>
  <si>
    <t>Decent Homes Havering</t>
  </si>
  <si>
    <t>Decent Homes Kingston upon Thames</t>
  </si>
  <si>
    <t>Kingston upon Thames</t>
  </si>
  <si>
    <t>Decent Homes Lambeth</t>
  </si>
  <si>
    <t>Decent Homes Lewisham</t>
  </si>
  <si>
    <t>Decent Homes Redbridge</t>
  </si>
  <si>
    <t>Ilford</t>
  </si>
  <si>
    <t>Decent Homes Southwark</t>
  </si>
  <si>
    <t>Decent Homes Sutton</t>
  </si>
  <si>
    <t>Decent Homes Tower Hamlets</t>
  </si>
  <si>
    <t>Poplar</t>
  </si>
  <si>
    <t>Decent Homes Newham</t>
  </si>
  <si>
    <t>Decent Homes 15-16</t>
  </si>
  <si>
    <t xml:space="preserve">Affordable Housing </t>
  </si>
  <si>
    <t>Research</t>
  </si>
  <si>
    <t>Research Partnership Investment Fund  (RPIF)</t>
  </si>
  <si>
    <t>To enhance university research facilities to leverage private investment in the UK reaserch base for public benefit including economic growth.</t>
  </si>
  <si>
    <t>http://www.hefce.ac.uk/whatwedo/rsrch/howfundr/ukrpif201215/</t>
  </si>
  <si>
    <t>BIS</t>
  </si>
  <si>
    <t>Science and Innovation Catapult Centres</t>
  </si>
  <si>
    <t>National Composite Centre, National Biologics Industrial Innovation Centre and Cell Therapy Manufacturing Centre</t>
  </si>
  <si>
    <t>https://www.innovateuk.org/uk/-/catapult-centres</t>
  </si>
  <si>
    <t>Polar Flagship</t>
  </si>
  <si>
    <t>A new state-of-the-art polar research ship</t>
  </si>
  <si>
    <t xml:space="preserve">http://www.nerc.ac.uk/press/releases/2014/12-polarship/ </t>
  </si>
  <si>
    <t>The National Graphene Institute  (NGI)</t>
  </si>
  <si>
    <t>Capital project for the building and equipping of the NGI</t>
  </si>
  <si>
    <t>Agri-tech Innovation Centres</t>
  </si>
  <si>
    <t xml:space="preserve">£90m Government funding with co-funding from industry for these centres to support the wide scale adoption of innovation and technology across key sectors, developing skills and capability in the food and farming supply chain.   </t>
  </si>
  <si>
    <t>https://www.gov.uk/government/publications/uk-agricultural-technologies-strategy/uk-agricultural-technologies-strategy-executive-summary</t>
  </si>
  <si>
    <t>Project planned and funding confirmed but at a very early stage</t>
  </si>
  <si>
    <t>Diamond 3</t>
  </si>
  <si>
    <t xml:space="preserve">Phase III expansion will create an additional 10 advanced beamlines between 2011 and 2017, which will bring the total to 32.
</t>
  </si>
  <si>
    <t>http://www.diamond.ac.uk/Home/Beamlines/PhaseIII.html</t>
  </si>
  <si>
    <t>ELIXIR</t>
  </si>
  <si>
    <t>ELIXIR is a pan-European infrastructure for the sharing of biological data, funded through sustainable contributions from national member states and the European Commission.</t>
  </si>
  <si>
    <t>http://www.elixir-europe.org/</t>
  </si>
  <si>
    <t>Funding profile taken from amended business case presented to LFCF</t>
  </si>
  <si>
    <t>Francis Crick Institute</t>
  </si>
  <si>
    <t xml:space="preserve">The Francis Crick Institute (formerly UKCMRI) is a joint venture between the UK's largest biomedical research and academic institutions: The Medical Research Council (MRC), Cancer Research UK (CRUK), the Wellcome Trust, University College London,  Kings College, London and Imperial College, London.  A new research Institution will be established involving the construction of a new facility located close to St Pancras station, London.  This facility will accommodate 1,268 scientists when fully operational.  The National Institute for Medical Research (NIMR) will be closed.  </t>
  </si>
  <si>
    <t>www.crick.ac.uk</t>
  </si>
  <si>
    <t>Pirbright Development Phase 2</t>
  </si>
  <si>
    <t>Will include new containment level 2 laboratories, and a new Biological Resources Facility for in-vivo work at various levels of containment.</t>
  </si>
  <si>
    <t>http://www.pirbright.ac.uk/</t>
  </si>
  <si>
    <t>Figures based on BBSRC letter confirming funding for Pirbright Development phase 2</t>
  </si>
  <si>
    <t>SABRE</t>
  </si>
  <si>
    <t>Project to apply the use of reaction engines in the creation of a new generation of space plane</t>
  </si>
  <si>
    <t>http://www.reactionengines.co.uk/sabre.html</t>
  </si>
  <si>
    <t>Project planned and funding confirmed but at a very early stage - was previously referred to as Skylon SABRE</t>
  </si>
  <si>
    <t>Prison</t>
  </si>
  <si>
    <t>Long Lartin</t>
  </si>
  <si>
    <t>UPGRADE CONTROL ROOM (INC VIDEO MIMIC)</t>
  </si>
  <si>
    <t>Long Lartin Control Rom is considered the poorest conditions in the HSE  in terms of ergonomics and environment.  OBC approved for the provision of a new Control Room to provided an improved layout and allow sharing of roles so that it can be 'manned' up and down to meet the needs, to reduce operating costs.  This project is a pilot for ther HSE and should the reduction in staffing be achieved then it will be rolled out to provide efficencies   
Fees for this project included on the Replace Fire &amp; General Alarms (9845)   
Replacement of existing Tiled Mimic with an Computer Generated  Mimic, project originally included with Belmarsh and Frankland OBC (£2,588,000) Budget for Long Lartin is £1,200,000</t>
  </si>
  <si>
    <t>Evesham</t>
  </si>
  <si>
    <t>On site</t>
  </si>
  <si>
    <t>2013/14</t>
  </si>
  <si>
    <t>MOJ SAA Framework</t>
  </si>
  <si>
    <t>MOJ</t>
  </si>
  <si>
    <t>MOJ Project Database</t>
  </si>
  <si>
    <t>Wealstun</t>
  </si>
  <si>
    <t xml:space="preserve">New Fire and General Alarm in accordance with NOMS standard specifications, CPiG recommendations and Building Regulation requirements. Works will include full replacement of F&amp;GA in the </t>
  </si>
  <si>
    <t>Business Case</t>
  </si>
  <si>
    <t>Rochester</t>
  </si>
  <si>
    <t>A WING REFURBISHMENT</t>
  </si>
  <si>
    <t xml:space="preserve">.  </t>
  </si>
  <si>
    <t>The Verne</t>
  </si>
  <si>
    <t>STABILISATION OF EMBANKMENTS AND TUNNEL</t>
  </si>
  <si>
    <t>New scope to include repairs to South East Casements  
Repairs to Portal, tunnel walls embankments</t>
  </si>
  <si>
    <t>Portland</t>
  </si>
  <si>
    <t>New Hall</t>
  </si>
  <si>
    <t>ADOPTION OF EXISTING SEWER MAIN</t>
  </si>
  <si>
    <t>Adoption of an existing sewage main connection which is currently maintained by the establishment. The objective is to transfer the ownership to Yorkshire Water Services and remove the maintenance liability from NOMS and secure the capacity of the establishment.</t>
  </si>
  <si>
    <t>Flockton</t>
  </si>
  <si>
    <t>REDEVELOPMENT - NEW EDUCATION FACILITIES</t>
  </si>
  <si>
    <t>Construction of new education facility including clearing the existing site to facilitate and demolition/mothball of the exiting education accommodation</t>
  </si>
  <si>
    <t>Acklington</t>
  </si>
  <si>
    <t>MERGER WITH CASTINGTON</t>
  </si>
  <si>
    <t>The erection of inter connecting perimeter fences, the rationalisation/extension of the existing Catington gate lodge and it's associated control room and the linking of the security systems. Decommissioning of the Acklington gate lodge and communication room. These works have been commissioned - and Board approved - following NOMS decision to operationally merge Acklington and Castington, with the physical works needed to realise maximum savings and benefits realisation.</t>
  </si>
  <si>
    <t>Ready for use</t>
  </si>
  <si>
    <t>FIRE ALARM UPGRADE</t>
  </si>
  <si>
    <t>Installation of Fire Alarms Systems, including In cell Detection and misting fire hoses.  OBC approved option for replacement of Fire and General Alarms and Cell Call system.  The original objective is to meet recomendaiton of CPIG report (Priority Ranked 20th Nationally)  in terms of fire safety which also fits with providing fit for purpose accommodation providing capacity to meet the needs of NOMS / MoJ</t>
  </si>
  <si>
    <t>LIVERPOOL</t>
  </si>
  <si>
    <t>Procurement</t>
  </si>
  <si>
    <t>Low Newton</t>
  </si>
  <si>
    <t>FIRE ALARM UPGRADE &amp; ELECTRICAL UPGRADE</t>
  </si>
  <si>
    <t>The supply, installation, testing and commissioning of a new site wide fire alarm system meeting all the latest specifications.There will be no affect to the op cap as the decant will be managed locally. Both the electrical infrastructure and the Fire and General alrm systems are at the end of their useful life (P1) as determined by CAIP. Project now includes the electrical distribution infrastructre upgrade (1141) - combined at tender stage. Delivery of this project will meet the Transforming Justice, MoJ Estates and NOMS Custodial Estates Strategic objectives by delivering fit for purpose systems.</t>
  </si>
  <si>
    <t xml:space="preserve"> DURHAM</t>
  </si>
  <si>
    <t>FIRE SAFETY IMPROVEMENTS</t>
  </si>
  <si>
    <t>Cookham Wood</t>
  </si>
  <si>
    <t>DEVELOPMENT POTENTIAL</t>
  </si>
  <si>
    <t>Initially an outline set of proposals to consider new accommodation rather than expending funds on security items (1044 &amp; 1069). Development has lead, after discussions with the YJB, to suggest a 180 tailored houseblock with associated Education Facility. This is now in construction (as noted below). At completion the contract allows for mothballing the existing A &amp; B Wings - however, we are progressing towards considering demolition in line with the mandate (This element removed from OBC/FBC for cost reasons by J Aspinall). Site clearance would aid the YJB in their desire for a Phase 2 (HDU) - all will be subject to detailed Planning Approval (even the demolition).</t>
  </si>
  <si>
    <t>Eastwood Park</t>
  </si>
  <si>
    <t>A &amp; C WING RE-DEVELOPMENT</t>
  </si>
  <si>
    <t>Refurbishment of A &amp; C cell blocks to provide 80no. places and in A wing with in cell shower accommodation to all shared cells.</t>
  </si>
  <si>
    <t>Wotton-Under-Edge</t>
  </si>
  <si>
    <t>Court</t>
  </si>
  <si>
    <t>Basingstoke Magistrates Court</t>
  </si>
  <si>
    <t>EXTENSION &amp; INTEGRATION</t>
  </si>
  <si>
    <t>New Build &amp; Refurbushment at Basingstoke Magistrates Court to provide 4 magistrates courts (2 new), 2 county courts (2 new) magistrates accomodation, extended     
custody, associated probation/ CPS/ Welfare accomodation Witness Writing Areas, Public Areas, Separate office Areas for Magistrates/County &amp; new Public Entrance.</t>
  </si>
  <si>
    <t>LONDON</t>
  </si>
  <si>
    <t>Standford Hill</t>
  </si>
  <si>
    <t>DEMOLITION OF FARM BUILDINGS &amp; A &amp; B WING ASPHALT ROOFS</t>
  </si>
  <si>
    <t>Removal of a major Health and Safety hazard with asbestos gradually breaking down and becoming wind-blown. Buildings have not been maintained since Farm Closure in 2001.   
Work Comprises - Completely remove Farm Buildings not of historical interest. Make Listed structures Wind and Water tight only. Work will clear area to allow external educators free and safe access (much needed local provision). Also linked to OESS future requirements.  PROJECT COMBINED with A &amp; B Asphalt Roofs (1216) on this database.</t>
  </si>
  <si>
    <t>Eastchurch</t>
  </si>
  <si>
    <t>Brixton</t>
  </si>
  <si>
    <t>RE-ROLE</t>
  </si>
  <si>
    <t>New 3 storey regime building and conversion works to enable Brixton to re-role from a local prison to a training and resettlement facility.</t>
  </si>
  <si>
    <t>Jebb Avenue</t>
  </si>
  <si>
    <t>Prescoed</t>
  </si>
  <si>
    <t>RATIONALISATION OF KITCHEN FACILITIES</t>
  </si>
  <si>
    <t>Extend Prescoed kitchen to provide a facility that could cater for both Usk and Prescoed and convert Reception and Main Stores into 30 New cells</t>
  </si>
  <si>
    <t>USK</t>
  </si>
  <si>
    <t>Wakefield County Court</t>
  </si>
  <si>
    <t>WAKEFIELD CIVIL &amp; FAMILY COURT EMERALD HOUSE FIT-OUT</t>
  </si>
  <si>
    <t>Fit out of Emerald House to house Wakefield County Court and the family work from Wakefield Magistrates Court</t>
  </si>
  <si>
    <t>Liverpool Magistrates Court</t>
  </si>
  <si>
    <t>CREATE A SINGLE JUSTICE CENTRE</t>
  </si>
  <si>
    <t>The remodelling of, and extension to, the existing Liverpool QE2 Law Courts which will provide 10 new Magistrates’ &amp; Youth Courtrooms and ancillary accommodation in addition to utilising 6 existing Crown Courtrooms, and the subsequent transfer of work from the  Magistrates’ Courts at Liverpool (Dale Street), Liverpool (Victoria Street), South Sefton (Bootle) and Wirral (Birkenhead), and the North Liverpool Community Justice Centre (NLCJC), all of which will then be closed. This will result in the establishment of a Merseyside Criminal Justice Centre (Single Hearing Centre for Crime).</t>
  </si>
  <si>
    <t>Southampton Magistrates Court</t>
  </si>
  <si>
    <t>ROOF REPLACEMENT, REMEDIALS TO CAR PARK &amp;  REPLACING DEFECTIVE MATERIALS</t>
  </si>
  <si>
    <t>Relocation of Tribunals Court to Southampton Combined Court. Work also includes new windows works to roof and carpark plus remodeling the interior of the Magistrates court.</t>
  </si>
  <si>
    <t>Hull</t>
  </si>
  <si>
    <t>OIL STORAGE TANKS</t>
  </si>
  <si>
    <t>To replace the exisitng oil storage tanks which are single skinned.</t>
  </si>
  <si>
    <t>HULL</t>
  </si>
  <si>
    <t>INSTALL MACERATORS &amp; ASSOCIATED WORKS</t>
  </si>
  <si>
    <t>Several issues/problems have been identified with the sewerage system at HMP Long Lartin, these include elements of drainage around the site including highlighted issues around Atherton Block and the outfall to the whole Establishment, new macerators are also required.</t>
  </si>
  <si>
    <t>Hindley</t>
  </si>
  <si>
    <t>REPLACE HEATING MAIN</t>
  </si>
  <si>
    <t>The Establishment is served by a single pipe heating system, which is now 50 years old, serving the accommodation passes through the built structure and in some of these areas of the pipework is corroded to the point of imminent failure. This projects looks to replace this heating maing.</t>
  </si>
  <si>
    <t>Bickershaw</t>
  </si>
  <si>
    <t>Deerbolt</t>
  </si>
  <si>
    <t>REPLACE &amp; UPGRADE PERIMETER LIGHTING</t>
  </si>
  <si>
    <t>The supply, installation, testing and commissioning of a new Perimeter Lighting system to the latest standards. The existing system is beyond it's useful life - (P1) as determined by CAIP - and is leading to lengthy and expensive repairs.This project aligns with both the Transforming Justice and the NOMS Strategic Custodial Estates objectives by providing fit for purpose security systems that meet NOMS secururity standards.</t>
  </si>
  <si>
    <t>Barnard castle</t>
  </si>
  <si>
    <t>NEW HEALTHCARE</t>
  </si>
  <si>
    <t>Options to refurbish or, the preferred option, replace the healthcare building (J Wing).  Originally included a cell reclaim but this has been cancelled - see BPRN 1006. CAIP results show J wing in the black with the FCI@24, RII @46 and a replacement value of circa 10m. This project aligns with the Transforming Justice, MoJ Estates and NOMS Strategic Custodial objectives by delivering fit for purpose accommodation.</t>
  </si>
  <si>
    <t>DURHAM</t>
  </si>
  <si>
    <t>HV CABLE REPLACEMENT</t>
  </si>
  <si>
    <t>The fundamental business need is to ensure the continued operations of the Establishment, by ensuring that both the HV and LV Electrical supply remain reliable and fit for purpose to ensure the safe running of the Establisment.  The curretn HV and LV cabling was installed over 40 years ago and has seriously deteriorated to the point of failure.  The Approved OBC option 4 is for the full Replacement of all HV Infrastructure and Main LV Cables</t>
  </si>
  <si>
    <t>REFURBISH ROOF &amp; INTERNAL FABRIC</t>
  </si>
  <si>
    <t>Willow corridor suffers from extensive leaks from the roof. Approved scheme includes for overoofing the entire corridor.</t>
  </si>
  <si>
    <t>Wetherby</t>
  </si>
  <si>
    <t>INFRASTRUCTURE UPGRADE</t>
  </si>
  <si>
    <t>Phase II of ifrastructure upgrade to electrical final circuits, DHWS,mains water, heating, air handling &amp; ventilation and BMS.Merged from: 9834. Rewire the final circuit wiring to the electrical services in Anson, Benbow, Grenville, farms and gardens, YMCA and ex Visits centre. The works shall include replacing all of the lighting and small power including the installation of new MCb distribution boards.</t>
  </si>
  <si>
    <t>Royal Courts of Justice</t>
  </si>
  <si>
    <t>STREETSCAPE SECURITY</t>
  </si>
  <si>
    <t>The  installation of physical barriers (bollards and benches) around the street facing elevations of the Royal Courts of Justice. (The generator for these works was a security audit of the RCJ).</t>
  </si>
  <si>
    <t>Erlestoke</t>
  </si>
  <si>
    <t>ADOPTION OF EXISTING PUMPING STATION</t>
  </si>
  <si>
    <t>Required to remove the environmental and maintenance liability from the NOMS estate and secure the future capacity of the Establishment. To upgrade the existing on site pumping that serves the Establishment and the local residential area and transfer to Wessex Water Services under a Section 104 agreement.</t>
  </si>
  <si>
    <t>Morton Hall</t>
  </si>
  <si>
    <t>LPG STORAGE</t>
  </si>
  <si>
    <t>The Control of Major Accident Hazards Regulations 1999 (COMAH ) was amended in 2005 that covers the storage of large quantities of fuel. HMIRC Morton Hall uses LPG as the primary fuel source and the current storage capacity circa 64,000 tonnes exceeds the maximum storage of 50,000 tonnes under the regulation. In January 2012, the establishment consulted HSE and they were advised that any formal application made under Hazardous Substances Act 1992 to the local authority will be rejected as the storage at Morton Hall is considered to be high risk to loss of human life. The preferred option is to replace existing LPG tanks with piped natural Gas - Change the existing LPG gas with suitably sized mains natural gas supply from the nearest gas network connection.</t>
  </si>
  <si>
    <t>LINCOLN</t>
  </si>
  <si>
    <t>CAPITAL 2012/13 PROJECT &gt;£500K (L1 FIRE DETECTION)</t>
  </si>
  <si>
    <t xml:space="preserve">Following investigation by the PDU </t>
  </si>
  <si>
    <t>KITCHEN REFURBISHMENT</t>
  </si>
  <si>
    <t xml:space="preserve">Extensive works in relation to main cooking island ventilation supply and extract system. Removal of all roof plant and internal canopy struture to replace with </t>
  </si>
  <si>
    <t>LEEDS</t>
  </si>
  <si>
    <t>Stocken</t>
  </si>
  <si>
    <t>DEMOLITION OF A-E, G &amp; J WINGS</t>
  </si>
  <si>
    <t>Demolition of  now redundant A,B,C,D,E,G &amp; J Wings. (Now to include demolition works at North Sea Camp - 1558)</t>
  </si>
  <si>
    <t>Stretton</t>
  </si>
  <si>
    <t>Plymouth Combined Court</t>
  </si>
  <si>
    <t>REPAIRS TO ROOF, REPLACEMENT CLADDING PANELS &amp; ADDITIONAL CCTV</t>
  </si>
  <si>
    <t>Replace existing ceiling tiles, replacement of all light fittings. Repairs to leaking roof . Replacement of defective concrete cladding panels. Additional CCTV and affray alarm coverage. Improvements to custody area. Decoration and floor coverings to public waiting area. Works to external paving.</t>
  </si>
  <si>
    <t>Garth</t>
  </si>
  <si>
    <t>REPLACE HEATING SYSTEM (GARTH/WYMOTT)</t>
  </si>
  <si>
    <t>Establishments are jointly served by a common coal and gas-fired piped heating system, which is significantly oversized for the current and estimated future load/demand, having been sized for future development plans, which are now recinded. Distribution pipework in several areas is corroded to the point that there is an iminent failure risk. This project involves replacement of the primary heating main.</t>
  </si>
  <si>
    <t>Leyland</t>
  </si>
  <si>
    <t>Aldershot Magistrates Court</t>
  </si>
  <si>
    <t>INTEGRATION OF CROWN COURT</t>
  </si>
  <si>
    <t>Integration of Aldershot County Court into the Aldershot Magistrates Court together with miscellaneous FM repairs/renewals</t>
  </si>
  <si>
    <t>Aldershot</t>
  </si>
  <si>
    <t>Winchester Combined Court</t>
  </si>
  <si>
    <t>WORKS ASSOCIATED WITH NEW LEASE</t>
  </si>
  <si>
    <t>Works to external fabric including replacement of windows plus work to heating and underground car park in line with lease renewal requirements. Projects 1395 &amp; 1396 combined into this project.</t>
  </si>
  <si>
    <t>Winchester</t>
  </si>
  <si>
    <t>Thameside</t>
  </si>
  <si>
    <t>HOUSEBLOCK &amp; ANCILLARIES</t>
  </si>
  <si>
    <t>Relocation of Belmarsh works dept into conference centre building at front of Belmarsh. Demolition of old works dept. resulting in extended perimeter of Thameside, within which, the construction of additional 4 storey House Block together with ancillary facilities building and Basketball court.</t>
  </si>
  <si>
    <t>Erection of a new 292 place Houseblock together with a new Activities Block and a new Female dance studio. Miscellaneous changes to existing Ancillary accommodation including works to Car parks and External Sports facilities, Entry building extensions/adaptations, Kitchen extension, Sports Halls adaptations, Visitor Centre adaptation, Workshop modifications and miscellaneous External works</t>
  </si>
  <si>
    <t>Parc</t>
  </si>
  <si>
    <t>HOUSEBLOCK 2</t>
  </si>
  <si>
    <t>Provision of New Houseblock (387 Places) and  ancillaries consisting of new Entry Building, Workshop, Visitors' Centre and alterations to existing Pedestrian Entry Building facility to provide regime facilities.     
Note: Constructor expenditure excludes VAT as variation on a service contract and therefore is VAT exempt.</t>
  </si>
  <si>
    <t>Bridgend</t>
  </si>
  <si>
    <t>ROOFING WORKS PHASE 2</t>
  </si>
  <si>
    <t>Additional roofing works to phase I including parapet repairs, rooflight replacement andf additional flashing replacement plus works to ventilation and boilers (all linked with phase I)</t>
  </si>
  <si>
    <t>UPGRADE KITCHEN</t>
  </si>
  <si>
    <t>CARDIFF</t>
  </si>
  <si>
    <t>Swansea</t>
  </si>
  <si>
    <t>KITCHEN FLOOR REPAIRS</t>
  </si>
  <si>
    <t>Wormwood Scrubs</t>
  </si>
  <si>
    <t>PROVISION AND ALTERATIONS OF STAFF CAR PARKING</t>
  </si>
  <si>
    <t>Rationalisation and extension of existing staff car parking areas within areas adjacent to the Establishment, to enable land (currently used at Prison car parking) on other side of DuCane Road to be sold.</t>
  </si>
  <si>
    <t>Du Cane Road</t>
  </si>
  <si>
    <t>Plymouth Magistrates Court</t>
  </si>
  <si>
    <t>REFURBISH LIFT, IMPROVE CUSTODY AREA, REPLACE BOILER PLANT &amp; EXTEND CCTV</t>
  </si>
  <si>
    <t>Improvements to custody area. Refurbishment of lifts. Replacement of boiler plant. Replacement of light fittings throughout. Extend existing CCTV coverage. Replacement flooring thought. Roofing works to link corridor.</t>
  </si>
  <si>
    <t>Truro Combined Court</t>
  </si>
  <si>
    <t>WORKS &amp; SECURE DOCK</t>
  </si>
  <si>
    <t>Provision of external security barrier and replacement of CCTV including additional coverage. Works to external render and paving. Secure dock to court 1 . General patch repairs to existing plaster finshes and decoration.</t>
  </si>
  <si>
    <t>Truro Magistrates Court</t>
  </si>
  <si>
    <t>REPAIRS TO ROOF &amp; IMPROVEMENTS TO CUSTODY AREA</t>
  </si>
  <si>
    <t>Remodel vehicle manoeuvering area of custody suite. Repair leaking roof. Replacement of all light fittings including emergency lighting. Improvements to custody area. Upgrade and provide additional coverage of CCTV.</t>
  </si>
  <si>
    <t>Brentford County Court</t>
  </si>
  <si>
    <t>WINDOW, ROOF, CLADDING HEATING &amp; VENTILATION</t>
  </si>
  <si>
    <t>Partial window replacement, skylight replacement, partial roof replacement, cladding repairs, heating and ventilation replacement. Bundled with 1286</t>
  </si>
  <si>
    <t>Bexley Magistrates Court</t>
  </si>
  <si>
    <t>ROOF, FIRE ALARM, HEATING, LIGHTING WINDOWS &amp; AHU</t>
  </si>
  <si>
    <t>PARTIAL ROOF REPLACEMENT, FA REPLACEMENT, AFFRAY ALARM, BOILER MODIFICATION &amp; PART REWIRE, LIGHTING, WINDOWS AND AHU. -bundled with 1286</t>
  </si>
  <si>
    <t>Willesden County Court</t>
  </si>
  <si>
    <t>WINDOW &amp; HEATING</t>
  </si>
  <si>
    <t>REPLACE WINDOWS, PARTIAL REWIRE &amp; HEATING IMPROVEMENTS -bundled with 1286</t>
  </si>
  <si>
    <t>Croydon Magistrates and Family Court</t>
  </si>
  <si>
    <t>ROOF, WINDOW, SKYLIGHT &amp; CHILLER</t>
  </si>
  <si>
    <t>roof, window, skylight, and chiller replacement. -bundled wih 1266/1265/1267 this is main project</t>
  </si>
  <si>
    <t>London Various Establishments</t>
  </si>
  <si>
    <t>LONDON COURT ESTATE RECONFIGURATION</t>
  </si>
  <si>
    <t>Enabling works to allow relocation of the Central London County Court and Civil Justice Trial Centre to RCJ (Thomas More Building), and of the Inner London Family Proceedings Court &amp; Court of Protection to First Avenue House. Replacement of Electrical Swichgear in Thomas More Building.</t>
  </si>
  <si>
    <t>RE-ROLE TO IMMIGRATION REMOVAL CENTRE</t>
  </si>
  <si>
    <t>Uxbridge Magistrates Court</t>
  </si>
  <si>
    <t>LIFT REPLACEMENT</t>
  </si>
  <si>
    <t>replace public lift.</t>
  </si>
  <si>
    <t>Ashfield</t>
  </si>
  <si>
    <t>CAT C RE-ROLE ENABLING WORKS</t>
  </si>
  <si>
    <t>Changes to the Prison buildings and the associated fixtures and fittings in preparation for the Cat C re-role.</t>
  </si>
  <si>
    <t>Pucklechurch</t>
  </si>
  <si>
    <t>St Albans Crown Court</t>
  </si>
  <si>
    <t>REPLACEMENT OF R22 CHILLERS, HEATING PANEL, HEATING PUMPS &amp; COLD WATER PUMPS</t>
  </si>
  <si>
    <t>Replacing chiller system equipment in basement, roof top condensers and connecting pipe work.</t>
  </si>
  <si>
    <t>St Albans</t>
  </si>
  <si>
    <t>Manchester Crown Court (Crown Square)</t>
  </si>
  <si>
    <t>NEW VENTILIATION FOR COURTS, CELLS &amp; CONCOURSE</t>
  </si>
  <si>
    <t>New ventilation system to Courts 1 – 6, custody suite and public concourse</t>
  </si>
  <si>
    <t>MANCHESTER</t>
  </si>
  <si>
    <t>Birmingham Magistrates Court</t>
  </si>
  <si>
    <t>FIRE PROTECTION WORKS</t>
  </si>
  <si>
    <t>Fire protection works including fire doors and fire compartmentalisation.</t>
  </si>
  <si>
    <t>Wolverhampton Magistrates Court</t>
  </si>
  <si>
    <t>CUSTODY IN-CELL FIRE DETECTION</t>
  </si>
  <si>
    <t>Taunton Deane Magistrates Court</t>
  </si>
  <si>
    <t>REPLACE LV DISTRIBUTION</t>
  </si>
  <si>
    <t>Taunton</t>
  </si>
  <si>
    <t> TA1 4AX</t>
  </si>
  <si>
    <t>OBC Approved</t>
  </si>
  <si>
    <t>Redditch Magistrates Court</t>
  </si>
  <si>
    <t>UPGRADE LIFT AS EVACUATION LIFT</t>
  </si>
  <si>
    <t>Redditch</t>
  </si>
  <si>
    <t>DDA COMPLIANT TOILET</t>
  </si>
  <si>
    <t>North Tyneside Magistrates Court</t>
  </si>
  <si>
    <t>UPGRADE PASSENGER LIFT TO CURRENT STANDARDS</t>
  </si>
  <si>
    <t>Upgrade of passenger lift procured via TFM/G4S</t>
  </si>
  <si>
    <t>NE30 1AG</t>
  </si>
  <si>
    <t>Stoke-on-Trent Combined Court</t>
  </si>
  <si>
    <t>REPLACE CCTV SYSTEM</t>
  </si>
  <si>
    <t>Install new CCTV console at security reception area and associated works.</t>
  </si>
  <si>
    <t>Sotke-on-Trent</t>
  </si>
  <si>
    <t>REFURBISHMENT TO  BUILDING, REPLACEMENT OF WINDOWS &amp; HEATING INSTALLATION</t>
  </si>
  <si>
    <t>Remodelling and complete refurbishment of building to modern standards including replacement windows, overhaul of heating system, remodelling of Courtrooms 1 - 6</t>
  </si>
  <si>
    <t>Southwark Crown Court</t>
  </si>
  <si>
    <t>BMS REPLACEMENT</t>
  </si>
  <si>
    <t>replace BMS</t>
  </si>
  <si>
    <t>Leicester Magistrates Court</t>
  </si>
  <si>
    <t>NEW PRISON VIDEO LINK &amp; CONFERENCE SYSTEM</t>
  </si>
  <si>
    <t>LEICESTER</t>
  </si>
  <si>
    <t>Telford Magistrates Court</t>
  </si>
  <si>
    <t>NEW PRISON VIDEO LINK &amp; CONFERENCING SYSTEM</t>
  </si>
  <si>
    <t>Telford</t>
  </si>
  <si>
    <t>Final certificate</t>
  </si>
  <si>
    <t>Walsall County Court</t>
  </si>
  <si>
    <t>NEW VIDEO CONFERENCING SYSTEM</t>
  </si>
  <si>
    <t>Let</t>
  </si>
  <si>
    <t>Worcester Magistrates Court</t>
  </si>
  <si>
    <t>Worcester</t>
  </si>
  <si>
    <t>Southend Magistrates Court</t>
  </si>
  <si>
    <t>INTEGRATION OF THE COUNTY COURT INTO THE MAGISTRATES COURT</t>
  </si>
  <si>
    <t>The project aims to integrate the County Court and Magistrates Courts functions within the Court House. The scheme will provide 2 additional informal Hearing rooms.  The County Court function which currently operates from the ground floor and first floor of Tyler House will be relocated and utilise the space available 
as the Crown Court function ceases. The functions of Fixed Penalty and Enforcement will be relocated to Tyler House.</t>
  </si>
  <si>
    <t>Southend</t>
  </si>
  <si>
    <t>Newcastle-upon-Tyne Combined Court Centre</t>
  </si>
  <si>
    <t>REPLACEMENT BMS</t>
  </si>
  <si>
    <t>Replacement upgrading and commissioning of the existing BMS installation together with all associated controls equipment. Procured via ECH/MCL</t>
  </si>
  <si>
    <t>Teesside Magistrates Court</t>
  </si>
  <si>
    <t>REPLACE MAGISTRATES LIFT &amp; SERVICE LIFT</t>
  </si>
  <si>
    <t>Capital refurbishment of Magistrates' lift and service lift. Procured via TFM/G4S</t>
  </si>
  <si>
    <t>TS1 2AS</t>
  </si>
  <si>
    <t>York County Court</t>
  </si>
  <si>
    <t>REPLACEMENT WINDOWS</t>
  </si>
  <si>
    <t>Phased Replacement of the full extent of existing windows due to dilapidation.  CDMC Fees to be included in 2014/15 fees.  All other PM fees paid in 2013/14</t>
  </si>
  <si>
    <t>Lincoln Crown Court</t>
  </si>
  <si>
    <t>STORAGE IN UNDERCROFT</t>
  </si>
  <si>
    <t xml:space="preserve">To create storage in the foundations of the Castle building </t>
  </si>
  <si>
    <t>Manchester Crown Court (Minshull Street)</t>
  </si>
  <si>
    <t>INSTALL 2 SECURE DOCKS</t>
  </si>
  <si>
    <t>Install 2x secure docks - recent escapes from docks (Custody H&amp;S audit)</t>
  </si>
  <si>
    <t>Stroud Magistrates Court</t>
  </si>
  <si>
    <t>FIRE ALARM</t>
  </si>
  <si>
    <t>Installation of new L2 Fire Alarm System</t>
  </si>
  <si>
    <t>Barnstaple Magistrates Court</t>
  </si>
  <si>
    <t>Barnstable</t>
  </si>
  <si>
    <t>Cardiff Civil Justice Centre</t>
  </si>
  <si>
    <t>NEW LIFTS DDA COMPLIANCE</t>
  </si>
  <si>
    <t>Upgrade/replacement of lift equipment    
linked to 1502 for PPI reporting</t>
  </si>
  <si>
    <t>Guildford County Court</t>
  </si>
  <si>
    <t>REPLACEMENT OF AHU &amp; CHILLERS INCLUDING R22</t>
  </si>
  <si>
    <t>Replacement of AHU and chillers</t>
  </si>
  <si>
    <t>Luton Crown Court</t>
  </si>
  <si>
    <t>REPLACE R22 CHILLER</t>
  </si>
  <si>
    <t xml:space="preserve">Works were due to be completed on 27 March but Daikin cannot attend to commission the chillers now until 1 April 2014.  Therefore, all we be invoiced this year with the exception of the commissioning costs of £1800.  Handover is now taking place on 4 April 2014 </t>
  </si>
  <si>
    <t>Harpenden Judges Lodgings</t>
  </si>
  <si>
    <t>CONTINUATION OF FIRE REMEDIALS &amp; HEATING UPGRADE</t>
  </si>
  <si>
    <t>Undertake Fire Risk Assessment works following on from CPIG Inpsection and update all plant on site.  To also repair damage to barns and separate water connection from Lodging to the 4 cottages so that they have their own supply</t>
  </si>
  <si>
    <t>Harpenden</t>
  </si>
  <si>
    <t>Stafford Combined Court Centre</t>
  </si>
  <si>
    <t>REPLACE EMERGENCY &amp; GENERAL LIGHTING</t>
  </si>
  <si>
    <t>Upgrade of existing general and emergency lighting.</t>
  </si>
  <si>
    <t>Birmingham Civil Justice Centre</t>
  </si>
  <si>
    <t>REPLACE WATER BOOSTERS &amp; WATER TANKS</t>
  </si>
  <si>
    <t>TWO SECURE DOCKS</t>
  </si>
  <si>
    <t>Lincoln Magistrates Court</t>
  </si>
  <si>
    <t>Northampton Combined Court</t>
  </si>
  <si>
    <t>THREE SECURE DOCKS</t>
  </si>
  <si>
    <t>Northhampton</t>
  </si>
  <si>
    <t>STOKE-ON-TRENT</t>
  </si>
  <si>
    <t>SECURE DOCKS</t>
  </si>
  <si>
    <t>Worcester Combined Court</t>
  </si>
  <si>
    <t>Coventry Combined Court Centre</t>
  </si>
  <si>
    <t>REPLACE FROST PROTECTION TO CUSTODY RAMP</t>
  </si>
  <si>
    <t>This project has now been withdrawn from from the Capital Works Programme.</t>
  </si>
  <si>
    <t>REPLACE FIXED WIRING</t>
  </si>
  <si>
    <t>Grantham Magistrates Court</t>
  </si>
  <si>
    <t>REBUILD SECURE DOCK</t>
  </si>
  <si>
    <t>Grantham</t>
  </si>
  <si>
    <t>Walsall Magistrates Court</t>
  </si>
  <si>
    <t>REPLACE TRANSFORMER</t>
  </si>
  <si>
    <t>Mansfield Magistrates and County Courts</t>
  </si>
  <si>
    <t>PAY AND DISPLAY CARPARK EQUIPMENT</t>
  </si>
  <si>
    <t>Mansfield</t>
  </si>
  <si>
    <t>TANOY SYSTEM</t>
  </si>
  <si>
    <t>Blackburn County Court</t>
  </si>
  <si>
    <t>NEW BMS</t>
  </si>
  <si>
    <t>Blackburn</t>
  </si>
  <si>
    <t>South Sefton Magistrates Court</t>
  </si>
  <si>
    <t>LIGHTING PHASE 2</t>
  </si>
  <si>
    <t>Bootle</t>
  </si>
  <si>
    <t>Burnley Combined Court Centre</t>
  </si>
  <si>
    <t>REPLACE JUDGES GATES</t>
  </si>
  <si>
    <t>Burnley</t>
  </si>
  <si>
    <t>Liverpool Crown Court</t>
  </si>
  <si>
    <t>REPLACE IN-COURT SOUND SYSTEM</t>
  </si>
  <si>
    <t>BOILER REPLACEMENT</t>
  </si>
  <si>
    <t>LIGHTING PHASE 9</t>
  </si>
  <si>
    <t>ONGOING LIFT REPLACEMENT</t>
  </si>
  <si>
    <t>Oldham County Court</t>
  </si>
  <si>
    <t>REPLACE PUBLIC LIFT</t>
  </si>
  <si>
    <t>Wigan County Court</t>
  </si>
  <si>
    <t>PROVIDE A NEW ACCESS CONTROL SYSTEM</t>
  </si>
  <si>
    <t>Wirral Magistrates Court</t>
  </si>
  <si>
    <t>REPLACE BOILERS</t>
  </si>
  <si>
    <t>Birkenhead</t>
  </si>
  <si>
    <t>Preston Magistrates Court</t>
  </si>
  <si>
    <t>REWIRE</t>
  </si>
  <si>
    <t>NEW CCTV SYSTEM</t>
  </si>
  <si>
    <t>Birkenhead County Court</t>
  </si>
  <si>
    <t>NEW ENTRANCE TO CREATE SINGLE ENTRY POINT</t>
  </si>
  <si>
    <t>revamp entrance to create single entry point - security issue highlighted following high profile incident.</t>
  </si>
  <si>
    <t>Blackburn Magistrates Court</t>
  </si>
  <si>
    <t>PROVIDE AND INSTALL A INTRUDER ALARM</t>
  </si>
  <si>
    <t>CUSTODY WORKS</t>
  </si>
  <si>
    <t>Chester Crown Court</t>
  </si>
  <si>
    <t>REPLACE CELL CALL SYSTEM</t>
  </si>
  <si>
    <t>Chester Magistrates Court</t>
  </si>
  <si>
    <t>REPLACE CELL DOORS</t>
  </si>
  <si>
    <t>Chorley Magistrates Court</t>
  </si>
  <si>
    <t>REMODEL ENTRANCE AREA</t>
  </si>
  <si>
    <t>Chorley</t>
  </si>
  <si>
    <t>Manchester Civil Justice Centre</t>
  </si>
  <si>
    <t>VARIOUS WORKS FROM SECURITY AUDIT</t>
  </si>
  <si>
    <t>Works following security audit</t>
  </si>
  <si>
    <t>Kendal Magistrates Court</t>
  </si>
  <si>
    <t>NEW CHILLERS R22</t>
  </si>
  <si>
    <t>Kendal</t>
  </si>
  <si>
    <t>INSTALL AC TO CUSTODIAL AREAS</t>
  </si>
  <si>
    <t>INSTALL CCTV</t>
  </si>
  <si>
    <t>West Cumbria Court House</t>
  </si>
  <si>
    <t>NEW CHILLERS TO PUBLIC WAITING AREA</t>
  </si>
  <si>
    <t>Blackpool Magistrates Court</t>
  </si>
  <si>
    <t>NEW CHILLER</t>
  </si>
  <si>
    <t>Replacement chillers x 2 and replacement dry air cooler</t>
  </si>
  <si>
    <t>Bury County Court</t>
  </si>
  <si>
    <t>REMOVE &amp; REPLACE EXISTING BOILERS</t>
  </si>
  <si>
    <t>Replacement boilers</t>
  </si>
  <si>
    <t>Alexandra House Employment Tribunals Service</t>
  </si>
  <si>
    <t>REPLACE &amp; REMOVE EXISTING BOILERS</t>
  </si>
  <si>
    <t>M3 2JA</t>
  </si>
  <si>
    <t>REPLACE CHILLER 3</t>
  </si>
  <si>
    <t>Replace chiller No. 3</t>
  </si>
  <si>
    <t>Replace boilers</t>
  </si>
  <si>
    <t>NEW LIGHTING PHASE 1</t>
  </si>
  <si>
    <t>Replacement lighting – Phase 1</t>
  </si>
  <si>
    <t>Leicester (New Walk) Employment Tribunals Service</t>
  </si>
  <si>
    <t>PROVIDE THREE HEARING ROOMS</t>
  </si>
  <si>
    <t>Bath County Court</t>
  </si>
  <si>
    <t>REPLACE BOILER</t>
  </si>
  <si>
    <t>Replacement of existing boiler plant which are nearing the end of its technical and economic life expectancy.  Replacing the boilers with more efficient type (from atmospheric to condensing) to yield a minimum of 10% savings in gas consumption.</t>
  </si>
  <si>
    <t>Bath</t>
  </si>
  <si>
    <t>Weymouth Magistrates Court</t>
  </si>
  <si>
    <t>REPLACE AHU</t>
  </si>
  <si>
    <t>Newton Abbot Magistrates Court</t>
  </si>
  <si>
    <t>CUSTODY IMPROVEMENT WORKS</t>
  </si>
  <si>
    <t>Carry out custody improvement works as identified following PECS &amp; Custody Contractor decency audits</t>
  </si>
  <si>
    <t>Newton Abbott</t>
  </si>
  <si>
    <t>Various Establishments South West</t>
  </si>
  <si>
    <t>CUSTODY SAFETY WORKS</t>
  </si>
  <si>
    <t>Allowance for a package of works across estate to address Custodial safety concerns arising from new PECs contractor</t>
  </si>
  <si>
    <t>Exeter Magistrates Court - North and East Devon</t>
  </si>
  <si>
    <t>CELL SEPARATION WORKS</t>
  </si>
  <si>
    <t>EXETER</t>
  </si>
  <si>
    <t>Exeter</t>
  </si>
  <si>
    <t>Gloucester Crown Court</t>
  </si>
  <si>
    <t>REFURBISHMENT</t>
  </si>
  <si>
    <t>GLOUCESTER</t>
  </si>
  <si>
    <t>Llanelli Magistrates Court</t>
  </si>
  <si>
    <t>ASBESTOS REMOVAL &amp; INTEGRATION</t>
  </si>
  <si>
    <t>Asbestos removal and remodelling to relocate to hearing rooms from 2nd floor to 1st floor, creating additional space for staff office area.</t>
  </si>
  <si>
    <t>Llanelli</t>
  </si>
  <si>
    <t>SA15 3AW</t>
  </si>
  <si>
    <t>Merthyr Tydfil Combined Court Centre</t>
  </si>
  <si>
    <t>Installation of Two New Secure Docks. 1 x Crown Court 1 x Magistrates Court</t>
  </si>
  <si>
    <t>CF47 8BH</t>
  </si>
  <si>
    <t>Swansea Guildhall</t>
  </si>
  <si>
    <t>BACKLOG CAPITAL MAINTENANCE REQUIRE TO COMPLY WITH LANDLORD OBLIGATIONS</t>
  </si>
  <si>
    <t>Backlog maintenance and refurbishment of external windows.  This project is likely to concentrate on the M&amp;E and the region will ask the LA to extend    
there works to refurbished there part of the building to the courts too. linked to 1502 for PPI reporting</t>
  </si>
  <si>
    <t>Prestatyn Magistrates Court</t>
  </si>
  <si>
    <t>COUNTY COURT IN MAGISTRATES INTEGRATION</t>
  </si>
  <si>
    <t xml:space="preserve">Relocate Rhyl County Court within Prestatyn Magistrates Court. </t>
  </si>
  <si>
    <t>Prestatyn</t>
  </si>
  <si>
    <t>Bolton Magistrates Court</t>
  </si>
  <si>
    <t>FIRE ALARM REPLACEMENT &amp; CPIG WORKS</t>
  </si>
  <si>
    <t>Replacement fire alarm, door alterations and additional emergency lights</t>
  </si>
  <si>
    <t>Liverpool Judges Lodgings</t>
  </si>
  <si>
    <t>REMODEL COACH HOUSE &amp; CONVERT TO GARAGE</t>
  </si>
  <si>
    <t>Remodelling of coach house and convert to garaging</t>
  </si>
  <si>
    <t>CEILING REPLACEMENT</t>
  </si>
  <si>
    <t>ceiling replacement</t>
  </si>
  <si>
    <t>Bow County Court</t>
  </si>
  <si>
    <t>WINDOW REPLACEMENT</t>
  </si>
  <si>
    <t>window replacement</t>
  </si>
  <si>
    <t>Clerkenwell and Shoreditch County Court</t>
  </si>
  <si>
    <t>REPLACEMENT OF JUDGES LIFT</t>
  </si>
  <si>
    <t>replace judges lift</t>
  </si>
  <si>
    <t>Croydon County Court and Family Court</t>
  </si>
  <si>
    <t>LIFT REPLACEMENT X8</t>
  </si>
  <si>
    <t>replace 8 x lifts</t>
  </si>
  <si>
    <t>Hatton Cross Asylum &amp; Immigration Tribunal</t>
  </si>
  <si>
    <t>ROOF REPLACEMENT</t>
  </si>
  <si>
    <t>roof replacement</t>
  </si>
  <si>
    <t>Thames Magistrates Court</t>
  </si>
  <si>
    <t>AHU REPLACEMENT</t>
  </si>
  <si>
    <t>replace AHU</t>
  </si>
  <si>
    <t>Wimbledon Magistrates Court</t>
  </si>
  <si>
    <t>CHILLER REPLACEMENT</t>
  </si>
  <si>
    <t>chiller replacement</t>
  </si>
  <si>
    <t>Wood Green Crown Court</t>
  </si>
  <si>
    <t>LIFT REPLACEMENT X5</t>
  </si>
  <si>
    <t>replace 5 x lifts</t>
  </si>
  <si>
    <t>Barkingside Magistrates Court</t>
  </si>
  <si>
    <t>Camberwell Magistrates Court</t>
  </si>
  <si>
    <t>MAJOR INTERNAL REFURBISHMENT</t>
  </si>
  <si>
    <t>major internal refurbishment</t>
  </si>
  <si>
    <t>REPLACE 3 LEKTRIEVERS</t>
  </si>
  <si>
    <t>Replacement of 3 Lektrievers. 2014-15 project not yet in procurement</t>
  </si>
  <si>
    <t>REPLACE CUSTODY INTERCOM</t>
  </si>
  <si>
    <t>Replacement of custody intercom system 2014-15 project not yet in procurement</t>
  </si>
  <si>
    <t>Sheffield Combined Court Centre</t>
  </si>
  <si>
    <t>Teesside Combined Court Centre</t>
  </si>
  <si>
    <t>REPLACEMENT OF LIGHTING CONTROLS</t>
  </si>
  <si>
    <t>Replacement of lighting controls. 2014-14 project not in procurement.</t>
  </si>
  <si>
    <t>Darlington County Court</t>
  </si>
  <si>
    <t>REPLACE ALL ROOF COVERINGS</t>
  </si>
  <si>
    <t>Replacement roof coverings. 2014-15 project not yet inprocurment</t>
  </si>
  <si>
    <t>REPLACEMENT OF WATER DISTRIBUTION SYSTEM</t>
  </si>
  <si>
    <t>Replace water distribution system throughout building, the water system is not zoned and therefore requires total drain down for each minor repair.</t>
  </si>
  <si>
    <t>Maidstone Combined Court</t>
  </si>
  <si>
    <t>REPLACE LIGHTING &amp; CEILING</t>
  </si>
  <si>
    <t>Replace lighting and ceilings throughout building</t>
  </si>
  <si>
    <t>Maidstone</t>
  </si>
  <si>
    <t>Reading Magistrates Court</t>
  </si>
  <si>
    <t>Hewell Grange</t>
  </si>
  <si>
    <t>BRIDGE REPAIRS</t>
  </si>
  <si>
    <t>Extensive structural repair to Grade II listed bridge located within the area of an SSSI.</t>
  </si>
  <si>
    <t>EMERGENCY LIGHTING</t>
  </si>
  <si>
    <t>Wolds</t>
  </si>
  <si>
    <t>MERGER OF WOLDS &amp; EVERTHORPE</t>
  </si>
  <si>
    <t>Physical merger of the two prisons to create a single perimeter using the existing Wolds gate, various other buidling alterations and rationalisation.</t>
  </si>
  <si>
    <t>Brough</t>
  </si>
  <si>
    <t>Ranby</t>
  </si>
  <si>
    <t>Fire Safety Improvements</t>
  </si>
  <si>
    <t>Headquarters</t>
  </si>
  <si>
    <t>LONDON HQ MAINTENANCE PROJECT 2013</t>
  </si>
  <si>
    <t>Various Maintenance works</t>
  </si>
  <si>
    <t>Pentonville</t>
  </si>
  <si>
    <t>RE-LOCATION OF GYM</t>
  </si>
  <si>
    <t>Conversion of current cardiovascular suite in workshop 8 into works dept, and then conversion of current works dept into new cardiovascular suite.</t>
  </si>
  <si>
    <t>Swansea Civil Justice Centre</t>
  </si>
  <si>
    <t>CONVERSION OF STORAGE ROOM TO HEARING ROOM</t>
  </si>
  <si>
    <t xml:space="preserve">Conversion of long term storage room into civil court hearing rooms and anxillary services. </t>
  </si>
  <si>
    <t>Newport Crown Court</t>
  </si>
  <si>
    <t>CONVERSION OF SURPLUS SPACE FOR ADMIN &amp; HEARING ROOM</t>
  </si>
  <si>
    <t>Newport Crown Court – conversion of surplus space within existing Crown Court in to open plan office accommodation for merged administration team and  
additional flexible court hearing room -linked to 1502 for PPI report</t>
  </si>
  <si>
    <t>North Wales</t>
  </si>
  <si>
    <t>NORTH WALES PROJECT - CONSTRUCTION</t>
  </si>
  <si>
    <t>New Cat C Training establishment for 2106 prisoners including all associated facilities.</t>
  </si>
  <si>
    <t>Replacement of floor tiles with Resin type floor</t>
  </si>
  <si>
    <t>ROADS &amp; PATHS</t>
  </si>
  <si>
    <t>Resurfacing of roads and paths within HMP Durham.</t>
  </si>
  <si>
    <t>Risley</t>
  </si>
  <si>
    <t>Provision of In Cell Fire detection to B and F Wings using wireless detection as an interim measure until new site wide system installed and Fire Escape to F Wing to address immediate CPIG concerns.</t>
  </si>
  <si>
    <t>WARRINGTON</t>
  </si>
  <si>
    <t>ATRIUM GLAZING</t>
  </si>
  <si>
    <t>Bury St Edmunds County Court</t>
  </si>
  <si>
    <t>INTEGRATION OF TRIBUNAL &amp; COUNTY COURT</t>
  </si>
  <si>
    <t>Integration of the B St E Employment Tribunal into the B St E County Court (including temporary decant requirements for the County Court while refurbisment/re-configuration works are undertaken).</t>
  </si>
  <si>
    <t>Bury St Edmunds</t>
  </si>
  <si>
    <t>Glen Parva</t>
  </si>
  <si>
    <t>NEW 320 PLACE SECURE COLLEGE</t>
  </si>
  <si>
    <t>New purpose built facility to provide 320 YJB places</t>
  </si>
  <si>
    <t>Wigston</t>
  </si>
  <si>
    <t>Warrington Coroners Court</t>
  </si>
  <si>
    <t>FIT OUT WORKS FOR THE HILLSBOROUGH CORONER'S INQUEST</t>
  </si>
  <si>
    <t>Fit out works to create Coroner's Court for Hillsborough Inquest including Courtroom and ancillary areas</t>
  </si>
  <si>
    <t>DEMOLITION OF OLD LAUNDRY</t>
  </si>
  <si>
    <t>Probation</t>
  </si>
  <si>
    <t>Portsmouth Magistrates Court</t>
  </si>
  <si>
    <t>ROOFING WORKS</t>
  </si>
  <si>
    <t>Replacement of flat roof covering to building accommodating probation services</t>
  </si>
  <si>
    <t>Downview</t>
  </si>
  <si>
    <t>The re-role of the establishment from a Female to a Male Cat C, including a New activities centre, alterations to existing fencing, Contract Services Workshop refitting, installation of privacy locks in accommodation units, reconfiguration of Alarms, Cell Call and installation of electrics in CSU and the  replacement of Astro Turf Pitch.V</t>
  </si>
  <si>
    <t>SUTTON</t>
  </si>
  <si>
    <t>Warren Hill</t>
  </si>
  <si>
    <t>1. Additional showers to Gipping, Alde, Deben and Orwell wings; 2. Revisions to workshop layout; and 3. Wing based washing machines.</t>
  </si>
  <si>
    <t>Newmarket</t>
  </si>
  <si>
    <t>Guys Marsh</t>
  </si>
  <si>
    <t>ELECTRONIC LOCKING</t>
  </si>
  <si>
    <t>Upgrade of the Electronic Locking and Vidicom System to the Administration/Visits Building.</t>
  </si>
  <si>
    <t>Channings Wood</t>
  </si>
  <si>
    <t>INDUSTRIES BOILERS</t>
  </si>
  <si>
    <t>GVA ROOF</t>
  </si>
  <si>
    <t xml:space="preserve">Works to the GVA building roof to stop water ingress and improve thermal performance. </t>
  </si>
  <si>
    <t>Horfield</t>
  </si>
  <si>
    <t>GENERATOR</t>
  </si>
  <si>
    <t>Installation of replacement Generator from Camp Hill including alterations to switch gear.</t>
  </si>
  <si>
    <t>HEALTHCARE ROOF</t>
  </si>
  <si>
    <t>Campsfield House IRC</t>
  </si>
  <si>
    <t>ADDITIONAL ACCOMMODATION &amp; ANCILLARIES</t>
  </si>
  <si>
    <t>OX5 1RE</t>
  </si>
  <si>
    <t>Lincoln</t>
  </si>
  <si>
    <t>Wayland</t>
  </si>
  <si>
    <t>TCM FLOOR REPAIRS</t>
  </si>
  <si>
    <t>Thetford</t>
  </si>
  <si>
    <t>Albany</t>
  </si>
  <si>
    <t>SECONDARY HEATING &amp; BMS</t>
  </si>
  <si>
    <t>Styal</t>
  </si>
  <si>
    <t>ADDITIONAL CAPACITY (WER)</t>
  </si>
  <si>
    <t>Conversoin of Bollingwood to provide 25 Cat D places and work to the Chapel to create a Clink Restaurant.</t>
  </si>
  <si>
    <t>Wilmslow</t>
  </si>
  <si>
    <t>Drake Hall</t>
  </si>
  <si>
    <t>Conversion of existing JSAC YJB facility to provide 25 additional Cat D places.</t>
  </si>
  <si>
    <t>Foston Hall</t>
  </si>
  <si>
    <t>Increase capacity of Toscana unit from 16 to 50 places.</t>
  </si>
  <si>
    <t>DERBY</t>
  </si>
  <si>
    <t>Sheffield Employment Tribunal Service</t>
  </si>
  <si>
    <t>Nottingham Magistrates Court</t>
  </si>
  <si>
    <t>INTEGRATION</t>
  </si>
  <si>
    <t xml:space="preserve">To consolidate the MOJ operations within the Nottingham area on to one site. </t>
  </si>
  <si>
    <t>Hewell</t>
  </si>
  <si>
    <t>KITCHEN FLOORING</t>
  </si>
  <si>
    <t>B97 6QS</t>
  </si>
  <si>
    <t>SHOWER REFURBISHMENT</t>
  </si>
  <si>
    <t>Brinsford</t>
  </si>
  <si>
    <t>REPLACEMENT OF WINDOWS</t>
  </si>
  <si>
    <t>Replacement of windows, flooring and showers on Res 1-4, CSU &amp; HCC</t>
  </si>
  <si>
    <t>WOLVERHAMPTON</t>
  </si>
  <si>
    <t>Swansea Magistrates Court</t>
  </si>
  <si>
    <t>SWANSEA MAGISTRATES ENABLING PROJECT</t>
  </si>
  <si>
    <t>Fit out works to Swansea Magistrates Court and the PDS Offices at Orchard Street to provide space for the staff and works to relocate from  
Neath Magistrates Court. 
Works include new Hearing Room, Retiring Room and Entrance Lobby refit works at Swansea Magistrates and the creation of an open plan office with associated facilities on the Ground Floor of the PDS Offices on Orchard Street for YJB to relocate from Swansea Magistrates Court.</t>
  </si>
  <si>
    <t>Lancashire Probation Trust</t>
  </si>
  <si>
    <t>PROVISION OF NEW OFFICE ACCOMODATION BY ASDA AT CHORLEY PROBATION OFFICE</t>
  </si>
  <si>
    <t>Provision of new Probation office in Chorley by ASDA stores. MoJ only paying for betterment.</t>
  </si>
  <si>
    <t>CALORIFIER</t>
  </si>
  <si>
    <t>replace the 2 existing calorifiers with a single 500l buffer vessel and plate heat exchanger pack.</t>
  </si>
  <si>
    <t>Various Establishments</t>
  </si>
  <si>
    <t>CICA HQ MOVE IN GLASGOW</t>
  </si>
  <si>
    <t>CICA stands for Criminal Injuries Compensation Authority and they are required to move from Tay House to Alexander Bain House in Glasgow by the end of September 2014. The project is being tendered and is subject to governance arrangements although funding will be provided by CICA.</t>
  </si>
  <si>
    <t>East London Family Court</t>
  </si>
  <si>
    <t>NEW FAMILY COURT</t>
  </si>
  <si>
    <t xml:space="preserve">To provide 12 new court rooms and associated services to create the East London Family Court. </t>
  </si>
  <si>
    <t>Holloway</t>
  </si>
  <si>
    <t>Kingston Upon Hull Combined Court</t>
  </si>
  <si>
    <t>MINOR POWER WORKS</t>
  </si>
  <si>
    <t>ELECTRICAL DISTRIBUTION</t>
  </si>
  <si>
    <t>Lindholme</t>
  </si>
  <si>
    <t>Hatfield Woodhouse</t>
  </si>
  <si>
    <t>Hollesley Bay</t>
  </si>
  <si>
    <t>Parkhurst</t>
  </si>
  <si>
    <t>Thorn Cross</t>
  </si>
  <si>
    <t>Appleton Thorn</t>
  </si>
  <si>
    <t>Usk</t>
  </si>
  <si>
    <t>North Sea Camp</t>
  </si>
  <si>
    <t>Boston</t>
  </si>
  <si>
    <t>Bullingdon</t>
  </si>
  <si>
    <t>BICESTER</t>
  </si>
  <si>
    <t>Gartree</t>
  </si>
  <si>
    <t>Market Harborough</t>
  </si>
  <si>
    <t>NIGHT SANITATION</t>
  </si>
  <si>
    <t>Whitemoor</t>
  </si>
  <si>
    <t>GREEN LINE LOCKING</t>
  </si>
  <si>
    <t>March</t>
  </si>
  <si>
    <t>REPLACE ELECTRICAL SWITCH GEAR C WING</t>
  </si>
  <si>
    <t>KENT &amp; SUSSEX AREA OFFICE RELOCATION</t>
  </si>
  <si>
    <t>FARMS &amp; GARDENS REFURBISHMENT</t>
  </si>
  <si>
    <t>Barnsley Law Courts</t>
  </si>
  <si>
    <t>WORK TO ROOF EDGES</t>
  </si>
  <si>
    <t>Doncaster Crown Court</t>
  </si>
  <si>
    <t>FIRE STOPPING AND PRECAUTIONS</t>
  </si>
  <si>
    <t>Sheffield Magistrates Court</t>
  </si>
  <si>
    <t>FIRE STOPPING</t>
  </si>
  <si>
    <t>Bradford Magistrates Court</t>
  </si>
  <si>
    <t>BOILER REPLACEMENT AND R22 REPLACEMENT</t>
  </si>
  <si>
    <t>Doncaster Magistrates Court</t>
  </si>
  <si>
    <t>BALUSTRADE INSTALLATION AND FIRE STOPPING</t>
  </si>
  <si>
    <t>ROOF GLASS REPLACEMENT</t>
  </si>
  <si>
    <t>Wakefield &amp; Pontefract Magistrates Court</t>
  </si>
  <si>
    <t>AIR HANDLING UNIT REPLACEMENT OF R22</t>
  </si>
  <si>
    <t>Sheffield Judges Lodgings</t>
  </si>
  <si>
    <t>ASBESTOS REMOVAL FROM BOILER ROOMS</t>
  </si>
  <si>
    <t>Basildon Combined Court</t>
  </si>
  <si>
    <t>REPLACE CHILLER</t>
  </si>
  <si>
    <t>LED LIGHTING INSTALLATION</t>
  </si>
  <si>
    <t>Cambridge Magistrates Court</t>
  </si>
  <si>
    <t>VOLTAGE OPTIMISATION</t>
  </si>
  <si>
    <t>Bedford and Mid Beds Magistrates Court</t>
  </si>
  <si>
    <t>Bedford</t>
  </si>
  <si>
    <t>Chatham Magistrates Court</t>
  </si>
  <si>
    <t>Chatham</t>
  </si>
  <si>
    <t>ME4 4JZ</t>
  </si>
  <si>
    <t>Chicester Combined Court Centre</t>
  </si>
  <si>
    <t>Chicester</t>
  </si>
  <si>
    <t>Dover Magistrates Court</t>
  </si>
  <si>
    <t>Folkestone Magistrates Court</t>
  </si>
  <si>
    <t>Folkestone</t>
  </si>
  <si>
    <t>Guildford Crown Court</t>
  </si>
  <si>
    <t>Guildford Magistrates Court</t>
  </si>
  <si>
    <t>Ipswich Magistrates Court</t>
  </si>
  <si>
    <t>Lewes Combined Court Centre</t>
  </si>
  <si>
    <t>Lewes</t>
  </si>
  <si>
    <t>BN7 1YB</t>
  </si>
  <si>
    <t>Luton and South Bedfordshire Magistrates Court</t>
  </si>
  <si>
    <t>West Berkshire Magistrates Court, Newbury</t>
  </si>
  <si>
    <t>Newbury</t>
  </si>
  <si>
    <t>Norwich Magistrates Court and Family Court</t>
  </si>
  <si>
    <t>Norwich</t>
  </si>
  <si>
    <t>Peterborough Combined Court Centre</t>
  </si>
  <si>
    <t>Peterborough Magistrates Court</t>
  </si>
  <si>
    <t>Redhill Magistrates Court and Family Court</t>
  </si>
  <si>
    <t>Slough County Court and Family Court</t>
  </si>
  <si>
    <t>Redhill</t>
  </si>
  <si>
    <t>RH1 6DH</t>
  </si>
  <si>
    <t>St Albans Magistrates Court</t>
  </si>
  <si>
    <t>Bromley Magistrates Court</t>
  </si>
  <si>
    <t>LED LIGHTING</t>
  </si>
  <si>
    <t>INSTALL VSDS AND CO2 CONTROL</t>
  </si>
  <si>
    <t>Croydon Crown Court</t>
  </si>
  <si>
    <t>Harrow Crown Court</t>
  </si>
  <si>
    <t>Hendon Magistrates Court</t>
  </si>
  <si>
    <t>Isleworth Crown Court</t>
  </si>
  <si>
    <t>Lambeth County Court</t>
  </si>
  <si>
    <t>Richmond Upon Thames Magistrates Court</t>
  </si>
  <si>
    <t>INSTALL VSDS</t>
  </si>
  <si>
    <t>LINK CONTROLS</t>
  </si>
  <si>
    <t>WC2A 2LL</t>
  </si>
  <si>
    <t>PHASE 1 LED LIGHTING INSTALLATION</t>
  </si>
  <si>
    <t>PHASE 2 LED LIGHTING INSTALLATION</t>
  </si>
  <si>
    <t>PHASE 3 LED LIGHTING INSTALLATION</t>
  </si>
  <si>
    <t>PHASE 4 LED LIGHTING INSTALLATION</t>
  </si>
  <si>
    <t>PHASE 5 LED LIGHTING INSTALLATION</t>
  </si>
  <si>
    <t>PHASE 6 LED LIGHTING INSTALLATION</t>
  </si>
  <si>
    <t>Snaresbrook Crown Court</t>
  </si>
  <si>
    <t>Waltham Forest Magistrates Court</t>
  </si>
  <si>
    <t>West London County Court</t>
  </si>
  <si>
    <t>LIGHTING UPGRADE &amp; PIR</t>
  </si>
  <si>
    <t>Magistrates &amp; County Court</t>
  </si>
  <si>
    <t>Woolwich Crown Court</t>
  </si>
  <si>
    <t>REPLACEMENT LIFT</t>
  </si>
  <si>
    <t>OPTIMISE BMS CALIBRATE SENSORS</t>
  </si>
  <si>
    <t>BOILER ROOM INSULATION</t>
  </si>
  <si>
    <t>RELAMPING WITH LED LIGHTING TO GENERAL AREAS</t>
  </si>
  <si>
    <t>BMS UPGRADE AND OPTIMISATION</t>
  </si>
  <si>
    <t>Conventry</t>
  </si>
  <si>
    <t>REPAIR &amp; REINSTATE THERMAL  WHEEL HEAT RECOVERY SYSTEMS</t>
  </si>
  <si>
    <t>STAFFORD</t>
  </si>
  <si>
    <t>Derby Combined Court Centre</t>
  </si>
  <si>
    <t>Dudley Magistrates Court</t>
  </si>
  <si>
    <t>BMS OPTIMISATION UPGRADE AND HEALTH CHECK</t>
  </si>
  <si>
    <t>Hinckley Magistrates Court</t>
  </si>
  <si>
    <t>FIT VSD AND CO2 CONTROL</t>
  </si>
  <si>
    <t>Hinckley</t>
  </si>
  <si>
    <t>RETROFIT T8 AND PL LAMPS WITH LED</t>
  </si>
  <si>
    <t>BMS UPGRADE AND OPTIMINISATION</t>
  </si>
  <si>
    <t>FIT BOILER OPTIMISATION M2G</t>
  </si>
  <si>
    <t>FIT VSD'S TO MAIN COURT AHU SUPPLY &amp; EXTRACT FANS</t>
  </si>
  <si>
    <t>Lincoln County Court and Family Court</t>
  </si>
  <si>
    <t>FIT VSD'S TO AHU SUPPLY &amp; EXTRACT FANS</t>
  </si>
  <si>
    <t>BMS OPTIMISATION UPGRADE &amp; HEALTH CHECK</t>
  </si>
  <si>
    <t>Loughborough Magistrates Court</t>
  </si>
  <si>
    <t>BMS UPGRADE AND HEALTH CHECK</t>
  </si>
  <si>
    <t>Loughborough</t>
  </si>
  <si>
    <t>FIT MASTER CONTROLLER TO COMFORT COOLING UNITS</t>
  </si>
  <si>
    <t>BMS UPGRADE AND MODS</t>
  </si>
  <si>
    <t>Nottingham Crown Court</t>
  </si>
  <si>
    <t>FIT VSD'S TO GENERAL VENTILATION &amp; EXTRACT FANS</t>
  </si>
  <si>
    <t>INTRODUCE LIGHTING SENSOR CONTROL TO OCCUPANCY AREAS</t>
  </si>
  <si>
    <t>INSULATE MAIN PLANT ROOM HEATING VALVES AND FLANGES</t>
  </si>
  <si>
    <t>FIT VSD'S TO GENERAL VENTILATION AND EXTRACT FANS</t>
  </si>
  <si>
    <t>FIT VSD'S TO LPHW AND HEATING PUMPS</t>
  </si>
  <si>
    <t>UTILISE ABSORBTION CHILLER WHEN RUNNING CHP</t>
  </si>
  <si>
    <t>Shrewsbury Magistrates Court</t>
  </si>
  <si>
    <t>FIT VSD TO ALL COURT AHU'S WITH CO2 CONTROL</t>
  </si>
  <si>
    <t>BMS CO2 CONTROL</t>
  </si>
  <si>
    <t>BMS FINE TUNING &amp; HEALTH CHECK</t>
  </si>
  <si>
    <t>Practical completion</t>
  </si>
  <si>
    <t>VSD MOTORS &amp; DRIVES</t>
  </si>
  <si>
    <t>INSTALL OCCUPANCY SENSORS IN COURT ROOMS</t>
  </si>
  <si>
    <t>INSTALL VOLTAGE MANAGEMENT EQUIPMENT</t>
  </si>
  <si>
    <t>Wrexham Magistrates Court</t>
  </si>
  <si>
    <t>INSTALL OCCUPANCY CONTROL IN COURT ROOMS</t>
  </si>
  <si>
    <t>Wrexham</t>
  </si>
  <si>
    <t>Bournemouth Crown Court</t>
  </si>
  <si>
    <t>Bristol Crown Court</t>
  </si>
  <si>
    <t>LIGHTING UPGRADE</t>
  </si>
  <si>
    <t>Poole Magistrates Court</t>
  </si>
  <si>
    <t>Portsmouth Combined Court</t>
  </si>
  <si>
    <t>Salisbury Law Courts</t>
  </si>
  <si>
    <t>Swindon Magistrates Court</t>
  </si>
  <si>
    <t>Accrington County Court</t>
  </si>
  <si>
    <t>RETROFIT T8 WITH LED</t>
  </si>
  <si>
    <t>Accrington</t>
  </si>
  <si>
    <t>Accrington Magistrates Court</t>
  </si>
  <si>
    <t>Barrow-in-Furness Magistrates Court</t>
  </si>
  <si>
    <t>UPGRADE BMS SOFTWARE TO ALLOW PRE-SET OPTIMISATION NO MORE THAN 2 HOURS</t>
  </si>
  <si>
    <t>Barrow-in-Furness</t>
  </si>
  <si>
    <t>INSULATE VALVES AND FLANGES</t>
  </si>
  <si>
    <t>Bolton Combined Court Centre</t>
  </si>
  <si>
    <t>BMS UPGRADE</t>
  </si>
  <si>
    <t>REPLACE WITH DHWS DIRECT FIRED UNIT</t>
  </si>
  <si>
    <t>LED UPGRADE</t>
  </si>
  <si>
    <t>Bury St Edmunds Magistrates &amp; Family Court</t>
  </si>
  <si>
    <t>VALVE AND FLANGE JACKETS</t>
  </si>
  <si>
    <t>Carlisle Combined Court</t>
  </si>
  <si>
    <t>IMPROVE BMS CONTROL</t>
  </si>
  <si>
    <t>Carlisle</t>
  </si>
  <si>
    <t>Crewe County Court and Family Court</t>
  </si>
  <si>
    <t>BMS FINE TUNING</t>
  </si>
  <si>
    <t>Lancaster Magistrates Court</t>
  </si>
  <si>
    <t>BMS HEALTH CHECK &amp; ADDITIONAL SENSORS</t>
  </si>
  <si>
    <t>Lancaster</t>
  </si>
  <si>
    <t>Leyland Magistrates Court and Family Court</t>
  </si>
  <si>
    <t>VSD TO AHU SUPPLY &amp; EXTRACT</t>
  </si>
  <si>
    <t>leyland</t>
  </si>
  <si>
    <t>Liverpool Civil &amp; Family Court</t>
  </si>
  <si>
    <t>VSD &amp; CO2 CONTROL ON MAIN FRESH AIR AHU</t>
  </si>
  <si>
    <t>REPLACE AHU INVERTERS X4</t>
  </si>
  <si>
    <t>UPGRADE PIPE INSULATION IN PLANT ROOM</t>
  </si>
  <si>
    <t>INSTALL VSD TO AHU SUPPLY &amp; EXTRACT FANS WHERE REQUIRED</t>
  </si>
  <si>
    <t>VSD DRIVES</t>
  </si>
  <si>
    <t>oldham</t>
  </si>
  <si>
    <t>Oldham Magistrates Court</t>
  </si>
  <si>
    <t>Preston Combined Court Centre</t>
  </si>
  <si>
    <t>St Helens Magistrates Court</t>
  </si>
  <si>
    <t>Stockport Magistrates Court and Family Court</t>
  </si>
  <si>
    <t>BOILER OPTIMISATION</t>
  </si>
  <si>
    <t>Tameside Magistrates and County Court</t>
  </si>
  <si>
    <t>UPGRADE BMS TO IMRPOVE BOILER &amp; CHILLER</t>
  </si>
  <si>
    <t>Ashton Under Lyme</t>
  </si>
  <si>
    <t>OL6 7TP</t>
  </si>
  <si>
    <t>Trafford Magistrates Court</t>
  </si>
  <si>
    <t>Warrington County Court</t>
  </si>
  <si>
    <t>SOFTWARE UPGRADE AND OPTIMISATION</t>
  </si>
  <si>
    <t>IMPROVE EXTERIOR LIGHTING CONTROL AND CHANGE HALOGENS TO LED</t>
  </si>
  <si>
    <t>Wigan and Leigh Magistrates Court</t>
  </si>
  <si>
    <t>UPGRADE BMS TO REDUCE BOILER DRY CYCLING</t>
  </si>
  <si>
    <t>WN1 1DW</t>
  </si>
  <si>
    <t>BMS HEALTH CHECK AND ADDITIONAL SENSORS</t>
  </si>
  <si>
    <t>Workington</t>
  </si>
  <si>
    <t>CA14 4AS</t>
  </si>
  <si>
    <t>FIT VSD'S TO ALL REMAINING EXTRACT FANS</t>
  </si>
  <si>
    <t>FIT VSD'S TO REMAINING AHU SUPPLY &amp; EXTRACT FANS</t>
  </si>
  <si>
    <t>BMS OPTIMISATION AND HEALTHCHECK</t>
  </si>
  <si>
    <t>Durham Crown Court</t>
  </si>
  <si>
    <t>HEATING CONTROL IMPROVEMENTS</t>
  </si>
  <si>
    <t>Grimsby Magistrates Court and Family Court</t>
  </si>
  <si>
    <t>INSTALL BOILER BURNER OPTIMISATION</t>
  </si>
  <si>
    <t>Grimsby</t>
  </si>
  <si>
    <t>INSTALL DIRECT GAS FIRED CALORIFIER RATHER THAN 300KW BOILER</t>
  </si>
  <si>
    <t>Great Grimsby Combined Court Centre</t>
  </si>
  <si>
    <t>INSTALL DIRECT GAS FORED CALORIFIER</t>
  </si>
  <si>
    <t>Hartlepool Magistrates &amp; Family Hearing Court</t>
  </si>
  <si>
    <t>BMS OPTIMISATION</t>
  </si>
  <si>
    <t>UPGRADE BMS TO REDUCE POOR OPTIMISATION PERIODS</t>
  </si>
  <si>
    <t>UPGRADE BMS TO REDUCE POOR OPTIMISATION PERIODS BETWEEN 1700 AND 0500.</t>
  </si>
  <si>
    <t>UPGRADE BMS TO REDUCE BOILER DRY CYCLING AND OPTIMISE BURNER FIRING</t>
  </si>
  <si>
    <t>Leeds Combined Court Centre</t>
  </si>
  <si>
    <t>Leeds Magistrates Court and Family Court</t>
  </si>
  <si>
    <t>IMPROVE DRY CYCLING M2G</t>
  </si>
  <si>
    <t>INSULATE MAIN PLANT ROOM HEATING VALVES &amp; FLANGES</t>
  </si>
  <si>
    <t>INSTALL VSD TO AHU SUPPLY &amp; EXTRACT FANS</t>
  </si>
  <si>
    <t>BMS HEALTH CHECK</t>
  </si>
  <si>
    <t>INSTALL VSD TO HEATING PUMPS</t>
  </si>
  <si>
    <t>Rotherham Magistrates Court and Family Court</t>
  </si>
  <si>
    <t>BMS OPTIMISATION AND HEALTH CHECK</t>
  </si>
  <si>
    <t>Scunthorpe Magistrates Court and Family Court</t>
  </si>
  <si>
    <t>INSTALL COMFORT COOLING MASTER CONTROLLER &amp; LINK TO BMS</t>
  </si>
  <si>
    <t>Scunthorpe</t>
  </si>
  <si>
    <t>VSD'S TO AHU SUPPLY &amp; EXTRACT FANS</t>
  </si>
  <si>
    <t>Mid and SE Northumberland Magistrates Court</t>
  </si>
  <si>
    <t>Bedlington</t>
  </si>
  <si>
    <t>NE22 7LX</t>
  </si>
  <si>
    <t>FIT VSD'S TO COURT HALL &amp; BASEMENT AHU FANS</t>
  </si>
  <si>
    <t>LIGHTING SENSOR CONTROL</t>
  </si>
  <si>
    <t>INTRODUCE LIGHTING SENSOR CONTROL ROOMS BY WAY OF MICROWAVE SENSORS</t>
  </si>
  <si>
    <t>VSD'S TO REMAINING AHU'S AND PUMPS</t>
  </si>
  <si>
    <t>RE-INSTATE VOLTAGE MANAHEMENT EQUIPMENT &amp; ADD ISOLATION AND BYPASS FACILITIES</t>
  </si>
  <si>
    <t>South Tyneside Magistrates Court</t>
  </si>
  <si>
    <t>IMPROVE PLANT ROOM PIPE INSULATION</t>
  </si>
  <si>
    <t>South Shields</t>
  </si>
  <si>
    <t>NE33 1RG</t>
  </si>
  <si>
    <t>Final Payment</t>
  </si>
  <si>
    <t>INSTALL VSD TO AHU SUPPLY, EXTRACT FAN PLUS CO2 SENSORS</t>
  </si>
  <si>
    <t>RETROFIT HQI LIGHTING FIXTURES WITH LED</t>
  </si>
  <si>
    <t>BOILER OPTIMISATION M2G</t>
  </si>
  <si>
    <t>WF1 2TW</t>
  </si>
  <si>
    <t>York Crown Court</t>
  </si>
  <si>
    <t>REPLACE EXISTING EXTERNAL FLOODS WITH LED TYPE</t>
  </si>
  <si>
    <t>YORK</t>
  </si>
  <si>
    <t>York Magistrates Court and Family Court</t>
  </si>
  <si>
    <t>UPGRADE BMS</t>
  </si>
  <si>
    <t>UPGRADE BMS TO ALLOW MAXIMUM 2 HOUR GAS BOILER OPTIMISATION FIRING BETWEEN 1700 AND 0530.</t>
  </si>
  <si>
    <t>Sunderland Magistrates Court</t>
  </si>
  <si>
    <t>REPLACE ELECTRICAL SWITCHGEAR</t>
  </si>
  <si>
    <t>REPLACE HEATING CIRCULATION PUMPS</t>
  </si>
  <si>
    <t>REPLACE CHILLED WATER CIRCULATION PUMPS</t>
  </si>
  <si>
    <t>REPLACE VENTILATION SYSTEM</t>
  </si>
  <si>
    <t>Sunderland County Court</t>
  </si>
  <si>
    <t>REPLACE HEATING CONTROL SYSTEM</t>
  </si>
  <si>
    <t>REPLACE VENTILATION CONTROL SYSTEM</t>
  </si>
  <si>
    <t>LEKTREIVERS, CUSTODY INTERCOM REPLACEMENT &amp; LIGHTING</t>
  </si>
  <si>
    <t>REPLACE COOLING SYSTEM</t>
  </si>
  <si>
    <t>REPLACE ROOF</t>
  </si>
  <si>
    <t>INSPECT &amp; POSSIBLE REPAIR OF EXTERNAL FABRIC</t>
  </si>
  <si>
    <t>REPLACE HEATING SYSTEM</t>
  </si>
  <si>
    <t>REPLACE WIRING</t>
  </si>
  <si>
    <t>UPGRADE LIGHTING</t>
  </si>
  <si>
    <t>UPGRADE LIFTS TO EA COMPLIANCE</t>
  </si>
  <si>
    <t>WORKS TO INCORPORATE REGIONAL OFFICE</t>
  </si>
  <si>
    <t>REPLACE FIRE ALARM SYSTEM WITH A NEW L2 SYSTEM</t>
  </si>
  <si>
    <t>REPLACE AND UPGRADE DOOR ACCESS SYSTEM</t>
  </si>
  <si>
    <t>NEW FELT UNDERLAY ON FLAT ROOF</t>
  </si>
  <si>
    <t>REPLACE BOILER PLANT</t>
  </si>
  <si>
    <t>OVERHAUL AIR HANDLING UNITS</t>
  </si>
  <si>
    <t>DDA WORKS FOR TRIBUNAL HEARINGS</t>
  </si>
  <si>
    <t>NEW CHILLER FOR CUSTODY SUITE</t>
  </si>
  <si>
    <t>Frankland</t>
  </si>
  <si>
    <t>RELOCATION OF DONCASTER COUNTY COURT &amp; TO CROWN COURT</t>
  </si>
  <si>
    <t>CONVERT OLD KITCHEN TO REGIME</t>
  </si>
  <si>
    <t>WINCHESTER</t>
  </si>
  <si>
    <t>NEW SEWER MAIN CONNECTION</t>
  </si>
  <si>
    <t>Required to remove the environmental and maintenance liability from NOMS and secure the capacity of the establishment by replacing the existing sewage treatment works with a new sewer main connection to Boston using Anglian Water Services Limited under a requistioning or Section 104 Agreement, internal drainage separating and decommissioning of the existing sewage treatment works.</t>
  </si>
  <si>
    <t>Wymott</t>
  </si>
  <si>
    <t>ELECTRICAL DISTRIBUTION TO A, B &amp; I WINGS</t>
  </si>
  <si>
    <t>Work to bring Electrical Installation up to current Standards and Regulation.</t>
  </si>
  <si>
    <t>Coldingley</t>
  </si>
  <si>
    <t>HEATING &amp; VENTILATION</t>
  </si>
  <si>
    <t>There are major problems associated with the main heating ductwork (within the floor slab) in that they are flooded, infested with rodents, possibly remants of asbestos present and difficult to maintain. Options within this project include full (above ground) replacement plus a total upgrade of the in wing supplies (due to end of life assessment).</t>
  </si>
  <si>
    <t>WOKING</t>
  </si>
  <si>
    <t>CEILING &amp; FLOOR CONSTRUCTION IN WOOD MILL &amp; WOODWORK SHOPS</t>
  </si>
  <si>
    <t>NB: THIS PROJECT ALSO INCLUDES A NEED TO UNDERTAKE ROOFING REPAIR WORKS.  Woodmill and Woodwork shops are located in the West of the living accommodation. A  two storey steel framed structures with metal deck roof and wall cladding.  Both floors are constructed of steel reinforced insitu-concrete with granolithic screed on top.  Cracking is now evident in both floor screeds, mostly located along areas of heavy use and circulation routes. These cracks appear to be restricted to the floor screed layer only and there is no evidence of them penetrating the concrete floor slab. By decanting one floor at a time, the floor can be repaired/replaced using Nitomortar 'S' high strength abrasion resistant epoxy reinstatement mortar.</t>
  </si>
  <si>
    <t>NEW KITCHEN</t>
  </si>
  <si>
    <t>850 Kitchen icluding new food route to wings via new lift.</t>
  </si>
  <si>
    <t>WAKEFIELD</t>
  </si>
  <si>
    <t>High Down</t>
  </si>
  <si>
    <t>ROOF REPAIRS</t>
  </si>
  <si>
    <t>Based on EMD entries - Large sections of the Houseblock Roofing (and others) have delaminated and the plastisol covering has blistered and rotted away. This leaves the steel base subject to corrosion and future failure. Corus (British Steel) have informed us that the designers were informed of a potential failure with the choice of colour (Van Dyck Brown) but this was ignored. The Work also covers failing gutter and valley sections.</t>
  </si>
  <si>
    <t>Swaleside</t>
  </si>
  <si>
    <t>REPAIR ROOFS AND GUTTERS</t>
  </si>
  <si>
    <t>Previous Phase 2 Roofing identified far greater damage. Funding not granted to extend that contract (£400k). Project to be tendered as new package. Whole of old prison is re-roofed to same guaranteed standard. Workshops excluded originally but permission to add towards the end. Also Voltage Optimisation added by Procurement. End of 2012 several small projects added by Procurement (Lifts &amp; CCTV).</t>
  </si>
  <si>
    <t>D WING REFURBISHMENT CONTROL AND COMMAND</t>
  </si>
  <si>
    <t>Conversion of J wing to new seg unit, new reception on site of existing old main stores, refurb of existing reception as regimes and multifaith (D2), DDA access to chapel (D3). Relocation of Control &amp; Command Suite. Reconfiguration of gate building.</t>
  </si>
  <si>
    <t>FIRE &amp; GENERAL ALARMS, CELL CALL &amp; REAL TIME PEGGING</t>
  </si>
  <si>
    <t>Replacement of exisiting fire and general alarms and cell call, with new systems to meet current standards. Merged from: 9042</t>
  </si>
  <si>
    <t>FIRE AND GENERAL ALARMS</t>
  </si>
  <si>
    <t>Site wide replacement of fire and general alarm system to comply with current technical standards including new purpose built remote control room.</t>
  </si>
  <si>
    <t>Stoke Heath</t>
  </si>
  <si>
    <t>REFURBISH E WING</t>
  </si>
  <si>
    <t>Now revised to a minimum refurbishment of E Wing only.  Previous Mandate covers options for Refurbihment or Replacenment of E wing plus essential maintenance to A-D wings, plus an option for total replacement of the 5 wings.  All are corridor style accommodation but E Wing is a different design and in much worse condition than the others.</t>
  </si>
  <si>
    <t>Market Drayton</t>
  </si>
  <si>
    <t>REPLACE MODULAR BOILERS, PLANTROOM CONTROL PANELS &amp; REPAIR INDUSTRIES SWITCH ROOM ROOF</t>
  </si>
  <si>
    <t>The main project has been deffered until April 2014 - however a scope of emergency work has been approved on H&amp; S grounds which includes works to the existing workshop parapet to stop water leaking onto existing switchgear, plus the replacement od switchgear tha is not sage and is obselete.</t>
  </si>
  <si>
    <t>Leyhill</t>
  </si>
  <si>
    <t>BOILER DECENTRALISATION</t>
  </si>
  <si>
    <t>Installation of new energy centre to provide heating and hot water plus site wide distribution pipework and replacement of plant room equipement. All due to leaking failing systems that are obselete and unable to be maintained correctly.</t>
  </si>
  <si>
    <t>SIMPLEX ALARM SYSTEM</t>
  </si>
  <si>
    <t xml:space="preserve">     
Replacement of main simplex alarm system, cell call and night peggingto achieve full compliance with HMP current  standards and provide mordern addressable system.</t>
  </si>
  <si>
    <t>IMPROVED RECEPTION FACILITIES</t>
  </si>
  <si>
    <t>New two storey reception building located between C and D wings with direct secure access to first night centre. Reception function to  be contained on ground floor with property store, video court and MDT centre on first floor.</t>
  </si>
  <si>
    <t>REPLACEMENT OF BOILERS &amp; HOOD UNIT WINDOWS</t>
  </si>
  <si>
    <t>Mar. 10- This project compises the merge of 4 major projects;1) Construction of new houseblocks on the site of Hardy (58cells) and Rodney(96 cells); 2) Site wide boiler replacement with 2 new dual fuel centralised heating zones; 3) Hood Unit Window replacement and 4) construction of new Education facilities on site of the Works Department including demolition of existing</t>
  </si>
  <si>
    <t>Priority 2 in National Programme - required to remove the environmental and maintenance liability from NOMS and address the health and safety issues related to the life expired water main serving the ex-quarter's estate. The project will address all of these issues and secure the capacity of the establishment.</t>
  </si>
  <si>
    <t>Moorland (Open)</t>
  </si>
  <si>
    <t>Priority 3 in National Programme - required to remove the environmental and maintenance liability from NOMS. The project will provide a new sewer main connection to the public sewerage network and decommssion the existing sewage treatment works.</t>
  </si>
  <si>
    <t>Hatfield</t>
  </si>
  <si>
    <t>Onley</t>
  </si>
  <si>
    <t>CPIGS WORK</t>
  </si>
  <si>
    <t>CPIG fire safety works to include smoke detection, control &amp; clearance as key deliverable in A- H Wing and SEG unit, as identified in the CPIG Report 17/04/2007.</t>
  </si>
  <si>
    <t>Rugby</t>
  </si>
  <si>
    <t>REPLACE A &amp; B WING HEATING SYSTEMS</t>
  </si>
  <si>
    <t>Replacement of heating systems, including pipework, calorifiers, storage tanks and controls to original wings.</t>
  </si>
  <si>
    <t>HEATING &amp; WINDOWS REPLACEMENT</t>
  </si>
  <si>
    <t>Work is required to Replace the Heating systems which :- 
are well beyond their expected working life,  have poor control and circulation leading to loss of accommodation (7 cells / 14 people currently out of use as at 6th December 2011), have mains pipework subject to frequent breakdowns / leaks causing a loss of heating to both accommodation and other areas, have inadequate controls and consequently waste energy, have excessive fuel consumption and repair costs.    
The above could lead to:    
loss of the whole or part of the Establishment due to mains failure, loss of part of the Establishment due to corrosion of systems within individual wings, disruption stemming from inadequate heating provision, failure to meet the MoJ’s targets for carbon reduction    
Work is required to Replace the Windows of A, B, C &amp; F wings which :-    
are of traditional Victorian construction with very high cills and a very small window area, do not, and have not for many years, provided sufficient light or ventilation to meet Building Regulation requirements. Are non compliant with MoJ current standards, have security provided by steel bars on the outside of the original frames which are rusting and causing brickwork to spall. Additionally, floor coverings have been damaged by loose bed frames and would be replaced and bed frames fixed to the floor to reduce future damage.     
The above could lead to:    
the original Victorian cellular accommodation continuing to be poorly naturally lit and ventilated and failing to meet  Building Regulations and MoJ standards. The windows of A Wing extension continuing to provide only 66% of the required natural ventilation and approx 80% of the required natural light, the existing opportunities for ligature, litter and trafficking will remain and the accommodation will continue to be unfit for purpose, flooring will continue to deteriorate leading to greater problematic cleaning and affording additional hiding places for contraband</t>
  </si>
  <si>
    <t>BEDFORD</t>
  </si>
  <si>
    <t>Ford</t>
  </si>
  <si>
    <t>Project combined with Drainage Repairs. Title of combined project remains New Sewer Main Connection - Priority 1 in National Programme - Replacing the existing sewage treatment works with a new sewer main connection using Southern Water Services Limited under a requisition or Section 104 Agreement and decommissioning of the existing sewage treatment works.Merged from: 9584</t>
  </si>
  <si>
    <t>Coltishall</t>
  </si>
  <si>
    <t>NEW PRISON DEVELOPMENT</t>
  </si>
  <si>
    <t>Conversion of existing accomodation and introduction of new buildings to create a new 500 inmate place prison.</t>
  </si>
  <si>
    <t>STONEWORK REPAIRS &amp; WINDOW REPLACEMENT</t>
  </si>
  <si>
    <t>Stonework repairs to A Wing and Admin block and Window repairs/ replacement to A Wing</t>
  </si>
  <si>
    <t>CPIG</t>
  </si>
  <si>
    <t>All requirements as listed in the most recent CPIG report apart from management or housekeeping issues  (plus provision of in-cell smoke detection and misting fire suppression system to prisoner accommodation areas).</t>
  </si>
  <si>
    <t>REPLACE BMS SYSTEM</t>
  </si>
  <si>
    <t>Replace BMS Installation</t>
  </si>
  <si>
    <t>Priority 1 in National Programme for environmnetal and securing the future capacity of the Establishment.  Major financial Area Revenue benefits for HMP Leyhill if this project proceeds which consist of 5 year abatement of sewerage charges in the sum of £ 500-600K. Replacing the existing sewage treatment works with a new sewer main connection by Section 104 Agreement or Requisition and decommissioning of the existing sewage treatment works.</t>
  </si>
  <si>
    <t>NEW BUILD KITCHEN &amp; REPAIRS TO PERIMETER WALL &amp; REPAIR/REPLACE GANDER</t>
  </si>
  <si>
    <t>The scope for this project comprises of  - New build Kitchen and repairs to perimeter wall &amp; repair/replace Gander.Merged from: 9806</t>
  </si>
  <si>
    <t>REPLACE ALARM SYSTEMS - SITE WIDE</t>
  </si>
  <si>
    <t>Replacement of Fire &amp; General Alarm systems plus Cell Call and night pegging site wide and upgrade to Control Room</t>
  </si>
  <si>
    <t>REFURBISH/REPLACE MAIN KITCHEN</t>
  </si>
  <si>
    <t>Existing Kitchen substandard and on replacement list for many years. Project allows for a complete new kitchen to current standards. Also allowance is made for upgrading Servery in current position.</t>
  </si>
  <si>
    <t>Littlehey</t>
  </si>
  <si>
    <t>RAPID BUILD CUSTODIAL FACILITY</t>
  </si>
  <si>
    <t>RBCF for 480 inmates located on the existing playing fields.</t>
  </si>
  <si>
    <t>HUNTINGDON</t>
  </si>
  <si>
    <t>UPGRADE HEATING AND FIRE ALARM SYSTEM</t>
  </si>
  <si>
    <t>Heating Systems    
Work is required to replace the existing underground heating main terminating in 9nr existing calorifier rooms serving the Establishment plus upgrading the Heating and Hot water Installations in the four Houseblocks (Orwell &amp; Alde Units, Deben &amp; Gipping Units), CSU (Butley Unit), the JAC (Juvenile Activity Centre) Building, Education, Chapel, Visits, Admin and Gym.    
Work is required to the systems which :-    
are beyond their expected working life with spares difficult to obtain, has a cross site main subject to frequent breakdowns causing a loss of heating to the accommodation,    
have inadequate controls and consequently waste energy, have excessive fuel consumption and repair costs.     
The above could lead to:    
loss of the whole or part of the Establishment due to mains failure, loss of part of the Establishment due to corrosion of systems within individual wings, disruption stemming from inadequate heating provision, failure to meet the Department’s targets for carbon reduction    
Fire Alarms    
The provision of a new site wide addressable fire alarm system throughout the Establishment including new cabling to into the Control Room Central fire alarm panel. In-cell smoke detection will also be provided and existing hosereels in Houseblocks will be replaced with standalone misting type hosereels plus the addition of smoke extract systems in Houseblocks and CSU.    
Work is required to the Fire alarm and Safety systems which :-    
are beyond their expected working life with spares difficult to obtain, are non compliant with MoJ current standards, do not provide misting systems throughout the accommodation units, do not accurately identify the source of an alarm, do not provide in-cell smoke detection, do not provide smoke extraction to cell corridors, do not meet the requirements of the Fire Regulatory Reform Act and which were the subject of an adverse report from CPIG requiring urgent action    
The above could lead to:    
a loss of accommodation if the alarm systems fail, continued disruption to the prison due to false alarms, risk of prosecution should a failure of any alarm system result in death or injury to an inmate or member of staff. risk of prosecution as a result of the alarm systems failure to accurately identify the location of an incident which might result in death or injury to an inmate or member of staff.</t>
  </si>
  <si>
    <t>REPLACE BOILER &amp; HEATING SYSTEMS</t>
  </si>
  <si>
    <t>Background    
The primary space heating and domestic hot water supply to the prison is generated by three separate (centralised and decentralised) boiler systems to each of the three main areas of the site.     
 Each of the separate boiler systems uses a different fuel type to provide heating and hot water to the main areas of the site:    
·          Main Prison: Coal    
·          E, F and H Wings: Oil    
·          Temporary Custodial Facility (TCF) / Visitors Centre: Liquefied Petroleum Gas (LPG)    
 The Issues    
There are various problems with the operation, maintenance and on-going reliability of the existing heating and hot water systems in particular the centralised coal-fired boiler plant which serves the Main Prison.    
The main concern is the risk to the operational capacity of the Main Prison (512 places) in the event of a total failure of the coal-fired boilers which could result in the closure of the Main Prison and the subsequent loss of accommodation due to the unavailability of heating and hot water.     
The Establishment are also concerned about the health and safety and environmental implications of the different fuel types as well as the reliability of the fuel supply due to the requirement for separate vehicle deliveries for each fuel and the potential risk to prison operations if deliveries are delayed or disrupted.     
Recommendation    
It is recommended that the project proceeds to construction stage with the existing heating and hot water systems replaced with a new centralised dual-fuel (gas / oil) and biomass boiler system (as per the approved option from the Outline Business Case). The biomass boiler would cover the base load of the prison (i.e. the hot water demand throughout the year), with the dual-fuel boilers providing the space heating during the winter months.    
The benefits of the works are as follows:     
*   The works would provide a more efficient, reliable and sustainable, centralised heating and hot water system to the whole site with increased operational controls (compared to the inefficient and disjointed existing coal, oil and LPG systems).    
*   The new centralised dual-fuel system and biomass facility would future-proof the fuel supply to the prison and mitigate the risk of accommodation loss and / or emergency costs due to the unavailability of heating and hot water     
*   The annual operating costs would be reduced from the £614,145 p/a to £292,185 p/a.    
*   The works would promote the MOJ’s sustainability credentials with an estimated 60.7% reduction in annual CO2 emissions (from the existing 4,356,390kg to 1,708,566kg).      
*   The Establishment would grow their own biomass fuel to meet part of the demand from the biomass boiler, which would reduce annual fuel costs by £65,000, and provide full-time meaningful activity for approx. 10-12 prisoners.</t>
  </si>
  <si>
    <t>SECURITY LIGHTING UPGRADE</t>
  </si>
  <si>
    <t>Replace all lighting standards, fittings and electrical supply cables (incl. additional lights). Scope of works is:     
Remove all existing external light fittings and re-provide new energy efficient luminaries in those locations to provide a fully compliant system.     
Provide additional luminaries as necessary to cover those areas not currently lit.     
Identify locations of suitable existing distribution boards to supply the new luminaries on a zonal basis.     
Provide manual override of individual zones via a new control panel located within the existing Gatehouse control room.     
Remove all existing lighting controls (i.e. photocells) and re-provide with new in new locations to suit the revised lighting scheme.     
Remove all existing cabling and containment supplying the existing external light fittings back to source of supply where practicable.     
Project was approved in view of recent escape from Pentonville and the inadequacy of its current perimeter security systems.</t>
  </si>
  <si>
    <t>GABLE END REPAIRS TO F &amp; I WINGS</t>
  </si>
  <si>
    <t>Health and Safety concerns following the appearance of further cracking in a number of areas (which had been repaired previously) in the Gable ends of F &amp; I Wings presents the risk of large pieces of stone debris falling from the structure.  The condition of the stone work is due to a combination of previous repairs and the adverse weather conditions experienced over the past few winters.  The drivers for the project are Health &amp; Safety, preventing loss of capacity, fitting in with the Workstream of providing suitable capacity in the right locations.</t>
  </si>
  <si>
    <t>SEWAGE SYSTEM REPLACEMENT</t>
  </si>
  <si>
    <t>Replacement of existing sewerage network inside the secure perimeter and replacement of existing macerator to main sewer oufall</t>
  </si>
  <si>
    <t>REPLACE CELL WINDOWS</t>
  </si>
  <si>
    <t>Replace cell windows</t>
  </si>
  <si>
    <t>Demolish existing hospitality suite and build a new 1200 place kitchen on the site. Fence lines will be altered. Existing kitchen to be demolished on completion of new kitchen</t>
  </si>
  <si>
    <t>Chelmsford</t>
  </si>
  <si>
    <t>C &amp; D WING REFURBISHMENT</t>
  </si>
  <si>
    <t>Part of the Wing Refurbishment programme, works required listed below: 
Building Works 
replace the existing floor finishes to the landings and upper association areas  
Repair ceramic tiled wall areas to the showers and make good 
Repair / replacement of rainwater gutters and downpipes 
Replace external glazing to windows where deteriorating or damaged 
Replace the shower and servery area with hygienic wall coverings 
Replace the deteriorating roof lights. 
Replacement of roof covering 
Replacement of windows with NOMS Standard windows 
Removal of mesh and provision of full width flooring to landings to form additional association space 
Full overhaul of cells and provision of mesh and render to walls and resin to floors 
Provision of 1no. disabled accessible cell 
Full refurbishment of the servery 
Repointing of external walls 
Mechanical 
Replacement of Smoke Extract System 
Review &amp; upgrade existing heating controls. 
New Central &amp; local ventilation systems provided throughout. 
Replacement of all above ground drainage. 
Provision of new rain water harvesting facility including all associated below ground drainage modifications. 
Complete replacement of all heating distribution &amp; ancillary items 
Provision of new centralised hose reel misting system.  
Independent smoke extract system at each level  
Electrical 
Replacement of all small power wiring including sub-main distribution boards 
All lighting installations to be replaced 
Replacement of existing fire alarm installation, including fire alarm panel. In cell smoke detection  
Existing cell call installation to be replaced. 
Existing general alarm installations to be replaced  
All pegging to be replaced. 
IT installations such as PIN phones &amp; data are to be replaced. 
Existing TV/aerial installation to be retained / modified accordingly. 
Replacement CCTV system for C wing</t>
  </si>
  <si>
    <t>FIRE &amp; GENERAL ALARMS</t>
  </si>
  <si>
    <t>Installation of Fire Alarms Systems,( including In cell Detection &amp; misting fire hoses),  General Alarms and Cell Call system.  The original objective is to meet recomendaiton of CPIG report (Priority Ranked 24th Nationally)  in terms of fire safety which also fits with providing fit for purpose accommodation providing capacity to meet the needs of NOMS / MoJ   
Fees for this project are contained in Wymott Fire, General &amp; Cell Call Alarms (9743)   
Replacement of Fire and General Alarm infrastructure and various building upgrades.</t>
  </si>
  <si>
    <t>PRESTON</t>
  </si>
  <si>
    <t>Huntercombe</t>
  </si>
  <si>
    <t>REFURBISH F, H, P &amp; R WINGS</t>
  </si>
  <si>
    <t>The current accommodation consists of five blocks Fry, Howard, Patterson, Rich and Mountbatten. Fry, Howard, Patterson and Rich are of similar construction comprising of two wings, two storey blocks connected at right angle to a central single storey hub. The scope of the work is to ensure that the working environment for staff and the offender accommodation at HMP Huntercombe is compliant with fire safety and health &amp; safety standards and reduce maintenance and energy cost in the long term. The scope is;   
•New Cell Call system (addressable with new head end).   
•New Fire alarms (addressable system) by re-use of cabling that it understood to be 90% replaced some 5 years ago.   
•New General Alarms.   
•New GA Panels to be re-located to suitable positions.   
•New In cell smoke detection (point type detectors).   
•Patch roof repairs.    
•Improvement to in Cell ventilation systems by works within the Plantrooms – new valves and controls.   
•New smoke clearance system for Segregation Unit and 4no. House Blocks (Colt system).   
•Additional roof access and smoke detectors to confined/ dead end spaces.   
•Upgrade existing misting system from a portable system to fixed system with hose reels.   
•Other CPIG requirements (other items noted below)   
oClear cell extract grilles of paint and debris   
oAdditional door separating accommodation wings from association areas.   
oNew fire rated roller shutter to servery.   
oReplace non fire rated glazed panels with new fire rated and anti-vandal glazing   
oNew closers and intumescent strips to all fire doors   
•Replace/ repair heat distribution main.  Route away from buildings (currently some portions of the route are located under buildings, as noted by Jacobs).  Upgrade or replace leak detection system to enable automatic monitoring of leaks.     
•New Standby Generator    
•New incoming power cable from the Establishment’s Switchroom to their LV distribution.   
•Improvements to the prison heating system by installation of new systems to increase resilience and energy efficiency.   
•Replacement of in Cell ventilation systems.   
•In Cell smoke detection to Mountbatten.    
•Patch repair to BMS system so that it becomes functional again in accommodation wings.   
•Making good and remedial works to finishes.    
•4 no. Safer Cells in the 4no. House Blocks location to be agreed</t>
  </si>
  <si>
    <t>Nuffield</t>
  </si>
  <si>
    <t>FIRE, GENERAL &amp; CELL CALL ALARMS</t>
  </si>
  <si>
    <t>Installation of new General and Fire Alarms  and Cell Call Systems, to meet current standards as the existing systems are obsolete and failing the driver for the project is to provide suitable accommodation in locations to meet the needs of NOMS / MoJ   
Fees for this project also include those for Garth Fire / Smoke Detection (9812) and Preston Fire &amp; General Alarms (9725).   
Replacement of existing fire, general and cell call systems to meet latest NOMS standards</t>
  </si>
  <si>
    <t>Site wide replacement of Fire Alarms, General Alarms ,and Pegging systems</t>
  </si>
  <si>
    <t>FIRE/SMOKE DETECTION</t>
  </si>
  <si>
    <t>Installation of In Cell Fire Detection ( including New FA to accommodation areas &amp; misting fire hoses). The original objective is to meet recomendaiton of CPIG report (Priority Ranked 8th Nationally)  in terms of fire safety which also fits with providing fit for purpose accommodation providing capacity to meet the needs of NOMS / MoJ   
Fees for this project are contained in Wymott Fire, General &amp; Cell Call Alarms (9743)   
Provision of Incell smoke detection to A, B, C, D &amp; E Wings Fees included in Wymott Fire, General and Cell Cal Alarms (9743)</t>
  </si>
  <si>
    <t>Full Sutton</t>
  </si>
  <si>
    <t>NEW ENERGY CENTRE</t>
  </si>
  <si>
    <t>Refurbishment/conversion of existing boiler house to new Energy Centre.</t>
  </si>
  <si>
    <t>Belmarsh</t>
  </si>
  <si>
    <t>REPLACE FIRE &amp; GENERAL ALARMS</t>
  </si>
  <si>
    <t>Replacement of Zettler Management System panels and cabling infrastructure. New fire alarm system to the secure tunnel and replace the Methane Gas Detection. Integration of the daylight photocell monitoring system to the new desk management system. New fire alarm system, New general alarm. New tamper alarm system. New lighting systems and fault monitoring. New watchman’s pegging monitoring system. AC mains status monitoring. New Diricall personal alarm system. Integration of the generator status monitoring to the new head end desk management system. Integration of the control of mechanical services via BMS to the new head end desk management system. Surge protection enhancement to the site wide systems. Water dump system including cross site wiring. Misting hose reels &amp; in-cell fire detection. Fire rated roller shutters to all serveries.</t>
  </si>
  <si>
    <t>Thamesmead</t>
  </si>
  <si>
    <t>Blantyre House</t>
  </si>
  <si>
    <t>FIRE ALARM ASSOCIATED WORKS</t>
  </si>
  <si>
    <t>Fire alarm partial upgrade to protect accommodation areas. A number of areas are only slightly protected (roof space of main house) - CPIG very specific on need to upgrade immediately. Smoke detection to cells together with some outstanding CPIG works in accommodation areas. Combined with Similar at Rochester (9846) to reduce cost.</t>
  </si>
  <si>
    <t>Cranbrook</t>
  </si>
  <si>
    <t>INSTALL AUTOMATIC FIRE DETECTION (CPIG)</t>
  </si>
  <si>
    <t>Fire safety - shortcomings in fire detection - Install   Fit for Purpose Fire  Alarm Systems, Assessment of the requirements of remedial work to adhere to fire safety within the built environment (CPIG) RANKED no 5 Nationally</t>
  </si>
  <si>
    <t>Everthorpe</t>
  </si>
  <si>
    <t>REPLACE CELL CALL A - E WINGS</t>
  </si>
  <si>
    <t>Replace all cell call equipment so that each cell has speeech intercom to the wing landings and key fobs to enable the management of response times.</t>
  </si>
  <si>
    <t>East Yorkshire</t>
  </si>
  <si>
    <t>The supply, installation, testing and commissioning of a new Fire and General Alarm system. To include the installation of cell detection and suppression. The existing systems have been highlighted by CAIP as being at the end of their useful life (P1). There will be a loss of 36 places affect to the op cap.Delivery of this project will meet the Transforming Justice, MoJ Estates and NOMS Custodial Estates Stategic objectives by providing fit for purpose systems.</t>
  </si>
  <si>
    <t>The supply, installation, testing and commissioning of a new Fire and General Alarm system. To include the installation of cell detection and suppression. The existing systems have been highlighted by CAIP as being at the end of their useful life (P1). Delivery of this project will meet the Transforming Justice, MoJ Estates and NOMS Custodial Estates Strategic objectives by delivering fit for purpose systems.</t>
  </si>
  <si>
    <t>Installation of Fire Alarms Systems,( including In cell Detection &amp; misting fire hoses),  General Alarms and Cell Call system.  The original objective is to meet recomendaiton of CPIG report (Priority Ranked 11th Nationally)  in terms of fire safety which also fits with providing fit for purpose accommodation providing capacity to meet the needs of NOMS / MoJ   
Fees include for Control Room Upgrade (1004)</t>
  </si>
  <si>
    <t>Woodhill</t>
  </si>
  <si>
    <t>Address CPIG recommendations.</t>
  </si>
  <si>
    <t>MILTON KEYNES</t>
  </si>
  <si>
    <t>REPLACE FIRE &amp; GENERAL ALARM PANELS</t>
  </si>
  <si>
    <t>Replacement of all General Alarm &amp; Fire Alarm Repeater and Main Panels. Scope is:      
Replace all panels.     
Change call points / detectors to suit new panels.     
Provide control room equipment to give staff suitable information and also provide an audit trail.     
Install site wide fibre optic cabling for data transmission (will also be used by Fire Alarm system).     
The need for the project was generated by the following factors:     
Current panels at end of serviceable life,     
Spares for the panels have become virtually unobtainable ,     
Annunciation of where an alarm has been raised cannot, in many cases be seen in the control room,     
The resultant delay in response is potentially unsafe (danger to life) and therefore unsatisfactory to the Establishment.</t>
  </si>
  <si>
    <t>Feltham</t>
  </si>
  <si>
    <t>REMEDIAL CPIG WORK TO TEAL UNIT</t>
  </si>
  <si>
    <t>Mandate is: To investigate and articulate options for the provision of Fire Safety Improvements within Teal Unit at HMYOI Feltham.</t>
  </si>
  <si>
    <t>FELTHAM</t>
  </si>
  <si>
    <t>All High Security</t>
  </si>
  <si>
    <t>REPLACE VIDEO COMMUNICATIONS UNITS</t>
  </si>
  <si>
    <t>The supply, installation, testing and commissioning of new Vidicom units to all the High Security Estate establishments. The existing units have been deemed at the end of their useful life (P1) on the CAIP system. This project aligns with the Transforming Justice, MoJ Estates  and the NOMS Strategic Custodial Estates objectives by providing fit for purpose security systems that meet NOMS security standards.</t>
  </si>
  <si>
    <t>REPLACE GENERAL ALARMS</t>
  </si>
  <si>
    <t>New General Alarm system, Upgrade Fire Alarms, Add in-cell smoke detection + strip out old redundant systems.</t>
  </si>
  <si>
    <t>Swinfen Hall</t>
  </si>
  <si>
    <t>Fire safety - shortcomings in fire detection - Install   Fit for Purpose Fire  Alarm Systems, Assessment of the requirements of remedial work to adhere to fire safety within the built environment (CPIG)</t>
  </si>
  <si>
    <t>LICHFIELD</t>
  </si>
  <si>
    <t>UPGRADE GENERATOR/SWITCHGEAR</t>
  </si>
  <si>
    <t>The supply, installation, testing and commissioning of a new standby generator and it's associated switchgear and cabling. The existing unit has been highlighted on CAIP as being at the end of it's useful life (P1) and at it's limit to meet the establishment's electrical maximum demand. This will affect any future expansion/redevelopment possibilities unless addressed.Delivery of this project will meet the Transforming Justice, MoJ Estates and NOMS Custodial Estates Strategic objectives by providing fit for purpose systems.</t>
  </si>
  <si>
    <t>REPLACE WATER MAIN - SITE WIDE</t>
  </si>
  <si>
    <t>Replacement of site wide water main with separate fire &amp; water mains to serve both Feltham and the adjoining former quarters. (Replacement of mains to the former quarters will involve negotiations and legal agreements to be put in place). It is the intention that the new water mabns serving the quarters will be adopted by Affinity, water meters will be installed and Affinity will charge the residents for water consumption - currently MoJ supply the water (and are responsbile for the pipework) and charge the residents for water supply. Work is needed because of the increasing frequency of leaks to the system, affecting available pressure, and the risk of contamination of the water from the leaks.</t>
  </si>
  <si>
    <t>REFURBISH GATE &amp; VISITORS AREA</t>
  </si>
  <si>
    <t>Replacement of Existing Gate and Visitors' Centre with new combined Enrty / Visitors' Centre building.  Existing facilitise have major H &amp; S issues with Visitors haviong to cross main vehicle route to access Establishment and then cross vehicle lock to access Visits in addition there have been security issues and is high in staff operating costs.  New building will remove H &amp; S issues and reduce staffing numbers thus reducing  running costs as well as a fit for purpose facility.</t>
  </si>
  <si>
    <t>RE-ROOF C &amp; D WINGS</t>
  </si>
  <si>
    <t>Reroofing of C &amp; D wings (flat roofs). Project currently on hold - dependent on outcome of asset review.</t>
  </si>
  <si>
    <t>EQUALITY ACT COMPLIANCE WORKS</t>
  </si>
  <si>
    <t>Approved OBC option is for improvements to facilities for disabled YOIs, staff and visitors. (N.B. Scope does not include any works for Juveniles, as the YJB has the ability to place disabled Juveniles elsewhere).</t>
  </si>
  <si>
    <t>REPLACE ELECTRICAL RING MAIN</t>
  </si>
  <si>
    <t>Edmunds Hill</t>
  </si>
  <si>
    <t>REPLACE ADMIN ROOF</t>
  </si>
  <si>
    <t>Stradishall</t>
  </si>
  <si>
    <t>RE-ROOF F WING</t>
  </si>
  <si>
    <t>Re roofing of F Wing with shallow pitch pre fabricated sections including removal of plenum stack. F wing is split between the seg unit and ERCSC ( exceptional risk close supervision centre) no decant of which will be allowed without authoruty of DDC high security estate.</t>
  </si>
  <si>
    <t>Bure</t>
  </si>
  <si>
    <t>ADDITIONAL ACCOMMODATION A9</t>
  </si>
  <si>
    <t>Construction of a Super A9 houseblock for 100 places.</t>
  </si>
  <si>
    <t>NR10 5GB</t>
  </si>
  <si>
    <t>Mount</t>
  </si>
  <si>
    <t>NEW HOUSEBLOCK</t>
  </si>
  <si>
    <t>A new 248 place Houseblock arranged as two number three storey wings joined to a central hub.     
The additional places will also require significant new buildings as follows; A new Main Kitchen to serve the whole establishment and A new Weights / Changing Block.    
Alteration works will also be required in existing buildingsas follows; Rearrangement of Main Workshops to create additional work places and new external rest area; Conversion of the existing Main Kitchen to use for a new Education and ‘In Reach’ facility; Additional Consultant and Treatment Rooms in the existing Healthcare; Alterations in ground floor staff accommodation to provide new healthcare facilities;     
Increased Prisoner Property storage for the Reception Discharge.     
External works principally comprise new zonal fencing and exercise yards for the new Houseblock, Main Kitchen and Weights Changing Block but will also include modifying the secure corridor, providing an outside amenity/rest area for the Main Workshops, re-location of the prison’s rugby pitch and additional car-parking    
This project has been bundled with Generator BPRN 1082.</t>
  </si>
  <si>
    <t>Bovingdon</t>
  </si>
  <si>
    <t>DIO</t>
  </si>
  <si>
    <t>Programmes</t>
  </si>
  <si>
    <t>Programme BORONA - Relocation from Germany</t>
  </si>
  <si>
    <t>DCP1-Basing &amp; Rationalisation-Enabling</t>
  </si>
  <si>
    <t>2013/2014 (Q1)</t>
  </si>
  <si>
    <t xml:space="preserve">Defence Technical Training Change Programme </t>
  </si>
  <si>
    <t>DCP2-Train-Trg Wing</t>
  </si>
  <si>
    <t>Project</t>
  </si>
  <si>
    <t xml:space="preserve">Programme WELLESLEY </t>
  </si>
  <si>
    <t>Relocation of Def College of Logistics, Policing &amp; Administration</t>
  </si>
  <si>
    <t>DCP3-Basing &amp; Rationalisation-Enabling</t>
  </si>
  <si>
    <t>2014/2015 (Q1)</t>
  </si>
  <si>
    <t>Future Brize Housing</t>
  </si>
  <si>
    <t>Z9D0099Y11-Live-SFA</t>
  </si>
  <si>
    <t>Carterton</t>
  </si>
  <si>
    <t>PRIDE - Relocation of Army Elements</t>
  </si>
  <si>
    <t>DCP5-Basing &amp; Rationalisation-Other</t>
  </si>
  <si>
    <t>Prior years</t>
  </si>
  <si>
    <t>Accommodation Improvements</t>
  </si>
  <si>
    <t>DCP10-Live-Community</t>
  </si>
  <si>
    <t>National</t>
  </si>
  <si>
    <t>2017/2018 (Q1)</t>
  </si>
  <si>
    <t>Core Programme</t>
  </si>
  <si>
    <t>Z9A6892Y14-Live-SFA</t>
  </si>
  <si>
    <t>Innsworth</t>
  </si>
  <si>
    <t>2018/2019 (Q1)</t>
  </si>
  <si>
    <t>BLH2-Live-SFA</t>
  </si>
  <si>
    <t>Bramcote</t>
  </si>
  <si>
    <t>2016/2017 (Q1)</t>
  </si>
  <si>
    <t>BLH3-Live-SFA</t>
  </si>
  <si>
    <t>Bardney</t>
  </si>
  <si>
    <t>BLH4-Live-SFA</t>
  </si>
  <si>
    <t>Folkstone</t>
  </si>
  <si>
    <t>Leconfield, Normandy Bks, Accommodation</t>
  </si>
  <si>
    <t>Z9A0045Y07-Live-SLA</t>
  </si>
  <si>
    <t>Leconfield</t>
  </si>
  <si>
    <t>2012/2013 (Q4)</t>
  </si>
  <si>
    <t>Andover, Army Headquarters - Accommodation.</t>
  </si>
  <si>
    <t>Z9A4248Y11-Live-SLA</t>
  </si>
  <si>
    <t>Andover</t>
  </si>
  <si>
    <t>Shorncliffe - Establishment Rationalisation Development Plan - Phase 1</t>
  </si>
  <si>
    <t>Z9A4126Y10-Live-SFA</t>
  </si>
  <si>
    <t xml:space="preserve">RAF Benson - 125 x Living Accommodation </t>
  </si>
  <si>
    <t>Z9A4193Y11-Live-SLA</t>
  </si>
  <si>
    <t>Wallingford</t>
  </si>
  <si>
    <t>Woolwich Barracks Offrs Accommodation</t>
  </si>
  <si>
    <t>Z9A6014Y09-Live-SLA</t>
  </si>
  <si>
    <t>Glen Douglas - Ammunition Road Rail Transfer Point</t>
  </si>
  <si>
    <t>Z9L2055Y08-Work-Transport Infra</t>
  </si>
  <si>
    <t>Dunbarton</t>
  </si>
  <si>
    <t>2013/2014 (Q2)</t>
  </si>
  <si>
    <t>Catterick, Offrs Mess Accommodation</t>
  </si>
  <si>
    <t>Z9A1136Y06-Live-SLA</t>
  </si>
  <si>
    <t>Catterick</t>
  </si>
  <si>
    <t>Hounslow, Cavalry Bks - Offrs Mess Accommodation</t>
  </si>
  <si>
    <t>Z9A6036Y10-Live-SLA</t>
  </si>
  <si>
    <t>Wimbish, Carver Bks, Accommodation</t>
  </si>
  <si>
    <t>Z9A5011Y08-Live-SLA</t>
  </si>
  <si>
    <t xml:space="preserve">Bovington - Enduring Base for Armoured Support Group </t>
  </si>
  <si>
    <t>Z9N0012Y09-Live-SLA</t>
  </si>
  <si>
    <t>Bovington</t>
  </si>
  <si>
    <t>2012/2013 (Q1)</t>
  </si>
  <si>
    <t>Unit move to RAF Kinloss</t>
  </si>
  <si>
    <t>Z9A2178Y11-Basing &amp; Rationalisation-Footprint Strategy</t>
  </si>
  <si>
    <t>Kinloss</t>
  </si>
  <si>
    <t>2012/2013 (Q3)</t>
  </si>
  <si>
    <t>Coningsby Accommodation</t>
  </si>
  <si>
    <t>Z9F0014Y10-Live-SLA</t>
  </si>
  <si>
    <t>Sleaford</t>
  </si>
  <si>
    <t>Brize Norton - Accommodation</t>
  </si>
  <si>
    <t>Z9F0010Y08-Live-SLA</t>
  </si>
  <si>
    <t>Honington - and Training pool</t>
  </si>
  <si>
    <t>Z9F0162Y03-Train-Fitness</t>
  </si>
  <si>
    <t>Portsmouth - Mobile Harbour Crane to serve  9 Dock South Side and South Wall</t>
  </si>
  <si>
    <t>Z9L1345Y12-Work-Harbourside</t>
  </si>
  <si>
    <t xml:space="preserve">Portsmouth - D Lock West-end Closure Caisson Refit/ Replacement </t>
  </si>
  <si>
    <t>Z9L1194Y05-Work-Harbourside</t>
  </si>
  <si>
    <t>Woodbridge, Rock Bks, Accommodation</t>
  </si>
  <si>
    <t>Z9A5127Y09-Live-SLA</t>
  </si>
  <si>
    <t>Woodbridge</t>
  </si>
  <si>
    <t>Devonport -Replacement of Steam Boilers</t>
  </si>
  <si>
    <t>Z9L1373Y12-Work-Harbourside</t>
  </si>
  <si>
    <t>2013/2014</t>
  </si>
  <si>
    <t>St Mawgan - Joint Services Training facility</t>
  </si>
  <si>
    <t>Z9F7368Y13-Train-Trg Wing</t>
  </si>
  <si>
    <t>Newquay</t>
  </si>
  <si>
    <t>2015/2016 (Q1)</t>
  </si>
  <si>
    <t>Brize Norton - Temp Accommodation Rental</t>
  </si>
  <si>
    <t>Z9F0417Y12-Live-SLA</t>
  </si>
  <si>
    <t>Marham - Accommodation</t>
  </si>
  <si>
    <t>Z9F0007Y08-Live-Messes</t>
  </si>
  <si>
    <t>Kings Lynn</t>
  </si>
  <si>
    <t>Portsmouth - Accommodation</t>
  </si>
  <si>
    <t>Z9L4000Y12-Live-SLA</t>
  </si>
  <si>
    <t>Regents Park Barracks - Extension to A Block</t>
  </si>
  <si>
    <t>Z9M0030Y09-Work-Offices</t>
  </si>
  <si>
    <t>RAF Odiham - Logistics Hub and Engineer Rectifications</t>
  </si>
  <si>
    <t>Z9A4214Y08-Work-Equipment</t>
  </si>
  <si>
    <t>Hook</t>
  </si>
  <si>
    <t xml:space="preserve">Portsmouth - Upper Harbour Facility - Communications </t>
  </si>
  <si>
    <t>Z9L1101Y04-Work-Harbourside</t>
  </si>
  <si>
    <t>2014/2015 (Q2)</t>
  </si>
  <si>
    <t>Pirbright, Alexander Bks, New build QM Dept</t>
  </si>
  <si>
    <t>Z9A4001Y08-Work-Logistics</t>
  </si>
  <si>
    <t>Pirbright</t>
  </si>
  <si>
    <t>Portsmouth - Repair of 15 Dock East &amp; West Side Portal Crane Gantries</t>
  </si>
  <si>
    <t>Z9L1344Y12-Work-Harbourside</t>
  </si>
  <si>
    <t>Waddington - Aircraft Servicing MT (ASMT)</t>
  </si>
  <si>
    <t>Z9F0409Y12-Work-Fuel</t>
  </si>
  <si>
    <t>Brize Norton - MT08 Extension</t>
  </si>
  <si>
    <t>Z9F0009Y12-Work-Airside</t>
  </si>
  <si>
    <t>2013/2014 (Q3)</t>
  </si>
  <si>
    <t>Newcastle, Albemarle Bks - Rehabilitation Facility</t>
  </si>
  <si>
    <t>Z9A2175Y11-Train-Fitness</t>
  </si>
  <si>
    <t>Lossiemouth Sqn 2 Hangar and Accommodation</t>
  </si>
  <si>
    <t>Z9D0281Y12-Work-Airside</t>
  </si>
  <si>
    <t>Elgin</t>
  </si>
  <si>
    <t>2013/2014 (Q4)</t>
  </si>
  <si>
    <t xml:space="preserve">Warminster - Exchange Point </t>
  </si>
  <si>
    <t>Z9L2089Y12-Work-Equipment</t>
  </si>
  <si>
    <t>Warminster</t>
  </si>
  <si>
    <t>Waddington - Rivet Joint Hangar Roof</t>
  </si>
  <si>
    <t>Z9F0005Y12-Work-Airside</t>
  </si>
  <si>
    <t>Waddington - Airfield Operating Surface's)</t>
  </si>
  <si>
    <t>Z9F0001Y07-Work-Airside</t>
  </si>
  <si>
    <t>Lossiemouth - HV Main/Control Cable</t>
  </si>
  <si>
    <t>Z9F0043Y03-Basing &amp; Rationalisation-Utilities</t>
  </si>
  <si>
    <t>2014/2015</t>
  </si>
  <si>
    <t>Waddington - Power Upgrade</t>
  </si>
  <si>
    <t>Z9F0006Y09-Basing &amp; Rationalisation-Utilities</t>
  </si>
  <si>
    <t>Bovington -Tracked Vehicle Driver Training Accommodation</t>
  </si>
  <si>
    <t>Z9A4295Y12-Live-SLA</t>
  </si>
  <si>
    <t>St Mawgan - Main Guard Room</t>
  </si>
  <si>
    <t>Z9F0002Y12-Work-Security</t>
  </si>
  <si>
    <t>Lossiemouth - De-icing Agent Storage</t>
  </si>
  <si>
    <t>Z9F0403Y12-Work-Logistics</t>
  </si>
  <si>
    <t>Andover Site Development</t>
  </si>
  <si>
    <t>Z9A4303Y12-Work-Offices</t>
  </si>
  <si>
    <t>2021/2022 (Q1)</t>
  </si>
  <si>
    <t>Yonderberry Oil Fuel Jetty (Loading Facility &amp; tank farm Fire Fighting upgrade)</t>
  </si>
  <si>
    <t>Z9L1044Y03-Work-Fuel</t>
  </si>
  <si>
    <t>RAF Odiham - Accommodation</t>
  </si>
  <si>
    <t>Z9A4208Y11-Live-SLA</t>
  </si>
  <si>
    <t>2014/2015 (Q3)</t>
  </si>
  <si>
    <t>RAF Odiham - Reprovide Medical and Dental Centre</t>
  </si>
  <si>
    <t>Z9A4246Y08-Work-Medical</t>
  </si>
  <si>
    <t>Tidworth - Area 19 Service Families Accommodation</t>
  </si>
  <si>
    <t>Z9A4117Y04-Live-SFA</t>
  </si>
  <si>
    <t>Tidworth</t>
  </si>
  <si>
    <t>Aldergrove, Refurbish Secondary Runway</t>
  </si>
  <si>
    <t>Z9A2196Y11-Work-Airside</t>
  </si>
  <si>
    <t>Northern Ireland</t>
  </si>
  <si>
    <t>Belfast</t>
  </si>
  <si>
    <t>Catterick Garrison - Service Families Accommodation</t>
  </si>
  <si>
    <t>Z9A0137Y04-Live-SFA</t>
  </si>
  <si>
    <t>Andover - Service Families Accommodation</t>
  </si>
  <si>
    <t>Z9A4291Y04-Live-SFA</t>
  </si>
  <si>
    <t xml:space="preserve">Lossiemouth - Typhoon Infrastructure </t>
  </si>
  <si>
    <t>Z9D0282Y12-Work-Airside</t>
  </si>
  <si>
    <t>Z9D0282Y12A-Work-Airside</t>
  </si>
  <si>
    <t>Lossiemouth - Typhoon Engineer Support Facility</t>
  </si>
  <si>
    <t>Z9D0288Y12-Work-Equipment</t>
  </si>
  <si>
    <t>2019/2020 (Q1)</t>
  </si>
  <si>
    <t>Z9D0287Y12-Work-Equipment</t>
  </si>
  <si>
    <t>Z9D0285Y12-Work-Equipment</t>
  </si>
  <si>
    <t>Z9D0283Y12-Work-Airside</t>
  </si>
  <si>
    <t>Stonehouse - Accommodation</t>
  </si>
  <si>
    <t>Z9N0005Y05-Live-SLA</t>
  </si>
  <si>
    <t>RM Condor - Medical/Dental Centre</t>
  </si>
  <si>
    <t>Z9N0165Y04-Work-Medical</t>
  </si>
  <si>
    <t>Arbroath</t>
  </si>
  <si>
    <t>Gosport - Waterfront Munitions Handling Facility</t>
  </si>
  <si>
    <t>Z9L2014Y04-Work-Harbourside</t>
  </si>
  <si>
    <t>Gosport</t>
  </si>
  <si>
    <t xml:space="preserve">DM Glen Douglas - Ammunition Processing Facility </t>
  </si>
  <si>
    <t>Z9L2054Y08-Work-Logistics</t>
  </si>
  <si>
    <t>Dartmouth - PDEV Facility</t>
  </si>
  <si>
    <t>Z9N7296Y13-Train-Fitness</t>
  </si>
  <si>
    <t>Dartmouth</t>
  </si>
  <si>
    <t>Portsmouth - South Railway Jetty</t>
  </si>
  <si>
    <t>Z9L1056Y03-Work-Harbourside</t>
  </si>
  <si>
    <t>Beaconsfield - Relocation of the Defence School of languages</t>
  </si>
  <si>
    <t>Z9M0009Y12-Basing &amp; Rationalisation-Other</t>
  </si>
  <si>
    <t>Beaconsfield</t>
  </si>
  <si>
    <t>Devonport - Reprovision of Waterfront Operations HQ</t>
  </si>
  <si>
    <t>Z9L1363Y12-Work-Offices</t>
  </si>
  <si>
    <t>Portsmouth - Mobile Harbour Crane to Serve Middle Slip Jetty North supporting QEC</t>
  </si>
  <si>
    <t>Z9L1346Y12-Work-Harbourside</t>
  </si>
  <si>
    <t xml:space="preserve">Portsmouth - 11 Dock Closure Caisson Refit/ Replacement - </t>
  </si>
  <si>
    <t>Z9L1197Y05-Work-Harbourside</t>
  </si>
  <si>
    <t>Portsmouth - A Lock West-end Closure Caisson Refit/ Replacement</t>
  </si>
  <si>
    <t>Z9L1299Y09-Work-Harbourside</t>
  </si>
  <si>
    <t>Portsmouth - B Lock West-end Caisson Refit/ Replacement</t>
  </si>
  <si>
    <t>Z9L1189Y05-Work-Harbourside</t>
  </si>
  <si>
    <t>Devonport - Relocate 148 Battery RA</t>
  </si>
  <si>
    <t>Z9N0070Y11-Work-Harbourside</t>
  </si>
  <si>
    <t>Z9N7334Y13-Live-SLA</t>
  </si>
  <si>
    <t>Coningsby - Aircraft Operating Surface's)</t>
  </si>
  <si>
    <t>Z9F0404Y12-Work-Airside</t>
  </si>
  <si>
    <t>Lossiemouth - Fire Station</t>
  </si>
  <si>
    <t>Z9F0148Y03-Work-Fire</t>
  </si>
  <si>
    <t>Portsmouth - Fountain lake Jetty Refurbishment</t>
  </si>
  <si>
    <t>Z9L1080Y03-Work-Harbourside</t>
  </si>
  <si>
    <t>Bovington, Allenby Bks - Officers Mess</t>
  </si>
  <si>
    <t>Z9A1035Y05-Live-SLA</t>
  </si>
  <si>
    <t xml:space="preserve">Kineton - Munitions Depot - New Site Entrance </t>
  </si>
  <si>
    <t>Z9L2061Y09-Work-Transport Infra</t>
  </si>
  <si>
    <t>Kineton</t>
  </si>
  <si>
    <t>DM Glen Douglas -HVLV Distribution System - Phases 2, 3 and 4</t>
  </si>
  <si>
    <t>Z9L2026Y08-Work-Logistics</t>
  </si>
  <si>
    <t>Atturm Instow - 11(ATT) Hangar Upgrade</t>
  </si>
  <si>
    <t>Z9N0144Y04-Train-Trg Wing</t>
  </si>
  <si>
    <t>Instow</t>
  </si>
  <si>
    <t>HMS Nelson Wardroom - maintain capability</t>
  </si>
  <si>
    <t>Z9L1260Y07-Live-SLA</t>
  </si>
  <si>
    <t>Portsmouth - 100 Store Goods Handling System Replacement</t>
  </si>
  <si>
    <t>Z9L1317Y10-Work-Logistics</t>
  </si>
  <si>
    <t>Culdrose - SMEO Offices &amp; Accom - E2E/MT Project</t>
  </si>
  <si>
    <t>Z9N0077Y04-Work-Equipment</t>
  </si>
  <si>
    <t>Helston</t>
  </si>
  <si>
    <t>Aldershot, 251 Sig Sqn Relocation</t>
  </si>
  <si>
    <t>TBC353-Work-Offices</t>
  </si>
  <si>
    <t>2012/2013</t>
  </si>
  <si>
    <t>Glen Douglas - Explosives Store Houses refurbishment</t>
  </si>
  <si>
    <t>Z9L2026Y03-Work-Logistics</t>
  </si>
  <si>
    <t>Dumbarton</t>
  </si>
  <si>
    <t>Prestwick - Future Gannet FOB</t>
  </si>
  <si>
    <t>Z9N0016Y12-Work-Airside</t>
  </si>
  <si>
    <t>Prestwick</t>
  </si>
  <si>
    <t xml:space="preserve">Ashchurch, Closure, Relocation of Lodger Unit </t>
  </si>
  <si>
    <t>Z9A5206Y12-Basing &amp; Rationalisation-Enabling</t>
  </si>
  <si>
    <t>Ashchurch</t>
  </si>
  <si>
    <t>Valley - Primary Healthcare Accommodation</t>
  </si>
  <si>
    <t>Z9F0015Y07-Work-Medical</t>
  </si>
  <si>
    <t>Anglesey</t>
  </si>
  <si>
    <t>Lympstone - Accommodation for 180 Junior Ranks plus instructors</t>
  </si>
  <si>
    <t>Z9N7318Y13-Live-SLA</t>
  </si>
  <si>
    <t>Lympstone</t>
  </si>
  <si>
    <t>Lympstone - Training Wing</t>
  </si>
  <si>
    <t>Z9N0146Y06-Train-Trg Wing</t>
  </si>
  <si>
    <t>Devonport - 1 AGRM WML Slipway</t>
  </si>
  <si>
    <t>Z9N0015Y12-Work-Harbourside</t>
  </si>
  <si>
    <t>Culdrose - New Guardroom and Security Complex</t>
  </si>
  <si>
    <t>Z9N0085Y04-Work-Security</t>
  </si>
  <si>
    <t>Collocation of Operational Training and Advisory Group (OPTAG) and Reinforcements Training and Mobilisation Centre (RTMC)</t>
  </si>
  <si>
    <t>Z9A4300Y12-Basing &amp; Rationalisation-Enabling</t>
  </si>
  <si>
    <t>Accommodation</t>
  </si>
  <si>
    <t>Z9F0026Y10-Live-SLA</t>
  </si>
  <si>
    <t>Portsmouth - Accommodation - Senior Rates</t>
  </si>
  <si>
    <t>Z9L1258Y07-Live-SLA</t>
  </si>
  <si>
    <t>Sandhurst, RMAS - MRS</t>
  </si>
  <si>
    <t>Z9A1089Y06-Work-Medical</t>
  </si>
  <si>
    <t>Camberley</t>
  </si>
  <si>
    <t>Gosport - Legislative Compliance Package (Environmental Risks)</t>
  </si>
  <si>
    <t>Z9L1169Y05-Work-Fuel</t>
  </si>
  <si>
    <t>Devonport - Replacement Caisson for 3 Basin Entrance and Disposal of D/01</t>
  </si>
  <si>
    <t>Z9L1334Y11-Work-Harbourside</t>
  </si>
  <si>
    <t>Wittering - Radar cover</t>
  </si>
  <si>
    <t>Z9F0405Y12-Work-Airside</t>
  </si>
  <si>
    <t>Portsmouth - Disposal of 10 qty existing surplus Portal Rail Cranes</t>
  </si>
  <si>
    <t>Z9L1364Y12-Work-Harbourside</t>
  </si>
  <si>
    <t>Portsmouth - Prog HERON (Heritage Estate Rationalisation)</t>
  </si>
  <si>
    <t>Z9L1304Y09-Work-Heritage</t>
  </si>
  <si>
    <t xml:space="preserve"> Funded remainder for OFD</t>
  </si>
  <si>
    <t>-Work-Fuel</t>
  </si>
  <si>
    <t>Typhoon MOB 2 - TYP Eng Spt Facils - Temporary Cockpit Facility (ECDT)</t>
  </si>
  <si>
    <t>Z9D0288Y12A-Work-Equipment</t>
  </si>
  <si>
    <t>Culdrose - Bulk Fuel Carrier Park</t>
  </si>
  <si>
    <t>Z9N0073Y11-Work-Fuel</t>
  </si>
  <si>
    <t>Leconfield, Normandy Bks - Resurfacing of Driver Training Area Tarmac Roads</t>
  </si>
  <si>
    <t>Z9A2091Y10-Train-Trg Area</t>
  </si>
  <si>
    <t>Devonport - Amphibious Ship Jetty Refurbishment</t>
  </si>
  <si>
    <t>Z9L1251Y07-Work-Harbourside</t>
  </si>
  <si>
    <t>Raleigh - Fleet Helicopter Support Unit Basing</t>
  </si>
  <si>
    <t>Z9N0076Y11-Work-Airside</t>
  </si>
  <si>
    <t>Torpoint</t>
  </si>
  <si>
    <t>Glen Douglas - Jetty &amp; Craneage</t>
  </si>
  <si>
    <t>Z9L2025Y03-Work-Harbourside</t>
  </si>
  <si>
    <t>Portsmouth - Vessel Traffic Management System</t>
  </si>
  <si>
    <t>Z9L1323Y10-Work-Harbourside</t>
  </si>
  <si>
    <t>Portsmouth - 1 Basin Closure Caisson Replacement</t>
  </si>
  <si>
    <t>Z9L1242Y07-Work-Harbourside</t>
  </si>
  <si>
    <t>Portsmouth - Portal Rail Crane Replacement - C Lock South Side</t>
  </si>
  <si>
    <t>Z9L1350Y12-Work-Harbourside</t>
  </si>
  <si>
    <t>Portsmouth - Portal Rail Crane Replacement - 15 Dock East Side</t>
  </si>
  <si>
    <t>Z9L1351Y12-Work-Harbourside</t>
  </si>
  <si>
    <t>Portsmouth - Portal Rail Crane Replacement - 11 Dock South Side</t>
  </si>
  <si>
    <t>Z9L1352Y12-Work-Harbourside</t>
  </si>
  <si>
    <t>Portsmouth - Portal Rail Crane Replacement - C Lock North Side</t>
  </si>
  <si>
    <t>Z9L1347Y12-Work-Harbourside</t>
  </si>
  <si>
    <t>Portsmouth - Portal Rail Crane Replacement - 8 Berth East Side</t>
  </si>
  <si>
    <t>Z9L1349Y12-Work-Harbourside</t>
  </si>
  <si>
    <t>Portsmouth - C Lock East-end Closure Caisson Refit/ Replacement</t>
  </si>
  <si>
    <t>Z9L1198Y05-Work-Harbourside</t>
  </si>
  <si>
    <t>Portsmouth - A Lock East-end Closure Caisson Refit / Replacement</t>
  </si>
  <si>
    <t>Z9L1191Y05-Work-Harbourside</t>
  </si>
  <si>
    <t>Lossiemouth - ATC</t>
  </si>
  <si>
    <t>Z9F0045Y03-Work-Airside</t>
  </si>
  <si>
    <t>Pirbright, Alexander Bks, ATC (P) - Accommodation</t>
  </si>
  <si>
    <t>Z9A4203Y08-Live-SLA</t>
  </si>
  <si>
    <t>Honington - Regional Rehabilitation Unit</t>
  </si>
  <si>
    <t>Z9F0001Y12-Work-Medical</t>
  </si>
  <si>
    <t>Honnington</t>
  </si>
  <si>
    <t>2022/2023 (Q1)</t>
  </si>
  <si>
    <t xml:space="preserve">JHC, Wattisham - Array Based Infrared Flame Detection System </t>
  </si>
  <si>
    <t>Z9A5154Y11-Work-Fire</t>
  </si>
  <si>
    <t>Wattisham</t>
  </si>
  <si>
    <t>Brize Norton - Freight Handling Facility (FHF)</t>
  </si>
  <si>
    <t>Z9F0038Y06-Work-Logistics</t>
  </si>
  <si>
    <t>2019/2020</t>
  </si>
  <si>
    <t>Cranwell - ATC Tower and Fire Stn</t>
  </si>
  <si>
    <t>Z9F0024Y04-Work-Fire</t>
  </si>
  <si>
    <t>Wittering - SNCO (94 Bedspaces)</t>
  </si>
  <si>
    <t>Z9F0021Y07-Live-SLA</t>
  </si>
  <si>
    <t>Portsmouth - Installation of Cathodic Protection to North Chamber</t>
  </si>
  <si>
    <t>Z9L1272Y08-Work-Harbourside</t>
  </si>
  <si>
    <t>Portsmouth - Refurbishment of D Lock Penstocks &amp; Wells</t>
  </si>
  <si>
    <t>Z9L1343Y12-Work-Harbourside</t>
  </si>
  <si>
    <t>Halton - HHOM Grade 2* External Refurbishment</t>
  </si>
  <si>
    <t>Z9F0414Y12-Live-SLA</t>
  </si>
  <si>
    <t>Aylesbury</t>
  </si>
  <si>
    <t>Runway Polymer Spray</t>
  </si>
  <si>
    <t>Z9F7435Y13-Work-Airside</t>
  </si>
  <si>
    <t>Shorncliffe - Establishment Rationalisation Development Plan - Phase 2</t>
  </si>
  <si>
    <t>Z9A4293Y12-Live-SLA</t>
  </si>
  <si>
    <t>Ashchurch B Troop</t>
  </si>
  <si>
    <t>Z9M7453Y13-Work-Offices</t>
  </si>
  <si>
    <t>RCDM Birmingham - Permanent Staff Accommodation</t>
  </si>
  <si>
    <t>Z9M0007Y10-Live-SLA</t>
  </si>
  <si>
    <t>Cranwell - Regional Rehabilitation Unit</t>
  </si>
  <si>
    <t>Z9F0001Y10-Work-Medical</t>
  </si>
  <si>
    <t>Cranwell</t>
  </si>
  <si>
    <t>Cranwell - DCMH</t>
  </si>
  <si>
    <t>Z9F0002Y10-Work-Medical</t>
  </si>
  <si>
    <t>Yeovilton - Aircraft and Amphibious Vehicle Underwater Escape Training Facility</t>
  </si>
  <si>
    <t>Z9N0024Y12-Train-Trg Wing</t>
  </si>
  <si>
    <t>Yeovil</t>
  </si>
  <si>
    <t>SHORTFALL IN Accommodation</t>
  </si>
  <si>
    <t>Z9N7466Y13-Live-SLA</t>
  </si>
  <si>
    <t>Fife</t>
  </si>
  <si>
    <t>Waddington - Officers SLA (50 Bedspaces)</t>
  </si>
  <si>
    <t>Z9F7303Y13-Live-SLA</t>
  </si>
  <si>
    <t>Warminster LWC Technical Accommodation</t>
  </si>
  <si>
    <t>Z9A7369Y13-Work-Equipment</t>
  </si>
  <si>
    <t>Yeovilton - WILDCAT Land Purchase</t>
  </si>
  <si>
    <t>Z9N7279Y13-Basing &amp; Rationalisation-Enabling</t>
  </si>
  <si>
    <t>BICESTER BIFT RAIL CONNECTION</t>
  </si>
  <si>
    <t>Z97653Y13-Work-Logistics</t>
  </si>
  <si>
    <t>Bicester</t>
  </si>
  <si>
    <t>Install new Arrestor Beds</t>
  </si>
  <si>
    <t>Z9F7428Y13-Work-Airside</t>
  </si>
  <si>
    <t>Ruislip</t>
  </si>
  <si>
    <t>Dunblane, Queen Victoria School, Provision of Teaching Facilities</t>
  </si>
  <si>
    <t>Z9A5006Y06-Live-Community</t>
  </si>
  <si>
    <t>Dunblane</t>
  </si>
  <si>
    <t>HMNB(P) - RECOVERY OF SHIP BUILD FOOTPRINT</t>
  </si>
  <si>
    <t>Z9L7649Y13-Work-Harbourside</t>
  </si>
  <si>
    <t>Portsmouth - JR Accn Management Offices</t>
  </si>
  <si>
    <t>Z9L1308Y09-Work-Offices</t>
  </si>
  <si>
    <t>Brize Norton - PCRF</t>
  </si>
  <si>
    <t>Z9F7019Y14-Work-Medical</t>
  </si>
  <si>
    <t>Caterton</t>
  </si>
  <si>
    <t>Sandhurst, RMAS, Urgent Heritage Repairs to Old College Roof</t>
  </si>
  <si>
    <t>Z9A4289Y12-Work-Heritage</t>
  </si>
  <si>
    <t>Cranwell - Airfield Operating Surfaces</t>
  </si>
  <si>
    <t>Z9F0252Y03-Work-Airside</t>
  </si>
  <si>
    <t>Valley - Airfield Operating Surface's)</t>
  </si>
  <si>
    <t>Z9F0001Y11-Work-Airside</t>
  </si>
  <si>
    <t>Brize Norton - Tactical Landing Zone (Keevil)</t>
  </si>
  <si>
    <t>Z9F0011Y09-Work-Airside</t>
  </si>
  <si>
    <t>Chivenor - Physical Recreation &amp; Training Centre</t>
  </si>
  <si>
    <t>Z9N0005Y06-Train-Fitness</t>
  </si>
  <si>
    <t xml:space="preserve">Kineton - Ammunition Depot Heating </t>
  </si>
  <si>
    <t>Z9L2062Y09-Work-Logistics</t>
  </si>
  <si>
    <t>Bovington Camp Estate Development Plan</t>
  </si>
  <si>
    <t>Z9A7347Y13-Basing &amp; Rationalisation-Enabling</t>
  </si>
  <si>
    <t>Minley - Gibraltar Bks, Additional Accommodation</t>
  </si>
  <si>
    <t>Z9A7021Y13-Live-SLA</t>
  </si>
  <si>
    <t>Donnington - LCS Specialist</t>
  </si>
  <si>
    <t>Z9L7283Y13-Work-Logistics</t>
  </si>
  <si>
    <t>Donnington</t>
  </si>
  <si>
    <t>Honington - Primary Healthcare Accommodation</t>
  </si>
  <si>
    <t>Z9F0001Y09-Live-Medical</t>
  </si>
  <si>
    <t>DIO Offices Aldershot - Relocation to Sandhurst/Andover</t>
  </si>
  <si>
    <t>TBC101-Work-Offices</t>
  </si>
  <si>
    <t>Spadeadam - Combined Mess and SLA</t>
  </si>
  <si>
    <t>Z9F0021Y10-Live-SLA</t>
  </si>
  <si>
    <t>Ashchurch Storage Facility</t>
  </si>
  <si>
    <t>Z9A7528Y13-Basing &amp; Rationalisation-Enabling</t>
  </si>
  <si>
    <t>Vehicle Base Depot Facility</t>
  </si>
  <si>
    <t>Z9A7532Y13-Basing &amp; Rationalisation-Enabling</t>
  </si>
  <si>
    <t>Dog Kennels Glen Douglas</t>
  </si>
  <si>
    <t>Z9L7381Y13-Work-Logistics</t>
  </si>
  <si>
    <t>Defence Light Vehicle Section Storage Facility</t>
  </si>
  <si>
    <t>Z9A7533Y13-Basing &amp; Rationalisation-Enabling</t>
  </si>
  <si>
    <t>DIO Office accommodation uplift due to the Enhanced Operating Model - Temp</t>
  </si>
  <si>
    <t>Z9A4302Y12-Work-Offices</t>
  </si>
  <si>
    <t xml:space="preserve">Chepstow, Beachley Bks,Upgrade of Unit Armouries </t>
  </si>
  <si>
    <t>Z9A5170Y11-Work-Logistics</t>
  </si>
  <si>
    <t>Chepstow</t>
  </si>
  <si>
    <t>Andover Ramillies Bldg Floor Boxes</t>
  </si>
  <si>
    <t>Z9A7373Y13-Work-Offices</t>
  </si>
  <si>
    <t>Relocation of E25</t>
  </si>
  <si>
    <t>Z9L7447Y13-Work-Offices</t>
  </si>
  <si>
    <t>Lympstone - Stores Complex</t>
  </si>
  <si>
    <t>Z9N0149Y04-Work-Logistics</t>
  </si>
  <si>
    <t>Culdrose - Med Centre Refurb</t>
  </si>
  <si>
    <t>Z9N0091Y04-Work-Medical</t>
  </si>
  <si>
    <t>Engineer Bridging Storage Facility</t>
  </si>
  <si>
    <t>Citadel - Accommodation</t>
  </si>
  <si>
    <t>Z9N7297Y13-Live-SLA</t>
  </si>
  <si>
    <t>Yeovilton - New Guardroom</t>
  </si>
  <si>
    <t>Z9N0108Y04-Work-Security</t>
  </si>
  <si>
    <t>Investment Appraisal (IA) of Central London HCMB basing options.</t>
  </si>
  <si>
    <t>Z9A7535Y13-Basing &amp; Rationalisation-Enabling</t>
  </si>
  <si>
    <t>Devonport - Collocation of Naval Base Common Support Functions</t>
  </si>
  <si>
    <t>Z9L1360Y12-Work-Offices</t>
  </si>
  <si>
    <t>Relocate No 4 SofTT</t>
  </si>
  <si>
    <t>Z9F7439Y13-Train-Trg Wing</t>
  </si>
  <si>
    <t>Barry</t>
  </si>
  <si>
    <t>Provide Gas distribution  (Bld 224, 109, 413, 542)</t>
  </si>
  <si>
    <t>Z9N0001Y11-Work-Fuel</t>
  </si>
  <si>
    <t>London - Single Source Regulations Office (SSRO)</t>
  </si>
  <si>
    <t>Z9L6991Y14-Work-Offices</t>
  </si>
  <si>
    <t>Rhyl, Kinmel Camp - provision of a scaled WETC.</t>
  </si>
  <si>
    <t>Z9A5208Y10-Work-Offices</t>
  </si>
  <si>
    <t>Abergele</t>
  </si>
  <si>
    <t>Chilwell, Chetwynd Bks - Combined APHCS (E) Medical Centre</t>
  </si>
  <si>
    <t>Z9A5191Y10-Work-Medical</t>
  </si>
  <si>
    <t>2021/2022</t>
  </si>
  <si>
    <t>Feltham - DGC Relocation</t>
  </si>
  <si>
    <t>Z9J5003Y12-Basing &amp; Rationalisation-Footprint Strategy</t>
  </si>
  <si>
    <t>PRTC &amp; All Weather Sports Pitch</t>
  </si>
  <si>
    <t>Z9F0093Y03-Train-Sport</t>
  </si>
  <si>
    <t>Relocation of RSMS</t>
  </si>
  <si>
    <t>Z9J5002Y12-Basing &amp; Rationalisation-Footprint Strategy</t>
  </si>
  <si>
    <t>Hermitage</t>
  </si>
  <si>
    <t>Portsmouth - Isolate Heritage Docks from the Dock Pumping &amp; Drainage System</t>
  </si>
  <si>
    <t>Z9L1340Y11-Work-Heritage</t>
  </si>
  <si>
    <t>Yeovilton - Airfield Surfaces</t>
  </si>
  <si>
    <t>Z9N0072Y11-Work-Airside</t>
  </si>
  <si>
    <t>Dean Hill - Drainage and Roads</t>
  </si>
  <si>
    <t>Z9D0271Y10-Work-Services</t>
  </si>
  <si>
    <t>Dean Hill</t>
  </si>
  <si>
    <t>Relocate flying units from RAF Wyton</t>
  </si>
  <si>
    <t>Z9F0407Y12A-Basing &amp; Rationalisation-Enabling</t>
  </si>
  <si>
    <t>Marchwood SMC Assessment Study</t>
  </si>
  <si>
    <t>Z9A7726Y13-Work-Offices</t>
  </si>
  <si>
    <t>Primary Care Rehabilitation Facility</t>
  </si>
  <si>
    <t>1001229-Work-Medical</t>
  </si>
  <si>
    <t>Lichfield</t>
  </si>
  <si>
    <t>Swanton Morley Armoury Upgrade</t>
  </si>
  <si>
    <t>Z9A7924Y14-Work-Logistics</t>
  </si>
  <si>
    <t>Swanton Morley</t>
  </si>
  <si>
    <t xml:space="preserve"> Medical facility </t>
  </si>
  <si>
    <t>-Work-Medical</t>
  </si>
  <si>
    <t>Regional Med/Dent and PCRF</t>
  </si>
  <si>
    <t>1001117-Work-Medical</t>
  </si>
  <si>
    <t>Waddington</t>
  </si>
  <si>
    <t>Bicester Retention of A Site</t>
  </si>
  <si>
    <t>Z9A7372Y13-Basing &amp; Rationalisation-Enabling</t>
  </si>
  <si>
    <t>Oxford</t>
  </si>
  <si>
    <t>MDHU Accommodation</t>
  </si>
  <si>
    <t>1001145-Live-SLA</t>
  </si>
  <si>
    <t>2020/2021 (Q1)</t>
  </si>
  <si>
    <t>Med/Dent facilities</t>
  </si>
  <si>
    <t>Ext to Med Centre</t>
  </si>
  <si>
    <t>AIR/14/02-Work-Medical</t>
  </si>
  <si>
    <t>High Wycombe</t>
  </si>
  <si>
    <t>PORTSMOUTH - 3 BASIN DECONTAMINATION</t>
  </si>
  <si>
    <t>-Work-Harbourside</t>
  </si>
  <si>
    <t>Regional rehabilitation Unit</t>
  </si>
  <si>
    <t>Accommodation TRAFALGAR BLOCK</t>
  </si>
  <si>
    <t>Z9N7737Y13-Live-SLA</t>
  </si>
  <si>
    <t xml:space="preserve"> RAF Centre of Aviation Medicine</t>
  </si>
  <si>
    <t>Henlow</t>
  </si>
  <si>
    <t>Andover Sports Pitches</t>
  </si>
  <si>
    <t>Z9A7514Y13-Train-Sport</t>
  </si>
  <si>
    <t xml:space="preserve">MOD Stafford - Provide Secure CIS Facility </t>
  </si>
  <si>
    <t>Z9A7932Y14-Work-CIS</t>
  </si>
  <si>
    <t>MAIN DOCK NO 2 DEWATERING PP</t>
  </si>
  <si>
    <t>Z9N7739Y13-Work-Harbourside</t>
  </si>
  <si>
    <t>Aldershot Long Valley CSS TDU Pollution Control</t>
  </si>
  <si>
    <t>Z9A7485Y13-Train-Trg Area</t>
  </si>
  <si>
    <t>PORTSMOUTH - RENEWAL OF THERMAL INFRASTRUCTURE</t>
  </si>
  <si>
    <t>33/11kv MAIN INTAKE TRANSFORMER</t>
  </si>
  <si>
    <t>Z9N7738Y13-Work-Harbourside</t>
  </si>
  <si>
    <t>Sustain Jackson Galley</t>
  </si>
  <si>
    <t>Z9N7933Y14-Live-Messes</t>
  </si>
  <si>
    <t>Fareham</t>
  </si>
  <si>
    <t>Bldg 24 Refurbishment</t>
  </si>
  <si>
    <t>AIR/14/04-Work-Medical</t>
  </si>
  <si>
    <t xml:space="preserve">Comms Sqn Vehicle Park </t>
  </si>
  <si>
    <t>Z9N7935Y14-Work-Equipment</t>
  </si>
  <si>
    <t>RMAS Heating System</t>
  </si>
  <si>
    <t>Z9A7926Y14-Work-Equipment</t>
  </si>
  <si>
    <t>Bldg 93a Soundproofing</t>
  </si>
  <si>
    <t>AIR/14/07-Work-Medical</t>
  </si>
  <si>
    <t>North Block Accommodation Update</t>
  </si>
  <si>
    <t>Z9N7940Y14-Live-SLA</t>
  </si>
  <si>
    <t xml:space="preserve">Skyways Training Centre Renovation </t>
  </si>
  <si>
    <t>WYT/14/008-Live-SLA</t>
  </si>
  <si>
    <t>Wyton</t>
  </si>
  <si>
    <t xml:space="preserve"> Middle Wallop AAC
Phase 2 - District Heating Pipework</t>
  </si>
  <si>
    <t>Z9D7931Y14-Work-Services</t>
  </si>
  <si>
    <t>Middle Wallop</t>
  </si>
  <si>
    <t>Upgrade Bulk Fuel  Installation</t>
  </si>
  <si>
    <t>Z9N7936Y14-Work-Fuel</t>
  </si>
  <si>
    <t xml:space="preserve"> D SITE ACCESS</t>
  </si>
  <si>
    <t>-Work-Transport Infra</t>
  </si>
  <si>
    <t>Extension to existing car parks</t>
  </si>
  <si>
    <t>WYT/14/003-Work-Equipment</t>
  </si>
  <si>
    <t>Larkhill Garrison Sewage Treatment Works</t>
  </si>
  <si>
    <t>Z9A7492Y13-Train-Trg Area</t>
  </si>
  <si>
    <t>Larkhill</t>
  </si>
  <si>
    <t>Main Galley Extension</t>
  </si>
  <si>
    <t>Z9N7937Y14-Live-JR CRL</t>
  </si>
  <si>
    <t>PORTSMOUTH - RENEWAL OF DOCK AND PUMPING SYSTEMS</t>
  </si>
  <si>
    <t>Hardstanding</t>
  </si>
  <si>
    <t>DIG/14/008-Work-Equipment</t>
  </si>
  <si>
    <t>Digby</t>
  </si>
  <si>
    <t>900 Series Misappropriated SLA</t>
  </si>
  <si>
    <t>DISC/14/002-Live-SLA</t>
  </si>
  <si>
    <t>Shefford</t>
  </si>
  <si>
    <t>SNCO's Mess roof</t>
  </si>
  <si>
    <t>WYT/14/009-Live-SLA</t>
  </si>
  <si>
    <t>Reprovision of facilities for 46F Sqn ATC</t>
  </si>
  <si>
    <t>Z9F7516Y13-Work-University Units</t>
  </si>
  <si>
    <t>Jesters Refurb</t>
  </si>
  <si>
    <t>Z9N7941Y14-Live-JR CRL</t>
  </si>
  <si>
    <t>HMNB PORTSMOUTH - HERITAGE COMPLIANCE ONA RISK</t>
  </si>
  <si>
    <t>-Work-Heritage</t>
  </si>
  <si>
    <t>HMNB PORTSMOUTH - HERITAGE COMPLIANCE PARADE RISK</t>
  </si>
  <si>
    <t>HMNB PORTSMOUTH - HERITAGE COMPLIANCE 25 STORE</t>
  </si>
  <si>
    <t>New Locks Accommodation</t>
  </si>
  <si>
    <t>Z9N7398Y14-Live-SLA</t>
  </si>
  <si>
    <t>Provision of Compliant Bowser Park (UKMFTS)</t>
  </si>
  <si>
    <t>1001078-Work-Equipment</t>
  </si>
  <si>
    <t>Fife, Scotland - Dalgety Bay Management Options Appraisal</t>
  </si>
  <si>
    <t>Z9J7482Y13-Work-Services</t>
  </si>
  <si>
    <t>Delgety Bay</t>
  </si>
  <si>
    <t>Corsham -  Estate Development Plan</t>
  </si>
  <si>
    <t>Z9L7506Y13-Work-CIS</t>
  </si>
  <si>
    <t>Corsham</t>
  </si>
  <si>
    <t>RMAS BARROSA RANGES</t>
  </si>
  <si>
    <t>Z9A7370Y13-Train-Ranges</t>
  </si>
  <si>
    <t>Swanton Morley, Robertson Bks, Accommodation Refurbishment</t>
  </si>
  <si>
    <t>Z9A7360Y13-Live-SLA</t>
  </si>
  <si>
    <t>DM Longtown - Refurbish Explosive Storehouses (ESH)s</t>
  </si>
  <si>
    <t>Z9L7382Y13-Work-Logistics</t>
  </si>
  <si>
    <t>Longtown</t>
  </si>
  <si>
    <t>Catterick Garrison, combined Catterick Garrison and ITC Dental Facility.</t>
  </si>
  <si>
    <t>Z9A2094Y10-Work-Medical</t>
  </si>
  <si>
    <t>Wittering - Primary Healthcare Accommodation</t>
  </si>
  <si>
    <t>Z9F0016Y08-Work-Medical</t>
  </si>
  <si>
    <t>Wittering</t>
  </si>
  <si>
    <t>Shrivenham - Project BARRINGTON  - Medical and Dental Centre</t>
  </si>
  <si>
    <t>Z9M0013Y12-Work-Medical</t>
  </si>
  <si>
    <t>Shrivenham - Project BARRINGTON -  P&amp;RTC</t>
  </si>
  <si>
    <t>Z9M0015Y12-Train-Fitness</t>
  </si>
  <si>
    <t>Shrivenham - Project BARRINGTON - SLA</t>
  </si>
  <si>
    <t>Z9M0005Y12-Live-SLA</t>
  </si>
  <si>
    <t>Devonport - Re-provision of Medical Facilities</t>
  </si>
  <si>
    <t>Z9L1367Y12-Work-Medical</t>
  </si>
  <si>
    <t>OFD Thanckes - Legislative Compliance Package</t>
  </si>
  <si>
    <t>Z9L1285Y09-Work-Fuel</t>
  </si>
  <si>
    <t>Didcot, Vauxhall Barracks - Provide a Gymnasium</t>
  </si>
  <si>
    <t>Z9A4261Y11-Train-Fitness</t>
  </si>
  <si>
    <t>south east</t>
  </si>
  <si>
    <t>Didcot</t>
  </si>
  <si>
    <t xml:space="preserve">DM Gosport - Ammunition Depot Heating </t>
  </si>
  <si>
    <t>Z9L2018Y03-Work-Logistics</t>
  </si>
  <si>
    <t>RAF Benson - Newbuild Accommodation</t>
  </si>
  <si>
    <t>Z9A4196Y11-Live-SLA</t>
  </si>
  <si>
    <t>Colerne, Azimghur Bks - Power Supply  Long Term solution</t>
  </si>
  <si>
    <t>Z9A4173Y11-Work-Fuel</t>
  </si>
  <si>
    <t>Colerne</t>
  </si>
  <si>
    <t>Holywood, Palace Bks - New Community Centre</t>
  </si>
  <si>
    <t>Z9A4032Y05-Live-Community</t>
  </si>
  <si>
    <t>Pirbright, Alexander Bks, ATC (P) - Provide additional Accommodation</t>
  </si>
  <si>
    <t>Z9A4236Y08-Live-SLA</t>
  </si>
  <si>
    <t>Pirbright, Alexander Bks, Officers/SNCO Kitchen and Public Rooms</t>
  </si>
  <si>
    <t>Z9A1032Y05-Live-SLA</t>
  </si>
  <si>
    <t>Brawdy, Cawdor Barracks, replace technical workshop.</t>
  </si>
  <si>
    <t>Z9A5217Y10-Work-Equipment</t>
  </si>
  <si>
    <t>Brawdy</t>
  </si>
  <si>
    <t>Hounslow, Cavalry Barracks, Provision of MT</t>
  </si>
  <si>
    <t>Z9A6145Y10-Work-Equipment</t>
  </si>
  <si>
    <t>Melton Mowbray Provision of replacement MWD search training facility.</t>
  </si>
  <si>
    <t>Z9A5207Y10-Train-Trg Area</t>
  </si>
  <si>
    <t>Melton Mowbray - replace old classrooms.</t>
  </si>
  <si>
    <t>Z9A5206Y10-Train-Trg Wing</t>
  </si>
  <si>
    <t>Melton Mowbray - replacement of welfare facilities.</t>
  </si>
  <si>
    <t>Z9A5209Y10-Live-Community</t>
  </si>
  <si>
    <t>Stonehouse - New Motor Transport Facility</t>
  </si>
  <si>
    <t>Z9N0008Y11-Work-Equipment</t>
  </si>
  <si>
    <t>CIP Serial 860 Workshop and offices</t>
  </si>
  <si>
    <t>N/A-Work-Offices</t>
  </si>
  <si>
    <t>Aldergrove</t>
  </si>
  <si>
    <t>Twickenham,Kneller Hall - Modernise Main Building Offices and Guardroom</t>
  </si>
  <si>
    <t>Z9A1128Y07-Work-Offices</t>
  </si>
  <si>
    <t>Twickenham</t>
  </si>
  <si>
    <t>Twickenham, Kneller Hall - CRL</t>
  </si>
  <si>
    <t>Z9A1129Y07-Live-JR CRL</t>
  </si>
  <si>
    <t>Culdrose - Wardroom and Senior Rates Messing Hub</t>
  </si>
  <si>
    <t>Z9N0171Y04-Live-Messes</t>
  </si>
  <si>
    <t>Stonehouse - Covered Motor Transport Parking</t>
  </si>
  <si>
    <t>Z9N0136Y04-Work-Equipment</t>
  </si>
  <si>
    <t>RMS Bickleigh - Accommodation</t>
  </si>
  <si>
    <t>Z9N7317Y13-Live-SLA</t>
  </si>
  <si>
    <t>RUDLOE FIRE SERVICE</t>
  </si>
  <si>
    <t>Z9L7473Y13-Work-Fire</t>
  </si>
  <si>
    <t>Culdrose - Fire Station Resite and Rebuild</t>
  </si>
  <si>
    <t>Z9N0083Y04-Work-Fire</t>
  </si>
  <si>
    <t>Yeovilton - Alterations to Pyle Lane Entrance</t>
  </si>
  <si>
    <t>Z9N0107Y04-Work-Security</t>
  </si>
  <si>
    <t>Lympstone - Recruiting Command Centre</t>
  </si>
  <si>
    <t>Z9N0016Y11-Train-Trg Wing</t>
  </si>
  <si>
    <t>Norton Manor - Quarter Masters and Stores Building</t>
  </si>
  <si>
    <t>Z9N0131Y04-Work-Logistics</t>
  </si>
  <si>
    <t>Lympstone - Refurbish/Extend Sgt Mess</t>
  </si>
  <si>
    <t>Z9N7333Y13-Live-SLA</t>
  </si>
  <si>
    <t>Chivenor - All Weather Pitch</t>
  </si>
  <si>
    <t>Z9N0014Y11-Train-Sport</t>
  </si>
  <si>
    <t>Culdrose - E1A SOB Upgrade</t>
  </si>
  <si>
    <t>Z9N0071Y04-Work-Airside</t>
  </si>
  <si>
    <t>Culdrose - B1A SOB Upgrade</t>
  </si>
  <si>
    <t>Z9N0026Y04-Work-Airside</t>
  </si>
  <si>
    <t>Yeovilton - Upgrade Bld. 287 - 845/846 SOB &amp; Re build of Bldg 158</t>
  </si>
  <si>
    <t>Z9N0012Y11-Train-Trg Wing</t>
  </si>
  <si>
    <t>Yeovilton - RM Training Unit</t>
  </si>
  <si>
    <t>Z9N0008Y07-Train-Trg Wing</t>
  </si>
  <si>
    <t>Yeovilton - Avionics and Air Weapons Workshop Upgrade</t>
  </si>
  <si>
    <t>Z9N0109Y04-Work-Equipment</t>
  </si>
  <si>
    <t>Condor - Provide 58 Officers Accommodation</t>
  </si>
  <si>
    <t>Z9N7300Y13-Live-SLA</t>
  </si>
  <si>
    <t>Norton Manor - Provision of 36 Junior Rates Accommodation</t>
  </si>
  <si>
    <t>Z9N7319Y13-Live-SLA</t>
  </si>
  <si>
    <t>Digby - New Single Living Accommodation</t>
  </si>
  <si>
    <t>Z9M0007Y11-Live-SLA</t>
  </si>
  <si>
    <t>Lympstone - 320 JR Accommodation</t>
  </si>
  <si>
    <t>Z9N0012Y12-Live-SLA</t>
  </si>
  <si>
    <t>Lympstone - Magazine Storage Compound</t>
  </si>
  <si>
    <t>Z9N0007Y06-Work-Logistics</t>
  </si>
  <si>
    <t>Stonehouse - South Block Refurb</t>
  </si>
  <si>
    <t>Z9N0010Y11-Live-SLA</t>
  </si>
  <si>
    <t xml:space="preserve">South Cerney, Duke of Glouster Bks - Provide a Station Welfare Facility </t>
  </si>
  <si>
    <t>Z9A4266Y11-Live-Community</t>
  </si>
  <si>
    <t>Shorncliffe - Establishment Rationalisation Development Plan - Phase 3</t>
  </si>
  <si>
    <t>Z9A4294Y12-Basing &amp; Rationalisation-Enabling</t>
  </si>
  <si>
    <t>RMS Bickleigh - 36 Off Accommodation</t>
  </si>
  <si>
    <t>Z9N7313Y13-Live-SLA</t>
  </si>
  <si>
    <t>Colchester, Merville Bks, Accommodation</t>
  </si>
  <si>
    <t>Z9A0003Y08-Live-SLA</t>
  </si>
  <si>
    <t>Colchester</t>
  </si>
  <si>
    <t>York - Imphal Bks, QM facility</t>
  </si>
  <si>
    <t>Z9A7430Y13-Work-Logistics</t>
  </si>
  <si>
    <t>Twickenham - Accommodation</t>
  </si>
  <si>
    <t>Z9A1071Y06-Live-SLA</t>
  </si>
  <si>
    <t>Portsmouth - Parade Building - Structural Strengthening</t>
  </si>
  <si>
    <t>Z9L1084Y03-Work-Heritage</t>
  </si>
  <si>
    <t>Royal Highland Fusiliers Museum - Relocation to Kelvin Hall (Phase II)</t>
  </si>
  <si>
    <t>Z9A2202Y12-Work-Heritage</t>
  </si>
  <si>
    <t>Sutton Coldfield - DIO HQ, Re-provide Office Accommodation</t>
  </si>
  <si>
    <t>Z9J6902Y14-Work-Offices</t>
  </si>
  <si>
    <t>Sutton Coldfield</t>
  </si>
  <si>
    <t>Coningsby - JRM Kitchen &amp; Dining Room</t>
  </si>
  <si>
    <t>Z9F0009Y09-Live-Messes</t>
  </si>
  <si>
    <t>Marham - PRTC</t>
  </si>
  <si>
    <t>Z9F0008Y03-Live-Community</t>
  </si>
  <si>
    <t>Relocation of AMS Museum</t>
  </si>
  <si>
    <t>Z9A6909Y14-Work-Heritage</t>
  </si>
  <si>
    <t>Litchfield</t>
  </si>
  <si>
    <t>Yeovilton - Security and Movement Enhancements</t>
  </si>
  <si>
    <t>Z9N0116Y04-Work-Security</t>
  </si>
  <si>
    <t>Northwood Accommodation</t>
  </si>
  <si>
    <t>Z9M0010Y12-Live-SLA</t>
  </si>
  <si>
    <t>Northwood</t>
  </si>
  <si>
    <t>Chivenor - Provision of 72 Officers Accommodation</t>
  </si>
  <si>
    <t>Z9N7315Y13-Live-SLA</t>
  </si>
  <si>
    <t xml:space="preserve">Devonport - Statutory Works to Maintain Non-Operational Heritage Buildings </t>
  </si>
  <si>
    <t>Z9L1050Y03-Work-Heritage</t>
  </si>
  <si>
    <t>Devonport - Improvements in Road Access to Logistics Storage Area</t>
  </si>
  <si>
    <t>Z9L1116Y04-Work-Transport Infra</t>
  </si>
  <si>
    <t>Portsmouth - Hillsea Community Centre</t>
  </si>
  <si>
    <t>Z9L1370Y12-Live-Community</t>
  </si>
  <si>
    <t>Devonport - Disposal of South Yard Upper Heritage Site</t>
  </si>
  <si>
    <t>Z9L1369Y12-Work-Heritage</t>
  </si>
  <si>
    <t>Leeming - Airfield Operating Surfaces</t>
  </si>
  <si>
    <t>Z9F0017Y09-Work-Airside</t>
  </si>
  <si>
    <t>Northallerton</t>
  </si>
  <si>
    <t>Consolidation of a Military Gallery for NI</t>
  </si>
  <si>
    <t>Z9A2197Y11-Work-Heritage</t>
  </si>
  <si>
    <t>Bickleigh -  Provision of Accommodation</t>
  </si>
  <si>
    <t>Z9N7316Y13-Live-SLA</t>
  </si>
  <si>
    <t xml:space="preserve"> Andover Offrs Mess Infra</t>
  </si>
  <si>
    <t>Z9A7925Y14-Live-Messes</t>
  </si>
  <si>
    <t>Edinburgh</t>
  </si>
  <si>
    <t xml:space="preserve"> Newton Mearns - New Cadet HQ, 59 Barrhead Road, G77 6BB</t>
  </si>
  <si>
    <t>Z9A7927Y14-Work-Cadets</t>
  </si>
  <si>
    <t>Newton Mearns</t>
  </si>
  <si>
    <t xml:space="preserve"> DAC Melton Mowbray Additional Classrooms</t>
  </si>
  <si>
    <t>Z9A7929Y14-Train-Trg Wing</t>
  </si>
  <si>
    <t xml:space="preserve"> Provide New Cadet Hut for Swaston ACF - EA RFCA</t>
  </si>
  <si>
    <t>Z9A7928Y14-Work-Cadets</t>
  </si>
  <si>
    <t>DMRC/14/09 NRU Demolition</t>
  </si>
  <si>
    <t>DMRC/14/09-Basing &amp; Rationalisation-Demolition</t>
  </si>
  <si>
    <t>DMSW/14/03 Blgd 9</t>
  </si>
  <si>
    <t>DMSW/14/03-Work-Offices</t>
  </si>
  <si>
    <t>DIG/14/015 Officers Mess Bldg 20</t>
  </si>
  <si>
    <t>DIG/14/015-Live-SLA</t>
  </si>
  <si>
    <t>DIG/14/009 Bld 38 Youth Centre</t>
  </si>
  <si>
    <t>DIG/14/009-Live-Community</t>
  </si>
  <si>
    <t>DMSW/14/02 Bldg 19</t>
  </si>
  <si>
    <t>DMSW/14/02-Work-Security</t>
  </si>
  <si>
    <t xml:space="preserve"> HMNB PORTSMOUTH - IRON/BRASS FOUNDRY HERITAGE COMPLIANCE</t>
  </si>
  <si>
    <t xml:space="preserve"> HMNB PORTSMOUTH - 6 DOCK HERITAGE COMPLIANCE</t>
  </si>
  <si>
    <t xml:space="preserve"> Bovey Tracey ACF Purchase of land   </t>
  </si>
  <si>
    <t>Z9A7930Y14-Work-Cadets</t>
  </si>
  <si>
    <t>Dartmoor</t>
  </si>
  <si>
    <t>WYTON Gym Extension</t>
  </si>
  <si>
    <t>WYT/14/001-Train-Fitness</t>
  </si>
  <si>
    <t>Primary Healthcare Accommodation</t>
  </si>
  <si>
    <t>Z9F0023Y09-Work-Medical</t>
  </si>
  <si>
    <t>Z9F0015Y08-Work-Medical</t>
  </si>
  <si>
    <t>2023/2024 (Q2)</t>
  </si>
  <si>
    <t>Z9L2090Y12 New Build Warehouse 'C' Site - Bicester</t>
  </si>
  <si>
    <t>Z9L2090Y12-Work-Logistics</t>
  </si>
  <si>
    <t>Hyde Park Bks, Accommodation</t>
  </si>
  <si>
    <t>Z9A6016Y09-Live-SLA</t>
  </si>
  <si>
    <t>9 Dock Closure Caisson Refit/ Replacement -</t>
  </si>
  <si>
    <t>Z9L1188Y05-Work-Harbourside</t>
  </si>
  <si>
    <t>Hounslow, Cavalry Barracks, upgrade JR dining facility</t>
  </si>
  <si>
    <t>Z9A6144Y10-Live-JR CRL</t>
  </si>
  <si>
    <t>Grantham, PWOG Bks - 100 Meter No Danger Area Range</t>
  </si>
  <si>
    <t>Z9A5192Y10-Train-Ranges</t>
  </si>
  <si>
    <t>New Headquarters Building</t>
  </si>
  <si>
    <t>Z9N0122Y04-Work-Offices</t>
  </si>
  <si>
    <t>RAF Benson - Provide a new Primary Healthcare Facility/ Primary Care Rehabilitation Facility and Dental Centre at Benson</t>
  </si>
  <si>
    <t>Z9A4035Y09-Work-Medical</t>
  </si>
  <si>
    <t>W11 Hangar Refurbishment</t>
  </si>
  <si>
    <t>Z9N0096Y04-Work-Airside</t>
  </si>
  <si>
    <t>Outliers Facility</t>
  </si>
  <si>
    <t>Z9N0150Y04-Train-Adv Trg</t>
  </si>
  <si>
    <t>C3 Hangar Refurb</t>
  </si>
  <si>
    <t>Z9N0072Y04-Work-Airside</t>
  </si>
  <si>
    <t>Physical Recreation &amp; Training Centre</t>
  </si>
  <si>
    <t>Z9N0081Y11-Train-Fitness</t>
  </si>
  <si>
    <t>Generators, Jerry cans and Tyres Store</t>
  </si>
  <si>
    <t>Z9N0007Y11-Work-Logistics</t>
  </si>
  <si>
    <t>Hangar 3 refurb</t>
  </si>
  <si>
    <t>Z9N0005Y11-Work-Airside</t>
  </si>
  <si>
    <t>Stores Annex Hangar 7 Refurb</t>
  </si>
  <si>
    <t>Z9N0099Y04-Work-Airside</t>
  </si>
  <si>
    <t>Station Briefing Facility</t>
  </si>
  <si>
    <t>Z9N0098Y04-Work-Offices</t>
  </si>
  <si>
    <t>Offices and Stores</t>
  </si>
  <si>
    <t>Z9N0085Y11-Work-Offices</t>
  </si>
  <si>
    <t>RAF Odiham - Main Entrance reconstruction</t>
  </si>
  <si>
    <t>Z9A4206Y11-Live-SLA</t>
  </si>
  <si>
    <t>L4 Refurbishment</t>
  </si>
  <si>
    <t>Z9N0082Y11-Work-Offices</t>
  </si>
  <si>
    <t>New Regimental HQ Building</t>
  </si>
  <si>
    <t>Z9N0087Y11-Work-Offices</t>
  </si>
  <si>
    <t xml:space="preserve">Combined Church, welfare, resettlement &amp; education centre </t>
  </si>
  <si>
    <t>Z9N0011Y11-Live-Community</t>
  </si>
  <si>
    <t>New Sports Pavilion</t>
  </si>
  <si>
    <t>Z9N0084Y04-Train-Sport</t>
  </si>
  <si>
    <t>Chaplaincy</t>
  </si>
  <si>
    <t>Z9N0008Y05-Live-Community</t>
  </si>
  <si>
    <t>Combined JR catering, retail and Leisure Hub</t>
  </si>
  <si>
    <t>Z9N0083Y11-Live-JR CRL</t>
  </si>
  <si>
    <t>Auto Fire Detection</t>
  </si>
  <si>
    <t>Z9N0100Y04-Work-Fire</t>
  </si>
  <si>
    <t>Main Stores Phase 3</t>
  </si>
  <si>
    <t>Z9N0112Y04-Work-Logistics</t>
  </si>
  <si>
    <t>Yeovilteenies Creche</t>
  </si>
  <si>
    <t>Z9N0004Y11-Live-Community</t>
  </si>
  <si>
    <t>Wimbish, Carver Bks- Newbuild Med and Den Centre</t>
  </si>
  <si>
    <t>Z9A5007Y08-Live-SLA</t>
  </si>
  <si>
    <t>Z9A4081Y05 Holywood, Kinnegar Barracks, NI CSS Regt - Main Entry Point &amp; Standby Generators</t>
  </si>
  <si>
    <t>Z9A4081Y05-Work-Security</t>
  </si>
  <si>
    <t>2018/2019</t>
  </si>
  <si>
    <t>Z9A1022Y04 Sandhurst, RMAS - SNCO Mess Kitchen &amp; Public Rooms</t>
  </si>
  <si>
    <t>Z9A1022Y04-Live-Messes</t>
  </si>
  <si>
    <t>Jupiter Point Boat Sheds</t>
  </si>
  <si>
    <t>Z9N0058Y11-Work-Harbourside</t>
  </si>
  <si>
    <t>Tall Trees Community</t>
  </si>
  <si>
    <t>Z9N0010Y05-Live-Community</t>
  </si>
  <si>
    <t>Chivnor Accommodation</t>
  </si>
  <si>
    <t>Z9N7314Y13-Live-SLA</t>
  </si>
  <si>
    <t>Integrated Welfare Facilities</t>
  </si>
  <si>
    <t>Z9F0018Y10-Live-Community</t>
  </si>
  <si>
    <t>Airfield Operating Surfaces</t>
  </si>
  <si>
    <t>Z9F0104Y03-Work-Airside</t>
  </si>
  <si>
    <t>Z9A4034Y09 ODIHAM EDP 'JHC, RAF Odiham - Extend existing welfare facilities at Odiham</t>
  </si>
  <si>
    <t>Z9A4034Y09-Live-Community</t>
  </si>
  <si>
    <t>Z9A1130Y07 Twickenham, RMSM, Kneller Hall - Infrastructure Upgrade</t>
  </si>
  <si>
    <t>Z9A1130Y07-Work-Offices</t>
  </si>
  <si>
    <t>Windsor, Combermere Bks - Re-configure Accommodation</t>
  </si>
  <si>
    <t>Z9A6148Y10-Live-SLA</t>
  </si>
  <si>
    <t>Windsor</t>
  </si>
  <si>
    <t>Wimbish, Carver Barracks - Working in Confined Spaces Training Facility (Vers 2)</t>
  </si>
  <si>
    <t>Z9A0047Y07-Train-Trg Wing</t>
  </si>
  <si>
    <t>ASMT vehicle store</t>
  </si>
  <si>
    <t>Z9F7595Y13-Work-Transport Infra</t>
  </si>
  <si>
    <t>Wimbish, Carver Bks, Service Families Accommodation</t>
  </si>
  <si>
    <t>Z9A5027Y08-Live-SFA</t>
  </si>
  <si>
    <t>Holywood, Palace Bks -Accommodation</t>
  </si>
  <si>
    <t>Z9A4141Y07-Live-SLA</t>
  </si>
  <si>
    <t>Airfield Disposal</t>
  </si>
  <si>
    <t>Z9F0407Y12-Basing &amp; Rationalisation-Disposal</t>
  </si>
  <si>
    <t>Huntingdon</t>
  </si>
  <si>
    <t>Ternhill, Clive Bks - New Gymnasium to replace Bubble Gym</t>
  </si>
  <si>
    <t>Z9A5002Y08-Train-Fitness</t>
  </si>
  <si>
    <t>Ternhill</t>
  </si>
  <si>
    <t>3 Site Utilities</t>
  </si>
  <si>
    <t>Z9F0023Y10-Basing &amp; Rationalisation-Utilities</t>
  </si>
  <si>
    <t>Relocate FIMU / FCISSU</t>
  </si>
  <si>
    <t>Z9N0084Y11-Work-Offices</t>
  </si>
  <si>
    <t xml:space="preserve">4 Dock Closure Caisson Refit/ Replacement </t>
  </si>
  <si>
    <t>Z9L1263Y07-Work-Harbourside</t>
  </si>
  <si>
    <t>5 Dock Closure Gates - replacement</t>
  </si>
  <si>
    <t>Z9L1264Y07-Work-Harbourside</t>
  </si>
  <si>
    <t>2017/2018</t>
  </si>
  <si>
    <t>6 Dock Closure Replace Gates with Cofferdam</t>
  </si>
  <si>
    <t>Z9L1266Y07-Work-Harbourside</t>
  </si>
  <si>
    <t>Upavon - Reuse of Hangar H186</t>
  </si>
  <si>
    <t>Z9A4108Y09B-Basing &amp; Rationalisation-Enabling</t>
  </si>
  <si>
    <t>Upavon</t>
  </si>
  <si>
    <t>DMRC Multi Sports area</t>
  </si>
  <si>
    <t>DMRC/14/02-Train-Sport</t>
  </si>
  <si>
    <t>Epsom</t>
  </si>
  <si>
    <t>DMRC JRC Ward Kitchen</t>
  </si>
  <si>
    <t>DMRC/14/01-Live-JR CRL</t>
  </si>
  <si>
    <t>DMRC Replace single glazed windows</t>
  </si>
  <si>
    <t>DMRC/14 08-Live-JR CRL</t>
  </si>
  <si>
    <t>DMRC Mallard house conversion</t>
  </si>
  <si>
    <t>DMRC/14/04-Live-SLA</t>
  </si>
  <si>
    <t>DMRC Sgts Mess Car park</t>
  </si>
  <si>
    <t>DMRC/14/03-Work-Equipment</t>
  </si>
  <si>
    <t>CIP1 Runway Resurface</t>
  </si>
  <si>
    <t>CIP1-Work-Airside</t>
  </si>
  <si>
    <t>Waddington - Junior Ranks mess provision of 50 bedspaces</t>
  </si>
  <si>
    <t>Z9F7194Y13-Live-SLA</t>
  </si>
  <si>
    <t>ABBEYWOOD HAZEL SLI NODE POWER AND COOLING</t>
  </si>
  <si>
    <t>Z9L7648Y13-Work-Equipment</t>
  </si>
  <si>
    <t>ABBEYWOOD HAZEL AHU UPGRADE</t>
  </si>
  <si>
    <t>Z9L7645Y13-Work-Equipment</t>
  </si>
  <si>
    <t>ABBEYWOOD HAZEL DG REVIEW</t>
  </si>
  <si>
    <t>Z9L7647Y13-Work-Equipment</t>
  </si>
  <si>
    <t>ABBEYWOOD HAZEL COOLING POWER REVIEW</t>
  </si>
  <si>
    <t>Z9L7646Y-Work-Equipment</t>
  </si>
  <si>
    <t>Conference conversion to Office Accom</t>
  </si>
  <si>
    <t>Z9M7807Y14-Work-Offices</t>
  </si>
  <si>
    <t xml:space="preserve">Devonport - Upgrade of Operational Submarine Berth Phase 2 </t>
  </si>
  <si>
    <t>Z9L1318Y10-Work-Harbourside</t>
  </si>
  <si>
    <t>Brize Norton - Install 2nd Precision Approach Radar</t>
  </si>
  <si>
    <t>Z9F7011Y14-Work-Airside</t>
  </si>
  <si>
    <t>Provide accommodation for 2624 RAuxAF Sqn</t>
  </si>
  <si>
    <t>Z9F7490Y13-Work-RAuxAF</t>
  </si>
  <si>
    <t>Barkstone Heath - UKMFTS - Temp Facilities</t>
  </si>
  <si>
    <t>Z9F0003Y12-Work-Airside</t>
  </si>
  <si>
    <t>Bovington Montgomery Block Refurbishment</t>
  </si>
  <si>
    <t>Z9A7436Y13-Live-SLA</t>
  </si>
  <si>
    <t>Bovington WRCSP-SV Infra</t>
  </si>
  <si>
    <t>Z9A7537Y13-Train-Trg Area</t>
  </si>
  <si>
    <t>2015/2016</t>
  </si>
  <si>
    <t>Project Solent</t>
  </si>
  <si>
    <t>Z9N7525Y13-Basing &amp; Rationalisation-FR20</t>
  </si>
  <si>
    <t>Pirbright Elizabeth Bks Accommodation</t>
  </si>
  <si>
    <t>Z9A7346Y13-Live-SLA</t>
  </si>
  <si>
    <t>Aldermaston/Lyneham/Donnington - Passive Radiation Detection Systems</t>
  </si>
  <si>
    <t>Z9L7282Y13-Work-Equipment</t>
  </si>
  <si>
    <t>Portsmouth - QEC COM - Office &amp; Support Complex</t>
  </si>
  <si>
    <t>Z9L1361Y12-Work-Offices</t>
  </si>
  <si>
    <t>FEG Hangar</t>
  </si>
  <si>
    <t>Z9F7596Y13-Work-Equipment</t>
  </si>
  <si>
    <t>Z9F0020Y13 A400M interim infrastructure</t>
  </si>
  <si>
    <t>Z9F0020Y13-Work-Airside</t>
  </si>
  <si>
    <t>Chicksands 36 Bed Accommodation</t>
  </si>
  <si>
    <t>Z9M7451Y13-Live-SLA</t>
  </si>
  <si>
    <t>Defence National Rehabilitation Centre (DNRC) - Additional SLA and SFA to provide non-capital infrastructure build</t>
  </si>
  <si>
    <t>Z9J8001Y13-Live-SFA/SLA</t>
  </si>
  <si>
    <t xml:space="preserve">Imjin Barracks – JCCC Incident and Medals Room </t>
  </si>
  <si>
    <t>Z7740Y13 -Work-CIS</t>
  </si>
  <si>
    <t>Gloucester</t>
  </si>
  <si>
    <t>Brize Norton - A400M Maintenance Repair Overhaul (MRO)</t>
  </si>
  <si>
    <t>Z9L2074Y10-Work-Airside</t>
  </si>
  <si>
    <t>National Maritime Info Centre Refurb Works</t>
  </si>
  <si>
    <t>Z9N7748Y14-Work-Offices</t>
  </si>
  <si>
    <t>-Live-SLA</t>
  </si>
  <si>
    <t>Bovington Temp Vehicle Garages</t>
  </si>
  <si>
    <t>Z9A7491Y13-Work-Equipment</t>
  </si>
  <si>
    <t>SARTS Range Targetry Upgrade</t>
  </si>
  <si>
    <t>Z9A7486Y13-Train-Ranges</t>
  </si>
  <si>
    <t>Boscombe Down Technical Infrastructure Requirements</t>
  </si>
  <si>
    <t>Z9L7758Y14-Work-Equipment</t>
  </si>
  <si>
    <t>Amesbury</t>
  </si>
  <si>
    <t>TACAN Project</t>
  </si>
  <si>
    <t>Z9F7682Y13-Work-Equipment</t>
  </si>
  <si>
    <t xml:space="preserve"> HMNB PORTSMOUTH - RENEWAL OF 
JETTIES &amp; SEA WALLS</t>
  </si>
  <si>
    <t xml:space="preserve"> Conference Centre</t>
  </si>
  <si>
    <t>-Work-Offices</t>
  </si>
  <si>
    <t xml:space="preserve"> HMNB PORTSMOUTH - DEVELOP OPTIMISED DD/FF SUPPORT</t>
  </si>
  <si>
    <t>Permanent QRA(I)N Facility Adjacent to the 23 Threshold</t>
  </si>
  <si>
    <t>Z9F617Y13-Work-Airside</t>
  </si>
  <si>
    <t>Catterick Foxglove Covert Access Track</t>
  </si>
  <si>
    <t>Z9A7849Y14 -Train-Trg Area</t>
  </si>
  <si>
    <t>Scotland Cameron Bks ATC</t>
  </si>
  <si>
    <t>Z9A7759Y14-Train-Adv Trg</t>
  </si>
  <si>
    <t>Glencorse</t>
  </si>
  <si>
    <t xml:space="preserve">Terrier Warrior MT </t>
  </si>
  <si>
    <t>Z9N7748Y14-Work-Equipment</t>
  </si>
  <si>
    <t xml:space="preserve"> HMNB PORTSMOUTH - RENEW 
WAREHOUSING CAPABILITY</t>
  </si>
  <si>
    <t>-Work-Logistics</t>
  </si>
  <si>
    <t xml:space="preserve"> HMNB PORTSMOUTH - OPTIMISED 
DD/FF DEEP MAINTENANCE</t>
  </si>
  <si>
    <t xml:space="preserve"> HMNB PORTSMOUTH - DEVELOP 15 DOCK
/2 COMPLEX</t>
  </si>
  <si>
    <t xml:space="preserve"> HMNB PORTSMOUTH - RENEW 
ELECTRICAL INFRASTRUCTURE</t>
  </si>
  <si>
    <t xml:space="preserve"> HMNB PORTSMOUTH - DECOMMISSION REDUNDANT LOCKS/DOCKS</t>
  </si>
  <si>
    <t>RFCA National IT System Data Centre</t>
  </si>
  <si>
    <t>Z9A7768Y14-work-CIS</t>
  </si>
  <si>
    <t xml:space="preserve"> HMNB PORTSMOUTH - NAVAL BASE 
CONTROL ROOM</t>
  </si>
  <si>
    <t xml:space="preserve"> HMNB PORTSMOUTH - TRANSPORT 
INFRASTRUCTURE ENHANCEMENT</t>
  </si>
  <si>
    <t xml:space="preserve"> HMNB PORTSMOUTH - RATIONALISE 
WORKSHOP FACILITIES</t>
  </si>
  <si>
    <t>-Work-Equipment</t>
  </si>
  <si>
    <t>Z9N7751Y14 Naval Aircraft Storage Facilities - FLC Injected Funding</t>
  </si>
  <si>
    <t>Z9N7751Y14-Work-Airside</t>
  </si>
  <si>
    <t>614 RAuxAF location</t>
  </si>
  <si>
    <t>Z9F7803Y14-Basing &amp; Rationalisation-FR20</t>
  </si>
  <si>
    <t xml:space="preserve"> HMNB PORTSMOUTH - PROVISION OF 
CAR PARKING</t>
  </si>
  <si>
    <t>832 Wester Ross Sqn ATC</t>
  </si>
  <si>
    <t>1001237-Basing &amp; Rationalisation-FR20</t>
  </si>
  <si>
    <t>Gairloch</t>
  </si>
  <si>
    <t>HMNB PORTSMOUTH - DEVELOP OPTIMISED MM/PP SUPPORT</t>
  </si>
  <si>
    <t>Northolt -  FCO storage and despatch facility</t>
  </si>
  <si>
    <t>Z9F7476Y13-Work-Logistics</t>
  </si>
  <si>
    <t>Northolt - Air Cargo Hangar</t>
  </si>
  <si>
    <t>Z9F7477Y13-Work-Logistics</t>
  </si>
  <si>
    <t>Northolt Air Cargo unit output storage</t>
  </si>
  <si>
    <t>Z9F7478Y13-Work-Logistics</t>
  </si>
  <si>
    <t xml:space="preserve">Covered MT Parking </t>
  </si>
  <si>
    <t>Z9N7747Y14-Work-Equipment</t>
  </si>
  <si>
    <t>QEC AMMUNITION FACILITY</t>
  </si>
  <si>
    <t>Z9L7474Y13-Work-Harbourside</t>
  </si>
  <si>
    <t>Apache Technical Training Facility Wattisham</t>
  </si>
  <si>
    <t>Z9A6958Y14-Train-Trg Wing</t>
  </si>
  <si>
    <t>Interim Work Facility</t>
  </si>
  <si>
    <t>Z9F0029Y08-Live-Community</t>
  </si>
  <si>
    <t>2nd Astroturf Pitch at Nuffield Pavilion</t>
  </si>
  <si>
    <t>Z9F7805Y14-Train-Sport</t>
  </si>
  <si>
    <t>Wendover</t>
  </si>
  <si>
    <t>Project Tyneside</t>
  </si>
  <si>
    <t>Z9N7527Y13-Basing &amp; Rationalisation-FR20</t>
  </si>
  <si>
    <t>Tyne and Wear</t>
  </si>
  <si>
    <t>Project Cambria</t>
  </si>
  <si>
    <t>Z9N7523Y13-Basing &amp; Rationalisation-FR20</t>
  </si>
  <si>
    <t>Army Basing Programme</t>
  </si>
  <si>
    <t>ABP, Cottesmore, kendrew Bks, 4 Units</t>
  </si>
  <si>
    <t>Z9D0277Y11-Basing &amp; Rationalisation-ABP</t>
  </si>
  <si>
    <t>Cottersmore</t>
  </si>
  <si>
    <t>ABP, Catterick, Bourlon Bks Package</t>
  </si>
  <si>
    <t>Z9A9113Y12-Basing &amp; Rationalisation-ABP</t>
  </si>
  <si>
    <t>ABP, Thorney Island, Baker Bks, 12/16 AD Arty</t>
  </si>
  <si>
    <t>Z9A9084Y12-Basing &amp; Rationalisation-ABP</t>
  </si>
  <si>
    <t>Thorney Island</t>
  </si>
  <si>
    <t>ABP, Preston, Fulwood Bks, 3 Med Regt</t>
  </si>
  <si>
    <t>Z9A9070Y12-Basing &amp; Rationalisation-ABP</t>
  </si>
  <si>
    <t>ABP, York, Imphal Bks, 1 Div HQ</t>
  </si>
  <si>
    <t xml:space="preserve"> Z9A9128Y12 -Basing &amp; Rationalisation-ABP</t>
  </si>
  <si>
    <t xml:space="preserve">ABP, Leuchars, Package </t>
  </si>
  <si>
    <t>Z9A9139Y12-Basing &amp; Rationalisation-ABP</t>
  </si>
  <si>
    <t>Leuchers</t>
  </si>
  <si>
    <t>ABP, Bicester, St Davids Bks Package</t>
  </si>
  <si>
    <t>Z9A9112Y12-Basing &amp; Rationalisation-ABP</t>
  </si>
  <si>
    <t>ABP, Upavon, Trenchard Lines Package</t>
  </si>
  <si>
    <t>Z9A9129Y12-Basing &amp; Rationalisation-ABP</t>
  </si>
  <si>
    <t>ABP, Hermitage, Dennison Bks Package</t>
  </si>
  <si>
    <t>Z9A9124Y12-Basing &amp; Rationalisation-ABP</t>
  </si>
  <si>
    <t>ABP, SPTA &amp; Aldershot PAC Package</t>
  </si>
  <si>
    <t>Z9A7863Y14-Basing &amp; Rationalisation-ABP</t>
  </si>
  <si>
    <t>ABP, Dishforth, 6 FLR, RLC</t>
  </si>
  <si>
    <t>Z9A9050Y12 -Basing &amp; Rationalisation-ABP</t>
  </si>
  <si>
    <t>Dishforth</t>
  </si>
  <si>
    <t>ABP, North Luffenham, St Georges Bks Package</t>
  </si>
  <si>
    <t xml:space="preserve"> Z9A7850Y14 -Basing &amp; Rationalisation-ABP</t>
  </si>
  <si>
    <t>N Luffenham</t>
  </si>
  <si>
    <t>ABP, Catterick Garrison, 6 Sites Package</t>
  </si>
  <si>
    <t>Z9A7851Y14-Basing &amp; Rationalisation-ABP</t>
  </si>
  <si>
    <t>ABP, Donnington Package</t>
  </si>
  <si>
    <t>Z9A7852Y14-Basing &amp; Rationalisation-ABP</t>
  </si>
  <si>
    <t>ABP, Abingdon, Dalton Bks Package</t>
  </si>
  <si>
    <t>Z9A7853Y14 -Basing &amp; Rationalisation-ABP</t>
  </si>
  <si>
    <t>Abingdon</t>
  </si>
  <si>
    <t>ABP, Strensall, Queen Elizabeth Bks, 34 Fd Hosp</t>
  </si>
  <si>
    <t>Z9A9075Y12-Basing &amp; Rationalisation-ABP</t>
  </si>
  <si>
    <t>Strensall</t>
  </si>
  <si>
    <t>ABP, South Cerney, DoG, HQ 104 Log Sp Bde</t>
  </si>
  <si>
    <t>Z9A9137Y12-Basing &amp; Rationalisation-ABP</t>
  </si>
  <si>
    <t>South Cerney</t>
  </si>
  <si>
    <t>ABP, Tern Hill - Clive Bks, 1 R IRISH Regt</t>
  </si>
  <si>
    <t>Z9A9026Y12-Basing &amp; Rationalisation-ABP</t>
  </si>
  <si>
    <t>Tern Hill</t>
  </si>
  <si>
    <t>ABP, Kinloss Bks, 39 Engr Regt</t>
  </si>
  <si>
    <t>Z9A9097Y12-Basing &amp; Rationalisation-ABP</t>
  </si>
  <si>
    <t>ABP, Grantham, PWoG Bks Package</t>
  </si>
  <si>
    <t>Z9A7854Y14 -Basing &amp; Rationalisation-ABP</t>
  </si>
  <si>
    <t>ABP, Windsor, Combermere Bks, HCR</t>
  </si>
  <si>
    <t>Z9A9006Y12 -Basing &amp; Rationalisation-ABP</t>
  </si>
  <si>
    <t>ABP, Tidworth SFA</t>
  </si>
  <si>
    <t xml:space="preserve"> Z9A7855Y14 -Live-SFA</t>
  </si>
  <si>
    <t>ABP, Bulford/Upavon SFA</t>
  </si>
  <si>
    <t>Z9A7856Y14 -Live-SFA</t>
  </si>
  <si>
    <t>Bulford</t>
  </si>
  <si>
    <t>ABP, Larkhill SFA</t>
  </si>
  <si>
    <t xml:space="preserve"> Z9A7858Y14 -Live-SFA</t>
  </si>
  <si>
    <t>ABP, Ludgershall/Perham Down SFA</t>
  </si>
  <si>
    <t>Z9A7862Y14-Live-SFA</t>
  </si>
  <si>
    <t>Ludgeshall</t>
  </si>
  <si>
    <t>ABP, St Athan Package</t>
  </si>
  <si>
    <t>Z9A7866Y14-Basing &amp; Rationalisation-ABP</t>
  </si>
  <si>
    <t>St Athan</t>
  </si>
  <si>
    <t>ABP, Edinburgh, Redford Barracks Package</t>
  </si>
  <si>
    <t>Z9A7867Y14-Basing &amp; Rationalisation-ABP</t>
  </si>
  <si>
    <t>ABP, Fareham, Southwick Park, Crime Bureau</t>
  </si>
  <si>
    <t>Z9A9119Y12-Basing &amp; Rationalisation-ABP</t>
  </si>
  <si>
    <t>Farham</t>
  </si>
  <si>
    <t>ABP, Warminster/Catterick CAST &amp; CATT Package</t>
  </si>
  <si>
    <t>Z9A7868Y14-Basing &amp; Rationalisation-ABP</t>
  </si>
  <si>
    <t>ABP, Gosport, Fort Blockhouse, 33 Fd Hosp</t>
  </si>
  <si>
    <t>Z9A9074Y12-Basing &amp; Rationalisation-ABP</t>
  </si>
  <si>
    <t>ABP, Hullavington, Buckley Bks, 9 TLR</t>
  </si>
  <si>
    <t>Z9A9049Y12-Basing &amp; Rationalisation-ABP</t>
  </si>
  <si>
    <t>Hullavington</t>
  </si>
  <si>
    <t>ABP, Bramcote - Gamecock Bks, 30 Sig Regt</t>
  </si>
  <si>
    <t>Z9A9111Y12-Basing &amp; Rationalisation-ABP</t>
  </si>
  <si>
    <t>ABP, Inverness, Fort George, 3 SCOTS</t>
  </si>
  <si>
    <t>Z9A9021Y12 -Basing &amp; Rationalisation-ABP</t>
  </si>
  <si>
    <t>Inverness</t>
  </si>
  <si>
    <t>ABP, Aldershot, Keogh Bks, Med Regts</t>
  </si>
  <si>
    <t xml:space="preserve"> Z9A9141Y12 -Basing &amp; Rationalisation-ABP</t>
  </si>
  <si>
    <t>ABP, National, Surveys, Studies</t>
  </si>
  <si>
    <t xml:space="preserve"> Z9A4301Y12 -Basing &amp; Rationalisation-ABP</t>
  </si>
  <si>
    <t>ABP, SLAM 5 Sites Package</t>
  </si>
  <si>
    <t>Z9A7870Y14-Basing &amp; Rationalisation-ABP</t>
  </si>
  <si>
    <t xml:space="preserve">ABP, Grantham, SFA X 63 Capital Purchase </t>
  </si>
  <si>
    <t>Z9A9130Y12-Live-SFA</t>
  </si>
  <si>
    <t>ABP, SPTA/Aldershot, Room Conversions PAC</t>
  </si>
  <si>
    <t>Z9A7871Y14-Basing &amp; Rationalisation-ABP</t>
  </si>
  <si>
    <t>ABP, Perham Down, JRSLA x 2</t>
  </si>
  <si>
    <t>Z9A7872Y14-Basing &amp; Rationalisation-ABP</t>
  </si>
  <si>
    <t>Perham Down</t>
  </si>
  <si>
    <t>ABP, Perham Down, Front Gate Works</t>
  </si>
  <si>
    <t xml:space="preserve"> Z9A7873Y14 -Basing &amp; Rationalisation-ABP</t>
  </si>
  <si>
    <t>ABP, Cottesmore SFA</t>
  </si>
  <si>
    <t>Z9A7874Y14 -Live-SFA</t>
  </si>
  <si>
    <t>ABP, Aldershot SFA</t>
  </si>
  <si>
    <t xml:space="preserve"> Z9A7875Y14 -Live-SFA</t>
  </si>
  <si>
    <t>ABP, Tidworth Capital Purchase SFA</t>
  </si>
  <si>
    <t>Z9A7876Y14-Live-SFA</t>
  </si>
  <si>
    <t>ABP, York Capital Purchase SFA</t>
  </si>
  <si>
    <t>Z9A7877Y14 -Live-SFA</t>
  </si>
  <si>
    <t>Newbury/Hermitage Capital Purchase SFA</t>
  </si>
  <si>
    <t>Z9A7878Y14-Live-SFA</t>
  </si>
  <si>
    <t>ABP, Preston Capital Purchase SFA</t>
  </si>
  <si>
    <t xml:space="preserve"> Z9A7879Y14 -Live-SFA</t>
  </si>
  <si>
    <t>FR20 Rebasing</t>
  </si>
  <si>
    <t>London, St John’s Hill TAC - relocate LONDONS</t>
  </si>
  <si>
    <t>Z9A6169Y11-Basing &amp; Rationalisation-FR20</t>
  </si>
  <si>
    <t>Sheffield TA Accommodation</t>
  </si>
  <si>
    <t>Z9A5143Y11-Basing &amp; Rationalisation-FR20</t>
  </si>
  <si>
    <t>Manchester Norman Road ARC</t>
  </si>
  <si>
    <t>Z9A7521Y13-Basing &amp; Rationalisation-FR20</t>
  </si>
  <si>
    <t>Bristol Horefield ARC 7 MI Bn</t>
  </si>
  <si>
    <t>Z9A7529Y13-Basing &amp; Rationalisation-FR20</t>
  </si>
  <si>
    <t>Dunfermline 154 (Scottish) Transport Regt RLC Bruce House</t>
  </si>
  <si>
    <t>Z9A7530Y13-Basing &amp; Rationalisation-FR20</t>
  </si>
  <si>
    <t>Dunfermline</t>
  </si>
  <si>
    <t>Project Avon</t>
  </si>
  <si>
    <t>Z9N7522Y13-Basing &amp; Rationalisation-FR20</t>
  </si>
  <si>
    <t>HMS Vivid Infra</t>
  </si>
  <si>
    <t>Z9N7526Y13-Basing &amp; Rationalisation-FR20</t>
  </si>
  <si>
    <t>Provide accommodation for 501 RAuxAF Sqn</t>
  </si>
  <si>
    <t>Z9F7489Y13-Basing &amp; Rationalisation-FR20</t>
  </si>
  <si>
    <t xml:space="preserve">Relocation of the Reserve 157 (Welsh) Transport Regiment RLC As part of FR20, </t>
  </si>
  <si>
    <t>Z9A7753Y14-Basing &amp; Rationalisation-FR20</t>
  </si>
  <si>
    <t>Relocation of 150 Transport Regiment RLC As part of FR20,</t>
  </si>
  <si>
    <t>Z9A7754Y14-Basing &amp; Rationalisation-FR20</t>
  </si>
  <si>
    <t>Relocation of 151 Transport Regiment RLC,Sydenham Road ARC, Croydon, FR20</t>
  </si>
  <si>
    <t>Z9A7755Y14-Basing &amp; Rationalisation-FR20</t>
  </si>
  <si>
    <t>101 Bn REME - Hightown Bks - Wrexham FR20</t>
  </si>
  <si>
    <t>Z9A7760Y14-Basing &amp; Rationalisation-FR20</t>
  </si>
  <si>
    <t>103 Bn REME - Crawley TAC - FR20</t>
  </si>
  <si>
    <t>Z9A7761Y14-Basing &amp; Rationalisation-FR20</t>
  </si>
  <si>
    <t>Crawley</t>
  </si>
  <si>
    <t>104 Bn REME - Clare St TAC - Northampton</t>
  </si>
  <si>
    <t>Z9A7762Y14-Basing &amp; Rationalisation-FR20</t>
  </si>
  <si>
    <t xml:space="preserve">106 Bn REME - Whitemoss TAC -East Kilbride </t>
  </si>
  <si>
    <t>Z9A7764Y14-Basing &amp; Rationalisation-FR20</t>
  </si>
  <si>
    <t>East Kilbride</t>
  </si>
  <si>
    <t>Bristol 105 Bn REME</t>
  </si>
  <si>
    <t>Z9A7766Y14-Basing &amp; Rationalisation-FR20</t>
  </si>
  <si>
    <t>5 MI Bn Redford Barracks Edinburgh</t>
  </si>
  <si>
    <t>Z9A7776Y14-Basing &amp; Rationalisation-FR20</t>
  </si>
  <si>
    <t>Wildcat Infrastructure (WINFRA)</t>
  </si>
  <si>
    <t>Motor Transport, Contract 2</t>
  </si>
  <si>
    <t>Z9N7605Y13---Basing &amp; Rationalisation - DCP</t>
  </si>
  <si>
    <t>Airfield Main, Contract 4A</t>
  </si>
  <si>
    <t>Z9N7607Y13---Basing &amp; Rationalisation - DCP</t>
  </si>
  <si>
    <t>Airfield B210, Contract 4B</t>
  </si>
  <si>
    <t>Z9N7608Y13---Basing &amp; Rationalisation - DCP</t>
  </si>
  <si>
    <t>Domestic Site, Contract 5</t>
  </si>
  <si>
    <t>Z9N7610Y13---Basing &amp; Rationalisation - DCP</t>
  </si>
  <si>
    <t>Airfield Enabling, Contract 7</t>
  </si>
  <si>
    <t>Z9N7611Y13---Basing &amp; Rationalisation - DCP</t>
  </si>
  <si>
    <t>PSP Support, Contract 9</t>
  </si>
  <si>
    <t>Z9N7613Y13---Basing &amp; Rationalisation - DCP</t>
  </si>
  <si>
    <t>Sensitive Projects - CONFIDENTIAL</t>
  </si>
  <si>
    <t>Various Projects</t>
  </si>
  <si>
    <t>confirmed</t>
  </si>
  <si>
    <t>2020</t>
  </si>
  <si>
    <t>Avon &amp; Somerset</t>
  </si>
  <si>
    <t>Projects &lt; £1m</t>
  </si>
  <si>
    <t>Managed Building projects</t>
  </si>
  <si>
    <t>Projects &gt; £1m</t>
  </si>
  <si>
    <t>Repair/Maintenance</t>
  </si>
  <si>
    <t>Managed Maintenance works/projects</t>
  </si>
  <si>
    <t>Bedfordshire</t>
  </si>
  <si>
    <t>Multiple minor capital projects only</t>
  </si>
  <si>
    <t>None agreed</t>
  </si>
  <si>
    <t>Planned and reactive maintenance, no soft FM costs included</t>
  </si>
  <si>
    <t>British transport Police</t>
  </si>
  <si>
    <t>Planned maintenance and refurbishment</t>
  </si>
  <si>
    <t>Budgeted</t>
  </si>
  <si>
    <t>Framework</t>
  </si>
  <si>
    <t>British Transport Police</t>
  </si>
  <si>
    <t>Custody Development</t>
  </si>
  <si>
    <t>Development of Custody Premises</t>
  </si>
  <si>
    <t>Greater London</t>
  </si>
  <si>
    <t>OJEU</t>
  </si>
  <si>
    <t>British Transport Police Authority</t>
  </si>
  <si>
    <t>Managed Building project</t>
  </si>
  <si>
    <t>Competitive tender</t>
  </si>
  <si>
    <t>Planned and Reactive Maintenance (non-project)</t>
  </si>
  <si>
    <t>Cambridgeshire constabulary</t>
  </si>
  <si>
    <t>Various refurbishments each up to £400k</t>
  </si>
  <si>
    <t xml:space="preserve">Budgets  subject to outcome of estate review </t>
  </si>
  <si>
    <t>Cambridgeshire PCC</t>
  </si>
  <si>
    <t>Parkside Major Repairs</t>
  </si>
  <si>
    <t>Cambridgeshire Police Authority</t>
  </si>
  <si>
    <t>CB1 1JD</t>
  </si>
  <si>
    <t>Cheshire Constabulary</t>
  </si>
  <si>
    <t>Projects above £1m (individual)</t>
  </si>
  <si>
    <t>CW72UA</t>
  </si>
  <si>
    <t>Framework/Construction Hub</t>
  </si>
  <si>
    <t>Varying dates</t>
  </si>
  <si>
    <t>Police &amp; Crime Commissioner for Cheshire</t>
  </si>
  <si>
    <t xml:space="preserve">Cheshire Constabulary Facilities Management Department </t>
  </si>
  <si>
    <t>Projects below £1m (individual)</t>
  </si>
  <si>
    <t>1. Capital works identified from condition surveys.  2.R22 Refrigerant Project</t>
  </si>
  <si>
    <t>1. Annual Servicing 2. Reactive Maintenance 3. Planned/Improvement Works.</t>
  </si>
  <si>
    <t>City of London</t>
  </si>
  <si>
    <t>Minor improvement/replacement works</t>
  </si>
  <si>
    <t>Building make good and repair works</t>
  </si>
  <si>
    <t xml:space="preserve">Cleveland </t>
  </si>
  <si>
    <t>Rewire of District HQ  &amp; Fixed wire testing (awaiting project approval)</t>
  </si>
  <si>
    <t>Cleveland</t>
  </si>
  <si>
    <t>TS89EH</t>
  </si>
  <si>
    <t>Cleveland PCC</t>
  </si>
  <si>
    <t>Bluelight</t>
  </si>
  <si>
    <t>www.Cleveland Police.uk</t>
  </si>
  <si>
    <t>New HQ (proposed)</t>
  </si>
  <si>
    <t>Reactive repairs across all district</t>
  </si>
  <si>
    <t>Backlog maintenance</t>
  </si>
  <si>
    <t>Comms centre refurbishment</t>
  </si>
  <si>
    <t>OPCC</t>
  </si>
  <si>
    <t>www.cumbria.police.uk</t>
  </si>
  <si>
    <t>Roof repairs to HQ</t>
  </si>
  <si>
    <t>Penrith</t>
  </si>
  <si>
    <t>Managed Building project / replacement police station</t>
  </si>
  <si>
    <t>Final bids</t>
  </si>
  <si>
    <t>Capitalised Maintenance &amp; Legislative works</t>
  </si>
  <si>
    <t>Refurbishment of force buildings</t>
  </si>
  <si>
    <t>www.derbyshire.police.uk</t>
  </si>
  <si>
    <t>Biomass Boiler</t>
  </si>
  <si>
    <t>New biomass boiler</t>
  </si>
  <si>
    <t>Ripley</t>
  </si>
  <si>
    <t>DE5 3RS</t>
  </si>
  <si>
    <t>B Division Heating</t>
  </si>
  <si>
    <t>New heating</t>
  </si>
  <si>
    <t>Buxton</t>
  </si>
  <si>
    <t>D Division Heating</t>
  </si>
  <si>
    <t>Police Premises Fund</t>
  </si>
  <si>
    <t>HQ Offices</t>
  </si>
  <si>
    <t>Admin &amp; Exec Block Refurbishment</t>
  </si>
  <si>
    <t>Reactive repairs across all force</t>
  </si>
  <si>
    <t>Devon and Cornwall</t>
  </si>
  <si>
    <t>Air Support Building</t>
  </si>
  <si>
    <t>Police &amp; Crime Commissioner of Devon and Cornwall</t>
  </si>
  <si>
    <t>http://www.devon-cornwall.police.uk/ContactUs/EmailContactForms/Pages/ProcumentEnquiry.aspx</t>
  </si>
  <si>
    <t>Axminster Local  Police Base</t>
  </si>
  <si>
    <t>Axminster</t>
  </si>
  <si>
    <t>Barnstaple Custody refurbishment and improvement</t>
  </si>
  <si>
    <t>Barnstaple</t>
  </si>
  <si>
    <t>Barnstaple refurbishment</t>
  </si>
  <si>
    <t>Bideford Refurbishment</t>
  </si>
  <si>
    <t>Bideford</t>
  </si>
  <si>
    <t>Braunton NHB</t>
  </si>
  <si>
    <t>Braunton</t>
  </si>
  <si>
    <t>Budleigh Salterton</t>
  </si>
  <si>
    <t>Callington NHB</t>
  </si>
  <si>
    <t>Callington</t>
  </si>
  <si>
    <t>Camborne Custody refurbishment and improvement</t>
  </si>
  <si>
    <t>Camborne</t>
  </si>
  <si>
    <t>Camborne refurbishment</t>
  </si>
  <si>
    <t>Charles Cross Refurbishment</t>
  </si>
  <si>
    <t>Chudleigh NHB - Remove Line</t>
  </si>
  <si>
    <t>Chudleigh</t>
  </si>
  <si>
    <t>Crownhill Refurbishment</t>
  </si>
  <si>
    <t>Dartmouth NHB</t>
  </si>
  <si>
    <t>Exeter Custody &amp; Police Office</t>
  </si>
  <si>
    <t xml:space="preserve">Exeter Custody refurbishment and improvement </t>
  </si>
  <si>
    <t>Exeter Heavitree Rd Police Station</t>
  </si>
  <si>
    <t>Exmouth NHB</t>
  </si>
  <si>
    <t>Exmouth</t>
  </si>
  <si>
    <t>Force Enquiry Centre</t>
  </si>
  <si>
    <t>Hayle NHB</t>
  </si>
  <si>
    <t>Hayle</t>
  </si>
  <si>
    <t>Helston NHB</t>
  </si>
  <si>
    <t>Heslton</t>
  </si>
  <si>
    <t>HQ Site - Duct Work</t>
  </si>
  <si>
    <t>Ilfracombe NHB</t>
  </si>
  <si>
    <t>Ilfracombe</t>
  </si>
  <si>
    <t>Isles of Scilly Custody refurbishment and improvement</t>
  </si>
  <si>
    <t>St Mary's</t>
  </si>
  <si>
    <t>Launceston refurbishment</t>
  </si>
  <si>
    <t>Launceston</t>
  </si>
  <si>
    <t>Liskeard Police Station</t>
  </si>
  <si>
    <t>Liskeard</t>
  </si>
  <si>
    <t>Looe NHB</t>
  </si>
  <si>
    <t>Looe</t>
  </si>
  <si>
    <t xml:space="preserve">Mid Devon Rationalisation Programme </t>
  </si>
  <si>
    <t>New Plympton Police Station</t>
  </si>
  <si>
    <t>New Wadebridge Police Station</t>
  </si>
  <si>
    <t>Wadebridge</t>
  </si>
  <si>
    <t>Newquay Custody refurbishment and improvement</t>
  </si>
  <si>
    <t>Newquay refurbishment</t>
  </si>
  <si>
    <t>Newton Abbot Refurbishment</t>
  </si>
  <si>
    <t>Okehampton Hub</t>
  </si>
  <si>
    <t>Okehampton</t>
  </si>
  <si>
    <t>Other Custody Capital Works</t>
  </si>
  <si>
    <t>Penzance Refurbishment</t>
  </si>
  <si>
    <t>Penzance</t>
  </si>
  <si>
    <t>Perranporth Local Police Base</t>
  </si>
  <si>
    <t>Perranporth</t>
  </si>
  <si>
    <t>Plymouth Charles Cross Custody refurbishment and improvement</t>
  </si>
  <si>
    <t>Plymstock NHB</t>
  </si>
  <si>
    <t>Plymstock</t>
  </si>
  <si>
    <t>Property Store</t>
  </si>
  <si>
    <t>Redruth Police Station NHB</t>
  </si>
  <si>
    <t>Redruth</t>
  </si>
  <si>
    <t>Repair and Maintenance - Revenue C02</t>
  </si>
  <si>
    <t>Saltash NHB</t>
  </si>
  <si>
    <t>Saltash</t>
  </si>
  <si>
    <t>South Brent NHB</t>
  </si>
  <si>
    <t>South Brent</t>
  </si>
  <si>
    <t>St Austell Refurbishment</t>
  </si>
  <si>
    <t>St Blazey NHB</t>
  </si>
  <si>
    <t>Par</t>
  </si>
  <si>
    <t>St Ives NHB</t>
  </si>
  <si>
    <t>St Ives</t>
  </si>
  <si>
    <t>Torbay Rationalisation</t>
  </si>
  <si>
    <t>Torquay</t>
  </si>
  <si>
    <t>Torquay Custody refurbishment and improvement</t>
  </si>
  <si>
    <t>Torrington NHB</t>
  </si>
  <si>
    <t>Torrington</t>
  </si>
  <si>
    <t>Tregony NHB</t>
  </si>
  <si>
    <t>Tregony</t>
  </si>
  <si>
    <t>Truro Police Office</t>
  </si>
  <si>
    <t>Winfrith HQ - One Site Combined Control Room /PEC</t>
  </si>
  <si>
    <t>Police &amp; Crime Commissioner for Dorset</t>
  </si>
  <si>
    <t>Bournemouth Main Building - Replacement Fire Detection System</t>
  </si>
  <si>
    <t>Dorchester</t>
  </si>
  <si>
    <t>Various projects</t>
  </si>
  <si>
    <t>yes</t>
  </si>
  <si>
    <t>Proposed Budgets may vary subject to variations and priorities of The Police &amp; Crime Commissioner.</t>
  </si>
  <si>
    <t>Police &amp; Crime Commissioner for Durham</t>
  </si>
  <si>
    <t>R&amp;M</t>
  </si>
  <si>
    <t>Dyfed Powys</t>
  </si>
  <si>
    <t>New Gloucester Central Custody Suite</t>
  </si>
  <si>
    <t>PCC for Gloucestershire</t>
  </si>
  <si>
    <t>Proposed New Gloucester Police Station</t>
  </si>
  <si>
    <t>Pre-Project</t>
  </si>
  <si>
    <t>Proposed New Cheltenham Police Station</t>
  </si>
  <si>
    <t>Cheltenham</t>
  </si>
  <si>
    <t>Refurbishment of Coleford Police Station</t>
  </si>
  <si>
    <t>Coleford</t>
  </si>
  <si>
    <t>Gwent</t>
  </si>
  <si>
    <t>CID Hub Offices - fit out of leased office space</t>
  </si>
  <si>
    <t>Pontypool</t>
  </si>
  <si>
    <t>Control Room, Contact Centre and Office Space - fit out of leased office space</t>
  </si>
  <si>
    <t>Maintenance and repair works</t>
  </si>
  <si>
    <t>Basingstoke PIC (Police Investigation Centre)</t>
  </si>
  <si>
    <t>Basingstoke</t>
  </si>
  <si>
    <t>Eastern PIC</t>
  </si>
  <si>
    <t>Relocation of Force Enquiry Centre to Netley training site</t>
  </si>
  <si>
    <t>Netley</t>
  </si>
  <si>
    <t>Reprovision of Eastleigh police station</t>
  </si>
  <si>
    <t>Eastleigh</t>
  </si>
  <si>
    <t>Refurbishment of office building at Mottisfont Court Winchester</t>
  </si>
  <si>
    <t>Relocate IT department and GIS mapping</t>
  </si>
  <si>
    <t>Remove asbestos and refurbish to Basingstoke police station</t>
  </si>
  <si>
    <t>Relocate Central Archive Facility</t>
  </si>
  <si>
    <t>Reprovide for FCIU, RDIT, SOC and ARV</t>
  </si>
  <si>
    <t>Refurbish Alton police station</t>
  </si>
  <si>
    <t>Alton</t>
  </si>
  <si>
    <t>Reprovide bases for SNT at various locations</t>
  </si>
  <si>
    <t>Repair/Maintenance est £2.5m p.a.</t>
  </si>
  <si>
    <t>Minor Works and Capital Projects less than £1m each</t>
  </si>
  <si>
    <t>PCC for Hertfordshire</t>
  </si>
  <si>
    <t>Planned and Reactive Maintenance</t>
  </si>
  <si>
    <t>Humberside</t>
  </si>
  <si>
    <t>Refurbishment of Bransholme Police Station</t>
  </si>
  <si>
    <t>HU7 4EE</t>
  </si>
  <si>
    <t>East Riding of Yorkshire Council Yorbuild</t>
  </si>
  <si>
    <t xml:space="preserve">Queens Gardens Police Station Proposed Demolition of Site </t>
  </si>
  <si>
    <t>HU1 3DJ</t>
  </si>
  <si>
    <t>Regional Procurement</t>
  </si>
  <si>
    <t>Provision of Divisional Headquarters - Clough Road Hull</t>
  </si>
  <si>
    <t>HU5 1FW</t>
  </si>
  <si>
    <t>Upgrade /Addition of Accommodation - Force HQ Priory Road Hull</t>
  </si>
  <si>
    <t>HU5 5SF</t>
  </si>
  <si>
    <t>Provision of Conferencing and Site Upgrades - Force HQ Priory Road Hull</t>
  </si>
  <si>
    <t>Provision of New Police Station  Beverley East Yorkshire</t>
  </si>
  <si>
    <t>Beverley</t>
  </si>
  <si>
    <t>HU13</t>
  </si>
  <si>
    <t>Grimsby Police Station - Refurbish Station</t>
  </si>
  <si>
    <t>DN31 1PE</t>
  </si>
  <si>
    <t>Scunthorpe Police Station - Refurbish Station</t>
  </si>
  <si>
    <t>DN15 6QB</t>
  </si>
  <si>
    <t>Hessle Police Station Refurbishment and Upgrade of Station</t>
  </si>
  <si>
    <t>Hessle</t>
  </si>
  <si>
    <t>HU4 7BA</t>
  </si>
  <si>
    <t>Melton Building - Construction of New Building</t>
  </si>
  <si>
    <t>HU15</t>
  </si>
  <si>
    <t>Regional + European Procurement(Balfour Beatty)</t>
  </si>
  <si>
    <t>Force Training Centre</t>
  </si>
  <si>
    <t>HU6 8BE</t>
  </si>
  <si>
    <t>Repairs and  Maintenance Budget To Include Statutory Servicing and Planned and Reactive Maintenance</t>
  </si>
  <si>
    <t xml:space="preserve">Annual capital allocation of £0.80m for minor works to implement the Estates accommodation strategy for 2013/14. Individual minor schemes will be undertaken on various premises throughout the county </t>
  </si>
  <si>
    <t xml:space="preserve">Public </t>
  </si>
  <si>
    <t>Police &amp; Crime Commissioner for Lancashire</t>
  </si>
  <si>
    <t>Replacement and new build of Accrington and Blackpool Police Stations feature on the Estates accommodation strategy. Both schemes are at the early stages of planning and will be subject to the review of accommodation and availability of suitable sites/buildings.</t>
  </si>
  <si>
    <t>Repair /Planned</t>
  </si>
  <si>
    <t>Invest to save, RPU alterations, Mirror office alterations and Borer Replacement</t>
  </si>
  <si>
    <t>Police &amp; Crime Commissioner for Leicestershire</t>
  </si>
  <si>
    <t>Capital replacement</t>
  </si>
  <si>
    <t>Loughborough new build</t>
  </si>
  <si>
    <t>Managed Building Projects of less than £1m each</t>
  </si>
  <si>
    <t>Budgets for 2014/15/16 may vary subject to variations and priorities of The Police &amp; Crime Commissioner.</t>
  </si>
  <si>
    <t>Police &amp; Crime Commissioner for Lincolnshire</t>
  </si>
  <si>
    <t xml:space="preserve">Managed Maintenance works/projects (Includes pre planned, statutory, servicing and reactive maintenance) </t>
  </si>
  <si>
    <t>London Metropolitan</t>
  </si>
  <si>
    <t>Estate Strategy 2013-2016 Corporate Real Estate Strategy - asset investment in support of service provision. Public Interface: 24 hour Borough Police Station Estate, Public Access &amp; Front Counters Estate, Custody Estate. Operational Support Estate: Operational Support buildings, Deployment &amp; Patrol Base Estate, Public Order Estate, Training estate and Regional Learning Centres, Headquarters Estate, Specialist Facilities. Residential Estate. Note - 820,000 m2 space in 451 operational buildings.</t>
  </si>
  <si>
    <t>see notes</t>
  </si>
  <si>
    <t>Mayors Office for Policing &amp; Crime</t>
  </si>
  <si>
    <t>Selling to the Metropolitan Police Service.
The Metropolitan Police Service (MPS) spends on average £1billion each year on goods, services and works to support operational policing across Greater London. The MPS’s Procurement Services department co-ordinates procurement activity related to this expenditure across three broad categories:
    Information and Communications Technology
    Corporate and Operational Police Procurement
    Property
http://www.met.police.uk/procurement/index.htm. 
The www.bluelight.gov.uk site provides an E-Tendering solution available to all Emergency Services. A large number of Police Authorities and Fire &amp; Rescue Services have signed up, a list of which can be found on the Member Authorities link on the left hand side.
https://www.bluelight.gov.uk/portal/cms.nsf/vHomePage/fSection?OpenDocument</t>
  </si>
  <si>
    <t>Merseyside</t>
  </si>
  <si>
    <t>Summary of All known and Approved Projects under £1m</t>
  </si>
  <si>
    <t>Strategic change projects, programmed improvements and alterations</t>
  </si>
  <si>
    <t>Merseyside PCC</t>
  </si>
  <si>
    <t>Summary of All Known and Approved Projects above £1m</t>
  </si>
  <si>
    <t>Involved in Joint Command and Control Centre scheme with Merseyside Fire who are leading on the project.  Comprises existing refurbishment and part new build - at present total project costs stand at £4m with £2m of this ICT costs.  Also Estate Strategy currently being reviewed, which may lead to other building projects in the future</t>
  </si>
  <si>
    <t>Summary of All Budgeted Repair/Maintenance Projects</t>
  </si>
  <si>
    <t>Planned and Reactive Maintenance/Repairs</t>
  </si>
  <si>
    <t>Estates Strategy</t>
  </si>
  <si>
    <t>The Police &amp; Crime Commissioner for Norfolk</t>
  </si>
  <si>
    <t>Duncan Potter BSc(Hons) MBA MRICS - Estates Manager, 01953 425540, Norfolk &amp; Suffolk Constabularies, Jubilee House, Falconers Chase, Norfolk, NR18 0WW.  Email: potterd@norfolk.pnn.police.uk</t>
  </si>
  <si>
    <t>Planned maintenance - Building Fabric + M&amp;E</t>
  </si>
  <si>
    <t xml:space="preserve">Estate Strategy 2012-16 capital programme </t>
  </si>
  <si>
    <t xml:space="preserve">PCC North Wales </t>
  </si>
  <si>
    <t>Ian Poole, Projects Manager, North Wales Police, Facilities Management Department, Ffordd William Morgan, St Asaph Business Park, Denbighshire, Wales. LL17 OHQ</t>
  </si>
  <si>
    <t xml:space="preserve">Planned Maintenance Programme </t>
  </si>
  <si>
    <t>Andy Mayers, Operations Manager, North Wales Police, Facilities Management Department, Ffordd William Morgan, St Asaph Business Park, Denbighshire, Wales. LL17 OHQ</t>
  </si>
  <si>
    <t xml:space="preserve">Bluelight </t>
  </si>
  <si>
    <t>Planned Maintenance Programme</t>
  </si>
  <si>
    <t>PCC North Yorkshire</t>
  </si>
  <si>
    <t>Blue light procurement forum</t>
  </si>
  <si>
    <t>Capital Rolling Programme</t>
  </si>
  <si>
    <t>Repairs and maintenance</t>
  </si>
  <si>
    <t>Minor spend due to backlog maintenance only, no further minor projects planned at this time although this is likely to change as the Estate Strategy is changed to reflect the PCC's requirements. update November 2013 - This is linked to the new strategy which is currently being reviewed in preparation for an OBC by February 2013</t>
  </si>
  <si>
    <t>Office of Northamptonshire Police and Crime Commissioner</t>
  </si>
  <si>
    <t>A Police Investigation Centre will be completed in Kettering, due May 2015. The Force are procuring via an EU Tender utilising the Blue Light portal. ITT responses are due December 2013.</t>
  </si>
  <si>
    <t>Subject to ongoing budget review and tender processes</t>
  </si>
  <si>
    <t>I have assumed the maintenance budget will reduce due to rationalisation of the estate and therefore reduce by 20% after 13/14, update November 2013 - This is linked to the new strategy which is currently being reviewed in preparation for an OBC by February 2013</t>
  </si>
  <si>
    <t>Northumbria</t>
  </si>
  <si>
    <t>Various Police Facilities</t>
  </si>
  <si>
    <t>Police and Crime Commissioner for Northumbria</t>
  </si>
  <si>
    <t>Police Station - new build</t>
  </si>
  <si>
    <t>Police facilities - Schedule maintenance and repairs</t>
  </si>
  <si>
    <t>CCTV (Non custody)</t>
  </si>
  <si>
    <t>Custody Improvements</t>
  </si>
  <si>
    <t>Energy Initiatives</t>
  </si>
  <si>
    <t>Estates Review</t>
  </si>
  <si>
    <t>FHQ Kennels</t>
  </si>
  <si>
    <t>Firing Range Upgrade</t>
  </si>
  <si>
    <t xml:space="preserve">Flat roof replacement </t>
  </si>
  <si>
    <t>HQ Fire precautions Upgrade</t>
  </si>
  <si>
    <t>Northern Property Store</t>
  </si>
  <si>
    <t>Ollerton Police Station Refurbishment</t>
  </si>
  <si>
    <t>PCC Accommodation</t>
  </si>
  <si>
    <t>PV Panels</t>
  </si>
  <si>
    <t>R22 Gas Replacement</t>
  </si>
  <si>
    <t>Shared Services</t>
  </si>
  <si>
    <t>Southern Control Room Upgrade</t>
  </si>
  <si>
    <t>Sundry minor &amp; emergency works</t>
  </si>
  <si>
    <t>Access Control Improvements works</t>
  </si>
  <si>
    <t>Bunkered fuel works</t>
  </si>
  <si>
    <t>Central New Build</t>
  </si>
  <si>
    <t>Hucknall window replacement &amp; cladding seals</t>
  </si>
  <si>
    <t>Retford New Build</t>
  </si>
  <si>
    <t>Business and finance Agile working alterations</t>
  </si>
  <si>
    <t>Information services Agile working alterations</t>
  </si>
  <si>
    <t>Mansfield kitchen refurbishment</t>
  </si>
  <si>
    <t>Harworth and Bircotes Information Centre</t>
  </si>
  <si>
    <t>None</t>
  </si>
  <si>
    <t>All sites planned and reactive budget</t>
  </si>
  <si>
    <t>South Wales</t>
  </si>
  <si>
    <t>Condition Survey Projects</t>
  </si>
  <si>
    <t>Condition Survey Projects - Refurbishment projects around the force area</t>
  </si>
  <si>
    <t>The Police &amp; Crime Commissioner for South Wales</t>
  </si>
  <si>
    <t>Mr. Christopher Shattock MSc MBA MMS(Dip), Head of Estates, South Wales Police, Police Headquarters, Cowbridge Road, Bridgend, Mid Glamorgan, South Wales CF31 3SU Tel. 01656 869210 Email Christopher.shattock@south-wales.pnn.police.uk</t>
  </si>
  <si>
    <t>Joint Vehicle Maintenance Workshop Project</t>
  </si>
  <si>
    <t>Joint Vehicle Maintenance Depot Collaboration Project. New Fleet Depot in collaboration with Bridgend Council</t>
  </si>
  <si>
    <t>CF31 3SU</t>
  </si>
  <si>
    <t>N/A</t>
  </si>
  <si>
    <t>South Yorkshire</t>
  </si>
  <si>
    <t>The Police &amp; Crime Commissioner for Suffolk</t>
  </si>
  <si>
    <t>Improvements programme</t>
  </si>
  <si>
    <t>PCC Surrey</t>
  </si>
  <si>
    <t>Chris Jackson - Facilities Manager, 01483 637975 email jackson8260@surrey.pnn.police.uk Post to: Surrey police PO Box 101, Guildford Gu1 9PE</t>
  </si>
  <si>
    <t>Custody Build</t>
  </si>
  <si>
    <t>certainty</t>
  </si>
  <si>
    <t>Planned Maintenance programme and Cyclical maintenance programme</t>
  </si>
  <si>
    <t>Sussex Police</t>
  </si>
  <si>
    <t>Eastbourne Hammonds Dr Remodel</t>
  </si>
  <si>
    <t>Sussex</t>
  </si>
  <si>
    <t>Kingstanding Structure &amp; Re-roof</t>
  </si>
  <si>
    <t>Kingstanding Refurbishment</t>
  </si>
  <si>
    <t xml:space="preserve">Eastbourne Grove Rd  - Phase 1 - Front Office &amp; NPT Relocation </t>
  </si>
  <si>
    <t>Eastbourne Grove Rd Phase 2 -Refurb</t>
  </si>
  <si>
    <t>HQ Comms - Quest</t>
  </si>
  <si>
    <t>Brighton John St - Phase1 - Options Appraisal</t>
  </si>
  <si>
    <t>Brighton John St - Phase1</t>
  </si>
  <si>
    <t>Brighton John St - Phase2</t>
  </si>
  <si>
    <t>Brighton John St - Phase3</t>
  </si>
  <si>
    <t>Brighton John St - Phase4</t>
  </si>
  <si>
    <t>Unit6 Cliffe Ind Estate Reprovide</t>
  </si>
  <si>
    <t>Future Workplace - Hot Desk x10</t>
  </si>
  <si>
    <t>Lewes HQ  - Sports Hall Options Appraisal</t>
  </si>
  <si>
    <t>Lewes HQ  - Comms Windows &amp; Lift</t>
  </si>
  <si>
    <t>Lewes HQ  - Teaching &amp; Admin</t>
  </si>
  <si>
    <t>Lewes HQ  - Master Plan &amp; Malling House</t>
  </si>
  <si>
    <t>Lewes HQ  - Lecture Theatre</t>
  </si>
  <si>
    <t xml:space="preserve">Lewes HQ  -  Phase 1 </t>
  </si>
  <si>
    <t>Lewes HQ  -  Phase 2</t>
  </si>
  <si>
    <t>Custody Centres - Phase 1</t>
  </si>
  <si>
    <t>Custody Centres - Phase 2</t>
  </si>
  <si>
    <t>SSU Team Reprovide</t>
  </si>
  <si>
    <t>Lancing Reprovide</t>
  </si>
  <si>
    <t>East Grinstead Reprovide</t>
  </si>
  <si>
    <t>Midhurst Reprovide</t>
  </si>
  <si>
    <t>Selsey Reprovide</t>
  </si>
  <si>
    <t>Bognor Refurbish</t>
  </si>
  <si>
    <t>Hastings Refurbish</t>
  </si>
  <si>
    <t>Joint firing Range New Build</t>
  </si>
  <si>
    <t>Sussex House decant to HQ and Demolish</t>
  </si>
  <si>
    <t xml:space="preserve">Astley House Reprovide </t>
  </si>
  <si>
    <t>Chichester Workshops and Field Reprovide</t>
  </si>
  <si>
    <t>Steyning Reprovide</t>
  </si>
  <si>
    <t>Petworth Reprovide</t>
  </si>
  <si>
    <t>Peacehaven Reprovide</t>
  </si>
  <si>
    <t>Crowborough Reprovide</t>
  </si>
  <si>
    <t xml:space="preserve">Littlehampton </t>
  </si>
  <si>
    <t>Burgess Hill Reprovide</t>
  </si>
  <si>
    <t>Heathfield Reprovide</t>
  </si>
  <si>
    <t>Battle Reprovide</t>
  </si>
  <si>
    <t xml:space="preserve">Horsham </t>
  </si>
  <si>
    <t>Newhaven Reprovide</t>
  </si>
  <si>
    <t>Haywards Heath Refurbish</t>
  </si>
  <si>
    <t>Chichester Refurbish</t>
  </si>
  <si>
    <t>Centenary House Build New</t>
  </si>
  <si>
    <t>Uckfield Reprovide</t>
  </si>
  <si>
    <t>Shoreham Reprovide</t>
  </si>
  <si>
    <t>Pulborough Reprovide</t>
  </si>
  <si>
    <t>Brighton East PS - Hollingbury Reprovide</t>
  </si>
  <si>
    <t>Crawley Refurbish</t>
  </si>
  <si>
    <t>Hastings &amp; Bexhill Fire Doors</t>
  </si>
  <si>
    <t>HQ Replace Admin Roof</t>
  </si>
  <si>
    <t>HQ Windows Phase1</t>
  </si>
  <si>
    <t>Gatwick Replacement Building</t>
  </si>
  <si>
    <t>Rye &amp; Hastings External Works</t>
  </si>
  <si>
    <t>Horsham Roof &amp; External Works</t>
  </si>
  <si>
    <t>Horsham Internal Works</t>
  </si>
  <si>
    <t>Hastings Roof and External Repair</t>
  </si>
  <si>
    <t>HQ Roofs, Windows, Fire detection &amp; CTIU Kitchen</t>
  </si>
  <si>
    <t>Brighton Police House Kitchen &amp; Bathroom</t>
  </si>
  <si>
    <t>East Grinstead Pipe work</t>
  </si>
  <si>
    <t>Arundel Windows &amp; Soffits</t>
  </si>
  <si>
    <t>Bognor Roof</t>
  </si>
  <si>
    <t>Bognor Macadam Works</t>
  </si>
  <si>
    <t>Haywards Heath &amp; Crawley General Repair</t>
  </si>
  <si>
    <t>Ferring Roof</t>
  </si>
  <si>
    <t>Bognor Locker Relocation</t>
  </si>
  <si>
    <t>Estates Site Assessment</t>
  </si>
  <si>
    <t>Surrey &amp; Sussex Police Corporate Design Manual</t>
  </si>
  <si>
    <t>Thames Valley</t>
  </si>
  <si>
    <t>Building, M&amp;E and Grounds Planned Maintenance programme, Repairs and Servicing</t>
  </si>
  <si>
    <t>West Mercia</t>
  </si>
  <si>
    <t xml:space="preserve"> Alterations &amp; Adaptations</t>
  </si>
  <si>
    <t xml:space="preserve">Total budget based on current programme however may vary subject to reviews </t>
  </si>
  <si>
    <t>Inclusive of 2 new 60 cell custody blocks and central building rationalisation programme</t>
  </si>
  <si>
    <t>Corrective &amp; Planned Maintenance (Stock Condition Works)</t>
  </si>
  <si>
    <t xml:space="preserve">Minor work improvement programme agreed for projects such has window replacements welfare upgrades, energy improvements, electrical infrastructure, boiler replacements and small functional change projects to support operational policing. </t>
  </si>
  <si>
    <t>Estimated</t>
  </si>
  <si>
    <t>Yorbuild Framework</t>
  </si>
  <si>
    <t>The Police &amp; Crime Commissioner for West Yorkshire</t>
  </si>
  <si>
    <t xml:space="preserve">To be confirmed once change review is completed </t>
  </si>
  <si>
    <t xml:space="preserve">Refurb of DHQ and refurb / upgrade to accommodate Estate rationalisation programme to be procured via Yorbuild Framework </t>
  </si>
  <si>
    <t>Force wide</t>
  </si>
  <si>
    <t>Repairs and maintenance Budget including pre planned, statutory servicing and reactive maintenance - Local and Central expenditure</t>
  </si>
  <si>
    <t>Contracted prices</t>
  </si>
  <si>
    <t>contract in place</t>
  </si>
  <si>
    <t>Capital Improvement works</t>
  </si>
  <si>
    <t>South West Region Police Procurement Unit</t>
  </si>
  <si>
    <t xml:space="preserve">Repairs and maintenance Budget including pre planned, statutory servicing and reactive maintenance </t>
  </si>
  <si>
    <t>PFI Projects</t>
  </si>
  <si>
    <t>Barnsley Doncaster Rotherham (BDR)</t>
  </si>
  <si>
    <t>South Yorks Waste PFI</t>
  </si>
  <si>
    <t>https://www.gov.uk/government/policies/reducing-and-managing-waste/supporting-pages/waste-infrastructure-delivery-programme</t>
  </si>
  <si>
    <t>WIDP Reporting and from Authority direct</t>
  </si>
  <si>
    <t>Waste Management Procurement</t>
  </si>
  <si>
    <t xml:space="preserve">£176.00m </t>
  </si>
  <si>
    <t>Essex County Council &amp; Southend Borough Council</t>
  </si>
  <si>
    <t>Essex County Council and Southend-on-Sea Waste Management Project</t>
  </si>
  <si>
    <t>Herefordshire &amp; Worcestershire</t>
  </si>
  <si>
    <t>Waste Management Project</t>
  </si>
  <si>
    <t>Hertfordshire County Council</t>
  </si>
  <si>
    <t>Hertfordshire County Council Waste Management Services</t>
  </si>
  <si>
    <t xml:space="preserve"> Due to continued planning problems the proposed EfW facility was delayed and a variation to the terms submitted in 2013. This has been agreed and in Dec 2013  future grant payments have been reduced following reassessment. The figures listed are a theoretical back calculation of credit for H&amp;W.</t>
  </si>
  <si>
    <t xml:space="preserve">Leeds Residual Waste Treatment Project </t>
  </si>
  <si>
    <t>Shropshire Waste Partnership</t>
  </si>
  <si>
    <t>Shropshire Residual Waste Treatment</t>
  </si>
  <si>
    <t>South West Devon Waste Partnership (Plymouth/Torbay/Devon*)</t>
  </si>
  <si>
    <t>South West Devon Waste Partnership (SWDWP) Waste Management Project</t>
  </si>
  <si>
    <t>Suffolk County Council</t>
  </si>
  <si>
    <t>Suffolk Waste Management Project</t>
  </si>
  <si>
    <t>Surrey County Council</t>
  </si>
  <si>
    <t xml:space="preserve">Quest Waste Disposal Project </t>
  </si>
  <si>
    <t>Wakefield Metropolitan District Council</t>
  </si>
  <si>
    <t>Semi Integrated  Waste Management Project</t>
  </si>
  <si>
    <t>PPP Projects</t>
  </si>
  <si>
    <t>Buckinghamshire Waste management project</t>
  </si>
  <si>
    <t>http://www.fccenvironment.co.uk/buckinghamshire-efw.html
http://www.fccenvironment.co.uk/news-information.html</t>
  </si>
  <si>
    <t xml:space="preserve">Derby City Council and Derbyshire County Council </t>
  </si>
  <si>
    <t>Derbyshire PPP Waste Management Project</t>
  </si>
  <si>
    <t xml:space="preserve">Infrastructure News/Journals, WIDP Transactor advisors, waste private Industry contacts &amp; public information </t>
  </si>
  <si>
    <t>It is not possible to estimate the scale of the future investment for the PPP and Merchant schemes for which there is not much cost information at present. This is because PPP projects are not obligated to report to WIDP, except for those that have signed a Memorandum of Understanding and benefit from WIDP’s Transactor support. This makes it difficult to source data for PPP projects.</t>
  </si>
  <si>
    <t>Devon CC - Devon, Exeter energy from waste</t>
  </si>
  <si>
    <t>Ferrybridge</t>
  </si>
  <si>
    <t>Ferrybridge multifuel project</t>
  </si>
  <si>
    <t>Gloucestershire County Council</t>
  </si>
  <si>
    <t>Gloucestershire County Council Waste Management project</t>
  </si>
  <si>
    <t>Merseyside Waste DA</t>
  </si>
  <si>
    <t xml:space="preserve">In Construction </t>
  </si>
  <si>
    <t>Milton Keynes Waste Management Project</t>
  </si>
  <si>
    <t>North Lincolnshire Waste Management Project</t>
  </si>
  <si>
    <t>North Yorkshire &amp; City of York</t>
  </si>
  <si>
    <t>Oxfordshire CC - Ardley</t>
  </si>
  <si>
    <t>Oxfordshire waste management</t>
  </si>
  <si>
    <t>Peterborough City Council Waste PPP Project</t>
  </si>
  <si>
    <t xml:space="preserve">South London Waste Partnership </t>
  </si>
  <si>
    <t>Waste Management
Procurement</t>
  </si>
  <si>
    <t>West London Waste Authority</t>
  </si>
  <si>
    <t>Isle of Wight (Pre Procurement)</t>
  </si>
  <si>
    <t xml:space="preserve">This project is to establish a replacement contract for the existing PFI that is due to expire in 2016. </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</si>
  <si>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</si>
  <si>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</si>
  <si>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</si>
  <si>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</si>
  <si>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</si>
  <si>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</si>
  <si>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</si>
  <si>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</si>
  <si>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</si>
  <si>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</si>
  <si>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</si>
  <si>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</si>
  <si>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</si>
  <si>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</si>
  <si>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</si>
  <si>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</si>
  <si>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</si>
  <si>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</si>
  <si>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</si>
  <si>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</si>
  <si>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</si>
  <si>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</si>
  <si>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</si>
  <si>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</si>
  <si>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</si>
  <si>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</si>
  <si>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</si>
  <si>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</si>
  <si>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</si>
  <si>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</si>
  <si>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</si>
  <si>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</si>
  <si>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</si>
  <si>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</si>
  <si>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</si>
  <si>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</si>
  <si>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</si>
  <si>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</si>
  <si>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</si>
  <si>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</si>
  <si>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</si>
  <si>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</si>
  <si>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</si>
  <si>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</si>
  <si>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</si>
  <si>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</si>
  <si>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</si>
  <si>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</si>
  <si>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</si>
  <si>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</si>
  <si>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</si>
  <si>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</si>
  <si>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</si>
  <si>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</si>
  <si>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</si>
  <si>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</si>
  <si>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</si>
  <si>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</si>
  <si>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</si>
  <si>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</si>
  <si>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</si>
  <si>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</si>
  <si>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</si>
  <si>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</si>
  <si>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</si>
  <si>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</si>
  <si>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</si>
  <si>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</si>
  <si>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</si>
  <si>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</si>
  <si>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</si>
  <si>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</si>
  <si>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</si>
  <si>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</si>
  <si>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</si>
  <si>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</si>
  <si>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</si>
  <si>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</si>
  <si>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</si>
  <si>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</si>
  <si>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</si>
  <si>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</si>
  <si>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</si>
  <si>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</si>
  <si>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</si>
  <si>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</si>
  <si>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</si>
  <si>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</si>
  <si>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</si>
  <si>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</si>
  <si>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</si>
  <si>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</si>
  <si>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</si>
  <si>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</si>
  <si>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</si>
  <si>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</si>
  <si>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</si>
  <si>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</si>
  <si>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</si>
  <si>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</si>
  <si>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</si>
  <si>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</si>
  <si>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</si>
  <si>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</si>
  <si>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</si>
  <si>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</si>
  <si>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</si>
  <si>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</si>
  <si>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</si>
  <si>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</si>
  <si>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</si>
  <si>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</si>
  <si>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</si>
  <si>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</si>
  <si>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</si>
  <si>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</si>
  <si>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</si>
  <si>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</si>
  <si>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</si>
  <si>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</si>
  <si>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</si>
  <si>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</si>
  <si>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</si>
  <si>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</si>
  <si>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</si>
  <si>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</si>
  <si>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</si>
  <si>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</si>
  <si>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</si>
  <si>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</si>
  <si>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</si>
  <si>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</si>
  <si>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</si>
  <si>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</si>
  <si>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</si>
  <si>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</si>
  <si>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</si>
  <si>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</si>
  <si>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</si>
  <si>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</si>
  <si>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</si>
  <si>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</si>
  <si>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</si>
  <si>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</si>
  <si>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</si>
  <si>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</si>
  <si>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</si>
  <si>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</si>
  <si>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</si>
  <si>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</si>
  <si>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</si>
  <si>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</si>
  <si>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</si>
  <si>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</si>
  <si>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</si>
  <si>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</si>
  <si>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</si>
  <si>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</si>
  <si>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</si>
  <si>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</si>
  <si>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</si>
  <si>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</si>
  <si>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</si>
  <si>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</si>
  <si>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</si>
  <si>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</si>
  <si>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</si>
  <si>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</si>
  <si>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</si>
  <si>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</si>
  <si>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</si>
  <si>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</si>
  <si>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</si>
  <si>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</si>
  <si>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</si>
  <si>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</si>
  <si>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</si>
  <si>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</si>
  <si>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</si>
  <si>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</si>
  <si>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</si>
  <si>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</si>
  <si>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</si>
  <si>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</si>
  <si>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</si>
  <si>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</si>
  <si>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</si>
  <si>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</si>
  <si>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</si>
  <si>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</si>
  <si>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</si>
  <si>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</si>
  <si>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</si>
  <si>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</si>
  <si>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</si>
  <si>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</si>
  <si>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</si>
  <si>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</si>
  <si>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</si>
  <si>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</si>
  <si>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</si>
  <si>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</si>
  <si>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</si>
  <si>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</si>
  <si>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</si>
  <si>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</si>
  <si>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</si>
  <si>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</si>
  <si>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</si>
  <si>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</si>
  <si>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</si>
  <si>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</si>
  <si>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</si>
  <si>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</si>
  <si>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</si>
  <si>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</si>
  <si>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</si>
  <si>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</si>
  <si>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</si>
  <si>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</si>
  <si>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</si>
  <si>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</si>
  <si>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</si>
  <si>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</si>
  <si>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</si>
  <si>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</si>
  <si>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</si>
  <si>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</si>
  <si>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</si>
  <si>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</si>
  <si>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</si>
  <si>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</si>
  <si>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</si>
  <si>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</si>
  <si>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</si>
  <si>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</si>
  <si>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</si>
  <si>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</si>
  <si>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</si>
  <si>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</si>
  <si>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</si>
  <si>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</si>
  <si>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</si>
  <si>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</si>
  <si>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</si>
  <si>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</si>
  <si>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</si>
  <si>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</si>
  <si>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</si>
  <si>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</si>
  <si>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</si>
  <si>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</si>
  <si>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</si>
  <si>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</si>
  <si>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</si>
  <si>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</si>
  <si>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</si>
  <si>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</si>
  <si>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</si>
  <si>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</si>
  <si>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</si>
  <si>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</si>
  <si>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</si>
  <si>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</si>
  <si>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</si>
  <si>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</si>
  <si>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</si>
  <si>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</si>
  <si>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</si>
  <si>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</si>
  <si>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</si>
  <si>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</si>
  <si>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</si>
  <si>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</si>
  <si>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</si>
  <si>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</si>
  <si>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</si>
  <si>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</si>
  <si>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</si>
  <si>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</si>
  <si>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</si>
  <si>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</si>
  <si>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</si>
  <si>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</si>
  <si>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</si>
  <si>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</si>
  <si>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</si>
  <si>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</si>
  <si>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</si>
  <si>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</si>
  <si>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</si>
  <si>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</si>
  <si>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</si>
  <si>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</si>
  <si>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</si>
  <si>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</si>
  <si>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</si>
  <si>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</si>
  <si>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</si>
  <si>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</si>
  <si>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</si>
  <si>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</si>
  <si>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</si>
  <si>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</si>
  <si>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</si>
  <si>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</si>
  <si>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</si>
  <si>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</si>
  <si>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</si>
  <si>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</si>
  <si>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</si>
  <si>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</si>
  <si>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</si>
  <si>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</si>
  <si>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</si>
  <si>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</si>
  <si>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</si>
  <si>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</si>
  <si>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</si>
  <si>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</si>
  <si>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</si>
  <si>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</si>
  <si>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</si>
  <si>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</si>
  <si>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</si>
  <si>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</si>
  <si>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</si>
  <si>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</si>
  <si>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</si>
  <si>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</si>
  <si>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</si>
  <si>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</si>
  <si>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</si>
  <si>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</si>
  <si>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</si>
  <si>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</si>
  <si>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</si>
  <si>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</si>
  <si>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</si>
  <si>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</si>
  <si>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</si>
  <si>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</si>
  <si>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</si>
  <si>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</si>
  <si>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</si>
  <si>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</si>
  <si>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</si>
  <si>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</si>
  <si>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</si>
  <si>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</si>
  <si>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</si>
  <si>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</si>
  <si>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</si>
  <si>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</si>
  <si>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</si>
  <si>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</si>
  <si>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</si>
  <si>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</si>
  <si>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</si>
  <si>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</si>
  <si>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</si>
  <si>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</si>
  <si>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</si>
  <si>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</si>
  <si>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</si>
  <si>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</si>
  <si>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</si>
  <si>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</si>
  <si>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</si>
  <si>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</si>
  <si>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</si>
  <si>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</si>
  <si>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</si>
  <si>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</si>
  <si>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</si>
  <si>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</si>
  <si>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</si>
  <si>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</si>
  <si>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</si>
  <si>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</si>
  <si>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</si>
  <si>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</si>
  <si>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</si>
  <si>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</si>
  <si>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</si>
  <si>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</si>
  <si>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</si>
  <si>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</si>
  <si>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</si>
  <si>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</si>
  <si>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</si>
  <si>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</si>
  <si>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</si>
  <si>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</si>
  <si>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</si>
  <si>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</si>
  <si>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</si>
  <si>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</si>
  <si>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</si>
  <si>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</si>
  <si>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</si>
  <si>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</si>
  <si>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</si>
  <si>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</si>
  <si>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</si>
  <si>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</si>
  <si>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</si>
  <si>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</si>
  <si>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</si>
  <si>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</si>
  <si>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</si>
  <si>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</si>
  <si>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</si>
  <si>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</si>
  <si>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</si>
  <si>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</si>
  <si>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</si>
  <si>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</si>
  <si>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</si>
  <si>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</si>
  <si>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</si>
  <si>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</si>
  <si>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</si>
  <si>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</si>
  <si>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</si>
  <si>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</si>
  <si>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</si>
  <si>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</si>
  <si>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</si>
  <si>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</si>
  <si>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</si>
  <si>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</si>
  <si>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</si>
  <si>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</si>
  <si>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</si>
  <si>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</si>
  <si>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</si>
  <si>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</si>
  <si>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</si>
  <si>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</si>
  <si>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</si>
  <si>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</si>
  <si>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</si>
  <si>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</si>
  <si>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</si>
  <si>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</si>
  <si>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</si>
  <si>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</si>
  <si>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</si>
  <si>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</si>
  <si>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</si>
  <si>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</si>
  <si>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</si>
  <si>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</si>
  <si>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</si>
  <si>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</si>
  <si>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</si>
  <si>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</si>
  <si>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</si>
  <si>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</si>
  <si>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</si>
  <si>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</si>
  <si>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</si>
  <si>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</si>
  <si>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</si>
  <si>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</si>
  <si>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</si>
  <si>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</si>
  <si>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</si>
  <si>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</si>
  <si>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</si>
  <si>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</si>
  <si>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</si>
  <si>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</si>
  <si>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</si>
  <si>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</si>
  <si>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</si>
  <si>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</si>
  <si>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</si>
  <si>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</si>
  <si>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</si>
  <si>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</si>
  <si>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</si>
  <si>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</si>
  <si>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</si>
  <si>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</si>
  <si>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</si>
  <si>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</si>
  <si>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</si>
  <si>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</si>
  <si>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</si>
  <si>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</si>
  <si>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</si>
  <si>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</si>
  <si>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</si>
  <si>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</si>
  <si>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</si>
  <si>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</si>
  <si>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</si>
  <si>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</si>
  <si>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</si>
  <si>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</si>
  <si>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</si>
  <si>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</si>
  <si>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</si>
  <si>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</si>
  <si>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</si>
  <si>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</si>
  <si>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</si>
  <si>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</si>
  <si>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</si>
  <si>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</si>
  <si>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</si>
  <si>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</si>
  <si>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</si>
  <si>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</si>
  <si>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</si>
  <si>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</si>
  <si>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</si>
  <si>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</si>
  <si>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</si>
  <si>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</si>
  <si>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</si>
  <si>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</si>
  <si>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</si>
  <si>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</si>
  <si>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</si>
  <si>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</si>
  <si>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</si>
  <si>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</si>
  <si>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</si>
  <si>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</si>
  <si>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</si>
  <si>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</si>
  <si>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</si>
  <si>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</si>
  <si>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</si>
  <si>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</si>
  <si>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</si>
  <si>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</si>
  <si>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</si>
  <si>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</si>
  <si>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</si>
  <si>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</si>
  <si>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</si>
  <si>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</si>
  <si>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</si>
  <si>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</si>
  <si>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</si>
  <si>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</si>
  <si>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</si>
  <si>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</si>
  <si>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</si>
  <si>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</si>
  <si>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</si>
  <si>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</si>
  <si>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</si>
  <si>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</si>
  <si>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</si>
  <si>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</si>
  <si>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</si>
  <si>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</si>
  <si>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</si>
  <si>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</si>
  <si>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</si>
  <si>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</si>
  <si>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</si>
  <si>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</si>
  <si>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</si>
  <si>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</si>
  <si>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</si>
  <si>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</si>
  <si>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</si>
  <si>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</si>
  <si>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</si>
  <si>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</si>
  <si>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</si>
  <si>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</si>
  <si>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</si>
  <si>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</si>
  <si>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</si>
  <si>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</si>
  <si>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</si>
  <si>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</si>
  <si>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</si>
  <si>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</si>
  <si>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</si>
  <si>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</si>
  <si>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</si>
  <si>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</si>
  <si>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</si>
  <si>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</si>
  <si>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</si>
  <si>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</si>
  <si>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</si>
  <si>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</si>
  <si>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</si>
  <si>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</si>
  <si>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</si>
  <si>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</si>
  <si>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</si>
  <si>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</si>
  <si>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</si>
  <si>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</si>
  <si>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</si>
  <si>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</si>
  <si>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</si>
  <si>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</si>
  <si>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</si>
  <si>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</si>
  <si>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</si>
  <si>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</si>
  <si>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</si>
  <si>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</si>
  <si>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</si>
  <si>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</si>
  <si>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</si>
  <si>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</si>
  <si>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</si>
  <si>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</si>
  <si>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</si>
  <si>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</si>
  <si>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</si>
  <si>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</si>
  <si>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</si>
  <si>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</si>
  <si>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</si>
  <si>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</si>
  <si>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</si>
  <si>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</si>
  <si>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</si>
  <si>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</si>
  <si>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</si>
  <si>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</si>
  <si>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</si>
  <si>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</si>
  <si>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</si>
  <si>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</si>
  <si>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</si>
  <si>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</si>
  <si>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</si>
  <si>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</si>
  <si>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</si>
  <si>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</si>
  <si>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</si>
  <si>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</si>
  <si>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</si>
  <si>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</si>
  <si>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</si>
  <si>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</si>
  <si>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</si>
  <si>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</si>
  <si>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</si>
  <si>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</si>
  <si>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</si>
  <si>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</si>
  <si>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</si>
  <si>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</si>
  <si>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</si>
  <si>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</si>
  <si>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</si>
  <si>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</si>
  <si>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</si>
  <si>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</si>
  <si>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</si>
  <si>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</si>
  <si>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</si>
  <si>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</si>
  <si>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</si>
  <si>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</si>
  <si>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</si>
  <si>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</si>
  <si>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</si>
  <si>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</si>
  <si>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</si>
  <si>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</si>
  <si>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</si>
  <si>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</si>
  <si>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</si>
  <si>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</si>
  <si>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</si>
  <si>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</si>
  <si>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</si>
  <si>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</si>
  <si>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</si>
  <si>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</si>
  <si>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</si>
  <si>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</si>
  <si>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</si>
  <si>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</si>
  <si>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</si>
  <si>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</si>
  <si>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</si>
  <si>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</si>
  <si>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</si>
  <si>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</si>
  <si>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</si>
  <si>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</si>
  <si>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</si>
  <si>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</si>
  <si>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</si>
  <si>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</si>
  <si>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</si>
  <si>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</si>
  <si>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</si>
  <si>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</si>
  <si>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</si>
  <si>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</si>
  <si>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</si>
  <si>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</si>
  <si>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</si>
  <si>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</si>
  <si>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</si>
  <si>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</si>
  <si>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</si>
  <si>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</si>
  <si>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</si>
  <si>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</si>
  <si>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</si>
  <si>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</si>
  <si>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</si>
  <si>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</si>
  <si>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</si>
  <si>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</si>
  <si>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</si>
  <si>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</si>
  <si>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</si>
  <si>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</si>
  <si>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</si>
  <si>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</si>
  <si>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</si>
  <si>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</si>
  <si>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</si>
  <si>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</si>
  <si>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</si>
  <si>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</si>
  <si>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</si>
  <si>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</si>
  <si>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</si>
  <si>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</si>
  <si>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</si>
  <si>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</si>
  <si>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</si>
  <si>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</si>
  <si>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</si>
  <si>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</si>
  <si>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</si>
  <si>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</si>
  <si>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</si>
  <si>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</si>
  <si>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</si>
  <si>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</si>
  <si>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</si>
  <si>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</si>
  <si>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</si>
  <si>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</si>
  <si>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</si>
  <si>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</si>
  <si>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</si>
  <si>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</si>
  <si>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</si>
  <si>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</si>
  <si>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</si>
  <si>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</si>
  <si>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</si>
  <si>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</si>
  <si>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</si>
  <si>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</si>
  <si>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</si>
  <si>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</si>
  <si>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</si>
  <si>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</si>
  <si>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</si>
  <si>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</si>
  <si>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</si>
  <si>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</si>
  <si>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</si>
  <si>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</si>
  <si>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</si>
  <si>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</si>
  <si>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</si>
  <si>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</si>
  <si>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</si>
  <si>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</si>
  <si>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</si>
  <si>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</si>
  <si>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</si>
  <si>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</si>
  <si>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</si>
  <si>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</si>
  <si>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</si>
  <si>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</si>
  <si>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</si>
  <si>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</si>
  <si>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</si>
  <si>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</si>
  <si>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</si>
  <si>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</si>
  <si>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</si>
  <si>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</si>
  <si>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</si>
  <si>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</si>
  <si>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</si>
  <si>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</si>
  <si>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</si>
  <si>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</si>
  <si>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</si>
  <si>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</si>
  <si>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</si>
  <si>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</si>
  <si>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</si>
  <si>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</si>
  <si>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</si>
  <si>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</si>
  <si>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</si>
  <si>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</si>
  <si>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</si>
  <si>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</si>
  <si>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</si>
  <si>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</si>
  <si>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</si>
  <si>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</si>
  <si>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</si>
  <si>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</si>
  <si>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</si>
  <si>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</si>
  <si>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</si>
  <si>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</si>
  <si>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</si>
  <si>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</si>
  <si>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</si>
  <si>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</si>
  <si>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</si>
  <si>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</si>
  <si>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</si>
  <si>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</si>
  <si>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</si>
  <si>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</si>
  <si>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</si>
  <si>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</si>
  <si>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</si>
  <si>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</si>
  <si>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</si>
  <si>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</si>
  <si>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</si>
  <si>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</si>
  <si>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</si>
  <si>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</si>
  <si>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</si>
  <si>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</si>
  <si>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</si>
  <si>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</si>
  <si>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</si>
  <si>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</si>
  <si>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</si>
  <si>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</si>
  <si>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</si>
  <si>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</si>
  <si>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</si>
  <si>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</si>
  <si>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</si>
  <si>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</si>
  <si>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</si>
  <si>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</si>
  <si>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</si>
  <si>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</si>
  <si>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</si>
  <si>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</si>
  <si>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</si>
  <si>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</si>
  <si>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</si>
  <si>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</si>
  <si>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</si>
  <si>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</si>
  <si>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</si>
  <si>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</si>
  <si>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</si>
  <si>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</si>
  <si>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</si>
  <si>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</si>
  <si>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</si>
  <si>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</si>
  <si>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</si>
  <si>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</si>
  <si>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</si>
  <si>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</si>
  <si>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</si>
  <si>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</si>
  <si>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</si>
  <si>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</si>
  <si>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</si>
  <si>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</si>
  <si>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</si>
  <si>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</si>
  <si>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</si>
  <si>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</si>
  <si>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</si>
  <si>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</si>
  <si>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</si>
  <si>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</si>
  <si>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</si>
  <si>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</si>
  <si>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</si>
  <si>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</si>
  <si>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</si>
  <si>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</si>
  <si>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</si>
  <si>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</si>
  <si>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</si>
  <si>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</si>
  <si>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</si>
  <si>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</si>
  <si>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</si>
  <si>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</si>
  <si>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</si>
  <si>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</si>
  <si>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</si>
  <si>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</si>
  <si>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</si>
  <si>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</si>
  <si>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</si>
  <si>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</si>
  <si>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</si>
  <si>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</si>
  <si>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</si>
  <si>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</si>
  <si>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</si>
  <si>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</si>
  <si>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</si>
  <si>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</si>
  <si>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</si>
  <si>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</si>
  <si>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</si>
  <si>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</si>
  <si>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</si>
  <si>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</si>
  <si>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</si>
  <si>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</si>
  <si>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</si>
  <si>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</si>
  <si>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</si>
  <si>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</si>
  <si>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</si>
  <si>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</si>
  <si>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</si>
  <si>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</si>
  <si>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</si>
  <si>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</si>
  <si>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</si>
  <si>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</si>
  <si>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</si>
  <si>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</si>
  <si>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</si>
  <si>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</si>
  <si>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</si>
  <si>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</si>
  <si>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</si>
  <si>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</si>
  <si>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</si>
  <si>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</si>
  <si>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</si>
  <si>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</si>
  <si>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</si>
  <si>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</si>
  <si>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</si>
  <si>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</si>
  <si>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</si>
  <si>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</si>
  <si>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</si>
  <si>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</si>
  <si>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</si>
  <si>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</si>
  <si>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</si>
  <si>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</si>
  <si>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</si>
  <si>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</si>
  <si>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</si>
  <si>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</si>
  <si>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</si>
  <si>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</si>
  <si>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</si>
  <si>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</si>
  <si>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</si>
  <si>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</si>
  <si>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</si>
  <si>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</si>
  <si>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</si>
  <si>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</si>
  <si>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</si>
  <si>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</si>
  <si>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</si>
  <si>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</si>
  <si>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</si>
  <si>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</si>
  <si>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</si>
  <si>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</si>
  <si>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</si>
  <si>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</si>
  <si>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</si>
  <si>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</si>
  <si>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</si>
  <si>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</si>
  <si>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</si>
  <si>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</si>
  <si>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</si>
  <si>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</si>
  <si>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</si>
  <si>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</si>
  <si>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</si>
  <si>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</si>
  <si>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</si>
  <si>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</si>
  <si>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</si>
  <si>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</si>
  <si>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</si>
  <si>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</si>
  <si>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</si>
  <si>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</si>
  <si>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</si>
  <si>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</si>
  <si>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</si>
  <si>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</si>
  <si>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</si>
  <si>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</si>
  <si>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</si>
  <si>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</si>
  <si>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</si>
  <si>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</si>
  <si>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</si>
  <si>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</si>
  <si>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</si>
  <si>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</si>
  <si>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</si>
  <si>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</si>
  <si>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</si>
  <si>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</si>
  <si>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</si>
  <si>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</si>
  <si>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</si>
  <si>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</si>
  <si>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</si>
  <si>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</si>
  <si>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</si>
  <si>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</si>
  <si>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</si>
  <si>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</si>
  <si>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</si>
  <si>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</si>
  <si>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</si>
  <si>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</si>
  <si>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</si>
  <si>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</si>
  <si>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</si>
  <si>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</si>
  <si>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</si>
  <si>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</si>
  <si>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</si>
  <si>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</si>
  <si>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</si>
  <si>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</si>
  <si>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</si>
  <si>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</si>
  <si>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</si>
  <si>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</si>
  <si>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</si>
  <si>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</si>
  <si>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</si>
  <si>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</si>
  <si>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</si>
  <si>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</si>
  <si>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</si>
  <si>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</si>
  <si>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</si>
  <si>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</si>
  <si>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</si>
  <si>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</si>
  <si>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</si>
  <si>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</si>
  <si>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</si>
  <si>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</si>
  <si>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</si>
  <si>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</si>
  <si>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</si>
  <si>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</si>
  <si>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</si>
  <si>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</si>
  <si>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</si>
  <si>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</si>
  <si>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</si>
  <si>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</si>
  <si>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</si>
  <si>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</si>
  <si>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</si>
  <si>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</si>
  <si>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</si>
  <si>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</si>
  <si>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</si>
  <si>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</si>
  <si>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</si>
  <si>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</si>
  <si>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</si>
  <si>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</si>
  <si>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</si>
  <si>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</si>
  <si>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</si>
  <si>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</si>
  <si>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</si>
  <si>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</si>
  <si>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</si>
  <si>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</si>
  <si>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</si>
  <si>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</si>
  <si>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</si>
  <si>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</si>
  <si>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</si>
  <si>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</si>
  <si>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</si>
  <si>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</si>
  <si>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</si>
  <si>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</si>
  <si>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</si>
  <si>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</si>
  <si>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</si>
  <si>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</si>
  <si>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</si>
  <si>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</si>
  <si>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</si>
  <si>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</si>
  <si>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</si>
  <si>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</si>
  <si>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</si>
  <si>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</si>
  <si>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</si>
  <si>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</si>
  <si>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</si>
  <si>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</si>
  <si>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</si>
  <si>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</si>
  <si>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</si>
  <si>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</si>
  <si>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</si>
  <si>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</si>
  <si>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</si>
  <si>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</si>
  <si>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</si>
  <si>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</si>
  <si>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</si>
  <si>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</si>
  <si>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</si>
  <si>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</si>
  <si>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</si>
  <si>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</si>
  <si>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</si>
  <si>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</si>
  <si>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</si>
  <si>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</si>
  <si>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</si>
  <si>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</si>
  <si>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</si>
  <si>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</si>
  <si>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</si>
  <si>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</si>
  <si>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</si>
  <si>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</si>
  <si>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</si>
  <si>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</si>
  <si>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</si>
  <si>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</si>
  <si>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</si>
  <si>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</si>
  <si>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</si>
  <si>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</si>
  <si>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</si>
  <si>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</si>
  <si>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</si>
  <si>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</si>
  <si>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</si>
  <si>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</si>
  <si>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</si>
  <si>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</si>
  <si>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</si>
  <si>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</si>
  <si>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</si>
  <si>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</si>
  <si>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</si>
  <si>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</si>
  <si>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</si>
  <si>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</si>
  <si>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</si>
  <si>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</si>
  <si>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</si>
  <si>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</si>
  <si>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</si>
  <si>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</si>
  <si>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</si>
  <si>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</si>
  <si>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</si>
  <si>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</si>
  <si>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</si>
  <si>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</si>
  <si>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</si>
  <si>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</si>
  <si>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</si>
  <si>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</si>
  <si>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</si>
  <si>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</si>
  <si>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</si>
  <si>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</si>
  <si>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</si>
  <si>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</si>
  <si>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</si>
  <si>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</si>
  <si>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</si>
  <si>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</si>
  <si>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</si>
  <si>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</si>
  <si>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</si>
  <si>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</si>
  <si>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</si>
  <si>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</si>
  <si>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</si>
  <si>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</si>
  <si>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</si>
  <si>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</si>
  <si>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</si>
  <si>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</si>
  <si>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</si>
  <si>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</si>
  <si>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</si>
  <si>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</si>
  <si>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</si>
  <si>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</si>
  <si>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</si>
  <si>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</si>
  <si>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</si>
  <si>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</si>
  <si>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</si>
  <si>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</si>
  <si>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</si>
  <si>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</si>
  <si>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</si>
  <si>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</si>
  <si>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</si>
  <si>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</si>
  <si>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</si>
  <si>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</si>
  <si>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</si>
  <si>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</si>
  <si>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</si>
  <si>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</si>
  <si>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</si>
  <si>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</si>
  <si>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</si>
  <si>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</si>
  <si>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</si>
  <si>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</si>
  <si>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</si>
  <si>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</si>
  <si>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</si>
  <si>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</si>
  <si>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</si>
  <si>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</si>
  <si>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</si>
  <si>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</si>
  <si>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</si>
  <si>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</si>
  <si>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</si>
  <si>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</si>
  <si>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</si>
  <si>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</si>
  <si>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</si>
  <si>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</si>
  <si>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</si>
  <si>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</si>
  <si>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</si>
  <si>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</si>
  <si>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</si>
  <si>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</si>
  <si>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</si>
  <si>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</si>
  <si>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</si>
  <si>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</si>
  <si>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</si>
  <si>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</si>
  <si>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</si>
  <si>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</si>
  <si>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</si>
  <si>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</si>
  <si>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</si>
  <si>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</si>
  <si>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</si>
  <si>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</si>
  <si>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</si>
  <si>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</si>
  <si>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</si>
  <si>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</si>
  <si>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</si>
  <si>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</si>
  <si>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</si>
  <si>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</si>
  <si>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</si>
  <si>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</si>
  <si>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</si>
  <si>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</si>
  <si>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</si>
  <si>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</si>
  <si>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</si>
  <si>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</si>
  <si>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</si>
  <si>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</si>
  <si>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</si>
  <si>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</si>
  <si>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</si>
  <si>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</si>
  <si>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</si>
  <si>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</si>
  <si>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</si>
  <si>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</si>
  <si>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</si>
  <si>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</si>
  <si>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</si>
  <si>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</si>
  <si>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</si>
  <si>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</si>
  <si>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</si>
  <si>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</si>
  <si>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</si>
  <si>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</si>
  <si>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</si>
  <si>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</si>
  <si>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</si>
  <si>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</si>
  <si>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</si>
  <si>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</si>
  <si>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</si>
  <si>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</si>
  <si>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</si>
  <si>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</si>
  <si>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</si>
  <si>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</si>
  <si>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</si>
  <si>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</si>
  <si>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</si>
  <si>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</si>
  <si>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</si>
  <si>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</si>
  <si>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</si>
  <si>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</si>
  <si>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</si>
  <si>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</si>
  <si>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</si>
  <si>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</si>
  <si>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</si>
  <si>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</si>
  <si>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</si>
  <si>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</si>
  <si>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</si>
  <si>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</si>
  <si>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</si>
  <si>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</si>
  <si>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</si>
  <si>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</si>
  <si>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</si>
  <si>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</si>
  <si>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</si>
  <si>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</si>
  <si>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</si>
  <si>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</si>
  <si>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</si>
  <si>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</si>
  <si>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</si>
  <si>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</si>
  <si>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</si>
  <si>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</si>
  <si>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</si>
  <si>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</si>
  <si>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</si>
  <si>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</si>
  <si>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</si>
  <si>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</si>
  <si>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</si>
  <si>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</si>
  <si>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</si>
  <si>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</si>
  <si>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</si>
  <si>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</si>
  <si>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</si>
  <si>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</si>
  <si>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</si>
  <si>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</si>
  <si>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</si>
  <si>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</si>
  <si>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</si>
  <si>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</si>
  <si>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</si>
  <si>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</si>
  <si>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</si>
  <si>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</si>
  <si>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</si>
  <si>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</si>
  <si>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</si>
  <si>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</si>
  <si>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</si>
  <si>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</si>
  <si>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</si>
  <si>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</si>
  <si>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</si>
  <si>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</si>
  <si>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</si>
  <si>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</si>
  <si>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</si>
  <si>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</si>
  <si>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</si>
  <si>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</si>
  <si>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</si>
  <si>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</si>
  <si>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</si>
  <si>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</si>
  <si>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</si>
  <si>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</si>
  <si>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</si>
  <si>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</si>
  <si>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</si>
  <si>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</si>
  <si>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</si>
  <si>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</si>
  <si>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</si>
  <si>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</si>
  <si>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</si>
  <si>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</si>
  <si>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</si>
  <si>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</si>
  <si>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</si>
  <si>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</si>
  <si>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</si>
  <si>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</si>
  <si>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</si>
  <si>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</si>
  <si>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</si>
  <si>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</si>
  <si>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</si>
  <si>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</si>
  <si>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</si>
  <si>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</si>
  <si>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</si>
  <si>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</si>
  <si>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</si>
  <si>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</si>
  <si>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</si>
  <si>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</si>
  <si>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</si>
  <si>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</si>
  <si>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</si>
  <si>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</si>
  <si>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</si>
  <si>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</si>
  <si>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</si>
  <si>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</si>
  <si>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</si>
  <si>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</si>
  <si>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</si>
  <si>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</si>
  <si>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</si>
  <si>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</si>
  <si>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</si>
  <si>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</si>
  <si>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</si>
  <si>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</si>
  <si>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</si>
  <si>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</si>
  <si>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</si>
  <si>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</si>
  <si>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</si>
  <si>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</si>
  <si>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</si>
  <si>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</si>
  <si>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</si>
  <si>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</si>
  <si>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</si>
  <si>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</si>
  <si>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</si>
  <si>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</si>
  <si>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</si>
  <si>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</si>
  <si>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</si>
  <si>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</si>
  <si>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</si>
  <si>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</si>
  <si>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</si>
  <si>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</si>
  <si>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</si>
  <si>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</si>
  <si>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</si>
  <si>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</si>
  <si>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</si>
  <si>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</si>
  <si>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</si>
  <si>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</si>
  <si>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</si>
  <si>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</si>
  <si>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</si>
  <si>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</si>
  <si>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</si>
  <si>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</si>
  <si>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</si>
  <si>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</si>
  <si>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</si>
  <si>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</si>
  <si>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</si>
  <si>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</si>
  <si>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</si>
  <si>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</si>
  <si>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</si>
  <si>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</si>
  <si>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</si>
  <si>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</si>
  <si>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</si>
  <si>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</si>
  <si>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</si>
  <si>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</si>
  <si>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</si>
  <si>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</si>
  <si>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</si>
  <si>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</si>
  <si>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</si>
  <si>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</si>
  <si>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</si>
  <si>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</si>
  <si>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</si>
  <si>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</si>
  <si>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</si>
  <si>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</si>
  <si>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</si>
  <si>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</si>
  <si>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</si>
  <si>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</si>
  <si>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</si>
  <si>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</si>
  <si>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</si>
  <si>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</si>
  <si>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</si>
  <si>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</si>
  <si>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</si>
  <si>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</si>
  <si>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</si>
  <si>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</si>
  <si>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</si>
  <si>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</si>
  <si>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</si>
  <si>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</si>
  <si>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</si>
  <si>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</si>
  <si>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</si>
  <si>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</si>
  <si>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</si>
  <si>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</si>
  <si>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</si>
  <si>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</si>
  <si>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</si>
  <si>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</si>
  <si>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</si>
  <si>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</si>
  <si>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</si>
  <si>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</si>
  <si>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</si>
  <si>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</si>
  <si>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</si>
  <si>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</si>
  <si>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</si>
  <si>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</si>
  <si>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</si>
  <si>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</si>
  <si>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</si>
  <si>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</si>
  <si>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</si>
  <si>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</si>
  <si>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</si>
  <si>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</si>
  <si>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</si>
  <si>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</si>
  <si>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</si>
  <si>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</si>
  <si>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</si>
  <si>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</si>
  <si>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</si>
  <si>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</si>
  <si>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</si>
  <si>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</si>
  <si>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</si>
  <si>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</si>
  <si>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</si>
  <si>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</si>
  <si>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</si>
  <si>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</si>
  <si>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</si>
  <si>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</si>
  <si>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</si>
  <si>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</si>
  <si>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</si>
  <si>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</si>
  <si>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</si>
  <si>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</si>
  <si>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</si>
  <si>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</si>
  <si>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</si>
  <si>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</si>
  <si>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</si>
  <si>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</si>
  <si>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</si>
  <si>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</si>
  <si>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</si>
  <si>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</si>
  <si>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</si>
  <si>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</si>
  <si>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</si>
  <si>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</si>
  <si>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</si>
  <si>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</si>
  <si>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</si>
  <si>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</si>
  <si>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</si>
  <si>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</si>
  <si>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</si>
  <si>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</si>
  <si>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</si>
  <si>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</si>
  <si>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</si>
  <si>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</si>
  <si>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</si>
  <si>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</si>
  <si>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</si>
  <si>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</si>
  <si>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</si>
  <si>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</si>
  <si>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</si>
  <si>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</si>
  <si>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</si>
  <si>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</si>
  <si>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</si>
  <si>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</si>
  <si>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</si>
  <si>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</si>
  <si>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</si>
  <si>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</si>
  <si>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</si>
  <si>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</si>
  <si>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</si>
  <si>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</si>
  <si>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</si>
  <si>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</si>
  <si>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</si>
  <si>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</si>
  <si>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</si>
  <si>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</si>
  <si>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</si>
  <si>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</si>
  <si>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</si>
  <si>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</si>
  <si>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</si>
  <si>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</si>
  <si>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</si>
  <si>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</si>
  <si>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</si>
  <si>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</si>
  <si>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</si>
  <si>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</si>
  <si>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</si>
  <si>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</si>
  <si>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</si>
  <si>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</si>
  <si>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</si>
  <si>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</si>
  <si>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</si>
  <si>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</si>
  <si>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</si>
  <si>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</si>
  <si>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</si>
  <si>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</si>
  <si>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</si>
  <si>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</si>
  <si>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</si>
  <si>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</si>
  <si>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</si>
  <si>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</si>
  <si>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</si>
  <si>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</si>
  <si>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</si>
  <si>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</si>
  <si>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</si>
  <si>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</si>
  <si>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</si>
  <si>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</si>
  <si>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</si>
  <si>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</si>
  <si>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</si>
  <si>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</si>
  <si>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</si>
  <si>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</si>
  <si>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</si>
  <si>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</si>
  <si>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</si>
  <si>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</si>
  <si>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</si>
  <si>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</si>
  <si>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</si>
  <si>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</si>
  <si>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</si>
  <si>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</si>
  <si>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</si>
  <si>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</si>
  <si>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</si>
  <si>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</si>
  <si>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</si>
  <si>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</si>
  <si>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</si>
  <si>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</si>
  <si>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</si>
  <si>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</si>
  <si>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</si>
  <si>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</si>
  <si>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</si>
  <si>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</si>
  <si>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</si>
  <si>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</si>
  <si>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</si>
  <si>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</si>
  <si>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</si>
  <si>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</si>
  <si>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</si>
  <si>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</si>
  <si>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</si>
  <si>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</si>
  <si>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</si>
  <si>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</si>
  <si>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</si>
  <si>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</si>
  <si>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</si>
  <si>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</si>
  <si>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</si>
  <si>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</si>
  <si>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</si>
  <si>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</si>
  <si>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</si>
  <si>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</si>
  <si>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</si>
  <si>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</si>
  <si>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</si>
  <si>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</si>
  <si>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</si>
  <si>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</si>
  <si>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</si>
  <si>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</si>
  <si>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</si>
  <si>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</si>
  <si>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</si>
  <si>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</si>
  <si>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</si>
  <si>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</si>
  <si>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</si>
  <si>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</si>
  <si>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</si>
  <si>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</si>
  <si>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</si>
  <si>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</si>
  <si>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</si>
  <si>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</si>
  <si>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</si>
  <si>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</si>
  <si>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</si>
  <si>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</si>
  <si>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</si>
  <si>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</si>
  <si>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</si>
  <si>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</si>
  <si>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</si>
  <si>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</si>
  <si>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</si>
  <si>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</si>
  <si>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</si>
  <si>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</si>
  <si>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</si>
  <si>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</si>
  <si>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</si>
  <si>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</si>
  <si>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</si>
  <si>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</si>
  <si>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</si>
  <si>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</si>
  <si>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</si>
  <si>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</si>
  <si>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</si>
  <si>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</si>
  <si>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</si>
  <si>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</si>
  <si>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</si>
  <si>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</si>
  <si>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</si>
  <si>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</si>
  <si>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</si>
  <si>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</si>
  <si>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</si>
  <si>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</si>
  <si>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</si>
  <si>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</si>
  <si>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</si>
  <si>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</si>
  <si>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</si>
  <si>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</si>
  <si>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</si>
  <si>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</si>
  <si>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</si>
  <si>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</si>
  <si>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</si>
  <si>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</si>
  <si>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</si>
  <si>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</si>
  <si>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</si>
  <si>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</si>
  <si>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</si>
  <si>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</si>
  <si>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</si>
  <si>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</si>
  <si>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</si>
  <si>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</si>
  <si>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</si>
  <si>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</si>
  <si>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</si>
  <si>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</si>
  <si>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</si>
  <si>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</si>
  <si>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</si>
  <si>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</si>
  <si>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</si>
  <si>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</si>
  <si>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</si>
  <si>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</si>
  <si>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</si>
  <si>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</si>
  <si>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</si>
  <si>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</si>
  <si>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</si>
  <si>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</si>
  <si>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</si>
  <si>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</si>
  <si>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</si>
  <si>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</si>
  <si>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</si>
  <si>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</si>
  <si>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</si>
  <si>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</si>
  <si>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</si>
  <si>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</si>
  <si>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</si>
  <si>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</si>
  <si>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</si>
  <si>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</si>
  <si>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</si>
  <si>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</si>
  <si>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</si>
  <si>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</si>
  <si>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</si>
  <si>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</si>
  <si>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</si>
  <si>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</si>
  <si>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</si>
  <si>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</si>
  <si>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</si>
  <si>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</si>
  <si>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</si>
  <si>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</si>
  <si>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</si>
  <si>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</si>
  <si>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</si>
  <si>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</si>
  <si>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</si>
  <si>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</si>
  <si>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</si>
  <si>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</si>
  <si>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</si>
  <si>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</si>
  <si>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</si>
  <si>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</si>
  <si>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</si>
  <si>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</si>
  <si>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</si>
  <si>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</si>
  <si>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</si>
  <si>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</si>
  <si>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</si>
  <si>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</si>
  <si>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</si>
  <si>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</si>
  <si>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</si>
  <si>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</si>
  <si>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</si>
  <si>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</si>
  <si>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</si>
  <si>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</si>
  <si>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</si>
  <si>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</si>
  <si>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</si>
  <si>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</si>
  <si>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</si>
  <si>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</si>
  <si>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</si>
  <si>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</si>
  <si>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</si>
  <si>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</si>
  <si>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</si>
  <si>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</si>
  <si>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</si>
  <si>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</si>
  <si>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</si>
  <si>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</si>
  <si>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</si>
  <si>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</si>
  <si>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</si>
  <si>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</si>
  <si>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</si>
  <si>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</si>
  <si>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</si>
  <si>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</si>
  <si>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</si>
  <si>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</si>
  <si>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</si>
  <si>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</si>
  <si>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</si>
  <si>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</si>
  <si>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</si>
  <si>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</si>
  <si>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</si>
  <si>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</si>
  <si>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</si>
  <si>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</si>
  <si>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</si>
  <si>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</si>
  <si>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</si>
  <si>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</si>
  <si>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</si>
  <si>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</si>
  <si>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</si>
  <si>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</si>
  <si>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</si>
  <si>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</si>
  <si>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</si>
  <si>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</si>
  <si>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</si>
  <si>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</si>
  <si>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</si>
  <si>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</si>
  <si>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</si>
  <si>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</si>
  <si>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</si>
  <si>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</si>
  <si>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</si>
  <si>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</si>
  <si>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</si>
  <si>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</si>
  <si>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</si>
  <si>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</si>
  <si>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</si>
  <si>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</si>
  <si>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</si>
  <si>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</si>
  <si>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</si>
  <si>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</si>
  <si>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</si>
  <si>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</si>
  <si>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</si>
  <si>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</si>
  <si>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</si>
  <si>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</si>
  <si>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</si>
  <si>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</si>
  <si>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</si>
  <si>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</si>
  <si>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</si>
  <si>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</si>
  <si>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</si>
  <si>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</si>
  <si>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</si>
  <si>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</si>
  <si>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</si>
  <si>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</si>
  <si>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</si>
  <si>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</si>
  <si>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</si>
  <si>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</si>
  <si>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</si>
  <si>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</si>
  <si>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</si>
  <si>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</si>
  <si>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</si>
  <si>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</si>
  <si>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</si>
  <si>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</si>
  <si>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</si>
  <si>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</si>
  <si>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</si>
  <si>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</si>
  <si>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</si>
  <si>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</si>
  <si>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</si>
  <si>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</si>
  <si>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</si>
  <si>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</si>
  <si>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</si>
  <si>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</si>
  <si>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</si>
  <si>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</si>
  <si>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</si>
  <si>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</si>
  <si>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</si>
  <si>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</si>
  <si>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</si>
  <si>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</si>
  <si>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</si>
  <si>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</si>
  <si>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</si>
  <si>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</si>
  <si>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</si>
  <si>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</si>
  <si>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</si>
  <si>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</si>
  <si>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</si>
  <si>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</si>
  <si>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</si>
  <si>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</si>
  <si>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</si>
  <si>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</si>
  <si>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</si>
  <si>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</si>
  <si>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</si>
  <si>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</si>
  <si>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</si>
  <si>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</si>
  <si>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</si>
  <si>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</si>
  <si>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</si>
  <si>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</si>
  <si>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</si>
  <si>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</si>
  <si>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</si>
  <si>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</si>
  <si>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</si>
  <si>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</si>
  <si>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</si>
  <si>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</si>
  <si>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</si>
  <si>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</si>
  <si>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</si>
  <si>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</si>
  <si>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</si>
  <si>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</si>
  <si>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</si>
  <si>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</si>
  <si>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</si>
  <si>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</si>
  <si>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</si>
  <si>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</si>
  <si>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</si>
  <si>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</si>
  <si>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</si>
  <si>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</si>
  <si>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</si>
  <si>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</si>
  <si>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</si>
  <si>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</si>
  <si>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</si>
  <si>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</si>
  <si>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</si>
  <si>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</si>
  <si>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</si>
  <si>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</si>
  <si>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</si>
  <si>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</si>
  <si>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</si>
  <si>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</si>
  <si>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</si>
  <si>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</si>
  <si>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</si>
  <si>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</si>
  <si>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</si>
  <si>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</si>
  <si>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</si>
  <si>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</si>
  <si>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</si>
  <si>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</si>
  <si>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</si>
  <si>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</si>
  <si>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</si>
  <si>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</si>
  <si>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</si>
  <si>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</si>
  <si>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</si>
  <si>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</si>
  <si>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</si>
  <si>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</si>
  <si>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</si>
  <si>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</si>
  <si>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</si>
  <si>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</si>
  <si>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</si>
  <si>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</si>
  <si>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</si>
  <si>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</si>
  <si>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</si>
  <si>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</si>
  <si>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</si>
  <si>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</si>
  <si>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</si>
  <si>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</si>
  <si>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</si>
  <si>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</si>
  <si>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</si>
  <si>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</si>
  <si>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</si>
  <si>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</si>
  <si>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</si>
  <si>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</si>
  <si>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</si>
  <si>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</si>
  <si>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</si>
  <si>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</si>
  <si>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</si>
  <si>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</si>
  <si>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</si>
  <si>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</si>
  <si>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</si>
  <si>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</si>
  <si>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</si>
  <si>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</si>
  <si>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</si>
  <si>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</si>
  <si>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</si>
  <si>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</si>
  <si>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</si>
  <si>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</si>
  <si>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</si>
  <si>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</si>
  <si>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</si>
  <si>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</si>
  <si>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</si>
  <si>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</si>
  <si>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</si>
  <si>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</si>
  <si>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</si>
  <si>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</si>
  <si>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</si>
  <si>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</si>
  <si>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</si>
  <si>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</si>
  <si>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</si>
  <si>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</si>
  <si>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</si>
  <si>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</si>
  <si>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</si>
  <si>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</si>
  <si>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</si>
  <si>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</si>
  <si>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</si>
  <si>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</si>
  <si>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</si>
  <si>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</si>
  <si>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</si>
  <si>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</si>
  <si>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</si>
  <si>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</si>
  <si>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</si>
  <si>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</si>
  <si>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</si>
  <si>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</si>
  <si>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</si>
  <si>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</si>
  <si>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</si>
  <si>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</si>
  <si>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</si>
  <si>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</si>
  <si>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</si>
  <si>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</si>
  <si>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</si>
  <si>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</si>
  <si>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</si>
  <si>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</si>
  <si>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</si>
  <si>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</si>
  <si>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</si>
  <si>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</si>
  <si>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</si>
  <si>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</si>
  <si>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</si>
  <si>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</si>
  <si>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</si>
  <si>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</si>
  <si>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</si>
  <si>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</si>
  <si>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</si>
  <si>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</si>
  <si>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</si>
  <si>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</si>
  <si>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</si>
  <si>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</si>
  <si>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</si>
  <si>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</si>
  <si>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</si>
  <si>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</si>
  <si>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</si>
  <si>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</si>
  <si>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</si>
  <si>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</si>
  <si>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</si>
  <si>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</si>
  <si>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</si>
  <si>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</si>
  <si>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</si>
  <si>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</si>
  <si>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</si>
  <si>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</si>
  <si>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</si>
  <si>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</si>
  <si>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</si>
  <si>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</si>
  <si>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</si>
  <si>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</si>
  <si>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</si>
  <si>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</si>
  <si>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</si>
  <si>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</si>
  <si>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</si>
  <si>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</si>
  <si>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</si>
  <si>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</si>
  <si>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</si>
  <si>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</si>
  <si>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</si>
  <si>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</si>
  <si>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</si>
  <si>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</si>
  <si>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</si>
  <si>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</si>
  <si>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</si>
  <si>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</si>
  <si>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</si>
  <si>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</si>
  <si>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</si>
  <si>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</si>
  <si>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</si>
  <si>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</si>
  <si>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</si>
  <si>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</si>
  <si>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</si>
  <si>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</si>
  <si>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</si>
  <si>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</si>
  <si>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</si>
  <si>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</si>
  <si>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</si>
  <si>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</si>
  <si>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</si>
  <si>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</si>
  <si>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</si>
  <si>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</si>
  <si>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</si>
  <si>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</si>
  <si>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</si>
  <si>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</si>
  <si>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</si>
  <si>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</si>
  <si>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</si>
  <si>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</si>
  <si>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</si>
  <si>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</si>
  <si>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</si>
  <si>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</si>
  <si>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</si>
  <si>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</si>
  <si>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</si>
  <si>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</si>
  <si>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</si>
  <si>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</si>
  <si>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</si>
  <si>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</si>
  <si>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</si>
  <si>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</si>
  <si>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</si>
  <si>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</si>
  <si>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</si>
  <si>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</si>
  <si>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</si>
  <si>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</si>
  <si>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</si>
  <si>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</si>
  <si>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</si>
  <si>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</si>
  <si>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</si>
  <si>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</si>
  <si>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</si>
  <si>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</si>
  <si>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</si>
  <si>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</si>
  <si>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</si>
  <si>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</si>
  <si>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</si>
  <si>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</si>
  <si>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</si>
  <si>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</si>
  <si>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</si>
  <si>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</si>
  <si>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</si>
  <si>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</si>
  <si>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</si>
  <si>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</si>
  <si>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</si>
  <si>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</si>
  <si>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</si>
  <si>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</si>
  <si>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</si>
  <si>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</si>
  <si>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</si>
  <si>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</si>
  <si>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</si>
  <si>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</si>
  <si>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</si>
  <si>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</si>
  <si>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</si>
  <si>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</si>
  <si>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</si>
  <si>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</si>
  <si>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</si>
  <si>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</si>
  <si>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</si>
  <si>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</si>
  <si>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</si>
  <si>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</si>
  <si>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</si>
  <si>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</si>
  <si>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</si>
  <si>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</si>
  <si>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</si>
  <si>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</si>
  <si>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</si>
  <si>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</si>
  <si>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</si>
  <si>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</si>
  <si>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</si>
  <si>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</si>
  <si>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</si>
  <si>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</si>
  <si>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</si>
  <si>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</si>
  <si>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</si>
  <si>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</si>
  <si>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</si>
  <si>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</si>
  <si>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</si>
  <si>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</si>
  <si>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</si>
  <si>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</si>
  <si>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</si>
  <si>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</si>
  <si>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</si>
  <si>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</si>
  <si>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</si>
  <si>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</si>
  <si>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</si>
  <si>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</si>
  <si>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</si>
  <si>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</si>
  <si>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</si>
  <si>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</si>
  <si>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</si>
  <si>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</si>
  <si>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</si>
  <si>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</si>
  <si>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</si>
  <si>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</si>
  <si>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</si>
  <si>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</si>
  <si>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</si>
  <si>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</si>
  <si>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</si>
  <si>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</si>
  <si>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</si>
  <si>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</si>
  <si>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</si>
  <si>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</si>
  <si>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</si>
  <si>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</si>
  <si>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</si>
  <si>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</si>
  <si>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</si>
  <si>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</si>
  <si>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</si>
  <si>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</si>
  <si>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</si>
  <si>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</si>
  <si>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</si>
  <si>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</si>
  <si>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</si>
  <si>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</si>
  <si>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</si>
  <si>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</si>
  <si>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</si>
  <si>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</si>
  <si>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</si>
  <si>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</si>
  <si>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</si>
  <si>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</si>
  <si>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</si>
  <si>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</si>
  <si>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</si>
  <si>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</si>
  <si>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</si>
  <si>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</si>
  <si>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</si>
  <si>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</si>
  <si>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</si>
  <si>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</si>
  <si>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</si>
  <si>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</si>
  <si>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</si>
  <si>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</si>
  <si>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</si>
  <si>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</si>
  <si>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</si>
  <si>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</si>
  <si>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</si>
  <si>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</si>
  <si>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</si>
  <si>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</si>
  <si>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</si>
  <si>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</si>
  <si>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</si>
  <si>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</si>
  <si>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</si>
  <si>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</si>
  <si>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</si>
  <si>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</si>
  <si>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</si>
  <si>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</si>
  <si>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</si>
  <si>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</si>
  <si>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</si>
  <si>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</si>
  <si>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</si>
  <si>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</si>
  <si>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</si>
  <si>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</si>
  <si>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</si>
  <si>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</si>
  <si>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</si>
  <si>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</si>
  <si>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</si>
  <si>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</si>
  <si>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</si>
  <si>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</si>
  <si>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</si>
  <si>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</si>
  <si>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</si>
  <si>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</si>
  <si>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</si>
  <si>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</si>
  <si>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</si>
  <si>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</si>
  <si>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</si>
  <si>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</si>
  <si>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</si>
  <si>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</si>
  <si>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</si>
  <si>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</si>
  <si>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</si>
  <si>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</si>
  <si>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</si>
  <si>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</si>
  <si>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</si>
  <si>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</si>
  <si>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</si>
  <si>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</si>
  <si>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</si>
  <si>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</si>
  <si>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</si>
  <si>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</si>
  <si>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</si>
  <si>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</si>
  <si>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</si>
  <si>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</si>
  <si>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</si>
  <si>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</si>
  <si>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</si>
  <si>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</si>
  <si>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</si>
  <si>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</si>
  <si>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</si>
  <si>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</si>
  <si>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</si>
  <si>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</si>
  <si>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</si>
  <si>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</si>
  <si>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</si>
  <si>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</si>
  <si>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</si>
  <si>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</si>
  <si>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</si>
  <si>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</si>
  <si>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</si>
  <si>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</si>
  <si>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</si>
  <si>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</si>
  <si>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</si>
  <si>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</si>
  <si>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</si>
  <si>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</si>
  <si>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</si>
  <si>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</si>
  <si>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</si>
  <si>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</si>
  <si>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</si>
  <si>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</si>
  <si>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</si>
  <si>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</si>
  <si>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</si>
  <si>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</si>
  <si>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</si>
  <si>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</si>
  <si>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</si>
  <si>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</si>
  <si>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</si>
  <si>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</si>
  <si>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</si>
  <si>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</si>
  <si>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</si>
  <si>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</si>
  <si>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</si>
  <si>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</si>
  <si>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</si>
  <si>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</si>
  <si>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</si>
  <si>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</si>
  <si>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</si>
  <si>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</si>
  <si>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</si>
  <si>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</si>
  <si>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</si>
  <si>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</si>
  <si>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</si>
  <si>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</si>
  <si>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</si>
  <si>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</si>
  <si>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</si>
  <si>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</si>
  <si>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</si>
  <si>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</si>
  <si>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</si>
  <si>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</si>
  <si>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</si>
  <si>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</si>
  <si>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</si>
  <si>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</si>
  <si>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</si>
  <si>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</si>
  <si>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</si>
  <si>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</si>
  <si>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</si>
  <si>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</si>
  <si>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</si>
  <si>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</si>
  <si>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</si>
  <si>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</si>
  <si>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</si>
  <si>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</si>
  <si>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</si>
  <si>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</si>
  <si>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</si>
  <si>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</si>
  <si>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</si>
  <si>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</si>
  <si>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</si>
  <si>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</si>
  <si>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</si>
  <si>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</si>
  <si>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</si>
  <si>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</si>
  <si>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</si>
  <si>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</si>
  <si>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</si>
  <si>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</si>
  <si>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</si>
  <si>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</si>
  <si>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</si>
  <si>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</si>
  <si>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</si>
  <si>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</si>
  <si>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</si>
  <si>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</si>
  <si>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</si>
  <si>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</si>
  <si>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</si>
  <si>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</si>
  <si>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</si>
  <si>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</si>
  <si>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</si>
  <si>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</si>
  <si>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</si>
  <si>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</si>
  <si>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</si>
  <si>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</si>
  <si>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</si>
  <si>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</si>
  <si>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</si>
  <si>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</si>
  <si>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</si>
  <si>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</si>
  <si>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</si>
  <si>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</si>
  <si>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</si>
  <si>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</si>
  <si>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</si>
  <si>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</si>
  <si>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</si>
  <si>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</si>
  <si>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</si>
  <si>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</si>
  <si>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</si>
  <si>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</si>
  <si>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</si>
  <si>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</si>
  <si>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</si>
  <si>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</si>
  <si>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</si>
  <si>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</si>
  <si>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</si>
  <si>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</si>
  <si>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</si>
  <si>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</si>
  <si>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</si>
  <si>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</si>
  <si>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</si>
  <si>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</si>
  <si>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</si>
  <si>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</si>
  <si>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</si>
  <si>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</si>
  <si>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</si>
  <si>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</si>
  <si>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</si>
  <si>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</si>
  <si>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</si>
  <si>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</si>
  <si>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</si>
  <si>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</si>
  <si>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</si>
  <si>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</si>
  <si>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</si>
  <si>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</si>
  <si>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</si>
  <si>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</si>
  <si>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</si>
  <si>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</si>
  <si>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</si>
  <si>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</si>
  <si>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</si>
  <si>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</si>
  <si>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</si>
  <si>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</si>
  <si>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</si>
  <si>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</si>
  <si>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</si>
  <si>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</si>
  <si>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</si>
  <si>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</si>
  <si>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</si>
  <si>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</si>
  <si>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</si>
  <si>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</si>
  <si>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</si>
  <si>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</si>
  <si>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</si>
  <si>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</si>
  <si>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</si>
  <si>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</si>
  <si>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</si>
  <si>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</si>
  <si>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</si>
  <si>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</si>
  <si>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</si>
  <si>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</si>
  <si>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</si>
  <si>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</si>
  <si>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</si>
  <si>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</si>
  <si>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</si>
  <si>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</si>
  <si>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</si>
  <si>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</si>
  <si>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</si>
  <si>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</si>
  <si>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</si>
  <si>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</si>
  <si>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</si>
  <si>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</si>
  <si>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</si>
  <si>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</si>
  <si>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</si>
  <si>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</si>
  <si>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</si>
  <si>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</si>
  <si>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</si>
  <si>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</si>
  <si>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</si>
  <si>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</si>
  <si>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</si>
  <si>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</si>
  <si>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</si>
  <si>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</si>
  <si>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</si>
  <si>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</si>
  <si>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</si>
  <si>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</si>
  <si>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</si>
  <si>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</si>
  <si>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</si>
  <si>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</si>
  <si>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</si>
  <si>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</si>
  <si>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</si>
  <si>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</si>
  <si>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</si>
  <si>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</si>
  <si>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</si>
  <si>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</si>
  <si>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</si>
  <si>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</si>
  <si>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</si>
  <si>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</si>
  <si>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</si>
  <si>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</si>
  <si>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</si>
  <si>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</si>
  <si>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</si>
  <si>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</si>
  <si>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</si>
  <si>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</si>
  <si>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</si>
  <si>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</si>
  <si>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</si>
  <si>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</si>
  <si>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</si>
  <si>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</si>
  <si>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</si>
  <si>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</si>
  <si>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</si>
  <si>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</si>
  <si>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</si>
  <si>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</si>
  <si>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</si>
  <si>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</si>
  <si>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</si>
  <si>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</si>
  <si>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</si>
  <si>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</si>
  <si>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</si>
  <si>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</si>
  <si>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</si>
  <si>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</si>
  <si>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</si>
  <si>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</si>
  <si>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</si>
  <si>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</si>
  <si>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</si>
  <si>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</si>
  <si>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</si>
  <si>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</si>
  <si>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</si>
  <si>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</si>
  <si>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</si>
  <si>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</si>
  <si>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</si>
  <si>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</si>
  <si>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</si>
  <si>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</si>
  <si>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</si>
  <si>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</si>
  <si>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</si>
  <si>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</si>
  <si>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</si>
  <si>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</si>
  <si>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</si>
  <si>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</si>
  <si>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</si>
  <si>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</si>
  <si>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</si>
  <si>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</si>
  <si>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</si>
  <si>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</si>
  <si>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</si>
  <si>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</si>
  <si>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</si>
  <si>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</si>
  <si>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</si>
  <si>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</si>
  <si>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</si>
  <si>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</si>
  <si>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</si>
  <si>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</si>
  <si>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</si>
  <si>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</si>
  <si>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</si>
  <si>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</si>
  <si>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</si>
  <si>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</si>
  <si>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</si>
  <si>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</si>
  <si>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</si>
  <si>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</si>
  <si>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</si>
  <si>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</si>
  <si>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</si>
  <si>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</si>
  <si>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</si>
  <si>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</si>
  <si>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</si>
  <si>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</si>
  <si>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</si>
  <si>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</si>
  <si>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</si>
  <si>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</si>
  <si>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</si>
  <si>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</si>
  <si>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</si>
  <si>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</si>
  <si>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</si>
  <si>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</si>
  <si>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</si>
  <si>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</si>
  <si>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</si>
  <si>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</si>
  <si>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</si>
  <si>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</si>
  <si>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</si>
  <si>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</si>
  <si>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</si>
  <si>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</si>
  <si>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</si>
  <si>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</si>
  <si>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</si>
  <si>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</si>
  <si>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</si>
  <si>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</si>
  <si>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</si>
  <si>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</si>
  <si>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</si>
  <si>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</si>
  <si>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</si>
  <si>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</si>
  <si>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</si>
  <si>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</si>
  <si>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</si>
  <si>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</si>
  <si>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</si>
  <si>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</si>
  <si>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</si>
  <si>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</si>
  <si>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</si>
  <si>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</si>
  <si>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</si>
  <si>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</si>
  <si>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</si>
  <si>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</si>
  <si>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</si>
  <si>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</si>
  <si>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</si>
  <si>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</si>
  <si>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</si>
  <si>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</si>
  <si>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</si>
  <si>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</si>
  <si>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</si>
  <si>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</si>
  <si>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</si>
  <si>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</si>
  <si>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</si>
  <si>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</si>
  <si>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</si>
  <si>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</si>
  <si>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</si>
  <si>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</si>
  <si>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</si>
  <si>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</si>
  <si>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</si>
  <si>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</si>
  <si>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</si>
  <si>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</si>
  <si>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</si>
  <si>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</si>
  <si>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</si>
  <si>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</si>
  <si>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</si>
  <si>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</si>
  <si>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</si>
  <si>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</si>
  <si>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</si>
  <si>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</si>
  <si>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</si>
  <si>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</si>
  <si>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</si>
  <si>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</si>
  <si>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</si>
  <si>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</si>
  <si>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</si>
  <si>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</si>
  <si>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</si>
  <si>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</si>
  <si>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</si>
  <si>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</si>
  <si>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</si>
  <si>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</si>
  <si>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</si>
  <si>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</si>
  <si>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</si>
  <si>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</si>
  <si>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</si>
  <si>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</si>
  <si>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</si>
  <si>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</si>
  <si>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</si>
  <si>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</si>
  <si>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</si>
  <si>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</si>
  <si>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</si>
  <si>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</si>
  <si>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</si>
  <si>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</si>
  <si>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</si>
  <si>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</si>
  <si>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</si>
  <si>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</si>
  <si>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</si>
  <si>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</si>
  <si>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</si>
  <si>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</si>
  <si>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</si>
  <si>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</si>
  <si>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</si>
  <si>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</si>
  <si>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</si>
  <si>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</si>
  <si>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</si>
  <si>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</si>
  <si>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</si>
  <si>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</si>
  <si>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</si>
  <si>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</si>
  <si>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</si>
  <si>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</si>
  <si>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</si>
  <si>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</si>
  <si>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</si>
  <si>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</si>
  <si>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</si>
  <si>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</si>
  <si>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</si>
  <si>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</si>
  <si>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</si>
  <si>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</si>
  <si>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</si>
  <si>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</si>
  <si>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</si>
  <si>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</si>
  <si>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</si>
  <si>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</si>
  <si>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</si>
  <si>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</si>
  <si>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</si>
  <si>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</si>
  <si>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</si>
  <si>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</si>
  <si>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</si>
  <si>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</si>
  <si>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</si>
  <si>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</si>
  <si>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</si>
  <si>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</si>
  <si>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</si>
  <si>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</si>
  <si>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</si>
  <si>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</si>
  <si>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</si>
  <si>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</si>
  <si>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</si>
  <si>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</si>
  <si>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</si>
  <si>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</si>
  <si>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</si>
  <si>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</si>
  <si>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</si>
  <si>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</si>
  <si>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</si>
  <si>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</si>
  <si>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</si>
  <si>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</si>
  <si>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</si>
  <si>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</si>
  <si>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</si>
  <si>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</si>
  <si>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</si>
  <si>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</si>
  <si>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</si>
  <si>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</si>
  <si>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</si>
  <si>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</si>
  <si>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</si>
  <si>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</si>
  <si>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</si>
  <si>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</si>
  <si>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</si>
  <si>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</si>
  <si>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</si>
  <si>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</si>
  <si>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</si>
  <si>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</si>
  <si>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</si>
  <si>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</si>
  <si>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</si>
  <si>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</si>
  <si>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</si>
  <si>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</si>
  <si>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</si>
  <si>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</si>
  <si>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</si>
  <si>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</si>
  <si>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</si>
  <si>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</si>
  <si>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</si>
  <si>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</si>
  <si>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</si>
  <si>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</si>
  <si>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</si>
  <si>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</si>
  <si>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</si>
  <si>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</si>
  <si>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</si>
  <si>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</si>
  <si>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</si>
  <si>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</si>
  <si>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</si>
  <si>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</si>
  <si>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</si>
  <si>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</si>
  <si>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</si>
  <si>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</si>
  <si>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</si>
  <si>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</si>
  <si>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</si>
  <si>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</si>
  <si>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</si>
  <si>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</si>
  <si>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</si>
  <si>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</si>
  <si>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</si>
  <si>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</si>
  <si>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</si>
  <si>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</si>
  <si>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</si>
  <si>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</si>
  <si>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</si>
  <si>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</si>
  <si>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</si>
  <si>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</si>
  <si>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</si>
  <si>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</si>
  <si>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</si>
  <si>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</si>
  <si>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</si>
  <si>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</si>
  <si>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</si>
  <si>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</si>
  <si>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</si>
  <si>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</si>
  <si>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</si>
  <si>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</si>
  <si>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</si>
  <si>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</si>
  <si>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</si>
  <si>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</si>
  <si>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</si>
  <si>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</si>
  <si>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</si>
  <si>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</si>
  <si>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</si>
  <si>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</si>
  <si>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</si>
  <si>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</si>
  <si>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</si>
  <si>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</si>
  <si>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</si>
  <si>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</si>
  <si>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</si>
  <si>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</si>
  <si>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</si>
  <si>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</si>
  <si>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</si>
  <si>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</si>
  <si>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</si>
  <si>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</si>
  <si>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</si>
  <si>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</si>
  <si>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</si>
  <si>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</si>
  <si>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</si>
  <si>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</si>
  <si>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</si>
  <si>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</si>
  <si>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</si>
  <si>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</si>
  <si>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</si>
  <si>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</si>
  <si>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</si>
  <si>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</si>
  <si>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</si>
  <si>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</si>
  <si>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</si>
  <si>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</si>
  <si>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</si>
  <si>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</si>
  <si>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</si>
  <si>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</si>
  <si>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</si>
  <si>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</si>
  <si>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</si>
  <si>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</si>
  <si>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</si>
  <si>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</si>
  <si>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</si>
  <si>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</si>
  <si>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</si>
  <si>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</si>
  <si>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</si>
  <si>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</si>
  <si>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</si>
  <si>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</si>
  <si>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</si>
  <si>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</si>
  <si>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</si>
  <si>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</si>
  <si>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</si>
  <si>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</si>
  <si>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</si>
  <si>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</si>
  <si>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</si>
  <si>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</si>
  <si>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</si>
  <si>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</si>
  <si>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</si>
  <si>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</si>
  <si>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</si>
  <si>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</si>
  <si>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</si>
  <si>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</si>
  <si>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</si>
  <si>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</si>
  <si>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</si>
  <si>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</si>
  <si>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</si>
  <si>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</si>
  <si>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</si>
  <si>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</si>
  <si>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</si>
  <si>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</si>
  <si>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</si>
  <si>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</si>
  <si>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</si>
  <si>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</si>
  <si>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</si>
  <si>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</si>
  <si>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</si>
  <si>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</si>
  <si>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</si>
  <si>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</si>
  <si>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</si>
  <si>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</si>
  <si>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</si>
  <si>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</si>
  <si>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</si>
  <si>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</si>
  <si>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</si>
  <si>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</si>
  <si>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</si>
  <si>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</si>
  <si>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</si>
  <si>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</si>
  <si>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</si>
  <si>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</si>
  <si>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</si>
  <si>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</si>
  <si>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</si>
  <si>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</si>
  <si>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</si>
  <si>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</si>
  <si>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</si>
  <si>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</si>
  <si>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</si>
  <si>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</si>
  <si>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</si>
  <si>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</si>
  <si>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</si>
  <si>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</si>
  <si>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</si>
  <si>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</si>
  <si>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</si>
  <si>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</si>
  <si>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</si>
  <si>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</si>
  <si>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</si>
  <si>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</si>
  <si>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</si>
  <si>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</si>
  <si>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</si>
  <si>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</si>
  <si>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</si>
  <si>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</si>
  <si>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</si>
  <si>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</si>
  <si>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</si>
  <si>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</si>
  <si>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</si>
  <si>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</si>
  <si>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</si>
  <si>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</si>
  <si>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</si>
  <si>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</si>
  <si>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</si>
  <si>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</si>
  <si>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</si>
  <si>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</si>
  <si>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</si>
  <si>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</si>
  <si>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</si>
  <si>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</si>
  <si>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</si>
  <si>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</si>
  <si>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</si>
  <si>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</si>
  <si>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</si>
  <si>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</si>
  <si>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</si>
  <si>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</si>
  <si>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</si>
  <si>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</si>
  <si>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</si>
  <si>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</si>
  <si>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</si>
  <si>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</si>
  <si>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</si>
  <si>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</si>
  <si>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</si>
  <si>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</si>
  <si>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</si>
  <si>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</si>
  <si>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</si>
  <si>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</si>
  <si>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</si>
  <si>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</si>
  <si>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</si>
  <si>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</si>
  <si>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</si>
  <si>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</si>
  <si>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</si>
  <si>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</si>
  <si>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</si>
  <si>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</si>
  <si>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</si>
  <si>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</si>
  <si>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</si>
  <si>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</si>
  <si>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</si>
  <si>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</si>
  <si>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</si>
  <si>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</si>
  <si>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</si>
  <si>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</si>
  <si>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</si>
  <si>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</si>
  <si>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</si>
  <si>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</si>
  <si>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</si>
  <si>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</si>
  <si>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</si>
  <si>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</si>
  <si>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</si>
  <si>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</si>
  <si>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</si>
  <si>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</si>
  <si>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</si>
  <si>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</si>
  <si>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</si>
  <si>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</si>
  <si>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</si>
  <si>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</si>
  <si>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</si>
  <si>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</si>
  <si>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</si>
  <si>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</si>
  <si>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</si>
  <si>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</si>
  <si>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</si>
  <si>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</si>
  <si>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</si>
  <si>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</si>
  <si>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</si>
  <si>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</si>
  <si>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</si>
  <si>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</si>
  <si>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</si>
  <si>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</si>
  <si>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</si>
  <si>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</si>
  <si>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</si>
  <si>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</si>
  <si>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</si>
  <si>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</si>
  <si>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</si>
  <si>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</si>
  <si>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</si>
  <si>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</si>
  <si>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</si>
  <si>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</si>
  <si>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</si>
  <si>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</si>
  <si>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</si>
  <si>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</si>
  <si>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</si>
  <si>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</si>
  <si>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</si>
  <si>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</si>
  <si>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</si>
  <si>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</si>
  <si>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</si>
  <si>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</si>
  <si>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</si>
  <si>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</si>
  <si>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</si>
  <si>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</si>
  <si>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</si>
  <si>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</si>
  <si>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</si>
  <si>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</si>
  <si>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</si>
  <si>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</si>
  <si>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</si>
  <si>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</si>
  <si>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</si>
  <si>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</si>
  <si>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</si>
  <si>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</si>
  <si>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</si>
  <si>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</si>
  <si>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</si>
  <si>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</si>
  <si>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</si>
  <si>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</si>
  <si>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</si>
  <si>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</si>
  <si>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</si>
  <si>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</si>
  <si>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</si>
  <si>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</si>
  <si>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</si>
  <si>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</si>
  <si>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</si>
  <si>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</si>
  <si>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</si>
  <si>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</si>
  <si>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</si>
  <si>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</si>
  <si>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</si>
  <si>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</si>
  <si>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</si>
  <si>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</si>
  <si>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</si>
  <si>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</si>
  <si>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</si>
  <si>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</si>
  <si>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</si>
  <si>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</si>
  <si>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</si>
  <si>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</si>
  <si>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</si>
  <si>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</si>
  <si>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</si>
  <si>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</si>
  <si>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</si>
  <si>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</si>
  <si>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</si>
  <si>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</si>
  <si>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</si>
  <si>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</si>
  <si>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</si>
  <si>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</si>
  <si>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</si>
  <si>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</si>
  <si>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</si>
  <si>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</si>
  <si>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</si>
  <si>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</si>
  <si>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</si>
  <si>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</si>
  <si>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</si>
  <si>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</si>
  <si>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</si>
  <si>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</si>
  <si>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</si>
  <si>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</si>
  <si>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</si>
  <si>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</si>
  <si>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</si>
  <si>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</si>
  <si>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</si>
  <si>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</si>
  <si>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</si>
  <si>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</si>
  <si>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</si>
  <si>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</si>
  <si>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</si>
  <si>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</si>
  <si>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</si>
  <si>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</si>
  <si>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</si>
  <si>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</si>
  <si>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</si>
  <si>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</si>
  <si>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</si>
  <si>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</si>
  <si>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</si>
  <si>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</si>
  <si>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</si>
  <si>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</si>
  <si>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</si>
  <si>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</si>
  <si>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</si>
  <si>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</si>
  <si>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</si>
  <si>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</si>
  <si>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</si>
  <si>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</si>
  <si>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</si>
  <si>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</si>
  <si>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</si>
  <si>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</si>
  <si>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</si>
  <si>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</si>
  <si>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</si>
  <si>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</si>
  <si>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</si>
  <si>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</si>
  <si>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</si>
  <si>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</si>
  <si>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</si>
  <si>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</si>
  <si>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</si>
  <si>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</si>
  <si>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</si>
  <si>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</si>
  <si>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</si>
  <si>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</si>
  <si>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</si>
  <si>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</si>
  <si>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</si>
  <si>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</si>
  <si>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</si>
  <si>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</si>
  <si>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</si>
  <si>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</si>
  <si>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</si>
  <si>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</si>
  <si>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</si>
  <si>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</si>
  <si>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</si>
  <si>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</si>
  <si>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</si>
  <si>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</si>
  <si>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</si>
  <si>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</si>
  <si>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</si>
  <si>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</si>
  <si>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</si>
  <si>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</si>
  <si>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</si>
  <si>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</si>
  <si>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</si>
  <si>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</si>
  <si>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</si>
  <si>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</si>
  <si>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</si>
  <si>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</si>
  <si>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</si>
  <si>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</si>
  <si>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</si>
  <si>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</si>
  <si>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</si>
  <si>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</si>
  <si>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</si>
  <si>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</si>
  <si>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</si>
  <si>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</si>
  <si>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</si>
  <si>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</si>
  <si>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</si>
  <si>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</si>
  <si>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</si>
  <si>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</si>
  <si>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</si>
  <si>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</si>
  <si>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</si>
  <si>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</si>
  <si>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</si>
  <si>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</si>
  <si>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</si>
  <si>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</si>
  <si>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</si>
  <si>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</si>
  <si>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</si>
  <si>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</si>
  <si>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</si>
  <si>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</si>
  <si>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</si>
  <si>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</si>
  <si>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</si>
  <si>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</si>
  <si>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</si>
  <si>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</si>
  <si>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</si>
  <si>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</si>
  <si>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</si>
  <si>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</si>
  <si>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</si>
  <si>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</si>
  <si>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</si>
  <si>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</si>
  <si>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</si>
  <si>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</si>
  <si>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</si>
  <si>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</si>
  <si>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</si>
  <si>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</si>
  <si>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</si>
  <si>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</si>
  <si>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</si>
  <si>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</si>
  <si>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</si>
  <si>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</si>
  <si>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</si>
  <si>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</si>
  <si>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</si>
  <si>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</si>
  <si>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</si>
  <si>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</si>
  <si>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</si>
  <si>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</si>
  <si>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</si>
  <si>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</si>
  <si>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</si>
  <si>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</si>
  <si>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</si>
  <si>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</si>
  <si>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</si>
  <si>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</si>
  <si>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</si>
  <si>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</si>
  <si>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</si>
  <si>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</si>
  <si>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</si>
  <si>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</si>
  <si>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</si>
  <si>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</si>
  <si>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</si>
  <si>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</si>
  <si>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</si>
  <si>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</si>
  <si>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</si>
  <si>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</si>
  <si>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</si>
  <si>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</si>
  <si>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</si>
  <si>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</si>
  <si>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</si>
  <si>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</si>
  <si>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</si>
  <si>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</si>
  <si>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</si>
  <si>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</si>
  <si>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</si>
  <si>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</si>
  <si>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</si>
  <si>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</si>
  <si>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</si>
  <si>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</si>
  <si>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</si>
  <si>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</si>
  <si>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</si>
  <si>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</si>
  <si>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</si>
  <si>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</si>
  <si>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</si>
  <si>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</si>
  <si>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</si>
  <si>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</si>
  <si>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</si>
  <si>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</si>
  <si>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</si>
  <si>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</si>
  <si>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</si>
  <si>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</si>
  <si>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</si>
  <si>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</si>
  <si>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</si>
  <si>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</si>
  <si>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</si>
  <si>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</si>
  <si>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</si>
  <si>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</si>
  <si>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</si>
  <si>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</si>
  <si>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</si>
  <si>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</si>
  <si>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</si>
  <si>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</si>
  <si>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</si>
  <si>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</si>
  <si>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</si>
  <si>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</si>
  <si>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</si>
  <si>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</si>
  <si>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</si>
  <si>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</si>
  <si>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</si>
  <si>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</si>
  <si>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</si>
  <si>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</si>
  <si>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</si>
  <si>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</si>
  <si>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</si>
  <si>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</si>
  <si>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</si>
  <si>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</si>
  <si>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</si>
  <si>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</si>
  <si>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</si>
  <si>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</si>
  <si>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</si>
  <si>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</si>
  <si>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</si>
  <si>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</si>
  <si>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</si>
  <si>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</si>
  <si>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</si>
  <si>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</si>
  <si>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</si>
  <si>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</si>
  <si>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</si>
  <si>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</si>
  <si>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</si>
  <si>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</si>
  <si>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</si>
  <si>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</si>
  <si>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</si>
  <si>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</si>
  <si>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</si>
  <si>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</si>
  <si>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</si>
  <si>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</si>
  <si>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</si>
  <si>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</si>
  <si>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</si>
  <si>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</si>
  <si>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</si>
  <si>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</si>
  <si>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</si>
  <si>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</si>
  <si>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</si>
  <si>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</si>
  <si>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</si>
  <si>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</si>
  <si>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</si>
  <si>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</si>
  <si>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</si>
  <si>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</si>
  <si>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</si>
  <si>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</si>
  <si>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</si>
  <si>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</si>
  <si>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</si>
  <si>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</si>
  <si>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</si>
  <si>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</si>
  <si>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</si>
  <si>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</si>
  <si>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</si>
  <si>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</si>
  <si>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</si>
  <si>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</si>
  <si>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</si>
  <si>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</si>
  <si>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</si>
  <si>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</si>
  <si>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</si>
  <si>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</si>
  <si>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</si>
  <si>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</si>
  <si>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</si>
  <si>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</si>
  <si>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</si>
  <si>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</si>
  <si>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</si>
  <si>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</si>
  <si>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</si>
  <si>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</si>
  <si>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</si>
  <si>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</si>
  <si>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</si>
  <si>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</si>
  <si>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</si>
  <si>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</si>
  <si>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</si>
  <si>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</si>
  <si>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</si>
  <si>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</si>
  <si>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</si>
  <si>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</si>
  <si>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</si>
  <si>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</si>
  <si>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</si>
  <si>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</si>
  <si>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</si>
  <si>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</si>
  <si>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</si>
  <si>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</si>
  <si>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</si>
  <si>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</si>
  <si>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</si>
  <si>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</si>
  <si>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</si>
  <si>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</si>
  <si>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</si>
  <si>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</si>
  <si>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</si>
  <si>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</si>
  <si>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</si>
  <si>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</si>
  <si>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</si>
  <si>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</si>
  <si>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</si>
  <si>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</si>
  <si>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</si>
  <si>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</si>
  <si>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</si>
  <si>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</si>
  <si>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</si>
  <si>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</si>
  <si>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</si>
  <si>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</si>
  <si>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</si>
  <si>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</si>
  <si>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</si>
  <si>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</si>
  <si>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</si>
  <si>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</si>
  <si>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</si>
  <si>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</si>
  <si>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</si>
  <si>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</si>
  <si>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</si>
  <si>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</si>
  <si>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</si>
  <si>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</si>
  <si>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</si>
  <si>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</si>
  <si>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</si>
  <si>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</si>
  <si>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</si>
  <si>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</si>
  <si>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</si>
  <si>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</si>
  <si>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</si>
  <si>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</si>
  <si>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</si>
  <si>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</si>
  <si>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</si>
  <si>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</si>
  <si>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</si>
  <si>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</si>
  <si>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</si>
  <si>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</si>
  <si>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</si>
  <si>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</si>
  <si>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</si>
  <si>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</si>
  <si>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</si>
  <si>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</si>
  <si>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</si>
  <si>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</si>
  <si>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</si>
  <si>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</si>
  <si>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</si>
  <si>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</si>
  <si>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</si>
  <si>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</si>
  <si>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</si>
  <si>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</si>
  <si>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</si>
  <si>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</si>
  <si>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</si>
  <si>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</si>
  <si>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</si>
  <si>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</si>
  <si>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</si>
  <si>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</si>
  <si>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</si>
  <si>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</si>
  <si>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</si>
  <si>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</si>
  <si>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</si>
  <si>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</si>
  <si>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</si>
  <si>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</si>
  <si>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</si>
  <si>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</si>
  <si>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</si>
  <si>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</si>
  <si>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</si>
  <si>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</si>
  <si>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</si>
  <si>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</si>
  <si>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</si>
  <si>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</si>
  <si>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</si>
  <si>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</si>
  <si>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</si>
  <si>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</si>
  <si>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</si>
  <si>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</si>
  <si>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</si>
  <si>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</si>
  <si>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</si>
  <si>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</si>
  <si>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</si>
  <si>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</si>
  <si>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</si>
  <si>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</si>
  <si>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</si>
  <si>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</si>
  <si>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</si>
  <si>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</si>
  <si>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</si>
  <si>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</si>
  <si>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</si>
  <si>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</si>
  <si>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</si>
  <si>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</si>
  <si>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</si>
  <si>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</si>
  <si>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</si>
  <si>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</si>
  <si>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</si>
  <si>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</si>
  <si>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</si>
  <si>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</si>
  <si>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</si>
  <si>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</si>
  <si>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</si>
  <si>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</si>
  <si>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</si>
  <si>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</si>
  <si>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</si>
  <si>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</si>
  <si>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</si>
  <si>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</si>
  <si>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</si>
  <si>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</si>
  <si>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</si>
  <si>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</si>
  <si>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</si>
  <si>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</si>
  <si>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</si>
  <si>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</si>
  <si>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</si>
  <si>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</si>
  <si>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</si>
  <si>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</si>
  <si>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</si>
  <si>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</si>
  <si>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</si>
  <si>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</si>
  <si>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</si>
  <si>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</si>
  <si>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</si>
  <si>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</si>
  <si>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</si>
  <si>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</si>
  <si>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</si>
  <si>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</si>
  <si>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</si>
  <si>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</si>
  <si>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</si>
  <si>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</si>
  <si>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</si>
  <si>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</si>
  <si>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</si>
  <si>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</si>
  <si>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</si>
  <si>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</si>
  <si>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</si>
  <si>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</si>
  <si>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</si>
  <si>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</si>
  <si>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</si>
  <si>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</si>
  <si>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</si>
  <si>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</si>
  <si>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</si>
  <si>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</si>
  <si>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</si>
  <si>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</si>
  <si>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</si>
  <si>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</si>
  <si>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</si>
  <si>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</si>
  <si>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</si>
  <si>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</si>
  <si>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</si>
  <si>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</si>
  <si>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</si>
  <si>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</si>
  <si>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</si>
  <si>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</si>
  <si>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</si>
  <si>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</si>
  <si>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</si>
  <si>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</si>
  <si>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</si>
  <si>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</si>
  <si>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</si>
  <si>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</si>
  <si>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</si>
  <si>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</si>
  <si>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</si>
  <si>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</si>
  <si>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</si>
  <si>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</si>
  <si>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</si>
  <si>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</si>
  <si>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</si>
  <si>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</si>
  <si>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</si>
  <si>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</si>
  <si>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</si>
  <si>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</si>
  <si>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</si>
  <si>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</si>
  <si>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</si>
  <si>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</si>
  <si>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</si>
  <si>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</si>
  <si>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</si>
  <si>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</si>
  <si>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</si>
  <si>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</si>
  <si>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</si>
  <si>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</si>
  <si>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</si>
  <si>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</si>
  <si>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</si>
  <si>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</si>
  <si>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</si>
  <si>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</si>
  <si>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</si>
  <si>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</si>
  <si>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</si>
  <si>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</si>
  <si>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</si>
  <si>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</si>
  <si>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</si>
  <si>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</si>
  <si>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</si>
  <si>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</si>
  <si>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</si>
  <si>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</si>
  <si>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</si>
  <si>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</si>
  <si>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</si>
  <si>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</si>
  <si>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</si>
  <si>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</si>
  <si>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</si>
  <si>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</si>
  <si>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</si>
  <si>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</si>
  <si>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</si>
  <si>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</si>
  <si>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</si>
  <si>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</si>
  <si>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</si>
  <si>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</si>
  <si>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</si>
  <si>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</si>
  <si>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</si>
  <si>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</si>
  <si>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</si>
  <si>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</si>
  <si>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</si>
  <si>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</si>
  <si>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</si>
  <si>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</si>
  <si>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</si>
  <si>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</si>
  <si>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</si>
  <si>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</si>
  <si>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</si>
  <si>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</si>
  <si>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</si>
  <si>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</si>
  <si>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</si>
  <si>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</si>
  <si>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</si>
  <si>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</si>
  <si>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</si>
  <si>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</si>
  <si>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</si>
  <si>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</si>
  <si>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</si>
  <si>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</si>
  <si>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</si>
  <si>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</si>
  <si>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</si>
  <si>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</si>
  <si>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</si>
  <si>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</si>
  <si>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</si>
  <si>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</si>
  <si>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</si>
  <si>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</si>
  <si>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</si>
  <si>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</si>
  <si>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</si>
  <si>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</si>
  <si>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</si>
  <si>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</si>
  <si>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</si>
  <si>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</si>
  <si>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</si>
  <si>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</si>
  <si>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</si>
  <si>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</si>
  <si>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</si>
  <si>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</si>
  <si>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</si>
  <si>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</si>
  <si>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</si>
  <si>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</si>
  <si>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</si>
  <si>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</si>
  <si>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</si>
  <si>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</si>
  <si>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</si>
  <si>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</si>
  <si>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</si>
  <si>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</si>
  <si>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</si>
  <si>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</si>
  <si>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</si>
  <si>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</si>
  <si>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</si>
  <si>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</si>
  <si>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</si>
  <si>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</si>
  <si>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</si>
  <si>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</si>
  <si>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</si>
  <si>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</si>
  <si>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</si>
  <si>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</si>
  <si>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</si>
  <si>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</si>
  <si>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</si>
  <si>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</si>
  <si>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</si>
  <si>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</si>
  <si>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</si>
  <si>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</si>
  <si>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</si>
  <si>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</si>
  <si>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</si>
  <si>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</si>
  <si>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</si>
  <si>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</si>
  <si>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</si>
  <si>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</si>
  <si>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</si>
  <si>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</si>
  <si>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</si>
  <si>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</si>
  <si>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</si>
  <si>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</si>
  <si>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</si>
  <si>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</si>
  <si>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</si>
  <si>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</si>
  <si>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</si>
  <si>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</si>
  <si>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</si>
  <si>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</si>
  <si>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</si>
  <si>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</si>
  <si>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</si>
  <si>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</si>
  <si>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</si>
  <si>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</si>
  <si>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</si>
  <si>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</si>
  <si>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</si>
  <si>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</si>
  <si>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</si>
  <si>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</si>
  <si>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</si>
  <si>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</si>
  <si>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</si>
  <si>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</si>
  <si>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</si>
  <si>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</si>
  <si>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</si>
  <si>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</si>
  <si>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</si>
  <si>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</si>
  <si>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</si>
  <si>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</si>
  <si>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</si>
  <si>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</si>
  <si>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</si>
  <si>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</si>
  <si>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</si>
  <si>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</si>
  <si>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</si>
  <si>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</si>
  <si>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</si>
  <si>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</si>
  <si>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</si>
  <si>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</si>
  <si>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</si>
  <si>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</si>
  <si>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</si>
  <si>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</si>
  <si>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</si>
  <si>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</si>
  <si>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</si>
  <si>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</si>
  <si>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</si>
  <si>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</si>
  <si>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</si>
  <si>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</si>
  <si>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</si>
  <si>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</si>
  <si>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</si>
  <si>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</si>
  <si>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</si>
  <si>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</si>
  <si>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</si>
  <si>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</si>
  <si>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</si>
  <si>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</si>
  <si>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</si>
  <si>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</si>
  <si>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</si>
  <si>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</si>
  <si>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</si>
  <si>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</si>
  <si>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</si>
  <si>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</si>
  <si>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</si>
  <si>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</si>
  <si>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</si>
  <si>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</si>
  <si>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</si>
  <si>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</si>
  <si>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</si>
  <si>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</si>
  <si>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</si>
  <si>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</si>
  <si>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</si>
  <si>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</si>
  <si>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</si>
  <si>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</si>
  <si>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</si>
  <si>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</si>
  <si>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</si>
  <si>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</si>
  <si>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</si>
  <si>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</si>
  <si>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</si>
  <si>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</si>
  <si>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</si>
  <si>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</si>
  <si>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</si>
  <si>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</si>
  <si>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</si>
  <si>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</si>
  <si>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</si>
  <si>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</si>
  <si>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</si>
  <si>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</si>
  <si>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</si>
  <si>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</si>
  <si>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</si>
  <si>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</si>
  <si>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</si>
  <si>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</si>
  <si>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</si>
  <si>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</si>
  <si>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</si>
  <si>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</si>
  <si>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</si>
  <si>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</si>
  <si>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</si>
  <si>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</si>
  <si>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</si>
  <si>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</si>
  <si>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</si>
  <si>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</si>
  <si>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</si>
  <si>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</si>
  <si>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</si>
  <si>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</si>
  <si>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</si>
  <si>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</si>
  <si>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</si>
  <si>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</si>
  <si>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</si>
  <si>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</si>
  <si>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</si>
  <si>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</si>
  <si>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</si>
  <si>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</si>
  <si>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</si>
  <si>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</si>
  <si>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</si>
  <si>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</si>
  <si>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</si>
  <si>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</si>
  <si>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</si>
  <si>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</si>
  <si>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</si>
  <si>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</si>
  <si>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</si>
  <si>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</si>
  <si>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</si>
  <si>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</si>
  <si>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</si>
  <si>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</si>
  <si>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</si>
  <si>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</si>
  <si>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</si>
  <si>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</si>
  <si>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</si>
  <si>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</si>
  <si>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</si>
  <si>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</si>
  <si>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</si>
  <si>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</si>
  <si>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</si>
  <si>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</si>
  <si>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</si>
  <si>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</si>
  <si>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</si>
  <si>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</si>
  <si>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</si>
  <si>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</si>
  <si>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</si>
  <si>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</si>
  <si>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</si>
  <si>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</si>
  <si>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</si>
  <si>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</si>
  <si>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</si>
  <si>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</si>
  <si>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</si>
  <si>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</si>
  <si>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</si>
  <si>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</si>
  <si>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</si>
  <si>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</si>
  <si>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</si>
  <si>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</si>
  <si>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</si>
  <si>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</si>
  <si>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</si>
  <si>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</si>
  <si>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</si>
  <si>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</si>
  <si>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</si>
  <si>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</si>
  <si>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</si>
  <si>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</si>
  <si>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</si>
  <si>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</si>
  <si>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</si>
  <si>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</si>
  <si>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</si>
  <si>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</si>
  <si>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</si>
  <si>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</si>
  <si>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</si>
  <si>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</si>
  <si>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</si>
  <si>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</si>
  <si>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</si>
  <si>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</si>
  <si>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</si>
  <si>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</si>
  <si>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</si>
  <si>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</si>
  <si>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</si>
  <si>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</si>
  <si>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</si>
  <si>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</si>
  <si>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</si>
  <si>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</si>
  <si>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</si>
  <si>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</si>
  <si>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</si>
  <si>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</si>
  <si>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</si>
  <si>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</si>
  <si>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</si>
  <si>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</si>
  <si>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</si>
  <si>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</si>
  <si>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</si>
  <si>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</si>
  <si>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</si>
  <si>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</si>
  <si>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</si>
  <si>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</si>
  <si>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</si>
  <si>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</si>
  <si>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</si>
  <si>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</si>
  <si>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</si>
  <si>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</si>
  <si>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</si>
  <si>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</si>
  <si>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</si>
  <si>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</si>
  <si>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</si>
  <si>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</si>
  <si>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</si>
  <si>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</si>
  <si>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</si>
  <si>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</si>
  <si>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</si>
  <si>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</si>
  <si>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</si>
  <si>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</si>
  <si>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</si>
  <si>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</si>
  <si>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</si>
  <si>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</si>
  <si>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</si>
  <si>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</si>
  <si>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</si>
  <si>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</si>
  <si>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</si>
  <si>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</si>
  <si>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</si>
  <si>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</si>
  <si>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</si>
  <si>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</si>
  <si>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</si>
  <si>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</si>
  <si>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</si>
  <si>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</si>
  <si>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</si>
  <si>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</si>
  <si>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</si>
  <si>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</si>
  <si>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</si>
  <si>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</si>
  <si>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</si>
  <si>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</si>
  <si>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</si>
  <si>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</si>
  <si>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</si>
  <si>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</si>
  <si>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</si>
  <si>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</si>
  <si>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</si>
  <si>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</si>
  <si>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</si>
  <si>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</si>
  <si>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</si>
  <si>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</si>
  <si>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</si>
  <si>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</si>
  <si>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</si>
  <si>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</si>
  <si>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</si>
  <si>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</si>
  <si>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</si>
  <si>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</si>
  <si>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</si>
  <si>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</si>
  <si>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</si>
  <si>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</si>
  <si>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</si>
  <si>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</si>
  <si>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</si>
  <si>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</si>
  <si>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</si>
  <si>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</si>
  <si>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</si>
  <si>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</si>
  <si>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</si>
  <si>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</si>
  <si>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</si>
  <si>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</si>
  <si>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</si>
  <si>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</si>
  <si>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</si>
  <si>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</si>
  <si>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</si>
  <si>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</si>
  <si>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</si>
  <si>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</si>
  <si>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</si>
  <si>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</si>
  <si>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</si>
  <si>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</si>
  <si>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</si>
  <si>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</si>
  <si>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</si>
  <si>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</si>
  <si>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</si>
  <si>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</si>
  <si>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</si>
  <si>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</si>
  <si>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</si>
  <si>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</si>
  <si>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</si>
  <si>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</si>
  <si>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</si>
  <si>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</si>
  <si>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</si>
  <si>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</si>
  <si>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</si>
  <si>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</si>
  <si>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</si>
  <si>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</si>
  <si>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</si>
  <si>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</si>
  <si>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</si>
  <si>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</si>
  <si>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</si>
  <si>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</si>
  <si>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</si>
  <si>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</si>
  <si>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</si>
  <si>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</si>
  <si>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</si>
  <si>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</si>
  <si>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</si>
  <si>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</si>
  <si>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</si>
  <si>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</si>
  <si>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</si>
  <si>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</si>
  <si>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</si>
  <si>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</si>
  <si>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</si>
  <si>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</si>
  <si>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</si>
  <si>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</si>
  <si>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</si>
  <si>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</si>
  <si>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</si>
  <si>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</si>
  <si>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</si>
  <si>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</si>
  <si>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</si>
  <si>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</si>
  <si>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</si>
  <si>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</si>
  <si>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</si>
  <si>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</si>
  <si>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</si>
  <si>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</si>
  <si>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</si>
  <si>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</si>
  <si>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</si>
  <si>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</si>
  <si>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</si>
  <si>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</si>
  <si>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</si>
  <si>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</si>
  <si>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</si>
  <si>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</si>
  <si>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</si>
  <si>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</si>
  <si>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</si>
  <si>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</si>
  <si>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</si>
  <si>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</si>
  <si>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</si>
  <si>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</si>
  <si>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</si>
  <si>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</si>
  <si>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</si>
  <si>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</si>
  <si>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</si>
  <si>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</si>
  <si>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</si>
  <si>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</si>
  <si>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</si>
  <si>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</si>
  <si>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</si>
  <si>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</si>
  <si>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</si>
  <si>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</si>
  <si>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</si>
  <si>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</si>
  <si>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</si>
  <si>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</si>
  <si>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</si>
  <si>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</si>
  <si>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</si>
  <si>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</si>
  <si>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</si>
  <si>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</si>
  <si>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</si>
  <si>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</si>
  <si>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</si>
  <si>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</si>
  <si>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</si>
  <si>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</si>
  <si>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</si>
  <si>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</si>
  <si>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</si>
  <si>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</si>
  <si>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</si>
  <si>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</si>
  <si>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</si>
  <si>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</si>
  <si>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</si>
  <si>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</si>
  <si>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</si>
  <si>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</si>
  <si>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</si>
  <si>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</si>
  <si>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</si>
  <si>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</si>
  <si>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</si>
  <si>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</si>
  <si>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</si>
  <si>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</si>
  <si>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</si>
  <si>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</si>
  <si>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</si>
  <si>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</si>
  <si>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</si>
  <si>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</si>
  <si>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</si>
  <si>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</si>
  <si>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</si>
  <si>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</si>
  <si>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</si>
  <si>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</si>
  <si>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</si>
  <si>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</si>
  <si>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</si>
  <si>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</si>
  <si>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</si>
  <si>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</si>
  <si>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</si>
  <si>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</si>
  <si>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</si>
  <si>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</si>
  <si>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</si>
  <si>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</si>
  <si>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</si>
  <si>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</si>
  <si>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</si>
  <si>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</si>
  <si>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</si>
  <si>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</si>
  <si>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</si>
  <si>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</si>
  <si>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</si>
  <si>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</si>
  <si>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</si>
  <si>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</si>
  <si>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</si>
  <si>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</si>
  <si>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</si>
  <si>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</si>
  <si>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</si>
  <si>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</si>
  <si>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</si>
  <si>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</si>
  <si>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</si>
  <si>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</si>
  <si>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</si>
  <si>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</si>
  <si>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</si>
  <si>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</si>
  <si>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</si>
  <si>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</si>
  <si>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</si>
  <si>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</si>
  <si>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</si>
  <si>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</si>
  <si>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</si>
  <si>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</si>
  <si>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</si>
  <si>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</si>
  <si>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</si>
  <si>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</si>
  <si>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</si>
  <si>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</si>
  <si>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</si>
  <si>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</si>
  <si>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</si>
  <si>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</si>
  <si>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</si>
  <si>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</si>
  <si>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</si>
  <si>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</si>
  <si>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</si>
  <si>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</si>
  <si>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</si>
  <si>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</si>
  <si>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</si>
  <si>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</si>
  <si>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</si>
  <si>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</si>
  <si>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</si>
  <si>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</si>
  <si>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</si>
  <si>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</si>
  <si>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</si>
  <si>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</si>
  <si>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</si>
  <si>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</si>
  <si>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</si>
  <si>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</si>
  <si>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</si>
  <si>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</si>
  <si>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</si>
  <si>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</si>
  <si>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</si>
  <si>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</si>
  <si>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</si>
  <si>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</si>
  <si>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</si>
  <si>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</si>
  <si>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</si>
  <si>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</si>
  <si>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</si>
  <si>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</si>
  <si>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</si>
  <si>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</si>
  <si>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</si>
  <si>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</si>
  <si>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</si>
  <si>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</si>
  <si>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</si>
  <si>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</si>
  <si>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</si>
  <si>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</si>
  <si>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</si>
  <si>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</si>
  <si>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</si>
  <si>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</si>
  <si>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</si>
  <si>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</si>
  <si>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</si>
  <si>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</si>
  <si>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</si>
  <si>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</si>
  <si>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</si>
  <si>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</si>
  <si>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</si>
  <si>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</si>
  <si>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</si>
  <si>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</si>
  <si>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</si>
  <si>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</si>
  <si>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</si>
  <si>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</si>
  <si>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</si>
  <si>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</si>
  <si>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</si>
  <si>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</si>
  <si>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</si>
  <si>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</si>
  <si>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</si>
  <si>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</si>
  <si>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</si>
  <si>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</si>
  <si>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</si>
  <si>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</si>
  <si>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</si>
  <si>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</si>
  <si>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</si>
  <si>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</si>
  <si>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</si>
  <si>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</si>
  <si>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</si>
  <si>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</si>
  <si>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</si>
  <si>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</si>
  <si>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</si>
  <si>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</si>
  <si>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</si>
  <si>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</si>
  <si>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</si>
  <si>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</si>
  <si>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</si>
  <si>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</si>
  <si>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</si>
  <si>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</si>
  <si>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</si>
  <si>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</si>
  <si>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</si>
  <si>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</si>
  <si>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</si>
  <si>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</si>
  <si>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</si>
  <si>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</si>
  <si>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</si>
  <si>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</si>
  <si>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</si>
  <si>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</si>
  <si>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</si>
  <si>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</si>
  <si>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</si>
  <si>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</si>
  <si>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</si>
  <si>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</si>
  <si>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</si>
  <si>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</si>
  <si>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</si>
  <si>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</si>
  <si>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</si>
  <si>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</si>
  <si>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</si>
  <si>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</si>
  <si>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</si>
  <si>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</si>
  <si>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</si>
  <si>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</si>
  <si>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</si>
  <si>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</si>
  <si>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</si>
  <si>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</si>
  <si>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</si>
  <si>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</si>
  <si>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</si>
  <si>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</si>
  <si>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</si>
  <si>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</si>
  <si>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</si>
  <si>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</si>
  <si>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</si>
  <si>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</si>
  <si>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</si>
  <si>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</si>
  <si>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</si>
  <si>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</si>
  <si>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</si>
  <si>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</si>
  <si>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</si>
  <si>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</si>
  <si>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</si>
  <si>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</si>
  <si>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</si>
  <si>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</si>
  <si>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</si>
  <si>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</si>
  <si>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</si>
  <si>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</si>
  <si>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</si>
  <si>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</si>
  <si>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</si>
  <si>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</si>
  <si>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</si>
  <si>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</si>
  <si>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</si>
  <si>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</si>
  <si>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</si>
  <si>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</si>
  <si>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</si>
  <si>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</si>
  <si>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</si>
  <si>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</si>
  <si>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</si>
  <si>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</si>
  <si>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</si>
  <si>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</si>
  <si>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</si>
  <si>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</si>
  <si>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</si>
  <si>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</si>
  <si>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</si>
  <si>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</si>
  <si>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</si>
  <si>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</si>
  <si>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</si>
  <si>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</si>
  <si>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</si>
  <si>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</si>
  <si>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</si>
  <si>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</si>
  <si>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</si>
  <si>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</si>
  <si>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</si>
  <si>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</si>
  <si>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</si>
  <si>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</si>
  <si>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</si>
  <si>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</si>
  <si>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</si>
  <si>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</si>
  <si>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</si>
  <si>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</si>
  <si>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</si>
  <si>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</si>
  <si>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</si>
  <si>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</si>
  <si>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</si>
  <si>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</si>
  <si>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</si>
  <si>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</si>
  <si>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</si>
  <si>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</si>
  <si>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</si>
  <si>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</si>
  <si>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</si>
  <si>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</si>
  <si>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</si>
  <si>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</si>
  <si>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</si>
  <si>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</si>
  <si>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</si>
  <si>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</si>
  <si>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</si>
  <si>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</si>
  <si>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</si>
  <si>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</si>
  <si>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</si>
  <si>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</si>
  <si>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</si>
  <si>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</si>
  <si>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</si>
  <si>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</si>
  <si>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</si>
  <si>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</si>
  <si>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</si>
  <si>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</si>
  <si>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</si>
  <si>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</si>
  <si>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</si>
  <si>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</si>
  <si>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</si>
  <si>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</si>
  <si>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</si>
  <si>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</si>
  <si>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</si>
  <si>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</si>
  <si>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</si>
  <si>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</si>
  <si>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</si>
  <si>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</si>
  <si>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</si>
  <si>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</si>
  <si>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</si>
  <si>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</si>
  <si>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</si>
  <si>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</si>
  <si>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</si>
  <si>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</si>
  <si>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</si>
  <si>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</si>
  <si>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</si>
  <si>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</si>
  <si>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</si>
  <si>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</si>
  <si>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</si>
  <si>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</si>
  <si>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</si>
  <si>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</si>
  <si>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</si>
  <si>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</si>
  <si>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</si>
  <si>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</si>
  <si>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</si>
  <si>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</si>
  <si>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</si>
  <si>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</si>
  <si>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</si>
  <si>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</si>
  <si>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</si>
  <si>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</si>
  <si>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</si>
  <si>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</si>
  <si>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</si>
  <si>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</si>
  <si>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</si>
  <si>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</si>
  <si>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</si>
  <si>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</si>
  <si>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</si>
  <si>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</si>
  <si>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</si>
  <si>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</si>
  <si>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</si>
  <si>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</si>
  <si>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</si>
  <si>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</si>
  <si>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</si>
  <si>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</si>
  <si>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</si>
  <si>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</si>
  <si>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</si>
  <si>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</si>
  <si>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</si>
  <si>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</si>
  <si>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</si>
  <si>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</si>
  <si>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</si>
  <si>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</si>
  <si>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</si>
  <si>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</si>
  <si>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</si>
  <si>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</si>
  <si>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</si>
  <si>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</si>
  <si>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</si>
  <si>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</si>
  <si>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</si>
  <si>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</si>
  <si>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</si>
  <si>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</si>
  <si>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</si>
  <si>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</si>
  <si>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</si>
  <si>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</si>
  <si>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</si>
  <si>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</si>
  <si>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</si>
  <si>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</si>
  <si>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</si>
  <si>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</si>
  <si>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</si>
  <si>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</si>
  <si>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</si>
  <si>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</si>
  <si>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</si>
  <si>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</si>
  <si>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</si>
  <si>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</si>
  <si>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</si>
  <si>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</si>
  <si>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</si>
  <si>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</si>
  <si>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</si>
  <si>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</si>
  <si>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</si>
  <si>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</si>
  <si>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</si>
  <si>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</si>
  <si>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</si>
  <si>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</si>
  <si>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</si>
  <si>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</si>
  <si>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</si>
  <si>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</si>
  <si>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</si>
  <si>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</si>
  <si>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</si>
  <si>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</si>
  <si>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</si>
  <si>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</si>
  <si>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</si>
  <si>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</si>
  <si>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</si>
  <si>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</si>
  <si>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</si>
  <si>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</si>
  <si>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</si>
  <si>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</si>
  <si>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</si>
  <si>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</si>
  <si>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</si>
  <si>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</si>
  <si>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</si>
  <si>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</si>
  <si>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</si>
  <si>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</si>
  <si>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</si>
  <si>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</si>
  <si>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</si>
  <si>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</si>
  <si>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</si>
  <si>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</si>
  <si>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</si>
  <si>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</si>
  <si>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</si>
  <si>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</si>
  <si>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</si>
  <si>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</si>
  <si>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</si>
  <si>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</si>
  <si>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</si>
  <si>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</si>
  <si>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</si>
  <si>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</si>
  <si>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</si>
  <si>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</si>
  <si>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</si>
  <si>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</si>
  <si>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</si>
  <si>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</si>
  <si>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</si>
  <si>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</si>
  <si>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</si>
  <si>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</si>
  <si>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</si>
  <si>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</si>
  <si>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</si>
  <si>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</si>
  <si>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</si>
  <si>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</si>
  <si>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</si>
  <si>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</si>
  <si>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</si>
  <si>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</si>
  <si>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</si>
  <si>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</si>
  <si>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</si>
  <si>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</si>
  <si>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</si>
  <si>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</si>
  <si>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</si>
  <si>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</si>
  <si>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</si>
  <si>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</si>
  <si>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</si>
  <si>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</si>
  <si>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</si>
  <si>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</si>
  <si>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</si>
  <si>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</si>
  <si>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</si>
  <si>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</si>
  <si>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</si>
  <si>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</si>
  <si>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</si>
  <si>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</si>
  <si>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</si>
  <si>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</si>
  <si>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</si>
  <si>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</si>
  <si>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</si>
  <si>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</si>
  <si>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</si>
  <si>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</si>
  <si>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</si>
  <si>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</si>
  <si>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</si>
  <si>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</si>
  <si>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</si>
  <si>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</si>
  <si>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</si>
  <si>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</si>
  <si>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</si>
  <si>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</si>
  <si>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</si>
  <si>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</si>
  <si>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</si>
  <si>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</si>
  <si>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</si>
  <si>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</si>
  <si>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</si>
  <si>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</si>
  <si>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</si>
  <si>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</si>
  <si>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</si>
  <si>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</si>
  <si>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</si>
  <si>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</si>
  <si>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</si>
  <si>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</si>
  <si>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</si>
  <si>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</si>
  <si>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</si>
  <si>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</si>
  <si>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</si>
  <si>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</si>
  <si>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</si>
  <si>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</si>
  <si>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</si>
  <si>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</si>
  <si>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</si>
  <si>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</si>
  <si>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</si>
  <si>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</si>
  <si>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</si>
  <si>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</si>
  <si>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</si>
  <si>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</si>
  <si>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</si>
  <si>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</si>
  <si>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</si>
  <si>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</si>
  <si>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</si>
  <si>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</si>
  <si>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</si>
  <si>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</si>
  <si>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</si>
  <si>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</si>
  <si>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</si>
  <si>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</si>
  <si>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</si>
  <si>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</si>
  <si>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</si>
  <si>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</si>
  <si>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</si>
  <si>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</si>
  <si>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</si>
  <si>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</si>
  <si>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</si>
  <si>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</si>
  <si>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</si>
  <si>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</si>
  <si>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</si>
  <si>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</si>
  <si>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</si>
  <si>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</si>
  <si>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</si>
  <si>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</si>
  <si>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</si>
  <si>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</si>
  <si>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</si>
  <si>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</si>
  <si>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</si>
  <si>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</si>
  <si>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</si>
  <si>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</si>
  <si>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</si>
  <si>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</si>
  <si>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</si>
  <si>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</si>
  <si>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</si>
  <si>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</si>
  <si>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</si>
  <si>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</si>
  <si>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</si>
  <si>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</si>
  <si>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</si>
  <si>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</si>
  <si>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</si>
  <si>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</si>
  <si>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</si>
  <si>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</si>
  <si>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</si>
  <si>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</si>
  <si>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</si>
  <si>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</si>
  <si>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</si>
  <si>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</si>
  <si>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</si>
  <si>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</si>
  <si>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</si>
  <si>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</si>
  <si>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</si>
  <si>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</si>
  <si>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</si>
  <si>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</si>
  <si>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</si>
  <si>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</si>
  <si>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</si>
  <si>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</si>
  <si>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</si>
  <si>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</si>
  <si>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</si>
  <si>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</si>
  <si>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</si>
  <si>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</si>
  <si>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</si>
  <si>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</si>
  <si>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</si>
  <si>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</si>
  <si>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</si>
  <si>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</si>
  <si>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</si>
  <si>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</si>
  <si>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</si>
  <si>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</si>
  <si>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</si>
  <si>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</si>
  <si>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</si>
  <si>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</si>
  <si>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</si>
  <si>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</si>
  <si>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</si>
  <si>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</si>
  <si>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</si>
  <si>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</si>
  <si>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</si>
  <si>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</si>
  <si>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</si>
  <si>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</si>
  <si>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</si>
  <si>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</si>
  <si>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</si>
  <si>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</si>
  <si>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</si>
  <si>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</si>
  <si>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</si>
  <si>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</si>
  <si>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</si>
  <si>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</si>
  <si>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</si>
  <si>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</si>
  <si>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</si>
  <si>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</si>
  <si>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</si>
  <si>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</si>
  <si>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</si>
  <si>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</si>
  <si>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</si>
  <si>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</si>
  <si>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</si>
  <si>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</si>
  <si>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</si>
  <si>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</si>
  <si>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</si>
  <si>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</si>
  <si>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</si>
  <si>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</si>
  <si>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</si>
  <si>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</si>
  <si>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</si>
  <si>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</si>
  <si>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</si>
  <si>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</si>
  <si>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</si>
  <si>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</si>
  <si>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</si>
  <si>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</si>
  <si>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</si>
  <si>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</si>
  <si>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</si>
  <si>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</si>
  <si>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</si>
  <si>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</si>
  <si>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</si>
  <si>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</si>
  <si>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</si>
  <si>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</si>
  <si>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</si>
  <si>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</si>
  <si>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</si>
  <si>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</si>
  <si>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</si>
  <si>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</si>
  <si>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</si>
  <si>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</si>
  <si>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</si>
  <si>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</si>
  <si>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</si>
  <si>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</si>
  <si>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</si>
  <si>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</si>
  <si>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</si>
  <si>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</si>
  <si>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</si>
  <si>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</si>
  <si>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</si>
  <si>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</si>
  <si>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</si>
  <si>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</si>
  <si>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</si>
  <si>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</si>
  <si>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</si>
  <si>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</si>
  <si>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</si>
  <si>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</si>
  <si>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</si>
  <si>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</si>
  <si>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</si>
  <si>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</si>
  <si>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</si>
  <si>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</si>
  <si>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</si>
  <si>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</si>
  <si>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</si>
  <si>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</si>
  <si>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</si>
  <si>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</si>
  <si>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</si>
  <si>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</si>
  <si>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</si>
  <si>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</si>
  <si>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</si>
  <si>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</si>
  <si>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</si>
  <si>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</si>
  <si>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</si>
  <si>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</si>
  <si>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</si>
  <si>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</si>
  <si>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</si>
  <si>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</si>
  <si>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</si>
  <si>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</si>
  <si>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</si>
  <si>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</si>
  <si>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</si>
  <si>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</si>
  <si>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</si>
  <si>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</si>
  <si>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</si>
  <si>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</si>
  <si>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</si>
  <si>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</si>
  <si>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</si>
  <si>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</si>
  <si>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</si>
  <si>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</si>
  <si>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</si>
  <si>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</si>
  <si>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</si>
  <si>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</si>
  <si>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</si>
  <si>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</si>
  <si>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</si>
  <si>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</si>
  <si>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</si>
  <si>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</si>
  <si>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</si>
  <si>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</si>
  <si>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</si>
  <si>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</si>
  <si>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</si>
  <si>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</si>
  <si>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</si>
  <si>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</si>
  <si>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</si>
  <si>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</si>
  <si>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</si>
  <si>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</si>
  <si>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</si>
  <si>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</si>
  <si>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</si>
  <si>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</si>
  <si>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</si>
  <si>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</si>
  <si>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</si>
  <si>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</si>
  <si>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</si>
  <si>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</si>
  <si>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</si>
  <si>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</si>
  <si>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</si>
  <si>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</si>
  <si>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</si>
  <si>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</si>
  <si>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</si>
  <si>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</si>
  <si>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</si>
  <si>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</si>
  <si>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</si>
  <si>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</si>
  <si>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</si>
  <si>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</si>
  <si>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</si>
  <si>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</si>
  <si>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</si>
  <si>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</si>
  <si>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</si>
  <si>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</si>
  <si>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</si>
  <si>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</si>
  <si>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</si>
  <si>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</si>
  <si>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</si>
  <si>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</si>
  <si>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</si>
  <si>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</si>
  <si>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</si>
  <si>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</si>
  <si>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</si>
  <si>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</si>
  <si>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</si>
  <si>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</si>
  <si>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</si>
  <si>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</si>
  <si>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</si>
  <si>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</si>
  <si>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</si>
  <si>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</si>
  <si>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</si>
  <si>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</si>
  <si>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</si>
  <si>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</si>
  <si>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</si>
  <si>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</si>
  <si>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</si>
  <si>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</si>
  <si>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</si>
  <si>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</si>
  <si>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</si>
  <si>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</si>
  <si>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</si>
  <si>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</si>
  <si>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</si>
  <si>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</si>
  <si>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</si>
  <si>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</si>
  <si>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</si>
  <si>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</si>
  <si>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</si>
  <si>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</si>
  <si>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</si>
  <si>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</si>
  <si>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</si>
  <si>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</si>
  <si>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</si>
  <si>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</si>
  <si>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</si>
  <si>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</si>
  <si>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</si>
  <si>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</si>
  <si>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</si>
  <si>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</si>
  <si>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</si>
  <si>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</si>
  <si>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</si>
  <si>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</si>
  <si>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</si>
  <si>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</si>
  <si>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</si>
  <si>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</si>
  <si>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</si>
  <si>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</si>
  <si>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</si>
  <si>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</si>
  <si>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</si>
  <si>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</si>
  <si>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</si>
  <si>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</si>
  <si>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</si>
  <si>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</si>
  <si>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</si>
  <si>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</si>
  <si>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</si>
  <si>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</si>
  <si>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</si>
  <si>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</si>
  <si>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</si>
  <si>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</si>
  <si>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</si>
  <si>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</si>
  <si>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</si>
  <si>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</si>
  <si>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</si>
  <si>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</si>
  <si>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</si>
  <si>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</si>
  <si>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</si>
  <si>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</si>
  <si>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</si>
  <si>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</si>
  <si>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</si>
  <si>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</si>
  <si>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</si>
  <si>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</si>
  <si>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</si>
  <si>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</si>
  <si>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</si>
  <si>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</si>
  <si>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</si>
  <si>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</si>
  <si>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</si>
  <si>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</si>
  <si>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</si>
  <si>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</si>
  <si>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</si>
  <si>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</si>
  <si>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</si>
  <si>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</si>
  <si>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</si>
  <si>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</si>
  <si>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</si>
  <si>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</si>
  <si>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</si>
  <si>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</si>
  <si>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</si>
  <si>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</si>
  <si>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</si>
  <si>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</si>
  <si>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</si>
  <si>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</si>
  <si>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</si>
  <si>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</si>
  <si>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</si>
  <si>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</si>
  <si>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</si>
  <si>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</si>
  <si>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</si>
  <si>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</si>
  <si>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</si>
  <si>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</si>
  <si>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</si>
  <si>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</si>
  <si>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</si>
  <si>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</si>
  <si>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</si>
  <si>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</si>
  <si>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</si>
  <si>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</si>
  <si>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</si>
  <si>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</si>
  <si>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</si>
  <si>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</si>
  <si>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</si>
  <si>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</si>
  <si>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</si>
  <si>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</si>
  <si>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</si>
  <si>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</si>
  <si>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</si>
  <si>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</si>
  <si>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</si>
  <si>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</si>
  <si>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</si>
  <si>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</si>
  <si>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</si>
  <si>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</si>
  <si>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</si>
  <si>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</si>
  <si>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</si>
  <si>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</si>
  <si>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</si>
  <si>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</si>
  <si>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</si>
  <si>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</si>
  <si>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</si>
  <si>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</si>
  <si>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</si>
  <si>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</si>
  <si>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</si>
  <si>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</si>
  <si>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</si>
  <si>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</si>
  <si>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</si>
  <si>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</si>
  <si>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</si>
  <si>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</si>
  <si>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</si>
  <si>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</si>
  <si>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</si>
  <si>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</si>
  <si>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</si>
  <si>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</si>
  <si>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</si>
  <si>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</si>
  <si>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</si>
  <si>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</si>
  <si>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</si>
  <si>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</si>
  <si>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</si>
  <si>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</si>
  <si>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</si>
  <si>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</si>
  <si>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</si>
  <si>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</si>
  <si>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</si>
  <si>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</si>
  <si>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</si>
  <si>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</si>
  <si>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</si>
  <si>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</si>
  <si>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</si>
  <si>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</si>
  <si>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</si>
  <si>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</si>
  <si>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</si>
  <si>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</si>
  <si>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</si>
  <si>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</si>
  <si>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</si>
  <si>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</si>
  <si>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</si>
  <si>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</si>
  <si>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</si>
  <si>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</si>
  <si>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</si>
  <si>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</si>
  <si>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</si>
  <si>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</si>
  <si>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</si>
  <si>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</si>
  <si>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</si>
  <si>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</si>
  <si>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</si>
  <si>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</si>
  <si>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</si>
  <si>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</si>
  <si>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</si>
  <si>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</si>
  <si>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</si>
  <si>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</si>
  <si>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</si>
  <si>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</si>
  <si>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</si>
  <si>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</si>
  <si>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</si>
  <si>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</si>
  <si>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</si>
  <si>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</si>
  <si>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</si>
  <si>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</si>
  <si>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</si>
  <si>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</si>
  <si>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</si>
  <si>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</si>
  <si>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</si>
  <si>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</si>
  <si>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</si>
  <si>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</si>
  <si>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</si>
  <si>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</si>
  <si>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</si>
  <si>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</si>
  <si>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</si>
  <si>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</si>
  <si>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</si>
  <si>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</si>
  <si>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</si>
  <si>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</si>
  <si>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</si>
  <si>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</si>
  <si>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</si>
  <si>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</si>
  <si>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</si>
  <si>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</si>
  <si>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</si>
  <si>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</si>
  <si>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</si>
  <si>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</si>
  <si>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</si>
  <si>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</si>
  <si>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</si>
  <si>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</si>
  <si>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</si>
  <si>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</si>
  <si>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</si>
  <si>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</si>
  <si>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</si>
  <si>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</si>
  <si>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</si>
  <si>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</si>
  <si>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</si>
  <si>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</si>
  <si>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</si>
  <si>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</si>
  <si>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</si>
  <si>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</si>
  <si>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</si>
  <si>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</si>
  <si>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</si>
  <si>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</si>
  <si>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</si>
  <si>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</si>
  <si>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</si>
  <si>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</si>
  <si>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</si>
  <si>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</si>
  <si>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</si>
  <si>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</si>
  <si>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</si>
  <si>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</si>
  <si>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</si>
  <si>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</si>
  <si>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</si>
  <si>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</si>
  <si>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</si>
  <si>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</si>
  <si>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</si>
  <si>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</si>
  <si>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</si>
  <si>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</si>
  <si>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</si>
  <si>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</si>
  <si>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</si>
  <si>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</si>
  <si>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</si>
  <si>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</si>
  <si>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</si>
  <si>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</si>
  <si>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</si>
  <si>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</si>
  <si>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</si>
  <si>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</si>
  <si>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</si>
  <si>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</si>
  <si>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</si>
  <si>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</si>
  <si>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</si>
  <si>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</si>
  <si>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</si>
  <si>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</si>
  <si>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</si>
  <si>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</si>
  <si>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</si>
  <si>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</si>
  <si>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</si>
  <si>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</si>
  <si>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</si>
  <si>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</si>
  <si>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</si>
  <si>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</si>
  <si>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</si>
  <si>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</si>
  <si>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</si>
  <si>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</si>
  <si>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</si>
  <si>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</si>
  <si>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</si>
  <si>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</si>
  <si>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</si>
  <si>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</si>
  <si>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</si>
  <si>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</si>
  <si>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</si>
  <si>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</si>
  <si>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</si>
  <si>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</si>
  <si>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</si>
  <si>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</si>
  <si>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</si>
  <si>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</si>
  <si>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</si>
  <si>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</si>
  <si>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</si>
  <si>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</si>
  <si>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</si>
  <si>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</si>
  <si>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</si>
  <si>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</si>
  <si>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</si>
  <si>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</si>
  <si>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</si>
  <si>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</si>
  <si>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</si>
  <si>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</si>
  <si>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</si>
  <si>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</si>
  <si>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</si>
  <si>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</si>
  <si>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</si>
  <si>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</si>
  <si>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</si>
  <si>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</si>
  <si>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</si>
  <si>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</si>
  <si>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</si>
  <si>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</si>
  <si>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</si>
  <si>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</si>
  <si>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</si>
  <si>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</si>
  <si>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</si>
  <si>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</si>
  <si>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</si>
  <si>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</si>
  <si>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</si>
  <si>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</si>
  <si>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</si>
  <si>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</si>
  <si>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</si>
  <si>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</si>
  <si>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</si>
  <si>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</si>
  <si>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</si>
  <si>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</si>
  <si>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</si>
  <si>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</si>
  <si>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</si>
  <si>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</si>
  <si>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</si>
  <si>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</si>
  <si>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</si>
  <si>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</si>
  <si>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</si>
  <si>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</si>
  <si>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</si>
  <si>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</si>
  <si>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</si>
  <si>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</si>
  <si>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</si>
  <si>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</si>
  <si>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</si>
  <si>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</si>
  <si>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</si>
  <si>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</si>
  <si>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</si>
  <si>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</si>
  <si>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</si>
  <si>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</si>
  <si>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</si>
  <si>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</si>
  <si>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</si>
  <si>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</si>
  <si>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</si>
  <si>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</si>
  <si>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</si>
  <si>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</si>
  <si>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</si>
  <si>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</si>
  <si>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</si>
  <si>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</si>
  <si>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</si>
  <si>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</si>
  <si>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</si>
  <si>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</si>
  <si>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</si>
  <si>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</si>
  <si>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</si>
  <si>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</si>
  <si>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</si>
  <si>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</si>
  <si>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</si>
  <si>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</si>
  <si>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</si>
  <si>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</si>
  <si>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</si>
  <si>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</si>
  <si>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</si>
  <si>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</si>
  <si>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</si>
  <si>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</si>
  <si>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</si>
  <si>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</si>
  <si>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</si>
  <si>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</si>
  <si>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</si>
  <si>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</si>
  <si>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</si>
  <si>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</si>
  <si>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</si>
  <si>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</si>
  <si>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</si>
  <si>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</si>
  <si>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</si>
  <si>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</si>
  <si>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</si>
  <si>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</si>
  <si>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</si>
  <si>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</si>
  <si>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</si>
  <si>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</si>
  <si>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</si>
  <si>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</si>
  <si>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</si>
  <si>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</si>
  <si>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</si>
  <si>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</si>
  <si>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</si>
  <si>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</si>
  <si>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</si>
  <si>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</si>
  <si>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</si>
  <si>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</si>
  <si>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</si>
  <si>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</si>
  <si>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</si>
  <si>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</si>
  <si>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</si>
  <si>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</si>
  <si>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</si>
  <si>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</si>
  <si>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</si>
  <si>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</si>
  <si>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</si>
  <si>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</si>
  <si>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</si>
  <si>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</si>
  <si>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</si>
  <si>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</si>
  <si>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</si>
  <si>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</si>
  <si>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</si>
  <si>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</si>
  <si>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</si>
  <si>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</si>
  <si>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</si>
  <si>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</si>
  <si>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</si>
  <si>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</si>
  <si>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</si>
  <si>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</si>
  <si>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</si>
  <si>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</si>
  <si>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</si>
  <si>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</si>
  <si>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</si>
  <si>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</si>
  <si>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</si>
  <si>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</si>
  <si>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</si>
  <si>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</si>
  <si>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</si>
  <si>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</si>
  <si>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</si>
  <si>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</si>
  <si>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</si>
  <si>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</si>
  <si>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</si>
  <si>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</si>
  <si>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</si>
  <si>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</si>
  <si>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</si>
  <si>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</si>
  <si>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</si>
  <si>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</si>
  <si>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</si>
  <si>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</si>
  <si>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</si>
  <si>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</si>
  <si>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</si>
  <si>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</si>
  <si>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</si>
  <si>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</si>
  <si>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</si>
  <si>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</si>
  <si>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</si>
  <si>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</si>
  <si>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</si>
  <si>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</si>
  <si>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</si>
  <si>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</si>
  <si>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</si>
  <si>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</si>
  <si>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</si>
  <si>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</si>
  <si>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</si>
  <si>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</si>
  <si>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</si>
  <si>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</si>
  <si>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</si>
  <si>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</si>
  <si>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</si>
  <si>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</si>
  <si>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</si>
  <si>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</si>
  <si>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</si>
  <si>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</si>
  <si>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</si>
  <si>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</si>
  <si>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</si>
  <si>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</si>
  <si>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</si>
  <si>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</si>
  <si>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</si>
  <si>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</si>
  <si>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</si>
  <si>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</si>
  <si>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</si>
  <si>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</si>
  <si>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</si>
  <si>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</si>
  <si>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</si>
  <si>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</si>
  <si>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</si>
  <si>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</si>
  <si>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</si>
  <si>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</si>
  <si>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</si>
  <si>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</si>
  <si>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</si>
  <si>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</si>
  <si>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</si>
  <si>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</si>
  <si>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</si>
  <si>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</si>
  <si>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</si>
  <si>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</si>
  <si>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</si>
  <si>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</si>
  <si>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</si>
  <si>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</si>
  <si>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</si>
  <si>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</si>
  <si>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</si>
  <si>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</si>
  <si>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</si>
  <si>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</si>
  <si>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</si>
  <si>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</si>
  <si>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</si>
  <si>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</si>
  <si>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</si>
  <si>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</si>
  <si>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</si>
  <si>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</si>
  <si>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</si>
  <si>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</si>
  <si>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</si>
  <si>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</si>
  <si>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</si>
  <si>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</si>
  <si>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</si>
  <si>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</si>
  <si>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</si>
  <si>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</si>
  <si>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</si>
  <si>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</si>
  <si>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</si>
  <si>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</si>
  <si>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</si>
  <si>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</si>
  <si>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</si>
  <si>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</si>
  <si>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</si>
  <si>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</si>
  <si>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</si>
  <si>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</si>
  <si>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</si>
  <si>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</si>
  <si>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</si>
  <si>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</si>
  <si>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</si>
  <si>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</si>
  <si>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</si>
  <si>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</si>
  <si>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</si>
  <si>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</si>
  <si>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</si>
  <si>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</si>
  <si>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</si>
  <si>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</si>
  <si>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</si>
  <si>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</si>
  <si>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</si>
  <si>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</si>
  <si>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</si>
  <si>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</si>
  <si>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</si>
  <si>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</si>
  <si>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</si>
  <si>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</si>
  <si>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</si>
  <si>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</si>
  <si>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</si>
  <si>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</si>
  <si>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</si>
  <si>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</si>
  <si>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</si>
  <si>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</si>
  <si>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</si>
  <si>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</si>
  <si>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</si>
  <si>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</si>
  <si>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</si>
  <si>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</si>
  <si>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</si>
  <si>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</si>
  <si>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</si>
  <si>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</si>
  <si>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</si>
  <si>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</si>
  <si>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</si>
  <si>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</si>
  <si>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</si>
  <si>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</si>
  <si>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</si>
  <si>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</si>
  <si>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</si>
  <si>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</si>
  <si>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</si>
  <si>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</si>
  <si>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</si>
  <si>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</si>
  <si>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</si>
  <si>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</si>
  <si>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</si>
  <si>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</si>
  <si>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</si>
  <si>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</si>
  <si>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</si>
  <si>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</si>
  <si>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</si>
  <si>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</si>
  <si>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</si>
  <si>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</si>
  <si>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</si>
  <si>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</si>
  <si>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</si>
  <si>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</si>
  <si>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</si>
  <si>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</si>
  <si>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</si>
  <si>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</si>
  <si>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</si>
  <si>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</si>
  <si>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</si>
  <si>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</si>
  <si>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</si>
  <si>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</si>
  <si>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</si>
  <si>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</si>
  <si>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</si>
  <si>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</si>
  <si>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</si>
  <si>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</si>
  <si>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</si>
  <si>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</si>
  <si>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</si>
  <si>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</si>
  <si>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</si>
  <si>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</si>
  <si>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</si>
  <si>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</si>
  <si>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</si>
  <si>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</si>
  <si>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</si>
  <si>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</si>
  <si>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</si>
  <si>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</si>
  <si>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</si>
  <si>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</si>
  <si>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</si>
  <si>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</si>
  <si>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</si>
  <si>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</si>
  <si>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</si>
  <si>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</si>
  <si>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</si>
  <si>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</si>
  <si>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</si>
  <si>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</si>
  <si>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</si>
  <si>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</si>
  <si>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</si>
  <si>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</si>
  <si>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</si>
  <si>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</si>
  <si>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</si>
  <si>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</si>
  <si>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</si>
  <si>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</si>
  <si>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</si>
  <si>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</si>
  <si>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</si>
  <si>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</si>
  <si>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</si>
  <si>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</si>
  <si>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</si>
  <si>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</si>
  <si>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</si>
  <si>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</si>
  <si>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</si>
  <si>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</si>
  <si>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</si>
  <si>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</si>
  <si>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</si>
  <si>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</si>
  <si>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</si>
  <si>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</si>
  <si>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</si>
  <si>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</si>
  <si>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</si>
  <si>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</si>
  <si>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</si>
  <si>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</si>
  <si>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</si>
  <si>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</si>
  <si>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</si>
  <si>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</si>
  <si>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</si>
  <si>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</si>
  <si>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</si>
  <si>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</si>
  <si>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</si>
  <si>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</si>
  <si>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</si>
  <si>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</si>
  <si>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</si>
  <si>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</si>
  <si>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</si>
  <si>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</si>
  <si>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</si>
  <si>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</si>
  <si>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</si>
  <si>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</si>
  <si>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</si>
  <si>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</si>
  <si>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</si>
  <si>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</si>
  <si>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</si>
  <si>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</si>
  <si>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</si>
  <si>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</si>
  <si>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</si>
  <si>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</si>
  <si>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</si>
  <si>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</si>
  <si>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</si>
  <si>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</si>
  <si>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</si>
  <si>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</si>
  <si>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</si>
  <si>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</si>
  <si>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</si>
  <si>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</si>
  <si>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</si>
  <si>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</si>
  <si>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</si>
  <si>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</si>
  <si>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</si>
  <si>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</si>
  <si>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</si>
  <si>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</si>
  <si>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</si>
  <si>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</si>
  <si>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</si>
  <si>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</si>
  <si>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</si>
  <si>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</si>
  <si>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</si>
  <si>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</si>
  <si>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</si>
  <si>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</si>
  <si>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</si>
  <si>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</si>
  <si>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</si>
  <si>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</si>
  <si>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</si>
  <si>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</si>
  <si>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</si>
  <si>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</si>
  <si>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</si>
  <si>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</si>
  <si>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</si>
  <si>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</si>
  <si>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</si>
  <si>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</si>
  <si>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</si>
  <si>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</si>
  <si>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</si>
  <si>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</si>
  <si>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</si>
  <si>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</si>
  <si>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</si>
  <si>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</si>
  <si>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</si>
  <si>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</si>
  <si>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</si>
  <si>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</si>
  <si>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</si>
  <si>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</si>
  <si>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</si>
  <si>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</si>
  <si>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</si>
  <si>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</si>
  <si>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</si>
  <si>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</si>
  <si>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</si>
  <si>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</si>
  <si>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</si>
  <si>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</si>
  <si>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</si>
  <si>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</si>
  <si>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</si>
  <si>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</si>
  <si>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</si>
  <si>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</si>
  <si>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</si>
  <si>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</si>
  <si>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</si>
  <si>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</si>
  <si>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</si>
  <si>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</si>
  <si>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</si>
  <si>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</si>
  <si>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</si>
  <si>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</si>
  <si>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</si>
  <si>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</si>
  <si>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</si>
  <si>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</si>
  <si>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</si>
  <si>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</si>
  <si>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</si>
  <si>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</si>
  <si>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</si>
  <si>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</si>
  <si>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</si>
  <si>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</si>
  <si>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</si>
  <si>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</si>
  <si>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</si>
  <si>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</si>
  <si>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</si>
  <si>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</si>
  <si>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</si>
  <si>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</si>
  <si>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</si>
  <si>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</si>
  <si>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</si>
  <si>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</si>
  <si>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</si>
  <si>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</si>
  <si>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</si>
  <si>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</si>
  <si>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</si>
  <si>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</si>
  <si>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</si>
  <si>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</si>
  <si>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</si>
  <si>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</si>
  <si>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</si>
  <si>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</si>
  <si>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</si>
  <si>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</si>
  <si>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</si>
  <si>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</si>
  <si>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</si>
  <si>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</si>
  <si>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</si>
  <si>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</si>
  <si>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</si>
  <si>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</si>
  <si>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</si>
  <si>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</si>
  <si>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</si>
  <si>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</si>
  <si>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</si>
  <si>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</si>
  <si>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</si>
  <si>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</si>
  <si>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</si>
  <si>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</si>
  <si>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</si>
  <si>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</si>
  <si>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</si>
  <si>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</si>
  <si>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</si>
  <si>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</si>
  <si>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</si>
  <si>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</si>
  <si>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</si>
  <si>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</si>
  <si>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</si>
  <si>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</si>
  <si>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</si>
  <si>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</si>
  <si>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</si>
  <si>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</si>
  <si>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</si>
  <si>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</si>
  <si>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</si>
  <si>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</si>
  <si>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</si>
  <si>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</si>
  <si>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</si>
  <si>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</si>
  <si>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</si>
  <si>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</si>
  <si>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</si>
  <si>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</si>
  <si>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</si>
  <si>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</si>
  <si>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</si>
  <si>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</si>
  <si>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</si>
  <si>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</si>
  <si>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</si>
  <si>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</si>
  <si>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</si>
  <si>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</si>
  <si>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</si>
  <si>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</si>
  <si>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</si>
  <si>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</si>
  <si>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</si>
  <si>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</si>
  <si>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</si>
  <si>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</si>
  <si>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</si>
  <si>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</si>
  <si>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</si>
  <si>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</si>
  <si>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</si>
  <si>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</si>
  <si>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</si>
  <si>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</si>
  <si>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</si>
  <si>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</si>
  <si>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</si>
  <si>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</si>
  <si>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</si>
  <si>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</si>
  <si>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</si>
  <si>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</si>
  <si>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</si>
  <si>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</si>
  <si>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</si>
  <si>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</si>
  <si>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</si>
  <si>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</si>
  <si>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</si>
  <si>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</si>
  <si>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</si>
  <si>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</si>
  <si>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</si>
  <si>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</si>
  <si>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</si>
  <si>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</si>
  <si>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</si>
  <si>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</si>
  <si>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</si>
  <si>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</si>
  <si>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</si>
  <si>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</si>
  <si>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</si>
  <si>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</si>
  <si>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</si>
  <si>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</si>
  <si>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</si>
  <si>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</si>
  <si>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</si>
  <si>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</si>
  <si>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</si>
  <si>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</si>
  <si>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</si>
  <si>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</si>
  <si>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</si>
  <si>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</si>
  <si>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</si>
  <si>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</si>
  <si>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</si>
  <si>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</si>
  <si>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</si>
  <si>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</si>
  <si>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</si>
  <si>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</si>
  <si>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</si>
  <si>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</si>
  <si>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</si>
  <si>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</si>
  <si>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</si>
  <si>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</si>
  <si>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</si>
  <si>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</si>
  <si>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</si>
  <si>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</si>
  <si>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</si>
  <si>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</si>
  <si>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</si>
  <si>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</si>
  <si>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</si>
  <si>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</si>
  <si>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</si>
  <si>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</si>
  <si>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</si>
  <si>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</si>
  <si>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</si>
  <si>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</si>
  <si>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</si>
  <si>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</si>
  <si>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</si>
  <si>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</si>
  <si>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</si>
  <si>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</si>
  <si>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</si>
  <si>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</si>
  <si>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</si>
  <si>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</si>
  <si>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</si>
  <si>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</si>
  <si>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</si>
  <si>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</si>
  <si>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</si>
  <si>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</si>
  <si>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</si>
  <si>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</si>
  <si>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</si>
  <si>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</si>
  <si>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</si>
  <si>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</si>
  <si>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</si>
  <si>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</si>
  <si>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</si>
  <si>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</si>
  <si>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</si>
  <si>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</si>
  <si>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</si>
  <si>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</si>
  <si>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</si>
  <si>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</si>
  <si>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</si>
  <si>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</si>
  <si>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</si>
  <si>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</si>
  <si>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</si>
  <si>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</si>
  <si>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</si>
  <si>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</si>
  <si>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</si>
  <si>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</si>
  <si>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</si>
  <si>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</si>
  <si>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</si>
  <si>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</si>
  <si>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</si>
  <si>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</si>
  <si>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</si>
  <si>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</si>
  <si>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</si>
  <si>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</si>
  <si>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</si>
  <si>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</si>
  <si>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</si>
  <si>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</si>
  <si>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</si>
  <si>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</si>
  <si>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</si>
  <si>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</si>
  <si>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</si>
  <si>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</si>
  <si>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</si>
  <si>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</si>
  <si>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</si>
  <si>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</si>
  <si>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</si>
  <si>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</si>
  <si>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</si>
  <si>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</si>
  <si>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</si>
  <si>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</si>
  <si>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</si>
  <si>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</si>
  <si>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</si>
  <si>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</si>
  <si>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</si>
  <si>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</si>
  <si>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</si>
  <si>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</si>
  <si>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</si>
  <si>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</si>
  <si>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</si>
  <si>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</si>
  <si>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</si>
  <si>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</si>
  <si>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</si>
  <si>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</si>
  <si>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</si>
  <si>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</si>
  <si>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</si>
  <si>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</si>
  <si>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</si>
  <si>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</si>
  <si>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</si>
  <si>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</si>
  <si>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</si>
  <si>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</si>
  <si>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</si>
  <si>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</si>
  <si>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</si>
  <si>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</si>
  <si>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</si>
  <si>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</si>
  <si>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</si>
  <si>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</si>
  <si>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</si>
  <si>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</si>
  <si>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</si>
  <si>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</si>
  <si>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</si>
  <si>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</si>
  <si>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</si>
  <si>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</si>
  <si>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</si>
  <si>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</si>
  <si>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</si>
  <si>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</si>
  <si>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</si>
  <si>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</si>
  <si>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</si>
  <si>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</si>
  <si>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</si>
  <si>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</si>
  <si>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</si>
  <si>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</si>
  <si>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</si>
  <si>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</si>
  <si>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</si>
  <si>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</si>
  <si>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</si>
  <si>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</si>
  <si>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</si>
  <si>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</si>
  <si>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</si>
  <si>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</si>
  <si>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</si>
  <si>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</si>
  <si>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</si>
  <si>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</si>
  <si>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</si>
  <si>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</si>
  <si>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</si>
  <si>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</si>
  <si>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</si>
  <si>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</si>
  <si>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</si>
  <si>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</si>
  <si>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</si>
  <si>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</si>
  <si>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</si>
  <si>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</si>
  <si>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</si>
  <si>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</si>
  <si>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</si>
  <si>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</si>
  <si>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</si>
  <si>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</si>
  <si>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</si>
  <si>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</si>
  <si>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</si>
  <si>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</si>
  <si>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</si>
  <si>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</si>
  <si>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</si>
  <si>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</si>
  <si>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</si>
  <si>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</si>
  <si>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</si>
  <si>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</si>
  <si>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</si>
  <si>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</si>
  <si>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</si>
  <si>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</si>
  <si>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</si>
  <si>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</si>
  <si>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</si>
  <si>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</si>
  <si>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</si>
  <si>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</si>
  <si>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</si>
  <si>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</si>
  <si>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</si>
  <si>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</si>
  <si>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</si>
  <si>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</si>
  <si>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</si>
  <si>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</si>
  <si>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</si>
  <si>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</si>
  <si>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</si>
  <si>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</si>
  <si>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</si>
  <si>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</si>
  <si>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</si>
  <si>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</si>
  <si>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</si>
  <si>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</si>
  <si>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</si>
  <si>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</si>
  <si>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</si>
  <si>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</si>
  <si>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</si>
  <si>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</si>
  <si>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</si>
  <si>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</si>
  <si>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</si>
  <si>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</si>
  <si>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</si>
  <si>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</si>
  <si>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</si>
  <si>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</si>
  <si>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</si>
  <si>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</si>
  <si>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</si>
  <si>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</si>
  <si>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</si>
  <si>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</si>
  <si>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</si>
  <si>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</si>
  <si>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</si>
  <si>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</si>
  <si>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</si>
  <si>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</si>
  <si>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</si>
  <si>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</si>
  <si>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</si>
  <si>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</si>
  <si>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</si>
  <si>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</si>
  <si>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</si>
  <si>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</si>
  <si>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</si>
  <si>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</si>
  <si>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</si>
  <si>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</si>
  <si>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</si>
  <si>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</si>
  <si>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</si>
  <si>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</si>
  <si>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</si>
  <si>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</si>
  <si>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</si>
  <si>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</si>
  <si>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</si>
  <si>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</si>
  <si>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</si>
  <si>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</si>
  <si>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</si>
  <si>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</si>
  <si>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</si>
  <si>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</si>
  <si>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</si>
  <si>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</si>
  <si>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</si>
  <si>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</si>
  <si>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</si>
  <si>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</si>
  <si>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</si>
  <si>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</si>
  <si>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</si>
  <si>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</si>
  <si>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</si>
  <si>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</si>
  <si>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</si>
  <si>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</si>
  <si>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</si>
  <si>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</si>
  <si>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</si>
  <si>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</si>
  <si>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</si>
  <si>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</si>
  <si>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</si>
  <si>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</si>
  <si>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</si>
  <si>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</si>
  <si>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</si>
  <si>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</si>
  <si>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</si>
  <si>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</si>
  <si>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</si>
  <si>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</si>
  <si>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</si>
  <si>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</si>
  <si>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</si>
  <si>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</si>
  <si>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</si>
  <si>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</si>
  <si>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</si>
  <si>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</si>
  <si>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</si>
  <si>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</si>
  <si>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</si>
  <si>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</si>
  <si>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</si>
  <si>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</si>
  <si>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</si>
  <si>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</si>
  <si>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</si>
  <si>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</si>
  <si>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</si>
  <si>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</si>
  <si>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</si>
  <si>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</si>
  <si>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</si>
  <si>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</si>
  <si>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</si>
  <si>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</si>
  <si>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</si>
  <si>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</si>
  <si>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</si>
  <si>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</si>
  <si>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</si>
  <si>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</si>
  <si>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</si>
  <si>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</si>
  <si>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</si>
  <si>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</si>
  <si>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</si>
  <si>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</si>
  <si>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</si>
  <si>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</si>
  <si>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</si>
  <si>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</si>
  <si>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</si>
  <si>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</si>
  <si>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</si>
  <si>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</si>
  <si>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</si>
  <si>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</si>
  <si>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</si>
  <si>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</si>
  <si>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</si>
  <si>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</si>
  <si>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</si>
  <si>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</si>
  <si>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</si>
  <si>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</si>
  <si>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</si>
  <si>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</si>
  <si>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</si>
  <si>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</si>
  <si>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</si>
  <si>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</si>
  <si>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</si>
  <si>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</si>
  <si>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</si>
  <si>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</si>
  <si>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</si>
  <si>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</si>
  <si>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</si>
  <si>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</si>
  <si>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</si>
  <si>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</si>
  <si>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</si>
  <si>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</si>
  <si>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</si>
  <si>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</si>
  <si>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</si>
  <si>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</si>
  <si>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</si>
  <si>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</si>
  <si>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</si>
  <si>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</si>
  <si>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</si>
  <si>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</si>
  <si>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</si>
  <si>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</si>
  <si>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</si>
  <si>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</si>
  <si>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</si>
  <si>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</si>
  <si>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</si>
  <si>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</si>
  <si>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</si>
  <si>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</si>
  <si>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</si>
  <si>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</si>
  <si>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</si>
  <si>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</si>
  <si>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</si>
  <si>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</si>
  <si>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</si>
  <si>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</si>
  <si>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</si>
  <si>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</si>
  <si>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</si>
  <si>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</si>
  <si>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</si>
  <si>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</si>
  <si>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</si>
  <si>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</si>
  <si>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</si>
  <si>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</si>
  <si>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</si>
  <si>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</si>
  <si>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</si>
  <si>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</si>
  <si>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</si>
  <si>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</si>
  <si>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</si>
  <si>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</si>
  <si>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</si>
  <si>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</si>
  <si>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</si>
  <si>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</si>
  <si>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</si>
  <si>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</si>
  <si>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</si>
  <si>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</si>
  <si>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</si>
  <si>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</si>
  <si>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</si>
  <si>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</si>
  <si>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</si>
  <si>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</si>
  <si>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</si>
  <si>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</si>
  <si>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</si>
  <si>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</si>
  <si>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</si>
  <si>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</si>
  <si>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</si>
  <si>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</si>
  <si>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</si>
  <si>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</si>
  <si>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</si>
  <si>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</si>
  <si>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</si>
  <si>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</si>
  <si>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</si>
  <si>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</si>
  <si>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</si>
  <si>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</si>
  <si>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</si>
  <si>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</si>
  <si>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</si>
  <si>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</si>
  <si>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</si>
  <si>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</si>
  <si>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</si>
  <si>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</si>
  <si>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</si>
  <si>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</si>
  <si>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</si>
  <si>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</si>
  <si>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</si>
  <si>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</si>
  <si>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</si>
  <si>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</si>
  <si>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</si>
  <si>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</si>
  <si>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</si>
  <si>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</si>
  <si>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</si>
  <si>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</si>
  <si>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</si>
  <si>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</si>
  <si>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</si>
  <si>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</si>
  <si>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</si>
  <si>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</si>
  <si>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</si>
  <si>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</si>
  <si>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</si>
  <si>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</si>
  <si>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</si>
  <si>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</si>
  <si>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</si>
  <si>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</si>
  <si>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</si>
  <si>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</si>
  <si>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</si>
  <si>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</si>
  <si>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</si>
  <si>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</si>
  <si>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</si>
  <si>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</si>
  <si>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</si>
  <si>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</si>
  <si>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</si>
  <si>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</si>
  <si>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</si>
  <si>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</si>
  <si>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</si>
  <si>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</si>
  <si>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</si>
  <si>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</si>
  <si>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</si>
  <si>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</si>
  <si>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</si>
  <si>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</si>
  <si>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</si>
  <si>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</si>
  <si>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</si>
  <si>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</si>
  <si>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</si>
  <si>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</si>
  <si>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</si>
  <si>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</si>
  <si>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</si>
  <si>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</si>
  <si>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</si>
  <si>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</si>
  <si>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</si>
  <si>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</si>
  <si>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</si>
  <si>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</si>
  <si>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</si>
  <si>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</si>
  <si>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</si>
  <si>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</si>
  <si>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</si>
  <si>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</si>
  <si>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</si>
  <si>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</si>
  <si>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</si>
  <si>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</si>
  <si>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</si>
  <si>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</si>
  <si>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</si>
  <si>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</si>
  <si>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</si>
  <si>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</si>
  <si>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</si>
  <si>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</si>
  <si>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</si>
  <si>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</si>
  <si>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</si>
  <si>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</si>
  <si>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</si>
  <si>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</si>
  <si>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</si>
  <si>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</si>
  <si>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</si>
  <si>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</si>
  <si>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</si>
  <si>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</si>
  <si>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</si>
  <si>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</si>
  <si>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</si>
  <si>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</si>
  <si>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</si>
  <si>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</si>
  <si>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</si>
  <si>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</si>
  <si>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</si>
  <si>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</si>
  <si>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</si>
  <si>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</si>
  <si>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</si>
  <si>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</si>
  <si>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</si>
  <si>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</si>
  <si>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</si>
  <si>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</si>
  <si>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</si>
  <si>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</si>
  <si>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</si>
  <si>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</si>
  <si>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</si>
  <si>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</si>
  <si>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</si>
  <si>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</si>
  <si>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</si>
  <si>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</si>
  <si>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</si>
  <si>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</si>
  <si>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</si>
  <si>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</si>
  <si>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</si>
  <si>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</si>
  <si>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</si>
  <si>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</si>
  <si>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</si>
  <si>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</si>
  <si>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</si>
  <si>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</si>
  <si>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</si>
  <si>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</si>
  <si>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</si>
  <si>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</si>
  <si>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</si>
  <si>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</si>
  <si>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</si>
  <si>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</si>
  <si>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</si>
  <si>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</si>
  <si>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</si>
  <si>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</si>
  <si>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</si>
  <si>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</si>
  <si>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</si>
  <si>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</si>
  <si>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</si>
  <si>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</si>
  <si>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</si>
  <si>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</si>
  <si>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</si>
  <si>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</si>
  <si>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</si>
  <si>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</si>
  <si>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</si>
  <si>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</si>
  <si>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</si>
  <si>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</si>
  <si>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</si>
  <si>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</si>
  <si>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</si>
  <si>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</si>
  <si>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</si>
  <si>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</si>
  <si>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</si>
  <si>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</si>
  <si>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</si>
  <si>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</si>
  <si>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</si>
  <si>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</si>
  <si>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</si>
  <si>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</si>
  <si>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</si>
  <si>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</si>
  <si>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</si>
  <si>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</si>
  <si>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</si>
  <si>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</si>
  <si>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</si>
  <si>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</si>
  <si>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</si>
  <si>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</si>
  <si>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</si>
  <si>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</si>
  <si>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</si>
  <si>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</si>
  <si>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</si>
  <si>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</si>
  <si>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</si>
  <si>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</si>
  <si>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</si>
  <si>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</si>
  <si>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</si>
  <si>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</si>
  <si>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</si>
  <si>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</si>
  <si>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</si>
  <si>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</si>
  <si>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</si>
  <si>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</si>
  <si>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</si>
  <si>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</si>
  <si>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</si>
  <si>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</si>
  <si>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</si>
  <si>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</si>
  <si>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</si>
  <si>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</si>
  <si>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</si>
  <si>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</si>
  <si>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</si>
  <si>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</si>
  <si>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</si>
  <si>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</si>
  <si>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</si>
  <si>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</si>
  <si>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</si>
  <si>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</si>
  <si>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</si>
  <si>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</si>
  <si>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</si>
  <si>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</si>
  <si>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</si>
  <si>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</si>
  <si>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</si>
  <si>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</si>
  <si>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</si>
  <si>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</si>
  <si>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</si>
  <si>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</si>
  <si>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</si>
  <si>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</si>
  <si>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</si>
  <si>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</si>
  <si>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</si>
  <si>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</si>
  <si>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</si>
  <si>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</si>
  <si>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</si>
  <si>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</si>
  <si>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</si>
  <si>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</si>
  <si>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</si>
  <si>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</si>
  <si>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</si>
  <si>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</si>
  <si>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</si>
  <si>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</si>
  <si>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</si>
  <si>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</si>
  <si>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</si>
  <si>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</si>
  <si>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</si>
  <si>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</si>
  <si>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</si>
  <si>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</si>
  <si>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</si>
  <si>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</si>
  <si>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</si>
  <si>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</si>
  <si>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</si>
  <si>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</si>
  <si>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</si>
  <si>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</si>
  <si>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</si>
  <si>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</si>
  <si>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</si>
  <si>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</si>
  <si>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</si>
  <si>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</si>
  <si>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</si>
  <si>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</si>
  <si>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</si>
  <si>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</si>
  <si>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</si>
  <si>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</si>
  <si>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</si>
  <si>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</si>
  <si>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</si>
  <si>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</si>
  <si>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</si>
  <si>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</si>
  <si>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</si>
  <si>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</si>
  <si>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</si>
  <si>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</si>
  <si>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</si>
  <si>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</si>
  <si>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</si>
  <si>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</si>
  <si>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</si>
  <si>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</si>
  <si>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</si>
  <si>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</si>
  <si>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</si>
  <si>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</si>
  <si>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</si>
  <si>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</si>
  <si>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</si>
  <si>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</si>
  <si>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</si>
  <si>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</si>
  <si>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</si>
  <si>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</si>
  <si>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</si>
  <si>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</si>
  <si>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</si>
  <si>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</si>
  <si>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</si>
  <si>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</si>
  <si>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</si>
  <si>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</si>
  <si>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</si>
  <si>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</si>
  <si>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</si>
  <si>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</si>
  <si>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</si>
  <si>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</si>
  <si>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</si>
  <si>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</si>
  <si>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</si>
  <si>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</si>
  <si>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</si>
  <si>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</si>
  <si>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</si>
  <si>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</si>
  <si>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</si>
  <si>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</si>
  <si>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</si>
  <si>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</si>
  <si>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</si>
  <si>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</si>
  <si>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</si>
  <si>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</si>
  <si>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</si>
  <si>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</si>
  <si>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</si>
  <si>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</si>
  <si>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</si>
  <si>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</si>
  <si>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</si>
  <si>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</si>
  <si>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</si>
  <si>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</si>
  <si>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</si>
  <si>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</si>
  <si>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</si>
  <si>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</si>
  <si>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</si>
  <si>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</si>
  <si>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</si>
  <si>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</si>
  <si>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</si>
  <si>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</si>
  <si>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</si>
  <si>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</si>
  <si>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</si>
  <si>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</si>
  <si>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</si>
  <si>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</si>
  <si>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</si>
  <si>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</si>
  <si>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</si>
  <si>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</si>
  <si>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</si>
  <si>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</si>
  <si>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</si>
  <si>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</si>
  <si>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</si>
  <si>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</si>
  <si>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</si>
  <si>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</si>
  <si>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</si>
  <si>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</si>
  <si>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</si>
  <si>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</si>
  <si>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</si>
  <si>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</si>
  <si>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</si>
  <si>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</si>
  <si>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</si>
  <si>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</si>
  <si>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</si>
  <si>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</si>
  <si>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</si>
  <si>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</si>
  <si>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</si>
  <si>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</si>
  <si>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</si>
  <si>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</si>
  <si>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</si>
  <si>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</si>
  <si>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</si>
  <si>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</si>
  <si>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</si>
  <si>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</si>
  <si>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</si>
  <si>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</si>
  <si>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</si>
  <si>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</si>
  <si>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</si>
  <si>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</si>
  <si>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</si>
  <si>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</si>
  <si>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</si>
  <si>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</si>
  <si>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</si>
  <si>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</si>
  <si>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</si>
  <si>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</si>
  <si>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</si>
  <si>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</si>
  <si>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</si>
  <si>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</si>
  <si>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</si>
  <si>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</si>
  <si>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</si>
  <si>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</si>
  <si>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</si>
  <si>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</si>
  <si>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</si>
  <si>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</si>
  <si>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</si>
  <si>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</si>
  <si>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</si>
  <si>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</si>
  <si>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</si>
  <si>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</si>
  <si>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</si>
  <si>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</si>
  <si>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</si>
  <si>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</si>
  <si>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</si>
  <si>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</si>
  <si>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</si>
  <si>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</si>
  <si>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</si>
  <si>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</si>
  <si>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</si>
  <si>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</si>
  <si>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</si>
  <si>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</si>
  <si>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</si>
  <si>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</si>
  <si>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</si>
  <si>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</si>
  <si>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</si>
  <si>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</si>
  <si>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</si>
  <si>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</si>
  <si>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</si>
  <si>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</si>
  <si>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</si>
  <si>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</si>
  <si>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</si>
  <si>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</si>
  <si>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</si>
  <si>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</si>
  <si>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</si>
  <si>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</si>
  <si>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</si>
  <si>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</si>
  <si>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</si>
  <si>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</si>
  <si>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</si>
  <si>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</si>
  <si>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</si>
  <si>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</si>
  <si>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</si>
  <si>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</si>
  <si>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</si>
  <si>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</si>
  <si>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</si>
  <si>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</si>
  <si>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</si>
  <si>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</si>
  <si>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</si>
  <si>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</si>
  <si>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</si>
  <si>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</si>
  <si>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</si>
  <si>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</si>
  <si>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</si>
  <si>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</si>
  <si>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</si>
  <si>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</si>
  <si>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</si>
  <si>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</si>
  <si>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</si>
  <si>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</si>
  <si>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</si>
  <si>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</si>
  <si>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</si>
  <si>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</si>
  <si>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</si>
  <si>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</si>
  <si>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</si>
  <si>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</si>
  <si>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</si>
  <si>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</si>
  <si>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</si>
  <si>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</si>
  <si>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</si>
  <si>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</si>
  <si>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</si>
  <si>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</si>
  <si>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</si>
  <si>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</si>
  <si>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</si>
  <si>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</si>
  <si>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</si>
  <si>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</si>
  <si>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</si>
  <si>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</si>
  <si>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</si>
  <si>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</si>
  <si>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</si>
  <si>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</si>
  <si>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</si>
  <si>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</si>
  <si>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</si>
  <si>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</si>
  <si>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</si>
  <si>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</si>
  <si>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</si>
  <si>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</si>
  <si>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</si>
  <si>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</si>
  <si>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</si>
  <si>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</si>
  <si>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</si>
  <si>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</si>
  <si>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</si>
  <si>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</si>
  <si>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</si>
  <si>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</si>
  <si>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</si>
  <si>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</si>
  <si>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</si>
  <si>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</si>
  <si>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</si>
  <si>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</si>
  <si>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</si>
  <si>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</si>
  <si>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</si>
  <si>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</si>
  <si>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</si>
  <si>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</si>
  <si>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</si>
  <si>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</si>
  <si>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</si>
  <si>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</si>
  <si>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</si>
  <si>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</si>
  <si>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</si>
  <si>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</si>
  <si>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</si>
  <si>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</si>
  <si>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</si>
  <si>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</si>
  <si>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</si>
  <si>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</si>
  <si>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</si>
  <si>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</si>
  <si>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</si>
  <si>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</si>
  <si>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</si>
  <si>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</si>
  <si>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</si>
  <si>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</si>
  <si>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</si>
  <si>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</si>
  <si>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</si>
  <si>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</si>
  <si>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</si>
  <si>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</si>
  <si>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</si>
  <si>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</si>
  <si>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</si>
  <si>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</si>
  <si>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</si>
  <si>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</si>
  <si>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</si>
  <si>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</si>
  <si>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</si>
  <si>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</si>
  <si>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</si>
  <si>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</si>
  <si>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</si>
  <si>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</si>
  <si>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</si>
  <si>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</si>
  <si>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</si>
  <si>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</si>
  <si>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</si>
  <si>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</si>
  <si>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</si>
  <si>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</si>
  <si>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</si>
  <si>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</si>
  <si>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</si>
  <si>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</si>
  <si>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</si>
  <si>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</si>
  <si>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</si>
  <si>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</si>
  <si>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</si>
  <si>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</si>
  <si>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</si>
  <si>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</si>
  <si>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</si>
  <si>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</si>
  <si>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</si>
  <si>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</si>
  <si>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</si>
  <si>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</si>
  <si>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</si>
  <si>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</si>
  <si>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</si>
  <si>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</si>
  <si>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</si>
  <si>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</si>
  <si>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</si>
  <si>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</si>
  <si>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</si>
  <si>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</si>
  <si>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</si>
  <si>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</si>
  <si>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</si>
  <si>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</si>
  <si>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</si>
  <si>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</si>
  <si>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</si>
  <si>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</si>
  <si>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</si>
  <si>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</si>
  <si>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</si>
  <si>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</si>
  <si>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</si>
  <si>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</si>
  <si>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</si>
  <si>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</si>
  <si>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</si>
  <si>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</si>
  <si>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</si>
  <si>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</si>
  <si>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</si>
  <si>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</si>
  <si>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</si>
  <si>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</si>
  <si>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</si>
  <si>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</si>
  <si>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</si>
  <si>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</si>
  <si>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</si>
  <si>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</si>
  <si>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</si>
  <si>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</si>
  <si>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</si>
  <si>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</si>
  <si>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</si>
  <si>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</si>
  <si>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</si>
  <si>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</si>
  <si>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</si>
  <si>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</si>
  <si>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</si>
  <si>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</si>
  <si>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</si>
  <si>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</si>
  <si>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</si>
  <si>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</si>
  <si>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</si>
  <si>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</si>
  <si>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</si>
  <si>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</si>
  <si>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</si>
  <si>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</si>
  <si>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</si>
  <si>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</si>
  <si>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</si>
  <si>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</si>
  <si>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</si>
  <si>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</si>
  <si>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</si>
  <si>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</si>
  <si>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</si>
  <si>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</si>
  <si>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</si>
  <si>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</si>
  <si>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</si>
  <si>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</si>
  <si>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</si>
  <si>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</si>
  <si>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</si>
  <si>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</si>
  <si>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</si>
  <si>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</si>
  <si>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</si>
  <si>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</si>
  <si>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</si>
  <si>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</si>
  <si>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</si>
  <si>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</si>
  <si>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</si>
  <si>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</si>
  <si>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</si>
  <si>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</si>
  <si>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</si>
  <si>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</si>
  <si>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</si>
  <si>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</si>
  <si>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</si>
  <si>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</si>
  <si>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</si>
  <si>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</si>
  <si>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</si>
  <si>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</si>
  <si>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</si>
  <si>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</si>
  <si>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</si>
  <si>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</si>
  <si>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</si>
  <si>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</si>
  <si>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</si>
  <si>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</si>
  <si>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</si>
  <si>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</si>
  <si>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</si>
  <si>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</si>
  <si>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</si>
  <si>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</si>
  <si>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</si>
  <si>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</si>
  <si>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</si>
  <si>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</si>
  <si>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</si>
  <si>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</si>
  <si>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</si>
  <si>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</si>
  <si>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</si>
  <si>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</si>
  <si>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</si>
  <si>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</si>
  <si>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</si>
  <si>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</si>
  <si>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</si>
  <si>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</si>
  <si>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</si>
  <si>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</si>
  <si>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</si>
  <si>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</si>
  <si>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</si>
  <si>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</si>
  <si>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</si>
  <si>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</si>
  <si>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</si>
  <si>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</si>
  <si>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</si>
  <si>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</si>
  <si>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</si>
  <si>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</si>
  <si>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</si>
  <si>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</si>
  <si>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</si>
  <si>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</si>
  <si>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</si>
  <si>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</si>
  <si>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</si>
  <si>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</si>
  <si>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</si>
  <si>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</si>
  <si>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</si>
  <si>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</si>
  <si>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</si>
  <si>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</si>
  <si>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</si>
  <si>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</si>
  <si>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</si>
  <si>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</si>
  <si>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</si>
  <si>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</si>
  <si>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</si>
  <si>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</si>
  <si>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</si>
  <si>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</si>
  <si>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</si>
  <si>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</si>
  <si>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</si>
  <si>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</si>
  <si>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</si>
  <si>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</si>
  <si>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</si>
  <si>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</si>
  <si>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</si>
  <si>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</si>
  <si>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</si>
  <si>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</si>
  <si>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</si>
  <si>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</si>
  <si>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</si>
  <si>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</si>
  <si>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</si>
  <si>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</si>
  <si>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</si>
  <si>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</si>
  <si>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</si>
  <si>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</si>
  <si>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</si>
  <si>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</si>
  <si>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</si>
  <si>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</si>
  <si>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</si>
  <si>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</si>
  <si>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</si>
  <si>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</si>
  <si>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</si>
  <si>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</si>
  <si>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</si>
  <si>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</si>
  <si>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</si>
  <si>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</si>
  <si>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</si>
  <si>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</si>
  <si>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</si>
  <si>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</si>
  <si>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</si>
  <si>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</si>
  <si>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</si>
  <si>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</si>
  <si>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</si>
  <si>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</si>
  <si>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</si>
  <si>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</si>
  <si>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</si>
  <si>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</si>
  <si>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</si>
  <si>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</si>
  <si>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</si>
  <si>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</si>
  <si>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</si>
  <si>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</si>
  <si>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</si>
  <si>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</si>
  <si>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</si>
  <si>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</si>
  <si>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</si>
  <si>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</si>
  <si>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</si>
  <si>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</si>
  <si>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</si>
  <si>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</si>
  <si>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</si>
  <si>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</si>
  <si>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</si>
  <si>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</si>
  <si>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</si>
  <si>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</si>
  <si>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</si>
  <si>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</si>
  <si>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</si>
  <si>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</si>
  <si>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</si>
  <si>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</si>
  <si>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</si>
  <si>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</si>
  <si>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</si>
  <si>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</si>
  <si>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</si>
  <si>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</si>
  <si>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</si>
  <si>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</si>
  <si>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</si>
  <si>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</si>
  <si>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</si>
  <si>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</si>
  <si>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</si>
  <si>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</si>
  <si>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</si>
  <si>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</si>
  <si>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</si>
  <si>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</si>
  <si>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</si>
  <si>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</si>
  <si>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</si>
  <si>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</si>
  <si>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</si>
  <si>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</si>
  <si>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</si>
  <si>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</si>
  <si>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</si>
  <si>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</si>
  <si>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</si>
  <si>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</si>
  <si>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</si>
  <si>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</si>
  <si>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</si>
  <si>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</si>
  <si>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</si>
  <si>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</si>
  <si>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</si>
  <si>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</si>
  <si>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</si>
  <si>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</si>
  <si>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</si>
  <si>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</si>
  <si>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</si>
  <si>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</si>
  <si>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</si>
  <si>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</si>
  <si>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</si>
  <si>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</si>
  <si>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</si>
  <si>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</si>
  <si>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</si>
  <si>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</si>
  <si>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</si>
  <si>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</si>
  <si>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</si>
  <si>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</si>
  <si>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</si>
  <si>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</si>
  <si>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</si>
  <si>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</si>
  <si>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</si>
  <si>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</si>
  <si>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</si>
  <si>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</si>
  <si>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</si>
  <si>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</si>
  <si>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</si>
  <si>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</si>
  <si>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</si>
  <si>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</si>
  <si>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</si>
  <si>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</si>
  <si>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</si>
  <si>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</si>
  <si>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</si>
  <si>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</si>
  <si>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</si>
  <si>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</si>
  <si>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</si>
  <si>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</si>
  <si>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</si>
  <si>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</si>
  <si>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</si>
  <si>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</si>
  <si>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</si>
  <si>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</si>
  <si>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</si>
  <si>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</si>
  <si>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</si>
  <si>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</si>
  <si>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</si>
  <si>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</si>
  <si>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</si>
  <si>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</si>
  <si>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</si>
  <si>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</si>
  <si>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</si>
  <si>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</si>
  <si>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</si>
  <si>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</si>
  <si>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</si>
  <si>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</si>
  <si>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</si>
  <si>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</si>
  <si>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</si>
  <si>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</si>
  <si>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</si>
  <si>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</si>
  <si>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</si>
  <si>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</si>
  <si>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</si>
  <si>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</si>
  <si>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</si>
  <si>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</si>
  <si>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</si>
  <si>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</si>
  <si>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</si>
  <si>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</si>
  <si>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</si>
  <si>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</si>
  <si>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</si>
  <si>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</si>
  <si>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</si>
  <si>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</si>
  <si>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</si>
  <si>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</si>
  <si>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</si>
  <si>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</si>
  <si>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</si>
  <si>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</si>
  <si>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</si>
  <si>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</si>
  <si>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</si>
  <si>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</si>
  <si>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</si>
  <si>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</si>
  <si>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</si>
  <si>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</si>
  <si>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</si>
  <si>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</si>
  <si>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</si>
  <si>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</si>
  <si>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</si>
  <si>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</si>
  <si>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</si>
  <si>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</si>
  <si>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</si>
  <si>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</si>
  <si>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</si>
  <si>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</si>
  <si>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</si>
  <si>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</si>
  <si>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</si>
  <si>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</si>
  <si>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</si>
  <si>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</si>
  <si>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</si>
  <si>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</si>
  <si>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</si>
  <si>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</si>
  <si>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</si>
  <si>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</si>
  <si>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</si>
  <si>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</si>
  <si>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</si>
  <si>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</si>
  <si>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</si>
  <si>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</si>
  <si>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</si>
  <si>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</si>
  <si>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</si>
  <si>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</si>
  <si>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</si>
  <si>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</si>
  <si>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</si>
  <si>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</si>
  <si>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</si>
  <si>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</si>
  <si>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</si>
  <si>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</si>
  <si>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</si>
  <si>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</si>
  <si>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</si>
  <si>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</si>
  <si>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</si>
  <si>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</si>
  <si>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</si>
  <si>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</si>
  <si>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</si>
  <si>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</si>
  <si>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</si>
  <si>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</si>
  <si>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</si>
  <si>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</si>
  <si>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</si>
  <si>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</si>
  <si>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</si>
  <si>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</si>
  <si>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</si>
  <si>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</si>
  <si>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</si>
  <si>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</si>
  <si>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</si>
  <si>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</si>
  <si>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</si>
  <si>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</si>
  <si>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</si>
  <si>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</si>
  <si>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</si>
  <si>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</si>
  <si>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</si>
  <si>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</si>
  <si>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</si>
  <si>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</si>
  <si>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</si>
  <si>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</si>
  <si>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</si>
  <si>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</si>
  <si>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</si>
  <si>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</si>
  <si>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</si>
  <si>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</si>
  <si>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</si>
  <si>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</si>
  <si>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</si>
  <si>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</si>
  <si>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</si>
  <si>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</si>
  <si>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</si>
  <si>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</si>
  <si>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</si>
  <si>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</si>
  <si>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</si>
  <si>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</si>
  <si>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</si>
  <si>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</si>
  <si>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</si>
  <si>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</si>
  <si>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</si>
  <si>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</si>
  <si>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</si>
  <si>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</si>
  <si>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</si>
  <si>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</si>
  <si>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</si>
  <si>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</si>
  <si>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</si>
  <si>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</si>
  <si>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</si>
  <si>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</si>
  <si>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</si>
  <si>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</si>
  <si>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</si>
  <si>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</si>
  <si>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</si>
  <si>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</si>
  <si>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</si>
  <si>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</si>
  <si>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</si>
  <si>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</si>
  <si>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</si>
  <si>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</si>
  <si>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</si>
  <si>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</si>
  <si>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</si>
  <si>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</si>
  <si>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</si>
  <si>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</si>
  <si>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</si>
  <si>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</si>
  <si>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</si>
  <si>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</si>
  <si>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</si>
  <si>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</si>
  <si>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</si>
  <si>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</si>
  <si>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</si>
  <si>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</si>
  <si>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</si>
  <si>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</si>
  <si>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</si>
  <si>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</si>
  <si>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</si>
  <si>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</si>
  <si>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</si>
  <si>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</si>
  <si>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</si>
  <si>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</si>
  <si>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</si>
  <si>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</si>
  <si>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</si>
  <si>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</si>
  <si>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</si>
  <si>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</si>
  <si>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</si>
  <si>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</si>
  <si>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</si>
  <si>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</si>
  <si>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</si>
  <si>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</si>
  <si>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</si>
  <si>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</si>
  <si>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</si>
  <si>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</si>
  <si>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</si>
  <si>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</si>
  <si>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</si>
  <si>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</si>
  <si>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</si>
  <si>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</si>
  <si>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</si>
  <si>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</si>
  <si>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</si>
  <si>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</si>
  <si>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</si>
  <si>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</si>
  <si>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</si>
  <si>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</si>
  <si>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</si>
  <si>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</si>
  <si>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</si>
  <si>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</si>
  <si>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</si>
  <si>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</si>
  <si>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</si>
  <si>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</si>
  <si>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</si>
  <si>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</si>
  <si>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</si>
  <si>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</si>
  <si>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</si>
  <si>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</si>
  <si>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</si>
  <si>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</si>
  <si>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</si>
  <si>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</si>
  <si>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</si>
  <si>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</si>
  <si>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</si>
  <si>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</si>
  <si>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</si>
  <si>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</si>
  <si>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</si>
  <si>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</si>
  <si>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</si>
  <si>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</si>
  <si>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</si>
  <si>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</si>
  <si>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</si>
  <si>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</si>
  <si>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</si>
  <si>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</si>
  <si>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</si>
  <si>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</si>
  <si>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</si>
  <si>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</si>
  <si>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</si>
  <si>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</si>
  <si>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</si>
  <si>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</si>
  <si>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</si>
  <si>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</si>
  <si>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</si>
  <si>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</si>
  <si>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</si>
  <si>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</si>
  <si>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</si>
  <si>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</si>
  <si>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</si>
  <si>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</si>
  <si>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</si>
  <si>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</si>
  <si>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</si>
  <si>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</si>
  <si>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</si>
  <si>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</si>
  <si>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</si>
  <si>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</si>
  <si>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</si>
  <si>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</si>
  <si>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</si>
  <si>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</si>
  <si>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</si>
  <si>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</si>
  <si>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</si>
  <si>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</si>
  <si>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</si>
  <si>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</si>
  <si>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</si>
  <si>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</si>
  <si>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</si>
  <si>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</si>
  <si>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</si>
  <si>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</si>
  <si>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</si>
  <si>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</si>
  <si>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</si>
  <si>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</si>
  <si>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</si>
  <si>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</si>
  <si>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</si>
  <si>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</si>
  <si>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</si>
  <si>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</si>
  <si>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</si>
  <si>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</si>
  <si>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</si>
  <si>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</si>
  <si>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</si>
  <si>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</si>
  <si>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</si>
  <si>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</si>
  <si>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</si>
  <si>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</si>
  <si>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</si>
  <si>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</si>
  <si>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</si>
  <si>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</si>
  <si>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</si>
  <si>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</si>
  <si>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</si>
  <si>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</si>
  <si>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</si>
  <si>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</si>
  <si>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</si>
  <si>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</si>
  <si>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</si>
  <si>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</si>
  <si>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</si>
  <si>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</si>
  <si>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</si>
  <si>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</si>
  <si>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</si>
  <si>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</si>
  <si>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</si>
  <si>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</si>
  <si>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</si>
  <si>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</si>
  <si>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</si>
  <si>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</si>
  <si>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</si>
  <si>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</si>
  <si>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</si>
  <si>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</si>
  <si>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</si>
  <si>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</si>
  <si>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</si>
  <si>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</si>
  <si>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</si>
  <si>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</si>
  <si>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</si>
  <si>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</si>
  <si>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</si>
  <si>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</si>
  <si>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</si>
  <si>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</si>
  <si>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</si>
  <si>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</si>
  <si>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</si>
  <si>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</si>
  <si>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</si>
  <si>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</si>
  <si>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</si>
  <si>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</si>
  <si>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</si>
  <si>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</si>
  <si>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</si>
  <si>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</si>
  <si>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</si>
  <si>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</si>
  <si>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</si>
  <si>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</si>
  <si>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</si>
  <si>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</si>
  <si>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</si>
  <si>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</si>
  <si>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</si>
  <si>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</si>
  <si>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</si>
  <si>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</si>
  <si>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</si>
  <si>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</si>
  <si>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</si>
  <si>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</si>
  <si>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</si>
  <si>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</si>
  <si>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</si>
  <si>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</si>
  <si>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</si>
  <si>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</si>
  <si>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</si>
  <si>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</si>
  <si>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</si>
  <si>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</si>
  <si>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</si>
  <si>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</si>
  <si>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</si>
  <si>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</si>
  <si>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</si>
  <si>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</si>
  <si>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</si>
  <si>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</si>
  <si>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</si>
  <si>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</si>
  <si>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</si>
  <si>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</si>
  <si>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</si>
  <si>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</si>
  <si>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</si>
  <si>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</si>
  <si>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</si>
  <si>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</si>
  <si>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</si>
  <si>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</si>
  <si>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</si>
  <si>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</si>
  <si>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</si>
  <si>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</si>
  <si>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</si>
  <si>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</si>
  <si>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</si>
  <si>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</si>
  <si>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</si>
  <si>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</si>
  <si>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</si>
  <si>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</si>
  <si>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</si>
  <si>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</si>
  <si>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</si>
  <si>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</si>
  <si>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</si>
  <si>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</si>
  <si>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</si>
  <si>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</si>
  <si>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</si>
  <si>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</si>
  <si>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</si>
  <si>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</si>
  <si>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</si>
  <si>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</si>
  <si>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</si>
  <si>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</si>
  <si>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</si>
  <si>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</si>
  <si>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</si>
  <si>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</si>
  <si>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</si>
  <si>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</si>
  <si>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</si>
  <si>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</si>
  <si>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</si>
  <si>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</si>
  <si>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</si>
  <si>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</si>
  <si>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</si>
  <si>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</si>
  <si>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</si>
  <si>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</si>
  <si>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</si>
  <si>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</si>
  <si>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</si>
  <si>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</si>
  <si>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</si>
  <si>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</si>
  <si>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</si>
  <si>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</si>
  <si>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</si>
  <si>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</si>
  <si>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</si>
  <si>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</si>
  <si>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</si>
  <si>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</si>
  <si>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</si>
  <si>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</si>
  <si>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</si>
  <si>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</si>
  <si>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</si>
  <si>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</si>
  <si>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</si>
  <si>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</si>
  <si>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</si>
  <si>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</si>
  <si>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</si>
  <si>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</si>
  <si>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</si>
  <si>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</si>
  <si>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</si>
  <si>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</si>
  <si>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</si>
  <si>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</si>
  <si>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</si>
  <si>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</si>
  <si>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</si>
  <si>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</si>
  <si>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</si>
  <si>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</si>
  <si>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</si>
  <si>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</si>
  <si>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</si>
  <si>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</si>
  <si>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</si>
  <si>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</si>
  <si>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</si>
  <si>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</si>
  <si>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</si>
  <si>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</si>
  <si>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</si>
  <si>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</si>
  <si>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</si>
  <si>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</si>
  <si>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</si>
  <si>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</si>
  <si>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</si>
  <si>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</si>
  <si>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</si>
  <si>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</si>
  <si>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</si>
  <si>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</si>
  <si>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</si>
  <si>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</si>
  <si>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</si>
  <si>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</si>
  <si>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</si>
  <si>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</si>
  <si>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</si>
  <si>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</si>
  <si>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</si>
  <si>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</si>
  <si>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</si>
  <si>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</si>
  <si>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</si>
  <si>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</si>
  <si>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</si>
  <si>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</si>
  <si>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</si>
  <si>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</si>
  <si>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</si>
  <si>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</si>
  <si>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</si>
  <si>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</si>
  <si>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</si>
  <si>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</si>
  <si>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</si>
  <si>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</si>
  <si>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</si>
  <si>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</si>
  <si>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</si>
  <si>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</si>
  <si>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</si>
  <si>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</si>
  <si>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</si>
  <si>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</si>
  <si>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</si>
  <si>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</si>
  <si>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</si>
  <si>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</si>
  <si>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</si>
  <si>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</si>
  <si>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</si>
  <si>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</si>
  <si>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</si>
  <si>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</si>
  <si>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</si>
  <si>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</si>
  <si>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</si>
  <si>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</si>
  <si>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</si>
  <si>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</si>
  <si>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</si>
  <si>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</si>
  <si>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</si>
  <si>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</si>
  <si>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</si>
  <si>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</si>
  <si>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</si>
  <si>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</si>
  <si>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</si>
  <si>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</si>
  <si>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</si>
  <si>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</si>
  <si>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</si>
  <si>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</si>
  <si>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</si>
  <si>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</si>
  <si>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</si>
  <si>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</si>
  <si>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</si>
  <si>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</si>
  <si>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</si>
  <si>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</si>
  <si>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</si>
  <si>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</si>
  <si>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</si>
  <si>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</si>
  <si>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</si>
  <si>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</si>
  <si>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</si>
  <si>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</si>
  <si>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</si>
  <si>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</si>
  <si>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</si>
  <si>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</si>
  <si>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</si>
  <si>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</si>
  <si>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</si>
  <si>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</si>
  <si>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</si>
  <si>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</si>
  <si>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</si>
  <si>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</si>
  <si>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</si>
  <si>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</si>
  <si>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</si>
  <si>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</si>
  <si>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</si>
  <si>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</si>
  <si>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</si>
  <si>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</si>
  <si>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</si>
  <si>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</si>
  <si>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</si>
  <si>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</si>
  <si>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</si>
  <si>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</si>
  <si>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</si>
  <si>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</si>
  <si>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</si>
  <si>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</si>
  <si>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</si>
  <si>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</si>
  <si>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</si>
  <si>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</si>
  <si>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</si>
  <si>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</si>
  <si>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</si>
  <si>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</si>
  <si>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</si>
  <si>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</si>
  <si>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</si>
  <si>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</si>
  <si>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</si>
  <si>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</si>
  <si>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</si>
  <si>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</si>
  <si>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</si>
  <si>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</si>
  <si>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</si>
  <si>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</si>
  <si>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</si>
  <si>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</si>
  <si>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</si>
  <si>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</si>
  <si>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</si>
  <si>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</si>
  <si>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</si>
  <si>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</si>
  <si>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</si>
  <si>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</si>
  <si>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</si>
  <si>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</si>
  <si>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</si>
  <si>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</si>
  <si>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</si>
  <si>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</si>
  <si>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</si>
  <si>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</si>
  <si>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</si>
  <si>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</si>
  <si>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</si>
  <si>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</si>
  <si>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</si>
  <si>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</si>
  <si>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</si>
  <si>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</si>
  <si>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</si>
  <si>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</si>
  <si>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</si>
  <si>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</si>
  <si>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</si>
  <si>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</si>
  <si>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</si>
  <si>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</si>
  <si>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</si>
  <si>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</si>
  <si>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</si>
  <si>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</si>
  <si>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</si>
  <si>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</si>
  <si>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</si>
  <si>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</si>
  <si>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</si>
  <si>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</si>
  <si>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</si>
  <si>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</si>
  <si>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</si>
  <si>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</si>
  <si>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</si>
  <si>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</si>
  <si>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</si>
  <si>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</si>
  <si>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</si>
  <si>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</si>
  <si>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</si>
  <si>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</si>
  <si>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</si>
  <si>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</si>
  <si>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</si>
  <si>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</si>
  <si>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</si>
  <si>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</si>
  <si>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</si>
  <si>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</si>
  <si>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</si>
  <si>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</si>
  <si>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</si>
  <si>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</si>
  <si>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</si>
  <si>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</si>
  <si>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</si>
  <si>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</si>
  <si>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</si>
  <si>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</si>
  <si>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</si>
  <si>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</si>
  <si>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</si>
  <si>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</si>
  <si>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</si>
  <si>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</si>
  <si>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</si>
  <si>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</si>
  <si>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</si>
  <si>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</si>
  <si>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</si>
  <si>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</si>
  <si>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</si>
  <si>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</si>
  <si>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</si>
  <si>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</si>
  <si>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</si>
  <si>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</si>
  <si>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</si>
  <si>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</si>
  <si>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</si>
  <si>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</si>
  <si>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</si>
  <si>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</si>
  <si>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</si>
  <si>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</si>
  <si>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</si>
  <si>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</si>
  <si>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</si>
  <si>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</si>
  <si>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</si>
  <si>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</si>
  <si>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</si>
  <si>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</si>
  <si>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</si>
  <si>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</si>
  <si>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</si>
  <si>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</si>
  <si>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</si>
  <si>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</si>
  <si>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</si>
  <si>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</si>
  <si>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</si>
  <si>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</si>
  <si>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</si>
  <si>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</si>
  <si>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</si>
  <si>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</si>
  <si>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</si>
  <si>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</si>
  <si>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</si>
  <si>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</si>
  <si>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</si>
  <si>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</si>
  <si>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</si>
  <si>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</si>
  <si>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</si>
  <si>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</si>
  <si>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</si>
  <si>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</si>
  <si>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</si>
  <si>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</si>
  <si>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</si>
  <si>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</si>
  <si>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</si>
  <si>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</si>
  <si>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</si>
  <si>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</si>
  <si>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</si>
  <si>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</si>
  <si>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</si>
  <si>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</si>
  <si>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</si>
  <si>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</si>
  <si>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</si>
  <si>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</si>
  <si>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</si>
  <si>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</si>
  <si>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</si>
  <si>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</si>
  <si>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</si>
  <si>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</si>
  <si>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</si>
  <si>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</si>
  <si>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</si>
  <si>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</si>
  <si>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</si>
  <si>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</si>
  <si>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</si>
  <si>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</si>
  <si>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</si>
  <si>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</si>
  <si>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</si>
  <si>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</si>
  <si>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</si>
  <si>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</si>
  <si>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</si>
  <si>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</si>
  <si>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</si>
  <si>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</si>
  <si>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</si>
  <si>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</si>
  <si>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</si>
  <si>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</si>
  <si>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</si>
  <si>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</si>
  <si>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</si>
  <si>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</si>
  <si>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</si>
  <si>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</si>
  <si>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</si>
  <si>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</si>
  <si>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</si>
  <si>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</si>
  <si>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</si>
  <si>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</si>
  <si>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</si>
  <si>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</si>
  <si>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</si>
  <si>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</si>
  <si>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</si>
  <si>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</si>
  <si>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</si>
  <si>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</si>
  <si>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</si>
  <si>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</si>
  <si>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</si>
  <si>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</si>
  <si>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</si>
  <si>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</si>
  <si>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</si>
  <si>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</si>
  <si>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</si>
  <si>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</si>
  <si>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</si>
  <si>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</si>
  <si>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</si>
  <si>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</si>
  <si>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</si>
  <si>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</si>
  <si>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</si>
  <si>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</si>
  <si>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</si>
  <si>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</si>
  <si>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</si>
  <si>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</si>
  <si>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</si>
  <si>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</si>
  <si>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</si>
  <si>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</si>
  <si>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</si>
  <si>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</si>
  <si>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</si>
  <si>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</si>
  <si>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</si>
  <si>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</si>
  <si>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</si>
  <si>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</si>
  <si>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</si>
  <si>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</si>
  <si>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</si>
  <si>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</si>
  <si>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</si>
  <si>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</si>
  <si>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</si>
  <si>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</si>
  <si>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</si>
  <si>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</si>
  <si>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</si>
  <si>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</si>
  <si>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</si>
  <si>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</si>
  <si>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</si>
  <si>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</si>
  <si>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</si>
  <si>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</si>
  <si>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</si>
  <si>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</si>
  <si>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</si>
  <si>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</si>
  <si>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</si>
  <si>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</si>
  <si>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</si>
  <si>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</si>
  <si>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</si>
  <si>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</si>
  <si>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</si>
  <si>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</si>
  <si>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</si>
  <si>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</si>
  <si>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</si>
  <si>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</si>
  <si>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</si>
  <si>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</si>
  <si>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</si>
  <si>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</si>
  <si>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</si>
  <si>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</si>
  <si>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</si>
  <si>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</si>
  <si>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</si>
  <si>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</si>
  <si>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</si>
  <si>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</si>
  <si>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</si>
  <si>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</si>
  <si>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</si>
  <si>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</si>
  <si>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</si>
  <si>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</si>
  <si>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</si>
  <si>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</si>
  <si>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</si>
  <si>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</si>
  <si>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</si>
  <si>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</si>
  <si>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</si>
  <si>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</si>
  <si>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</si>
  <si>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</si>
  <si>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</si>
  <si>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</si>
  <si>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</si>
  <si>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</si>
  <si>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</si>
  <si>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</si>
  <si>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</si>
  <si>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</si>
  <si>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</si>
  <si>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</si>
  <si>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</si>
  <si>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</si>
  <si>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</si>
  <si>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</si>
  <si>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</si>
  <si>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</si>
  <si>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</si>
  <si>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</si>
  <si>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</si>
  <si>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</si>
  <si>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</si>
  <si>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</si>
  <si>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</si>
  <si>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</si>
  <si>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</si>
  <si>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</si>
  <si>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</si>
  <si>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</si>
  <si>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</si>
  <si>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</si>
  <si>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</si>
  <si>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</si>
  <si>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</si>
  <si>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</si>
  <si>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</si>
  <si>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</si>
  <si>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</si>
  <si>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</si>
  <si>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</si>
  <si>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</si>
  <si>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</si>
  <si>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</si>
  <si>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</si>
  <si>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</si>
  <si>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</si>
  <si>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</si>
  <si>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</si>
  <si>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</si>
  <si>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</si>
  <si>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</si>
  <si>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</si>
  <si>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</si>
  <si>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</si>
  <si>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</si>
  <si>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</si>
  <si>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</si>
  <si>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</si>
  <si>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</si>
  <si>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</si>
  <si>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</si>
  <si>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</si>
  <si>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</si>
  <si>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</si>
  <si>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</si>
  <si>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</si>
  <si>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</si>
  <si>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</si>
  <si>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</si>
  <si>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</si>
  <si>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</si>
  <si>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</si>
  <si>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</si>
  <si>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</si>
  <si>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</si>
  <si>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</si>
  <si>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</si>
  <si>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</si>
  <si>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</si>
  <si>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</si>
  <si>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</si>
  <si>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</si>
  <si>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</si>
  <si>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</si>
  <si>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</si>
  <si>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</si>
  <si>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</si>
  <si>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</si>
  <si>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</si>
  <si>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</si>
  <si>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</si>
  <si>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</si>
  <si>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</si>
  <si>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</si>
  <si>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</si>
  <si>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</si>
  <si>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</si>
  <si>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</si>
  <si>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</si>
  <si>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</si>
  <si>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</si>
  <si>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</si>
  <si>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</si>
  <si>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</si>
  <si>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</si>
  <si>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</si>
  <si>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</si>
  <si>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</si>
  <si>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</si>
  <si>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</si>
  <si>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</si>
  <si>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</si>
  <si>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</si>
  <si>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</si>
  <si>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</si>
  <si>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</si>
  <si>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</si>
  <si>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</si>
  <si>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</si>
  <si>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</si>
  <si>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</si>
  <si>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</si>
  <si>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</si>
  <si>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</si>
  <si>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</si>
  <si>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</si>
  <si>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</si>
  <si>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</si>
  <si>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</si>
  <si>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</si>
  <si>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</si>
  <si>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</si>
  <si>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</si>
  <si>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</si>
  <si>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</si>
  <si>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</si>
  <si>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</si>
  <si>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</si>
  <si>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</si>
  <si>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</si>
  <si>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</si>
  <si>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</si>
  <si>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</si>
  <si>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</si>
  <si>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</si>
  <si>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</si>
  <si>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</si>
  <si>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</si>
  <si>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</si>
  <si>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</si>
  <si>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</si>
  <si>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</si>
  <si>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</si>
  <si>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</si>
  <si>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</si>
  <si>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</si>
  <si>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</si>
  <si>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</si>
  <si>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</si>
  <si>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</si>
  <si>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</si>
  <si>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</si>
  <si>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</si>
  <si>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</si>
  <si>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</si>
  <si>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</si>
  <si>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</si>
  <si>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</si>
  <si>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</si>
  <si>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</si>
  <si>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</si>
  <si>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</si>
  <si>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</si>
  <si>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</si>
  <si>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</si>
  <si>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</si>
  <si>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</si>
  <si>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</si>
  <si>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</si>
  <si>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</si>
  <si>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</si>
  <si>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</si>
  <si>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</si>
  <si>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</si>
  <si>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</si>
  <si>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</si>
  <si>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</si>
  <si>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</si>
  <si>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</si>
  <si>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</si>
  <si>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</si>
  <si>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</si>
  <si>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</si>
  <si>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</si>
  <si>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</si>
  <si>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</si>
  <si>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</si>
  <si>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</si>
  <si>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</si>
  <si>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</si>
  <si>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</si>
  <si>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</si>
  <si>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</si>
  <si>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</si>
  <si>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</si>
  <si>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</si>
  <si>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</si>
  <si>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</si>
  <si>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</si>
  <si>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</si>
  <si>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</si>
  <si>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</si>
  <si>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</si>
  <si>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</si>
  <si>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</si>
  <si>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</si>
  <si>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</si>
  <si>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</si>
  <si>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</si>
  <si>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</si>
  <si>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</si>
  <si>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</si>
  <si>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</si>
  <si>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</si>
  <si>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</si>
  <si>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</si>
  <si>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</si>
  <si>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</si>
  <si>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</si>
  <si>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</si>
  <si>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</si>
  <si>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</si>
  <si>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</si>
  <si>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</si>
  <si>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</si>
  <si>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</si>
  <si>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</si>
  <si>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</si>
  <si>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</si>
  <si>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</si>
  <si>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</si>
  <si>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</si>
  <si>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</si>
  <si>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</si>
  <si>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</si>
  <si>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</si>
  <si>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</si>
  <si>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</si>
  <si>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</si>
  <si>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</si>
  <si>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</si>
  <si>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</si>
  <si>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</si>
  <si>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</si>
  <si>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</si>
  <si>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</si>
  <si>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</si>
  <si>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</si>
  <si>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</si>
  <si>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</si>
  <si>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</si>
  <si>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</si>
  <si>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</si>
  <si>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</si>
  <si>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</si>
  <si>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</si>
  <si>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</si>
  <si>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</si>
  <si>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</si>
  <si>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</si>
  <si>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</si>
  <si>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</si>
  <si>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</si>
  <si>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</si>
  <si>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</si>
  <si>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</si>
  <si>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</si>
  <si>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</si>
  <si>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</si>
  <si>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</si>
  <si>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</si>
  <si>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</si>
  <si>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</si>
  <si>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</si>
  <si>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</si>
  <si>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</si>
  <si>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</si>
  <si>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</si>
  <si>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</si>
  <si>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</si>
  <si>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</si>
  <si>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</si>
  <si>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</si>
  <si>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</si>
  <si>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</si>
  <si>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</si>
  <si>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</si>
  <si>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</si>
  <si>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</si>
  <si>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</si>
  <si>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</si>
  <si>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</si>
  <si>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</si>
  <si>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</si>
  <si>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</si>
  <si>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</si>
  <si>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</si>
  <si>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</si>
  <si>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</si>
  <si>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</si>
  <si>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</si>
  <si>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</si>
  <si>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</si>
  <si>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</si>
  <si>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</si>
  <si>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</si>
  <si>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</si>
  <si>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</si>
  <si>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</si>
  <si>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</si>
  <si>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</si>
  <si>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</si>
  <si>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</si>
  <si>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</si>
  <si>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</si>
  <si>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</si>
  <si>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</si>
  <si>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</si>
  <si>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</si>
  <si>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</si>
  <si>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</si>
  <si>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</si>
  <si>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</si>
  <si>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</si>
  <si>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</si>
  <si>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</si>
  <si>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</si>
  <si>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</si>
  <si>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</si>
  <si>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</si>
  <si>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</si>
  <si>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</si>
  <si>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</si>
  <si>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</si>
  <si>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</si>
  <si>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</si>
  <si>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</si>
  <si>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</si>
  <si>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</si>
  <si>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</si>
  <si>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</si>
  <si>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</si>
  <si>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</si>
  <si>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</si>
  <si>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</si>
  <si>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</si>
  <si>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</si>
  <si>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</si>
  <si>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</si>
  <si>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</si>
  <si>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</si>
  <si>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</si>
  <si>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</si>
  <si>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</si>
  <si>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</si>
  <si>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</si>
  <si>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</si>
  <si>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</si>
  <si>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</si>
  <si>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</si>
  <si>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</si>
  <si>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</si>
  <si>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</si>
  <si>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</si>
  <si>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</si>
  <si>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</si>
  <si>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</si>
  <si>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</si>
  <si>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</si>
  <si>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</si>
  <si>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</si>
  <si>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</si>
  <si>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</si>
  <si>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</si>
  <si>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</si>
  <si>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</si>
  <si>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</si>
  <si>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</si>
  <si>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</si>
  <si>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</si>
  <si>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</si>
  <si>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</si>
  <si>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</si>
  <si>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</si>
  <si>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</si>
  <si>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</si>
  <si>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</si>
  <si>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</si>
  <si>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</si>
  <si>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</si>
  <si>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</si>
  <si>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</si>
  <si>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</si>
  <si>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</si>
  <si>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</si>
  <si>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</si>
  <si>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</si>
  <si>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</si>
  <si>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</si>
  <si>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</si>
  <si>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</si>
  <si>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</si>
  <si>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</si>
  <si>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</si>
  <si>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</si>
  <si>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</si>
  <si>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</si>
  <si>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</si>
  <si>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</si>
  <si>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</si>
  <si>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</si>
  <si>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</si>
  <si>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</si>
  <si>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</si>
  <si>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</si>
  <si>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</si>
  <si>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</si>
  <si>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</si>
  <si>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</si>
  <si>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</si>
  <si>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</si>
  <si>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</si>
  <si>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</si>
  <si>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</si>
  <si>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</si>
  <si>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</si>
  <si>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</si>
  <si>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</si>
  <si>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</si>
  <si>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</si>
  <si>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</si>
  <si>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</si>
  <si>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</si>
  <si>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</si>
  <si>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</si>
  <si>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</si>
  <si>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</si>
  <si>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</si>
  <si>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</si>
  <si>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</si>
  <si>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</si>
  <si>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</si>
  <si>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</si>
  <si>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</si>
  <si>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</si>
  <si>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</si>
  <si>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</si>
  <si>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</si>
  <si>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</si>
  <si>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</si>
  <si>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</si>
  <si>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</si>
  <si>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</si>
  <si>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</si>
  <si>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</si>
  <si>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</si>
  <si>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</si>
  <si>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</si>
  <si>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</si>
  <si>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</si>
  <si>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</si>
  <si>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</si>
  <si>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</si>
  <si>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</si>
  <si>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</si>
  <si>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</si>
  <si>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</si>
  <si>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</si>
  <si>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</si>
  <si>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</si>
  <si>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</si>
  <si>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</si>
  <si>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</si>
  <si>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</si>
  <si>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</si>
  <si>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</si>
  <si>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</si>
  <si>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</si>
  <si>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</si>
  <si>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</si>
  <si>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</si>
  <si>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</si>
  <si>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</si>
  <si>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</si>
  <si>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</si>
  <si>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</si>
  <si>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</si>
  <si>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</si>
  <si>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</si>
  <si>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</si>
  <si>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</si>
  <si>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</si>
  <si>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</si>
  <si>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</si>
  <si>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</si>
  <si>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</si>
  <si>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</si>
  <si>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</si>
  <si>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</si>
  <si>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</si>
  <si>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</si>
  <si>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</si>
  <si>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</si>
  <si>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</si>
  <si>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</si>
  <si>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</si>
  <si>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</si>
  <si>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</si>
  <si>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</si>
  <si>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</si>
  <si>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</si>
  <si>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</si>
  <si>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</si>
  <si>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</si>
  <si>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</si>
  <si>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</si>
  <si>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</si>
  <si>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</si>
  <si>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</si>
  <si>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</si>
  <si>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</si>
  <si>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</si>
  <si>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</si>
  <si>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</si>
  <si>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</si>
  <si>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</si>
  <si>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</si>
  <si>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</si>
  <si>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</si>
  <si>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</si>
  <si>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</si>
  <si>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</si>
  <si>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</si>
  <si>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</si>
  <si>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</si>
  <si>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</si>
  <si>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</si>
  <si>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</si>
  <si>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</si>
  <si>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</si>
  <si>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</si>
  <si>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</si>
  <si>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</si>
  <si>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</si>
  <si>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</si>
  <si>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</si>
  <si>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</si>
  <si>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</si>
  <si>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</si>
  <si>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</si>
  <si>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</si>
  <si>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</si>
  <si>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</si>
  <si>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</si>
  <si>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</si>
  <si>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</si>
  <si>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</si>
  <si>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</si>
  <si>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</si>
  <si>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</si>
  <si>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</si>
  <si>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</si>
  <si>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</si>
  <si>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</si>
  <si>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</si>
  <si>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</si>
  <si>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</si>
  <si>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</si>
  <si>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</si>
  <si>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</si>
  <si>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</si>
  <si>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</si>
  <si>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</si>
  <si>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</si>
  <si>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</si>
  <si>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</si>
  <si>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</si>
  <si>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</si>
  <si>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</si>
  <si>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</si>
  <si>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</si>
  <si>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</si>
  <si>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</si>
  <si>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</si>
  <si>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</si>
  <si>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</si>
  <si>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</si>
  <si>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</si>
  <si>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</si>
  <si>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</si>
  <si>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</si>
  <si>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</si>
  <si>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</si>
  <si>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</si>
  <si>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</si>
  <si>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</si>
  <si>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</si>
  <si>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</si>
  <si>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</si>
  <si>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</si>
  <si>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</si>
  <si>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</si>
  <si>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</si>
  <si>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</si>
  <si>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</si>
  <si>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</si>
  <si>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</si>
  <si>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</si>
  <si>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</si>
  <si>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</si>
  <si>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</si>
  <si>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</si>
  <si>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</si>
  <si>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</si>
  <si>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</si>
  <si>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</si>
  <si>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</si>
  <si>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</si>
  <si>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</si>
  <si>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</si>
  <si>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</si>
  <si>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</si>
  <si>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</si>
  <si>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</si>
  <si>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</si>
  <si>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</si>
  <si>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</si>
  <si>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</si>
  <si>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</si>
  <si>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</si>
  <si>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</si>
  <si>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</si>
  <si>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</si>
  <si>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</si>
  <si>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</si>
  <si>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</si>
  <si>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</si>
  <si>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</si>
  <si>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</si>
  <si>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</si>
  <si>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</si>
  <si>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</si>
  <si>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</si>
  <si>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</si>
  <si>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</si>
  <si>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</si>
  <si>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</si>
  <si>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</si>
  <si>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</si>
  <si>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</si>
  <si>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</si>
  <si>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</si>
  <si>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</si>
  <si>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</si>
  <si>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</si>
  <si>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</si>
  <si>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</si>
  <si>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</si>
  <si>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</si>
  <si>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</si>
  <si>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</si>
  <si>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</si>
  <si>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</si>
  <si>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</si>
  <si>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</si>
  <si>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</si>
  <si>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</si>
  <si>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</si>
  <si>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</si>
  <si>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</si>
  <si>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</si>
  <si>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</si>
  <si>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</si>
  <si>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</si>
  <si>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</si>
  <si>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</si>
  <si>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</si>
  <si>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</si>
  <si>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</si>
  <si>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</si>
  <si>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</si>
  <si>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</si>
  <si>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</si>
  <si>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</si>
  <si>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</si>
  <si>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</si>
  <si>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</si>
  <si>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</si>
  <si>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</si>
  <si>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</si>
  <si>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</si>
  <si>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</si>
  <si>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</si>
  <si>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</si>
  <si>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</si>
  <si>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</si>
  <si>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</si>
  <si>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</si>
  <si>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</si>
  <si>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</si>
  <si>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</si>
  <si>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</si>
  <si>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</si>
  <si>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</si>
  <si>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</si>
  <si>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</si>
  <si>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</si>
  <si>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</si>
  <si>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</si>
  <si>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</si>
  <si>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</si>
  <si>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</si>
  <si>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</si>
  <si>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</si>
  <si>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</si>
  <si>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</si>
  <si>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</si>
  <si>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</si>
  <si>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</si>
  <si>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</si>
  <si>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</si>
  <si>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</si>
  <si>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</si>
  <si>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</si>
  <si>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</si>
  <si>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</si>
  <si>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</si>
  <si>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</si>
  <si>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</si>
  <si>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</si>
  <si>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</si>
  <si>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</si>
  <si>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</si>
  <si>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</si>
  <si>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</si>
  <si>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</si>
  <si>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</si>
  <si>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</si>
  <si>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</si>
  <si>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</si>
  <si>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</si>
  <si>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</si>
  <si>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</si>
  <si>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</si>
  <si>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</si>
  <si>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</si>
  <si>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</si>
  <si>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</si>
  <si>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</si>
  <si>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</si>
  <si>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</si>
  <si>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</si>
  <si>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</si>
  <si>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</si>
  <si>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</si>
  <si>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</si>
  <si>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</si>
  <si>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</si>
  <si>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</si>
  <si>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</si>
  <si>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</si>
  <si>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</si>
  <si>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</si>
  <si>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</si>
  <si>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</si>
  <si>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</si>
  <si>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</si>
  <si>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</si>
  <si>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</si>
  <si>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</si>
  <si>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</si>
  <si>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</si>
  <si>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</si>
  <si>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</si>
  <si>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</si>
  <si>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</si>
  <si>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</si>
  <si>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</si>
  <si>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</si>
  <si>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</si>
  <si>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</si>
  <si>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</si>
  <si>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</si>
  <si>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</si>
  <si>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</si>
  <si>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</si>
  <si>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</si>
  <si>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</si>
  <si>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</si>
  <si>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</si>
  <si>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</si>
  <si>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</si>
  <si>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</si>
  <si>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</si>
  <si>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</si>
  <si>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</si>
  <si>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</si>
  <si>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</si>
  <si>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</si>
  <si>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</si>
  <si>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</si>
  <si>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</si>
  <si>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</si>
  <si>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</si>
  <si>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</si>
  <si>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</si>
  <si>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</si>
  <si>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</si>
  <si>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</si>
  <si>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</si>
  <si>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</si>
  <si>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</si>
  <si>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</si>
  <si>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</si>
  <si>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</si>
  <si>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</si>
  <si>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</si>
  <si>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</si>
  <si>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</si>
  <si>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</si>
  <si>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</si>
  <si>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</si>
  <si>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</si>
  <si>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</si>
  <si>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</si>
  <si>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</si>
  <si>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</si>
  <si>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</si>
  <si>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</si>
  <si>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</si>
  <si>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</si>
  <si>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</si>
  <si>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</si>
  <si>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</si>
  <si>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</si>
  <si>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</si>
  <si>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</si>
  <si>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</si>
  <si>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</si>
  <si>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</si>
  <si>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</si>
  <si>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</si>
  <si>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</si>
  <si>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</si>
  <si>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</si>
  <si>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</si>
  <si>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</si>
  <si>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</si>
  <si>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</si>
  <si>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</si>
  <si>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</si>
  <si>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</si>
  <si>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</si>
  <si>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</si>
  <si>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</si>
  <si>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</si>
  <si>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</si>
  <si>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</si>
  <si>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</si>
  <si>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</si>
  <si>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</si>
  <si>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</si>
  <si>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</si>
  <si>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</si>
  <si>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</si>
  <si>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</si>
  <si>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</si>
  <si>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</si>
  <si>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</si>
  <si>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</si>
  <si>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</si>
  <si>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</si>
  <si>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</si>
  <si>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</si>
  <si>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</si>
  <si>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</si>
  <si>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</si>
  <si>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</si>
  <si>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</si>
  <si>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</si>
  <si>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</si>
  <si>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</si>
  <si>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</si>
  <si>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</si>
  <si>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</si>
  <si>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</si>
  <si>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</si>
  <si>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</si>
  <si>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</si>
  <si>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</si>
  <si>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</si>
  <si>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</si>
  <si>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</si>
  <si>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</si>
  <si>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</si>
  <si>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</si>
  <si>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</si>
  <si>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</si>
  <si>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</si>
  <si>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</si>
  <si>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</si>
  <si>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</si>
  <si>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</si>
  <si>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</si>
  <si>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</si>
  <si>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</si>
  <si>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</si>
  <si>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</si>
  <si>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</si>
  <si>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</si>
  <si>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</si>
  <si>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</si>
  <si>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</si>
  <si>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</si>
  <si>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</si>
  <si>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</si>
  <si>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</si>
  <si>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</si>
  <si>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</si>
  <si>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</si>
  <si>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</si>
  <si>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</si>
  <si>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</si>
  <si>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</si>
  <si>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</si>
  <si>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</si>
  <si>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</si>
  <si>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</si>
  <si>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</si>
  <si>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</si>
  <si>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</si>
  <si>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</si>
  <si>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</si>
  <si>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</si>
  <si>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</si>
  <si>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</si>
  <si>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</si>
  <si>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</si>
  <si>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</si>
  <si>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</si>
  <si>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</si>
  <si>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</si>
  <si>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</si>
  <si>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</si>
  <si>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</si>
  <si>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</si>
  <si>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</si>
  <si>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</si>
  <si>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</si>
  <si>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</si>
  <si>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</si>
  <si>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</si>
  <si>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</si>
  <si>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</si>
  <si>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</si>
  <si>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</si>
  <si>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</si>
  <si>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</si>
  <si>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</si>
  <si>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</si>
  <si>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</si>
  <si>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</si>
  <si>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</si>
  <si>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</si>
  <si>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</si>
  <si>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</si>
  <si>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</si>
  <si>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</si>
  <si>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</si>
  <si>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</si>
  <si>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</si>
  <si>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</si>
  <si>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</si>
  <si>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</si>
  <si>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</si>
  <si>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</si>
  <si>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</si>
  <si>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</si>
  <si>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</si>
  <si>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</si>
  <si>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</si>
  <si>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</si>
  <si>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</si>
  <si>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</si>
  <si>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</si>
  <si>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</si>
  <si>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</si>
  <si>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</si>
  <si>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</si>
  <si>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</si>
  <si>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</si>
  <si>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</si>
  <si>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</si>
  <si>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</si>
  <si>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</si>
  <si>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</si>
  <si>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</si>
  <si>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</si>
  <si>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</si>
  <si>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</si>
  <si>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</si>
  <si>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</si>
  <si>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</si>
  <si>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</si>
  <si>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</si>
  <si>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</si>
  <si>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</si>
  <si>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</si>
  <si>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</si>
  <si>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</si>
  <si>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</si>
  <si>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</si>
  <si>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</si>
  <si>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</si>
  <si>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</si>
  <si>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</si>
  <si>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</si>
  <si>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</si>
  <si>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</si>
  <si>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</si>
  <si>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</si>
  <si>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</si>
  <si>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</si>
  <si>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</si>
  <si>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</si>
  <si>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</si>
  <si>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</si>
  <si>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</si>
  <si>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</si>
  <si>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</si>
  <si>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</si>
  <si>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</si>
  <si>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</si>
  <si>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</si>
  <si>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</si>
  <si>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</si>
  <si>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</si>
  <si>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</si>
  <si>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</si>
  <si>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</si>
  <si>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</si>
  <si>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</si>
  <si>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</si>
  <si>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</si>
  <si>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</si>
  <si>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</si>
  <si>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</si>
  <si>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</si>
  <si>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</si>
  <si>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</si>
  <si>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</si>
  <si>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</si>
  <si>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</si>
  <si>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</si>
  <si>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</si>
  <si>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</si>
  <si>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</si>
  <si>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</si>
  <si>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</si>
  <si>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</si>
  <si>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</si>
  <si>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</si>
  <si>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</si>
  <si>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</si>
  <si>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</si>
  <si>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</si>
  <si>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</si>
  <si>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</si>
  <si>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</si>
  <si>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</si>
  <si>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</si>
  <si>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</si>
  <si>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</si>
  <si>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</si>
  <si>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</si>
  <si>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</si>
  <si>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</si>
  <si>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</si>
  <si>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</si>
  <si>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</si>
  <si>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</si>
  <si>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</si>
  <si>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</si>
  <si>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</si>
  <si>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</si>
  <si>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</si>
  <si>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</si>
  <si>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</si>
  <si>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</si>
  <si>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</si>
  <si>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</si>
  <si>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</si>
  <si>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</si>
  <si>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</si>
  <si>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</si>
  <si>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</si>
  <si>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</si>
  <si>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</si>
  <si>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</si>
  <si>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</si>
  <si>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</si>
  <si>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</si>
  <si>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</si>
  <si>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</si>
  <si>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</si>
  <si>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</si>
  <si>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</si>
  <si>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</si>
  <si>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</si>
  <si>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</si>
  <si>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</si>
  <si>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</si>
  <si>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</si>
  <si>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</si>
  <si>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</si>
  <si>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</si>
  <si>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</si>
  <si>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</si>
  <si>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</si>
  <si>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</si>
  <si>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</si>
  <si>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</si>
  <si>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</si>
  <si>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</si>
  <si>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</si>
  <si>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</si>
  <si>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</si>
  <si>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</si>
  <si>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</si>
  <si>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</si>
  <si>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</si>
  <si>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</si>
  <si>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</si>
  <si>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</si>
  <si>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</si>
  <si>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</si>
  <si>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</si>
  <si>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</si>
  <si>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</si>
  <si>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</si>
  <si>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</si>
  <si>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</si>
  <si>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</si>
  <si>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</si>
  <si>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</si>
  <si>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</si>
  <si>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</si>
  <si>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</si>
  <si>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</si>
  <si>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</si>
  <si>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</si>
  <si>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</si>
  <si>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</si>
  <si>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</si>
  <si>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</si>
  <si>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</si>
  <si>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</si>
  <si>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</si>
  <si>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</si>
  <si>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</si>
  <si>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</si>
  <si>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</si>
  <si>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</si>
  <si>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</si>
  <si>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</si>
  <si>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</si>
  <si>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</si>
  <si>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</si>
  <si>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</si>
  <si>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</si>
  <si>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</si>
  <si>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</si>
  <si>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</si>
  <si>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</si>
  <si>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</si>
  <si>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</si>
  <si>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</si>
  <si>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</si>
  <si>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</si>
  <si>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</si>
  <si>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</si>
  <si>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</si>
  <si>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</si>
  <si>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</si>
  <si>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</si>
  <si>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</si>
  <si>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</si>
  <si>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</si>
  <si>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</si>
  <si>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</si>
  <si>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</si>
  <si>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</si>
  <si>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</si>
  <si>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</si>
  <si>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</si>
  <si>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</si>
  <si>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</si>
  <si>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</si>
  <si>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</si>
  <si>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</si>
  <si>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</si>
  <si>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</si>
  <si>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</si>
  <si>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</si>
  <si>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</si>
  <si>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</si>
  <si>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</si>
  <si>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</si>
  <si>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</si>
  <si>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</si>
  <si>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</si>
  <si>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</si>
  <si>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</si>
  <si>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</si>
  <si>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</si>
  <si>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</si>
  <si>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</si>
  <si>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</si>
  <si>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</si>
  <si>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</si>
  <si>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</si>
  <si>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</si>
  <si>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</si>
  <si>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</si>
  <si>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</si>
  <si>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</si>
  <si>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</si>
  <si>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</si>
  <si>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</si>
  <si>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</si>
  <si>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</si>
  <si>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</si>
  <si>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</si>
  <si>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</si>
  <si>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</si>
  <si>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</si>
  <si>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</si>
  <si>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</si>
  <si>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</si>
  <si>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</si>
  <si>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</si>
  <si>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</si>
  <si>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</si>
  <si>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</si>
  <si>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</si>
  <si>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</si>
  <si>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</si>
  <si>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</si>
  <si>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</si>
  <si>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</si>
  <si>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</si>
  <si>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</si>
  <si>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</si>
  <si>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</si>
  <si>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</si>
  <si>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</si>
  <si>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</si>
  <si>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</si>
  <si>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</si>
  <si>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</si>
  <si>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</si>
  <si>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</si>
  <si>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</si>
  <si>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</si>
  <si>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</si>
  <si>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</si>
  <si>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</si>
  <si>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</si>
  <si>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</si>
  <si>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</si>
  <si>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</si>
  <si>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</si>
  <si>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</si>
  <si>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</si>
  <si>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</si>
  <si>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</si>
  <si>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</si>
  <si>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</si>
  <si>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</si>
  <si>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</si>
  <si>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</si>
  <si>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</si>
  <si>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</si>
  <si>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</si>
  <si>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</si>
  <si>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</si>
  <si>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</si>
  <si>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</si>
  <si>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</si>
  <si>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</si>
  <si>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</si>
  <si>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</si>
  <si>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</si>
  <si>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</si>
  <si>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</si>
  <si>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</si>
  <si>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</si>
  <si>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</si>
  <si>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</si>
  <si>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</si>
  <si>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</si>
  <si>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</si>
  <si>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</si>
  <si>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</si>
  <si>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</si>
  <si>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</si>
  <si>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</si>
  <si>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</si>
  <si>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</si>
  <si>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</si>
  <si>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</si>
  <si>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</si>
  <si>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</si>
  <si>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</si>
  <si>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</si>
  <si>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</si>
  <si>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</si>
  <si>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</si>
  <si>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</si>
  <si>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</si>
  <si>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</si>
  <si>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</si>
  <si>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</si>
  <si>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</si>
  <si>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</si>
  <si>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</si>
  <si>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</si>
  <si>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</si>
  <si>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</si>
  <si>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</si>
  <si>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</si>
  <si>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</si>
  <si>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</si>
  <si>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</si>
  <si>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</si>
  <si>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</si>
  <si>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</si>
  <si>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</si>
  <si>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</si>
  <si>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</si>
  <si>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</si>
  <si>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</si>
  <si>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</si>
  <si>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</si>
  <si>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</si>
  <si>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</si>
  <si>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</si>
  <si>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</si>
  <si>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</si>
  <si>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</si>
  <si>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</si>
  <si>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</si>
  <si>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</si>
  <si>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</si>
  <si>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</si>
  <si>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</si>
  <si>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</si>
  <si>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</si>
  <si>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</si>
  <si>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</si>
  <si>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</si>
  <si>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</si>
  <si>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</si>
  <si>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</si>
  <si>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</si>
  <si>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</si>
  <si>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</si>
  <si>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</si>
  <si>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</si>
  <si>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</si>
  <si>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</si>
  <si>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</si>
  <si>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</si>
  <si>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</si>
  <si>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</si>
  <si>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</si>
  <si>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</si>
  <si>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</si>
  <si>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</si>
  <si>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</si>
  <si>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</si>
  <si>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</si>
  <si>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</si>
  <si>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</si>
  <si>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</si>
  <si>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</si>
  <si>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</si>
  <si>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</si>
  <si>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</si>
  <si>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</si>
  <si>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</si>
  <si>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</si>
  <si>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</si>
  <si>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</si>
  <si>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</si>
  <si>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</si>
  <si>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</si>
  <si>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</si>
  <si>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</si>
  <si>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</si>
  <si>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</si>
  <si>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</si>
  <si>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</si>
  <si>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</si>
  <si>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</si>
  <si>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</si>
  <si>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</si>
  <si>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</si>
  <si>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</si>
  <si>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</si>
  <si>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</si>
  <si>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</si>
  <si>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</si>
  <si>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</si>
  <si>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</si>
  <si>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</si>
  <si>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</si>
  <si>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</si>
  <si>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</si>
  <si>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</si>
  <si>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</si>
  <si>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</si>
  <si>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</si>
  <si>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</si>
  <si>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</si>
  <si>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</si>
  <si>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</si>
  <si>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</si>
  <si>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</si>
  <si>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</si>
  <si>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</si>
  <si>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</si>
  <si>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</si>
  <si>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</si>
  <si>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</si>
  <si>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</si>
  <si>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</si>
  <si>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</si>
  <si>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</si>
  <si>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</si>
  <si>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</si>
  <si>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</si>
  <si>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</si>
  <si>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</si>
  <si>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</si>
  <si>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</si>
  <si>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</si>
  <si>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</si>
  <si>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</si>
  <si>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</si>
  <si>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</si>
  <si>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</si>
  <si>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</si>
  <si>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</si>
  <si>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</si>
  <si>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</si>
  <si>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</si>
  <si>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</si>
  <si>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</si>
  <si>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</si>
  <si>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</si>
  <si>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</si>
  <si>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</si>
  <si>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</si>
  <si>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</si>
  <si>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</si>
  <si>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</si>
  <si>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</si>
  <si>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</si>
  <si>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</si>
  <si>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</si>
  <si>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</si>
  <si>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</si>
  <si>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</si>
  <si>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</si>
  <si>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</si>
  <si>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</si>
  <si>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</si>
  <si>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</si>
  <si>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</si>
  <si>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</si>
  <si>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</si>
  <si>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</si>
  <si>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</si>
  <si>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</si>
  <si>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</si>
  <si>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</si>
  <si>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</si>
  <si>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</si>
  <si>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</si>
  <si>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</si>
  <si>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</si>
  <si>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</si>
  <si>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</si>
  <si>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</si>
  <si>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</si>
  <si>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</si>
  <si>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</si>
  <si>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</si>
  <si>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</si>
  <si>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</si>
  <si>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</si>
  <si>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</si>
  <si>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</si>
  <si>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</si>
  <si>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</si>
  <si>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</si>
  <si>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</si>
  <si>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</si>
  <si>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</si>
  <si>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</si>
  <si>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</si>
  <si>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</si>
  <si>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</si>
  <si>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</si>
  <si>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</si>
  <si>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</si>
  <si>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</si>
  <si>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</si>
  <si>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</si>
  <si>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</si>
  <si>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</si>
  <si>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</si>
  <si>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</si>
  <si>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</si>
  <si>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</si>
  <si>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</si>
  <si>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</si>
  <si>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</si>
  <si>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</si>
  <si>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</si>
  <si>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</si>
  <si>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</si>
  <si>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</si>
  <si>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</si>
  <si>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</si>
  <si>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</si>
  <si>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</si>
  <si>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</si>
  <si>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</si>
  <si>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</si>
  <si>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</si>
  <si>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</si>
  <si>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</si>
  <si>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</si>
  <si>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</si>
  <si>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</si>
  <si>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</si>
  <si>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</si>
  <si>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</si>
  <si>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</si>
  <si>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</si>
  <si>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</si>
  <si>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</si>
  <si>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</si>
  <si>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</si>
  <si>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</si>
  <si>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</si>
  <si>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</si>
  <si>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</si>
  <si>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</si>
  <si>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</si>
  <si>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</si>
  <si>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</si>
  <si>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</si>
  <si>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</si>
  <si>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</si>
  <si>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</si>
  <si>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</si>
  <si>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</si>
  <si>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</si>
  <si>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</si>
  <si>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</si>
  <si>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</si>
  <si>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</si>
  <si>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</si>
  <si>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</si>
  <si>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</si>
  <si>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</si>
  <si>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</si>
  <si>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</si>
  <si>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</si>
  <si>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</si>
  <si>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</si>
  <si>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</si>
  <si>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</si>
  <si>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</si>
  <si>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</si>
  <si>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</si>
  <si>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</si>
  <si>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</si>
  <si>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</si>
  <si>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</si>
  <si>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</si>
  <si>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</si>
  <si>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</si>
  <si>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</si>
  <si>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</si>
  <si>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</si>
  <si>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</si>
  <si>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</si>
  <si>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</si>
  <si>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</si>
  <si>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</si>
  <si>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</si>
  <si>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</si>
  <si>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</si>
  <si>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</si>
  <si>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</si>
  <si>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</si>
  <si>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</si>
  <si>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</si>
  <si>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</si>
  <si>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</si>
  <si>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</si>
  <si>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</si>
  <si>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</si>
  <si>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</si>
  <si>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</si>
  <si>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</si>
  <si>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</si>
  <si>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</si>
  <si>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</si>
  <si>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</si>
  <si>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</si>
  <si>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</si>
  <si>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</si>
  <si>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</si>
  <si>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</si>
  <si>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</si>
  <si>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</si>
  <si>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</si>
  <si>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</si>
  <si>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</si>
  <si>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</si>
  <si>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</si>
  <si>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</si>
  <si>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</si>
  <si>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</si>
  <si>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</si>
  <si>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</si>
  <si>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</si>
  <si>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</si>
  <si>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</si>
  <si>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</si>
  <si>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</si>
  <si>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</si>
  <si>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</si>
  <si>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</si>
  <si>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</si>
  <si>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</si>
  <si>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</si>
  <si>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</si>
  <si>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</si>
  <si>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</si>
  <si>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</si>
  <si>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</si>
  <si>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</si>
  <si>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</si>
  <si>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</si>
  <si>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</si>
  <si>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</si>
  <si>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</si>
  <si>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</si>
  <si>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</si>
  <si>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</si>
  <si>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</si>
  <si>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</si>
  <si>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</si>
  <si>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</si>
  <si>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</si>
  <si>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</si>
  <si>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</si>
  <si>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</si>
  <si>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</si>
  <si>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</si>
  <si>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</si>
  <si>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</si>
  <si>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</si>
  <si>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</si>
  <si>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</si>
  <si>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</si>
  <si>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</si>
  <si>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</si>
  <si>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</si>
  <si>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</si>
  <si>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</si>
  <si>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</si>
  <si>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</si>
  <si>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</si>
  <si>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</si>
  <si>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</si>
  <si>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</si>
  <si>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</si>
  <si>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</si>
  <si>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</si>
  <si>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</si>
  <si>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</si>
  <si>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</si>
  <si>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</si>
  <si>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</si>
  <si>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</si>
  <si>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</si>
  <si>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</si>
  <si>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</si>
  <si>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</si>
  <si>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</si>
  <si>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</si>
  <si>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</si>
  <si>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</si>
  <si>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</si>
  <si>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</si>
  <si>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</si>
  <si>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</si>
  <si>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</si>
  <si>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</si>
  <si>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</si>
  <si>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</si>
  <si>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</si>
  <si>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</si>
  <si>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</si>
  <si>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</si>
  <si>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</si>
  <si>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</si>
  <si>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</si>
  <si>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</si>
  <si>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</si>
  <si>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</si>
  <si>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</si>
  <si>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</si>
  <si>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</si>
  <si>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</si>
  <si>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</si>
  <si>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</si>
  <si>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</si>
  <si>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</si>
  <si>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</si>
  <si>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</si>
  <si>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</si>
  <si>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</si>
  <si>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</si>
  <si>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</si>
  <si>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</si>
  <si>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</si>
  <si>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</si>
  <si>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</si>
  <si>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</si>
  <si>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</si>
  <si>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</si>
  <si>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</si>
  <si>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</si>
  <si>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</si>
  <si>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</si>
  <si>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</si>
  <si>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</si>
  <si>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</si>
  <si>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</si>
  <si>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</si>
  <si>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</si>
  <si>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</si>
  <si>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</si>
  <si>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</si>
  <si>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</si>
  <si>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</si>
  <si>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</si>
  <si>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</si>
  <si>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</si>
  <si>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</si>
  <si>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</si>
  <si>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</si>
  <si>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</si>
  <si>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</si>
  <si>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</si>
  <si>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</si>
  <si>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</si>
  <si>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</si>
  <si>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</si>
  <si>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</si>
  <si>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</si>
  <si>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</si>
  <si>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</si>
  <si>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</si>
  <si>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</si>
  <si>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</si>
  <si>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</si>
  <si>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</si>
  <si>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</si>
  <si>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</si>
  <si>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</si>
  <si>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</si>
  <si>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</si>
  <si>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</si>
  <si>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</si>
  <si>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</si>
  <si>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</si>
  <si>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</si>
  <si>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</si>
  <si>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</si>
  <si>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</si>
  <si>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</si>
  <si>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</si>
  <si>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</si>
  <si>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</si>
  <si>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</si>
  <si>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</si>
  <si>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</si>
  <si>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</si>
  <si>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</si>
  <si>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</si>
  <si>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</si>
  <si>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</si>
  <si>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</si>
  <si>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</si>
  <si>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</si>
  <si>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</si>
  <si>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</si>
  <si>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</si>
  <si>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</si>
  <si>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</si>
  <si>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</si>
  <si>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</si>
  <si>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</si>
  <si>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</si>
  <si>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</si>
  <si>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</si>
  <si>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</si>
  <si>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</si>
  <si>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</si>
  <si>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</si>
  <si>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</si>
  <si>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</si>
  <si>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</si>
  <si>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</si>
  <si>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</si>
  <si>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</si>
  <si>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</si>
  <si>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</si>
  <si>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</si>
  <si>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</si>
  <si>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</si>
  <si>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</si>
  <si>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</si>
  <si>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</si>
  <si>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</si>
  <si>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</si>
  <si>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</si>
  <si>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</si>
  <si>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</si>
  <si>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</si>
  <si>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</si>
  <si>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</si>
  <si>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</si>
  <si>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</si>
  <si>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</si>
  <si>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</si>
  <si>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</si>
  <si>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</si>
  <si>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</si>
  <si>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</si>
  <si>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</si>
  <si>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</si>
  <si>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</si>
  <si>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</si>
  <si>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</si>
  <si>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</si>
  <si>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</si>
  <si>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</si>
  <si>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</si>
  <si>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</si>
  <si>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</si>
  <si>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</si>
  <si>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</si>
  <si>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</si>
  <si>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</si>
  <si>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</si>
  <si>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</si>
  <si>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</si>
  <si>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</si>
  <si>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</si>
  <si>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</si>
  <si>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</si>
  <si>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</si>
  <si>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</si>
  <si>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</si>
  <si>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</si>
  <si>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</si>
  <si>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</si>
  <si>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</si>
  <si>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</si>
  <si>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</si>
  <si>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</si>
  <si>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</si>
  <si>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</si>
  <si>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</si>
  <si>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</si>
  <si>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</si>
  <si>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</si>
  <si>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</si>
  <si>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</si>
  <si>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</si>
  <si>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</si>
  <si>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</si>
  <si>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</si>
  <si>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</si>
  <si>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</si>
  <si>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</si>
  <si>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</si>
  <si>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</si>
  <si>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</si>
  <si>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</si>
  <si>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</si>
  <si>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</si>
  <si>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</si>
  <si>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</si>
  <si>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</si>
  <si>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</si>
  <si>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</si>
  <si>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</si>
  <si>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</si>
  <si>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</si>
  <si>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</si>
  <si>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</si>
  <si>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</si>
  <si>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</si>
  <si>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</si>
  <si>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</si>
  <si>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</si>
  <si>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</si>
  <si>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</si>
  <si>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</si>
  <si>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</si>
  <si>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</si>
  <si>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</si>
  <si>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</si>
  <si>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</si>
  <si>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</si>
  <si>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</si>
  <si>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</si>
  <si>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</si>
  <si>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</si>
  <si>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</si>
  <si>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</si>
  <si>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</si>
  <si>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</si>
  <si>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</si>
  <si>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</si>
  <si>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</si>
  <si>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</si>
  <si>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</si>
  <si>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</si>
  <si>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</si>
  <si>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</si>
  <si>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</si>
  <si>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</si>
  <si>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</si>
  <si>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</si>
  <si>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</si>
  <si>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</si>
  <si>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</si>
  <si>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</si>
  <si>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</si>
  <si>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</si>
  <si>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</si>
  <si>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</si>
  <si>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</si>
  <si>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</si>
  <si>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</si>
  <si>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</si>
  <si>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</si>
  <si>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</si>
  <si>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</si>
  <si>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</si>
  <si>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</si>
  <si>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</si>
  <si>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</si>
  <si>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</si>
  <si>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</si>
  <si>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</si>
  <si>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</si>
  <si>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</si>
  <si>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</si>
  <si>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</si>
  <si>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</si>
  <si>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</si>
  <si>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</si>
  <si>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</si>
  <si>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</si>
  <si>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</si>
  <si>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</si>
  <si>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</si>
  <si>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</si>
  <si>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</si>
  <si>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</si>
  <si>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</si>
  <si>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</si>
  <si>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</si>
  <si>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</si>
  <si>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</si>
  <si>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</si>
  <si>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</si>
  <si>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</si>
  <si>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</si>
  <si>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</si>
  <si>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</si>
  <si>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</si>
  <si>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</si>
  <si>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</si>
  <si>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</si>
  <si>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</si>
  <si>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</si>
  <si>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</si>
  <si>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</si>
  <si>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</si>
  <si>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</si>
  <si>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</si>
  <si>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</si>
  <si>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</si>
  <si>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</si>
  <si>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</si>
  <si>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</si>
  <si>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</si>
  <si>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</si>
  <si>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</si>
  <si>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</si>
  <si>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</si>
  <si>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</si>
  <si>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</si>
  <si>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</si>
  <si>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</si>
  <si>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</si>
  <si>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</si>
  <si>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</si>
  <si>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</si>
  <si>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</si>
  <si>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</si>
  <si>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</si>
  <si>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</si>
  <si>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</si>
  <si>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</si>
  <si>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</si>
  <si>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</si>
  <si>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</si>
  <si>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</si>
  <si>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</si>
  <si>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</si>
  <si>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</si>
  <si>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</si>
  <si>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</si>
  <si>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</si>
  <si>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</si>
  <si>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</si>
  <si>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</si>
  <si>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</si>
  <si>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</si>
  <si>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</si>
  <si>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</si>
  <si>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</si>
  <si>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</si>
  <si>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</si>
  <si>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</si>
  <si>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</si>
  <si>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</si>
  <si>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</si>
  <si>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</si>
  <si>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</si>
  <si>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</si>
  <si>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</si>
  <si>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</si>
  <si>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</si>
  <si>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</si>
  <si>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</si>
  <si>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</si>
  <si>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</si>
  <si>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</si>
  <si>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</si>
  <si>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</si>
  <si>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</si>
  <si>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</si>
  <si>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</si>
  <si>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</si>
  <si>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</si>
  <si>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</si>
  <si>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</si>
  <si>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</si>
  <si>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</si>
  <si>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</si>
  <si>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</si>
  <si>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</si>
  <si>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</si>
  <si>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</si>
  <si>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</si>
  <si>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</si>
  <si>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</si>
  <si>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</si>
  <si>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</si>
  <si>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</si>
  <si>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</si>
  <si>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</si>
  <si>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</si>
  <si>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</si>
  <si>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</si>
  <si>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</si>
  <si>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</si>
  <si>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</si>
  <si>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</si>
  <si>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</si>
  <si>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</si>
  <si>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</si>
  <si>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</si>
  <si>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</si>
  <si>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</si>
  <si>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</si>
  <si>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</si>
  <si>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</si>
  <si>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</si>
  <si>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</si>
  <si>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</si>
  <si>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</si>
  <si>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</si>
  <si>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</si>
  <si>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</si>
  <si>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</si>
  <si>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</si>
  <si>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</si>
  <si>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</si>
  <si>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</si>
  <si>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</si>
  <si>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</si>
  <si>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</si>
  <si>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</si>
  <si>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</si>
  <si>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</si>
  <si>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</si>
  <si>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</si>
  <si>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</si>
  <si>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</si>
  <si>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</si>
  <si>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</si>
  <si>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</si>
  <si>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</si>
  <si>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</si>
  <si>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</si>
  <si>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</si>
  <si>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</si>
  <si>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</si>
  <si>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</si>
  <si>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</si>
  <si>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</si>
  <si>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</si>
  <si>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</si>
  <si>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</si>
  <si>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</si>
  <si>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</si>
  <si>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</si>
  <si>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</si>
  <si>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</si>
  <si>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</si>
  <si>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</si>
  <si>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</si>
  <si>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</si>
  <si>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</si>
  <si>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</si>
  <si>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</si>
  <si>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</si>
  <si>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</si>
  <si>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</si>
  <si>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</si>
  <si>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</si>
  <si>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</si>
  <si>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</si>
  <si>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</si>
  <si>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</si>
  <si>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</si>
  <si>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</si>
  <si>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</si>
  <si>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</si>
  <si>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</si>
  <si>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</si>
  <si>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</si>
  <si>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</si>
  <si>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</si>
  <si>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</si>
  <si>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</si>
  <si>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</si>
  <si>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</si>
  <si>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</si>
  <si>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</si>
  <si>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</si>
  <si>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</si>
  <si>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</si>
  <si>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</si>
  <si>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</si>
  <si>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</si>
  <si>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</si>
  <si>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</si>
  <si>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</si>
  <si>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</si>
  <si>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</si>
  <si>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</si>
  <si>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</si>
  <si>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</si>
  <si>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</si>
  <si>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</si>
  <si>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</si>
  <si>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</si>
  <si>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</si>
  <si>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</si>
  <si>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</si>
  <si>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</si>
  <si>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</si>
  <si>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</si>
  <si>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</si>
  <si>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</si>
  <si>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</si>
  <si>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</si>
  <si>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</si>
  <si>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</si>
  <si>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</si>
  <si>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</si>
  <si>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</si>
  <si>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</si>
  <si>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</si>
  <si>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</si>
  <si>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</si>
  <si>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</si>
  <si>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</si>
  <si>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</si>
  <si>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</si>
  <si>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</si>
  <si>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</si>
  <si>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</si>
  <si>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</si>
  <si>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</si>
  <si>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</si>
  <si>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</si>
  <si>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</si>
  <si>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</si>
  <si>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</si>
  <si>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</si>
  <si>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</si>
  <si>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</si>
  <si>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</si>
  <si>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</si>
  <si>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</si>
  <si>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</si>
  <si>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</si>
  <si>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</si>
  <si>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</si>
  <si>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</si>
  <si>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</si>
  <si>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</si>
  <si>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</si>
  <si>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</si>
  <si>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</si>
  <si>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</si>
  <si>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</si>
  <si>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</si>
  <si>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</si>
  <si>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</si>
  <si>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</si>
  <si>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</si>
  <si>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</si>
  <si>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</si>
  <si>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</si>
  <si>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</si>
  <si>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</si>
  <si>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</si>
  <si>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</si>
  <si>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</si>
  <si>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</si>
  <si>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</si>
  <si>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</si>
  <si>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</si>
  <si>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</si>
  <si>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</si>
  <si>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</si>
  <si>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</si>
  <si>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</si>
  <si>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</si>
  <si>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</si>
  <si>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</si>
  <si>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</si>
  <si>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</si>
  <si>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</si>
  <si>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</si>
  <si>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</si>
  <si>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</si>
  <si>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</si>
  <si>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</si>
  <si>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</si>
  <si>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</si>
  <si>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</si>
  <si>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</si>
  <si>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</si>
  <si>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</si>
  <si>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</si>
  <si>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</si>
  <si>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</si>
  <si>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</si>
  <si>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</si>
  <si>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</si>
  <si>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</si>
  <si>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</si>
  <si>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</si>
  <si>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</si>
  <si>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</si>
  <si>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</si>
  <si>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</si>
  <si>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</si>
  <si>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</si>
  <si>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</si>
  <si>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</si>
  <si>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</si>
  <si>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</si>
  <si>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</si>
  <si>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</si>
  <si>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</si>
  <si>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</si>
  <si>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</si>
  <si>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</si>
  <si>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</si>
  <si>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</si>
  <si>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</si>
  <si>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</si>
  <si>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</si>
  <si>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</si>
  <si>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</si>
  <si>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</si>
  <si>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</si>
  <si>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</si>
  <si>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</si>
  <si>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</si>
  <si>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</si>
  <si>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</si>
  <si>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</si>
  <si>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</si>
  <si>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</si>
  <si>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</si>
  <si>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</si>
  <si>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</si>
  <si>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</si>
  <si>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</si>
  <si>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</si>
  <si>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</si>
  <si>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</si>
  <si>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</si>
  <si>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</si>
  <si>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</si>
  <si>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</si>
  <si>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</si>
  <si>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</si>
  <si>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</si>
  <si>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</si>
  <si>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</si>
  <si>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</si>
  <si>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</si>
  <si>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</si>
  <si>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</si>
  <si>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</si>
  <si>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</si>
  <si>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</si>
  <si>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</si>
  <si>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</si>
  <si>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</si>
  <si>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</si>
  <si>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</si>
  <si>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</si>
  <si>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</si>
  <si>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</si>
  <si>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</si>
  <si>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</si>
  <si>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</si>
  <si>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</si>
  <si>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</si>
  <si>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</si>
  <si>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</si>
  <si>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</si>
  <si>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</si>
  <si>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</si>
  <si>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</si>
  <si>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</si>
  <si>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</si>
  <si>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</si>
  <si>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</si>
  <si>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</si>
  <si>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</si>
  <si>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</si>
  <si>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</si>
  <si>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</si>
  <si>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</si>
  <si>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</si>
  <si>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</si>
  <si>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</si>
  <si>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</si>
  <si>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</si>
  <si>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</si>
  <si>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</si>
  <si>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</si>
  <si>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</si>
  <si>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</si>
  <si>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</si>
  <si>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</si>
  <si>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</si>
  <si>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</si>
  <si>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</si>
  <si>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</si>
  <si>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</si>
  <si>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</si>
  <si>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</si>
  <si>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</si>
  <si>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</si>
  <si>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</si>
  <si>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</si>
  <si>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</si>
  <si>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</si>
  <si>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</si>
  <si>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</si>
  <si>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</si>
  <si>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</si>
  <si>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</si>
  <si>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</si>
  <si>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</si>
  <si>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</si>
  <si>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</si>
  <si>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</si>
  <si>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</si>
  <si>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</si>
  <si>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</si>
  <si>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</si>
  <si>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</si>
  <si>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</si>
  <si>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</si>
  <si>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</si>
  <si>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</si>
  <si>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</si>
  <si>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</si>
  <si>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</si>
  <si>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</si>
  <si>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</si>
  <si>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</si>
  <si>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</si>
  <si>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</si>
  <si>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</si>
  <si>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</si>
  <si>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</si>
  <si>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</si>
  <si>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</si>
  <si>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</si>
  <si>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</si>
  <si>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</si>
  <si>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</si>
  <si>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</si>
  <si>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</si>
  <si>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</si>
  <si>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</si>
  <si>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</si>
  <si>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</si>
  <si>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</si>
  <si>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</si>
  <si>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</si>
  <si>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</si>
  <si>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</si>
  <si>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</si>
  <si>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</si>
  <si>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</si>
  <si>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</si>
  <si>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</si>
  <si>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</si>
  <si>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</si>
  <si>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</si>
  <si>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</si>
  <si>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</si>
  <si>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</si>
  <si>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</si>
  <si>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</si>
  <si>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</si>
  <si>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</si>
  <si>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</si>
  <si>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</si>
  <si>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</si>
  <si>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</si>
  <si>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</si>
  <si>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</si>
  <si>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</si>
  <si>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</si>
  <si>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</si>
  <si>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</si>
  <si>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</si>
  <si>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</si>
  <si>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</si>
  <si>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</si>
  <si>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</si>
  <si>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</si>
  <si>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</si>
  <si>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</si>
  <si>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</si>
  <si>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</si>
  <si>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</si>
  <si>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</si>
  <si>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</si>
  <si>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</si>
  <si>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</si>
  <si>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</si>
  <si>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</si>
  <si>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</si>
  <si>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</si>
  <si>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</si>
  <si>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</si>
  <si>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</si>
  <si>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</si>
  <si>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</si>
  <si>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</si>
  <si>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</si>
  <si>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</si>
  <si>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</si>
  <si>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</si>
  <si>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</si>
  <si>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</si>
  <si>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</si>
  <si>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</si>
  <si>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</si>
  <si>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</si>
  <si>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</si>
  <si>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</si>
  <si>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</si>
  <si>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</si>
  <si>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</si>
  <si>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</si>
  <si>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</si>
  <si>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</si>
  <si>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</si>
  <si>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</si>
  <si>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</si>
  <si>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</si>
  <si>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</si>
  <si>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</si>
  <si>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</si>
  <si>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</si>
  <si>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</si>
  <si>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</si>
  <si>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</si>
  <si>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</si>
  <si>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</si>
  <si>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</si>
  <si>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</si>
  <si>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</si>
  <si>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</si>
  <si>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</si>
  <si>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</si>
  <si>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</si>
  <si>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</si>
  <si>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</si>
  <si>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</si>
  <si>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</si>
  <si>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</si>
  <si>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</si>
  <si>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</si>
  <si>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</si>
  <si>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</si>
  <si>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</si>
  <si>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</si>
  <si>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</si>
  <si>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</si>
  <si>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</si>
  <si>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</si>
  <si>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</si>
  <si>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</si>
  <si>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</si>
  <si>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</si>
  <si>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</si>
  <si>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</si>
  <si>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</si>
  <si>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</si>
  <si>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</si>
  <si>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</si>
  <si>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</si>
  <si>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</si>
  <si>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</si>
  <si>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</si>
  <si>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</si>
  <si>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</si>
  <si>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</si>
  <si>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</si>
  <si>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</si>
  <si>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</si>
  <si>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</si>
  <si>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</si>
  <si>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</si>
  <si>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</si>
  <si>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</si>
  <si>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</si>
  <si>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</si>
  <si>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</si>
  <si>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</si>
  <si>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</si>
  <si>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</si>
  <si>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</si>
  <si>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</si>
  <si>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</si>
  <si>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</si>
  <si>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</si>
  <si>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</si>
  <si>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</si>
  <si>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</si>
  <si>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</si>
  <si>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</si>
  <si>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</si>
  <si>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</si>
  <si>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</si>
  <si>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</si>
  <si>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</si>
  <si>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</si>
  <si>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</si>
  <si>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</si>
  <si>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</si>
  <si>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</si>
  <si>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</si>
  <si>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</si>
  <si>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</si>
  <si>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</si>
  <si>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</si>
  <si>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</si>
  <si>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</si>
  <si>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</si>
  <si>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</si>
  <si>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</si>
  <si>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</si>
  <si>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</si>
  <si>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</si>
  <si>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</si>
  <si>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</si>
  <si>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</si>
  <si>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</si>
  <si>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</si>
  <si>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</si>
  <si>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</si>
  <si>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</si>
  <si>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</si>
  <si>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</si>
  <si>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</si>
  <si>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</si>
  <si>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</si>
  <si>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</si>
  <si>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</si>
  <si>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</si>
  <si>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</si>
  <si>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</si>
  <si>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</si>
  <si>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</si>
  <si>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</si>
  <si>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</si>
  <si>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</si>
  <si>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</si>
  <si>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</si>
  <si>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</si>
  <si>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</si>
  <si>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</si>
  <si>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</si>
  <si>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</si>
  <si>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</si>
  <si>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</si>
  <si>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</si>
  <si>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</si>
  <si>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</si>
  <si>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</si>
  <si>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</si>
  <si>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</si>
  <si>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</si>
  <si>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</si>
  <si>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</si>
  <si>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</si>
  <si>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</si>
  <si>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</si>
  <si>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</si>
  <si>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</si>
  <si>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</si>
  <si>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</si>
  <si>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</si>
  <si>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</si>
  <si>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</si>
  <si>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</si>
  <si>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</si>
  <si>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</si>
  <si>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</si>
  <si>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</si>
  <si>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</si>
  <si>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</si>
  <si>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</si>
  <si>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</si>
  <si>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</si>
  <si>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</si>
  <si>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</si>
  <si>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</si>
  <si>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</si>
  <si>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</si>
  <si>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</si>
  <si>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</si>
  <si>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</si>
  <si>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</si>
  <si>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</si>
  <si>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</si>
  <si>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</si>
  <si>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</si>
  <si>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</si>
  <si>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</si>
  <si>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</si>
  <si>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</si>
  <si>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</si>
  <si>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</si>
  <si>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</si>
  <si>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</si>
  <si>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</si>
  <si>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</si>
  <si>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</si>
  <si>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</si>
  <si>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</si>
  <si>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</si>
  <si>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</si>
  <si>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</si>
  <si>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</si>
  <si>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</si>
  <si>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</si>
  <si>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</si>
  <si>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</si>
  <si>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</si>
  <si>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</si>
  <si>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</si>
  <si>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</si>
  <si>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</si>
  <si>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</si>
  <si>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</si>
  <si>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</si>
  <si>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</si>
  <si>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</si>
  <si>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</si>
  <si>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</si>
  <si>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</si>
  <si>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</si>
  <si>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</si>
  <si>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</si>
  <si>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</si>
  <si>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</si>
  <si>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</si>
  <si>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</si>
  <si>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</si>
  <si>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</si>
  <si>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</si>
  <si>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</si>
  <si>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</si>
  <si>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</si>
  <si>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</si>
  <si>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</si>
  <si>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</si>
  <si>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</si>
  <si>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</si>
  <si>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</si>
  <si>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</si>
  <si>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</si>
  <si>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</si>
  <si>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</si>
  <si>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</si>
  <si>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</si>
  <si>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</si>
  <si>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</si>
  <si>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</si>
  <si>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</si>
  <si>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</si>
  <si>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</si>
  <si>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</si>
  <si>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</si>
  <si>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</si>
  <si>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</si>
  <si>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</si>
  <si>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</si>
  <si>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</si>
  <si>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</si>
  <si>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</si>
  <si>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</si>
  <si>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</si>
  <si>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</si>
  <si>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</si>
  <si>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</si>
  <si>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</si>
  <si>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</si>
  <si>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</si>
  <si>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</si>
  <si>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</si>
  <si>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</si>
  <si>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</si>
  <si>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</si>
  <si>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</si>
  <si>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</si>
  <si>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</si>
  <si>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</si>
  <si>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</si>
  <si>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</si>
  <si>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</si>
  <si>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</si>
  <si>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</si>
  <si>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</si>
  <si>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</si>
  <si>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</si>
  <si>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</si>
  <si>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</si>
  <si>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</si>
  <si>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</si>
  <si>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</si>
  <si>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</si>
  <si>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</si>
  <si>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</si>
  <si>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</si>
  <si>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</si>
  <si>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</si>
  <si>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</si>
  <si>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</si>
  <si>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</si>
  <si>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</si>
  <si>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</si>
  <si>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</si>
  <si>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</si>
  <si>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</si>
  <si>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</si>
  <si>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</si>
  <si>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</si>
  <si>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</si>
  <si>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</si>
  <si>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</si>
  <si>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</si>
  <si>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</si>
  <si>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</si>
  <si>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</si>
  <si>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</si>
  <si>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</si>
  <si>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</si>
  <si>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</si>
  <si>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</si>
  <si>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</si>
  <si>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</si>
  <si>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</si>
  <si>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</si>
  <si>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</si>
  <si>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</si>
  <si>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</si>
  <si>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</si>
  <si>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</si>
  <si>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</si>
  <si>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</si>
  <si>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</si>
  <si>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</si>
  <si>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</si>
  <si>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</si>
  <si>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</si>
  <si>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</si>
  <si>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</si>
  <si>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</si>
  <si>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</si>
  <si>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</si>
  <si>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</si>
  <si>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</si>
  <si>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</si>
  <si>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</si>
  <si>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</si>
  <si>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</si>
  <si>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</si>
  <si>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</si>
  <si>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</si>
  <si>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</si>
  <si>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</si>
  <si>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</si>
  <si>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</si>
  <si>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</si>
  <si>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</si>
  <si>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</si>
  <si>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</si>
  <si>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</si>
  <si>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</si>
  <si>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</si>
  <si>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</si>
  <si>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</si>
  <si>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</si>
  <si>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</si>
  <si>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</si>
  <si>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</si>
  <si>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</si>
  <si>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</si>
  <si>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</si>
  <si>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</si>
  <si>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</si>
  <si>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</si>
  <si>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</si>
  <si>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</si>
  <si>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</si>
  <si>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</si>
  <si>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</si>
  <si>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</si>
  <si>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</si>
  <si>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</si>
  <si>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</si>
  <si>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</si>
  <si>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</si>
  <si>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</si>
  <si>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</si>
  <si>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</si>
  <si>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</si>
  <si>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</si>
  <si>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</si>
  <si>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</si>
  <si>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</si>
  <si>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</si>
  <si>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</si>
  <si>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</si>
  <si>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</si>
  <si>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</si>
  <si>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</si>
  <si>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</si>
  <si>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</si>
  <si>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</si>
  <si>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</si>
  <si>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</si>
  <si>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</si>
  <si>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</si>
  <si>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</si>
  <si>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</si>
  <si>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</si>
  <si>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</si>
  <si>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</si>
  <si>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</si>
  <si>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</si>
  <si>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</si>
  <si>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</si>
  <si>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</si>
  <si>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</si>
  <si>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</si>
  <si>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</si>
  <si>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</si>
  <si>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</si>
  <si>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</si>
  <si>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</si>
  <si>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</si>
  <si>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</si>
  <si>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</si>
  <si>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</si>
  <si>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</si>
  <si>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</si>
  <si>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</si>
  <si>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</si>
  <si>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</si>
  <si>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</si>
  <si>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</si>
  <si>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</si>
  <si>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</si>
  <si>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</si>
  <si>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</si>
  <si>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</si>
  <si>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</si>
  <si>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</si>
  <si>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</si>
  <si>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</si>
  <si>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</si>
  <si>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</si>
  <si>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</si>
  <si>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</si>
  <si>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</si>
  <si>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</si>
  <si>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</si>
  <si>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</si>
  <si>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</si>
  <si>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</si>
  <si>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</si>
  <si>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</si>
  <si>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</si>
  <si>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</si>
  <si>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</si>
  <si>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</si>
  <si>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</si>
  <si>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</si>
  <si>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</si>
  <si>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</si>
  <si>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</si>
  <si>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</si>
  <si>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</si>
  <si>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</si>
  <si>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</si>
  <si>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</si>
  <si>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</si>
  <si>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</si>
  <si>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</si>
  <si>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</si>
  <si>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</si>
  <si>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</si>
  <si>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</si>
  <si>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</si>
  <si>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</si>
  <si>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</si>
  <si>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</si>
  <si>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</si>
  <si>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</si>
  <si>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</si>
  <si>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</si>
  <si>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</si>
  <si>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</si>
  <si>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</si>
  <si>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</si>
  <si>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</si>
  <si>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</si>
  <si>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</si>
  <si>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</si>
  <si>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</si>
  <si>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</si>
  <si>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</si>
  <si>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</si>
  <si>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</si>
  <si>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</si>
  <si>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</si>
  <si>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</si>
  <si>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</si>
  <si>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</si>
  <si>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</si>
  <si>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</si>
  <si>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</si>
  <si>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</si>
  <si>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</si>
  <si>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</si>
  <si>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</si>
  <si>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</si>
  <si>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</si>
  <si>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</si>
  <si>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</si>
  <si>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</si>
  <si>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</si>
  <si>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</si>
  <si>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</si>
  <si>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</si>
  <si>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</si>
  <si>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</si>
  <si>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</si>
  <si>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</si>
  <si>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</si>
  <si>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</si>
  <si>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</si>
  <si>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</si>
  <si>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</si>
  <si>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</si>
  <si>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</si>
  <si>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</si>
  <si>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</si>
  <si>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</si>
  <si>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</si>
  <si>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</si>
  <si>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</si>
  <si>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</si>
  <si>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</si>
  <si>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</si>
  <si>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</si>
  <si>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</si>
  <si>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</si>
  <si>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</si>
  <si>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</si>
  <si>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</si>
  <si>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</si>
  <si>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</si>
  <si>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</si>
  <si>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</si>
  <si>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</si>
  <si>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</si>
  <si>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</si>
  <si>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</si>
  <si>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</si>
  <si>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</si>
  <si>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</si>
  <si>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</si>
  <si>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</si>
  <si>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</si>
  <si>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</si>
  <si>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</si>
  <si>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</si>
  <si>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</si>
  <si>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</si>
  <si>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</si>
  <si>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</si>
  <si>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</si>
  <si>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</si>
  <si>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</si>
  <si>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</si>
  <si>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</si>
  <si>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</si>
  <si>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</si>
  <si>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</si>
  <si>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</si>
  <si>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</si>
  <si>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</si>
  <si>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</si>
  <si>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</si>
  <si>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</si>
  <si>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</si>
  <si>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</si>
  <si>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</si>
  <si>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</si>
  <si>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</si>
  <si>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</si>
  <si>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</si>
  <si>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</si>
  <si>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</si>
  <si>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</si>
  <si>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</si>
  <si>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</si>
  <si>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</si>
  <si>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</si>
  <si>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</si>
  <si>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</si>
  <si>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</si>
  <si>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</si>
  <si>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</si>
  <si>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</si>
  <si>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</si>
  <si>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</si>
  <si>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</si>
  <si>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</si>
  <si>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</si>
  <si>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</si>
  <si>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</si>
  <si>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</si>
  <si>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</si>
  <si>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</si>
  <si>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</si>
  <si>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</si>
  <si>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</si>
  <si>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</si>
  <si>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</si>
  <si>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</si>
  <si>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</si>
  <si>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</si>
  <si>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</si>
  <si>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</si>
  <si>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</si>
  <si>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</si>
  <si>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</si>
  <si>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</si>
  <si>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</si>
  <si>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</si>
  <si>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</si>
  <si>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</si>
  <si>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</si>
  <si>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</si>
  <si>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</si>
  <si>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</si>
  <si>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</si>
  <si>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</si>
  <si>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</si>
  <si>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</si>
  <si>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</si>
  <si>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</si>
  <si>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</si>
  <si>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</si>
  <si>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</si>
  <si>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</si>
  <si>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</si>
  <si>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</si>
  <si>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</si>
  <si>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</si>
  <si>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</si>
  <si>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</si>
  <si>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</si>
  <si>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</si>
  <si>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</si>
  <si>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</si>
  <si>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</si>
  <si>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</si>
  <si>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</si>
  <si>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</si>
  <si>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</si>
  <si>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</si>
  <si>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</si>
  <si>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</si>
  <si>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</si>
  <si>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</si>
  <si>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</si>
  <si>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</si>
  <si>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</si>
  <si>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</si>
  <si>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</si>
  <si>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</si>
  <si>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</si>
  <si>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</si>
  <si>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</si>
  <si>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</si>
  <si>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</si>
  <si>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</si>
  <si>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</si>
  <si>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</si>
  <si>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</si>
  <si>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</si>
  <si>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</si>
  <si>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</si>
  <si>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</si>
  <si>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</si>
  <si>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</si>
  <si>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</si>
  <si>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</si>
  <si>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</si>
  <si>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</si>
  <si>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</si>
  <si>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</si>
  <si>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</si>
  <si>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</si>
  <si>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</si>
  <si>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</si>
  <si>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</si>
  <si>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</si>
  <si>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</si>
  <si>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</si>
  <si>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</si>
  <si>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</si>
  <si>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</si>
  <si>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</si>
  <si>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</si>
  <si>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</si>
  <si>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</si>
  <si>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</si>
  <si>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</si>
  <si>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</si>
  <si>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</si>
  <si>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</si>
  <si>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</si>
  <si>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</si>
  <si>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</si>
  <si>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</si>
  <si>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</si>
  <si>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</si>
  <si>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</si>
  <si>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</si>
  <si>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</si>
  <si>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</si>
  <si>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</si>
  <si>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</si>
  <si>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</si>
  <si>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</si>
  <si>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</si>
  <si>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</si>
  <si>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</si>
  <si>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</si>
  <si>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</si>
  <si>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</si>
  <si>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</si>
  <si>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</si>
  <si>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</si>
  <si>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</si>
  <si>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</si>
  <si>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</si>
  <si>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</si>
  <si>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</si>
  <si>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</si>
  <si>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</si>
  <si>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</si>
  <si>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</si>
  <si>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</si>
  <si>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</si>
  <si>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</si>
  <si>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</si>
  <si>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</si>
  <si>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</si>
  <si>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</si>
  <si>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</si>
  <si>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</si>
  <si>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</si>
  <si>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</si>
  <si>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</si>
  <si>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</si>
  <si>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</si>
  <si>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</si>
  <si>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</si>
  <si>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</si>
  <si>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</si>
  <si>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</si>
  <si>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</si>
  <si>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</si>
  <si>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</si>
  <si>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</si>
  <si>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</si>
  <si>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</si>
  <si>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</si>
  <si>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</si>
  <si>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</si>
  <si>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</si>
  <si>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</si>
  <si>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</si>
  <si>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</si>
  <si>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</si>
  <si>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</si>
  <si>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</si>
  <si>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</si>
  <si>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</si>
  <si>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</si>
  <si>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</si>
  <si>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</si>
  <si>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</si>
  <si>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</si>
  <si>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</si>
  <si>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</si>
  <si>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</si>
  <si>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</si>
  <si>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</si>
  <si>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</si>
  <si>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</si>
  <si>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</si>
  <si>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</si>
  <si>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</si>
  <si>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</si>
  <si>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</si>
  <si>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</si>
  <si>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</si>
  <si>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</si>
  <si>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</si>
  <si>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</si>
  <si>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</si>
  <si>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</si>
  <si>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</si>
  <si>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</si>
  <si>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</si>
  <si>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</si>
  <si>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</si>
  <si>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</si>
  <si>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</si>
  <si>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</si>
  <si>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</si>
  <si>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</si>
  <si>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</si>
  <si>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</si>
  <si>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</si>
  <si>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</si>
  <si>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</si>
  <si>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</si>
  <si>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</si>
  <si>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</si>
  <si>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</si>
  <si>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</si>
  <si>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</si>
  <si>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</si>
  <si>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</si>
  <si>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</si>
  <si>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</si>
  <si>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</si>
  <si>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</si>
  <si>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</si>
  <si>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</si>
  <si>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</si>
  <si>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</si>
  <si>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</si>
  <si>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</si>
  <si>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</si>
  <si>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</si>
  <si>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</si>
  <si>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</si>
  <si>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</si>
  <si>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</si>
  <si>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</si>
  <si>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</si>
  <si>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</si>
  <si>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</si>
  <si>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</si>
  <si>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</si>
  <si>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</si>
  <si>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</si>
  <si>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</si>
  <si>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</si>
  <si>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</si>
  <si>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</si>
  <si>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</si>
  <si>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</si>
  <si>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</si>
  <si>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</si>
  <si>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</si>
  <si>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</si>
  <si>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</si>
  <si>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</si>
  <si>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</si>
  <si>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</si>
  <si>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</si>
  <si>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</si>
  <si>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</si>
  <si>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</si>
  <si>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</si>
  <si>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</si>
  <si>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</si>
  <si>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</si>
  <si>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</si>
  <si>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</si>
  <si>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</si>
  <si>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</si>
  <si>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</si>
  <si>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</si>
  <si>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</si>
  <si>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</si>
  <si>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</si>
  <si>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</si>
  <si>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</si>
  <si>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</si>
  <si>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</si>
  <si>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</si>
  <si>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</si>
  <si>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</si>
  <si>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</si>
  <si>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</si>
  <si>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</si>
  <si>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</si>
  <si>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</si>
  <si>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</si>
  <si>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</si>
  <si>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</si>
  <si>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</si>
  <si>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</si>
  <si>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</si>
  <si>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</si>
  <si>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</si>
  <si>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</si>
  <si>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</si>
  <si>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</si>
  <si>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</si>
  <si>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</si>
  <si>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</si>
  <si>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</si>
  <si>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</si>
  <si>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</si>
  <si>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</si>
  <si>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</si>
  <si>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</si>
  <si>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</si>
  <si>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</si>
  <si>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</si>
  <si>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</si>
  <si>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</si>
  <si>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</si>
  <si>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</si>
  <si>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</si>
  <si>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</si>
  <si>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</si>
  <si>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</si>
  <si>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</si>
  <si>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</si>
  <si>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</si>
  <si>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</si>
  <si>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</si>
  <si>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</si>
  <si>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</si>
  <si>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</si>
  <si>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</si>
  <si>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</si>
  <si>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</si>
  <si>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</si>
  <si>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</si>
  <si>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</si>
  <si>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</si>
  <si>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</si>
  <si>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</si>
  <si>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</si>
  <si>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</si>
  <si>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</si>
  <si>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</si>
  <si>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</si>
  <si>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</si>
  <si>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</si>
  <si>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</si>
  <si>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</si>
  <si>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</si>
  <si>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</si>
  <si>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</si>
  <si>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</si>
  <si>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</si>
  <si>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</si>
  <si>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</si>
  <si>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</si>
  <si>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</si>
  <si>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</si>
  <si>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</si>
  <si>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</si>
  <si>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</si>
  <si>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</si>
  <si>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</si>
  <si>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</si>
  <si>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</si>
  <si>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</si>
  <si>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</si>
  <si>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</si>
  <si>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</si>
  <si>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</si>
  <si>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</si>
  <si>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</si>
  <si>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</si>
  <si>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</si>
  <si>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</si>
  <si>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</si>
  <si>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</si>
  <si>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</si>
  <si>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</si>
  <si>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</si>
  <si>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</si>
  <si>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</si>
  <si>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</si>
  <si>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</si>
  <si>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</si>
  <si>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</si>
  <si>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</si>
  <si>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</si>
  <si>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</si>
  <si>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</si>
  <si>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</si>
  <si>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</si>
  <si>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</si>
  <si>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</si>
  <si>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</si>
  <si>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</si>
  <si>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</si>
  <si>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</si>
  <si>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</si>
  <si>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</si>
  <si>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</si>
  <si>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</si>
  <si>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</si>
  <si>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</si>
  <si>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</si>
  <si>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</si>
  <si>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</si>
  <si>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</si>
  <si>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</si>
  <si>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</si>
  <si>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</si>
  <si>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</si>
  <si>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</si>
  <si>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</si>
  <si>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</si>
  <si>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</si>
  <si>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</si>
  <si>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</si>
  <si>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</si>
  <si>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</si>
  <si>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</si>
  <si>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</si>
  <si>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</si>
  <si>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</si>
  <si>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</si>
  <si>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</si>
  <si>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</si>
  <si>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</si>
  <si>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</si>
  <si>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</si>
  <si>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</si>
  <si>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</si>
  <si>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</si>
  <si>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</si>
  <si>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</si>
  <si>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</si>
  <si>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</si>
  <si>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</si>
  <si>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</si>
  <si>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</si>
  <si>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</si>
  <si>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</si>
  <si>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</si>
  <si>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</si>
  <si>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</si>
  <si>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</si>
  <si>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</si>
  <si>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</si>
  <si>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</si>
  <si>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</si>
  <si>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</si>
  <si>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</si>
  <si>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</si>
  <si>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</si>
  <si>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</si>
  <si>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</si>
  <si>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</si>
  <si>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</si>
  <si>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</si>
  <si>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</si>
  <si>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</si>
  <si>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</si>
  <si>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</si>
  <si>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</si>
  <si>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</si>
  <si>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</si>
  <si>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</si>
  <si>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</si>
  <si>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</si>
  <si>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</si>
  <si>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</si>
  <si>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</si>
  <si>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</si>
  <si>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</si>
  <si>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</si>
  <si>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</si>
  <si>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</si>
  <si>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</si>
  <si>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</si>
  <si>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</si>
  <si>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</si>
  <si>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</si>
  <si>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</si>
  <si>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</si>
  <si>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</si>
  <si>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</si>
  <si>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</si>
  <si>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</si>
  <si>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</si>
  <si>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</si>
  <si>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</si>
  <si>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</si>
  <si>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</si>
  <si>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</si>
  <si>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</si>
  <si>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</si>
  <si>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</si>
  <si>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</si>
  <si>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</si>
  <si>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</si>
  <si>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</si>
  <si>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</si>
  <si>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</si>
  <si>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</si>
  <si>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</si>
  <si>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</si>
  <si>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</si>
  <si>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</si>
  <si>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</si>
  <si>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</si>
  <si>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</si>
  <si>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</si>
  <si>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</si>
  <si>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</si>
  <si>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</si>
  <si>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</si>
  <si>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</si>
  <si>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</si>
  <si>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</si>
  <si>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</si>
  <si>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</si>
  <si>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</si>
  <si>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</si>
  <si>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</si>
  <si>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</si>
  <si>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</si>
  <si>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</si>
  <si>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</si>
  <si>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</si>
  <si>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</si>
  <si>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</si>
  <si>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</si>
  <si>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</si>
  <si>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</si>
  <si>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</si>
  <si>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</si>
  <si>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</si>
  <si>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</si>
  <si>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</si>
  <si>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</si>
  <si>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</si>
  <si>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</si>
  <si>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</si>
  <si>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</si>
  <si>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</si>
  <si>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</si>
  <si>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</si>
  <si>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</si>
  <si>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</si>
  <si>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</si>
  <si>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</si>
  <si>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</si>
  <si>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</si>
  <si>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</si>
  <si>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</si>
  <si>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</si>
  <si>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</si>
  <si>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</si>
  <si>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</si>
  <si>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</si>
  <si>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</si>
  <si>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</si>
  <si>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</si>
  <si>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</si>
  <si>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</si>
  <si>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</si>
  <si>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</si>
  <si>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</si>
  <si>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</si>
  <si>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</si>
  <si>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</si>
  <si>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</si>
  <si>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</si>
  <si>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</si>
  <si>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</si>
  <si>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</si>
  <si>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</si>
  <si>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</si>
  <si>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</si>
  <si>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</si>
  <si>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</si>
  <si>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</si>
  <si>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</si>
  <si>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</si>
  <si>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</si>
  <si>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</si>
  <si>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</si>
  <si>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</si>
  <si>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</si>
  <si>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</si>
  <si>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</si>
  <si>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</si>
  <si>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</si>
  <si>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</si>
  <si>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</si>
  <si>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</si>
  <si>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</si>
  <si>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</si>
  <si>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</si>
  <si>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</si>
  <si>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</si>
  <si>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</si>
  <si>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</si>
  <si>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</si>
  <si>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</si>
  <si>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</si>
  <si>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</si>
  <si>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</si>
  <si>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</si>
  <si>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</si>
  <si>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</si>
  <si>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</si>
  <si>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</si>
  <si>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</si>
  <si>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</si>
  <si>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</si>
  <si>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</si>
  <si>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</si>
  <si>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</si>
  <si>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</si>
  <si>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</si>
  <si>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</si>
  <si>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</si>
  <si>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</si>
  <si>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</si>
  <si>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</si>
  <si>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</si>
  <si>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</si>
  <si>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</si>
  <si>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</si>
  <si>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</si>
  <si>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</si>
  <si>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</si>
  <si>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</si>
  <si>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</si>
  <si>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</si>
  <si>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</si>
  <si>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</si>
  <si>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</si>
  <si>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</si>
  <si>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</si>
  <si>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</si>
  <si>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</si>
  <si>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</si>
  <si>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</si>
  <si>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</si>
  <si>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</si>
  <si>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</si>
  <si>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</si>
  <si>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</si>
  <si>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</si>
  <si>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</si>
  <si>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</si>
  <si>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</si>
  <si>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</si>
  <si>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</si>
  <si>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</si>
  <si>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</si>
  <si>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</si>
  <si>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</si>
  <si>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</si>
  <si>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</si>
  <si>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</si>
  <si>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</si>
  <si>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</si>
  <si>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</si>
  <si>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</si>
  <si>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</si>
  <si>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</si>
  <si>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</si>
  <si>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</si>
  <si>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</si>
  <si>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</si>
  <si>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</si>
  <si>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</si>
  <si>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</si>
  <si>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</si>
  <si>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</si>
  <si>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</si>
  <si>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</si>
  <si>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</si>
  <si>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</si>
  <si>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</si>
  <si>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</si>
  <si>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</si>
  <si>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</si>
  <si>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</si>
  <si>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</si>
  <si>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</si>
  <si>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</si>
  <si>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</si>
  <si>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</si>
  <si>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</si>
  <si>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</si>
  <si>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</si>
  <si>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</si>
  <si>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</si>
  <si>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</si>
  <si>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</si>
  <si>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</si>
  <si>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</si>
  <si>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</si>
  <si>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</si>
  <si>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</si>
  <si>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</si>
  <si>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</si>
  <si>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</si>
  <si>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</si>
  <si>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</si>
  <si>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</si>
  <si>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</si>
  <si>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</si>
  <si>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</si>
  <si>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</si>
  <si>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</si>
  <si>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</si>
  <si>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</si>
  <si>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</si>
  <si>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</si>
  <si>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</si>
  <si>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</si>
  <si>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</si>
  <si>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</si>
  <si>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</si>
  <si>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</si>
  <si>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</si>
  <si>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</si>
  <si>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</si>
  <si>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</si>
  <si>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</si>
  <si>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</si>
  <si>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</si>
  <si>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</si>
  <si>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</si>
  <si>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</si>
  <si>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</si>
  <si>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</si>
  <si>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</si>
  <si>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</si>
  <si>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</si>
  <si>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</si>
  <si>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</si>
  <si>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</si>
  <si>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</si>
  <si>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</si>
  <si>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</si>
  <si>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</si>
  <si>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</si>
  <si>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</si>
  <si>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</si>
  <si>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</si>
  <si>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</si>
  <si>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</si>
  <si>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</si>
  <si>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</si>
  <si>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</si>
  <si>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</si>
  <si>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</si>
  <si>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</si>
  <si>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</si>
  <si>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</si>
  <si>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</si>
  <si>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</si>
  <si>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</si>
  <si>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</si>
  <si>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</si>
  <si>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</si>
  <si>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</si>
  <si>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</si>
  <si>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</si>
  <si>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</si>
  <si>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</si>
  <si>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</si>
  <si>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</si>
  <si>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</si>
  <si>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</si>
  <si>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</si>
  <si>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</si>
  <si>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</si>
  <si>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</si>
  <si>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</si>
  <si>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</si>
  <si>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</si>
  <si>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</si>
  <si>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</si>
  <si>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</si>
  <si>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</si>
  <si>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</si>
  <si>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</si>
  <si>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</si>
  <si>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</si>
  <si>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</si>
  <si>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</si>
  <si>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</si>
  <si>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</si>
  <si>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</si>
  <si>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</si>
  <si>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</si>
  <si>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</si>
  <si>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</si>
  <si>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</si>
  <si>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</si>
  <si>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</si>
  <si>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</si>
  <si>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</si>
  <si>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</si>
  <si>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</si>
  <si>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</si>
  <si>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</si>
  <si>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</si>
  <si>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</si>
  <si>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</si>
  <si>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</si>
  <si>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</si>
  <si>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</si>
  <si>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</si>
  <si>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</si>
  <si>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</si>
  <si>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</si>
  <si>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</si>
  <si>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</si>
  <si>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</si>
  <si>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</si>
  <si>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</si>
  <si>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</si>
  <si>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</si>
  <si>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</si>
  <si>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</si>
  <si>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</si>
  <si>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</si>
  <si>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</si>
  <si>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</si>
  <si>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</si>
  <si>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</si>
  <si>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</si>
  <si>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</si>
  <si>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</si>
  <si>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</si>
  <si>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</si>
  <si>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</si>
  <si>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</si>
  <si>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</si>
  <si>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</si>
  <si>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</si>
  <si>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</si>
  <si>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</si>
  <si>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</si>
  <si>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</si>
  <si>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</si>
  <si>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</si>
  <si>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</si>
  <si>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</si>
  <si>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</si>
  <si>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</si>
  <si>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</si>
  <si>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</si>
  <si>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</si>
  <si>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</si>
  <si>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</si>
  <si>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</si>
  <si>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</si>
  <si>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</si>
  <si>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</si>
  <si>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</si>
  <si>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</si>
  <si>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</si>
  <si>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</si>
  <si>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</si>
  <si>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</si>
  <si>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</si>
  <si>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</si>
  <si>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</si>
  <si>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</si>
  <si>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</si>
  <si>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</si>
  <si>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</si>
  <si>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</si>
  <si>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</si>
  <si>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</si>
  <si>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</si>
  <si>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</si>
  <si>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</si>
  <si>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</si>
  <si>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</si>
  <si>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</si>
  <si>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</si>
  <si>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</si>
  <si>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</si>
  <si>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</si>
  <si>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</si>
  <si>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</si>
  <si>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</si>
  <si>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</si>
  <si>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</si>
  <si>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</si>
  <si>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</si>
  <si>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</si>
  <si>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</si>
  <si>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</si>
  <si>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</si>
  <si>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</si>
  <si>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</si>
  <si>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</si>
  <si>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</si>
  <si>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</si>
  <si>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</si>
  <si>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</si>
  <si>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</si>
  <si>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</si>
  <si>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</si>
  <si>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</si>
  <si>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</si>
  <si>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</si>
  <si>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</si>
  <si>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</si>
  <si>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</si>
  <si>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</si>
  <si>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</si>
  <si>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</si>
  <si>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</si>
  <si>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</si>
  <si>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</si>
  <si>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</si>
  <si>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</si>
  <si>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</si>
  <si>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</si>
  <si>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</si>
  <si>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</si>
  <si>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</si>
  <si>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</si>
  <si>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</si>
  <si>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</si>
  <si>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</si>
  <si>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</si>
  <si>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</si>
  <si>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</si>
  <si>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</si>
  <si>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</si>
  <si>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</si>
  <si>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</si>
  <si>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</si>
  <si>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</si>
  <si>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</si>
  <si>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</si>
  <si>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</si>
  <si>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</si>
  <si>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</si>
  <si>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</si>
  <si>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</si>
  <si>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</si>
  <si>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</si>
  <si>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</si>
  <si>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</si>
  <si>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</si>
  <si>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</si>
  <si>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</si>
  <si>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</si>
  <si>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</si>
  <si>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</si>
  <si>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</si>
  <si>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</si>
  <si>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</si>
  <si>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</si>
  <si>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</si>
  <si>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</si>
  <si>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</si>
  <si>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</si>
  <si>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</si>
  <si>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</si>
  <si>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</si>
  <si>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</si>
  <si>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</si>
  <si>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</si>
  <si>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</si>
  <si>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</si>
  <si>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</si>
  <si>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</si>
  <si>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</si>
  <si>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</si>
  <si>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</si>
  <si>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</si>
  <si>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</si>
  <si>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</si>
  <si>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</si>
  <si>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</si>
  <si>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</si>
  <si>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</si>
  <si>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</si>
  <si>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</si>
  <si>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</si>
  <si>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</si>
  <si>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</si>
  <si>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</si>
  <si>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</si>
  <si>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</si>
  <si>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</si>
  <si>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</si>
  <si>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</si>
  <si>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</si>
  <si>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</si>
  <si>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</si>
  <si>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</si>
  <si>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</si>
  <si>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</si>
  <si>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</si>
  <si>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</si>
  <si>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</si>
  <si>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</si>
  <si>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</si>
  <si>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</si>
  <si>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</si>
  <si>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</si>
  <si>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</si>
  <si>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</si>
  <si>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</si>
  <si>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</si>
  <si>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</si>
  <si>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</si>
  <si>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</si>
  <si>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</si>
  <si>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</si>
  <si>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</si>
  <si>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</si>
  <si>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</si>
  <si>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</si>
  <si>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</si>
  <si>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</si>
  <si>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</si>
  <si>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</si>
  <si>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</si>
  <si>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</si>
  <si>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</si>
  <si>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</si>
  <si>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</si>
  <si>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</si>
  <si>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</si>
  <si>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</si>
  <si>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</si>
  <si>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</si>
  <si>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</si>
  <si>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</si>
  <si>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</si>
  <si>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</si>
  <si>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</si>
  <si>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</si>
  <si>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</si>
  <si>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</si>
  <si>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</si>
  <si>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</si>
  <si>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</si>
  <si>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</si>
  <si>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</si>
  <si>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</si>
  <si>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</si>
  <si>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</si>
  <si>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</si>
  <si>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</si>
  <si>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</si>
  <si>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</si>
  <si>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</si>
  <si>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</si>
  <si>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</si>
  <si>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</si>
  <si>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</si>
  <si>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</si>
  <si>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</si>
  <si>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</si>
  <si>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</si>
  <si>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</si>
  <si>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</si>
  <si>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</si>
  <si>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</si>
  <si>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</si>
  <si>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</si>
  <si>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</si>
  <si>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</si>
  <si>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</si>
  <si>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</si>
  <si>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</si>
  <si>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</si>
  <si>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</si>
  <si>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</si>
  <si>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</si>
  <si>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</si>
  <si>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</si>
  <si>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</si>
  <si>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</si>
  <si>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</si>
  <si>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</si>
  <si>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</si>
  <si>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</si>
  <si>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</si>
  <si>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</si>
  <si>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</si>
  <si>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</si>
  <si>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</si>
  <si>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</si>
  <si>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</si>
  <si>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</si>
  <si>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</si>
  <si>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</si>
  <si>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</si>
  <si>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</si>
  <si>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</si>
  <si>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</si>
  <si>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</si>
  <si>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</si>
  <si>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</si>
  <si>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</si>
  <si>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</si>
  <si>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</si>
  <si>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</si>
  <si>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</si>
  <si>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</si>
  <si>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</si>
  <si>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</si>
  <si>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</si>
  <si>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</si>
  <si>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</si>
  <si>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</si>
  <si>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</si>
  <si>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</si>
  <si>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</si>
  <si>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</si>
  <si>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</si>
  <si>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</si>
  <si>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</si>
  <si>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</si>
  <si>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</si>
  <si>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</si>
  <si>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</si>
  <si>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</si>
  <si>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</si>
  <si>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</si>
  <si>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</si>
  <si>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</si>
  <si>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</si>
  <si>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</si>
  <si>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</si>
  <si>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</si>
  <si>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</si>
  <si>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</si>
  <si>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</si>
  <si>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</si>
  <si>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</si>
  <si>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</si>
  <si>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</si>
  <si>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</si>
  <si>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</si>
  <si>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</si>
  <si>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</si>
  <si>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</si>
  <si>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</si>
  <si>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</si>
  <si>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</si>
  <si>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</si>
  <si>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</si>
  <si>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</si>
  <si>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</si>
  <si>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</si>
  <si>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</si>
  <si>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</si>
  <si>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</si>
  <si>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</si>
  <si>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</si>
  <si>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</si>
  <si>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</si>
  <si>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</si>
  <si>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</si>
  <si>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</si>
  <si>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</si>
  <si>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</si>
  <si>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</si>
  <si>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</si>
  <si>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</si>
  <si>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</si>
  <si>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</si>
  <si>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</si>
  <si>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</si>
  <si>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</si>
  <si>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</si>
  <si>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</si>
  <si>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</si>
  <si>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</si>
  <si>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</si>
  <si>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</si>
  <si>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</si>
  <si>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</si>
  <si>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</si>
  <si>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</si>
  <si>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</si>
  <si>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</si>
  <si>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</si>
  <si>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</si>
  <si>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</si>
  <si>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</si>
  <si>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</si>
  <si>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</si>
  <si>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</si>
  <si>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</si>
  <si>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</si>
  <si>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</si>
  <si>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</si>
  <si>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</si>
  <si>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</si>
  <si>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</si>
  <si>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</si>
  <si>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</si>
  <si>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</si>
  <si>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</si>
  <si>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</si>
  <si>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</si>
  <si>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</si>
  <si>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</si>
  <si>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</si>
  <si>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</si>
  <si>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</si>
  <si>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</si>
  <si>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</si>
  <si>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</si>
  <si>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</si>
  <si>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</si>
  <si>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</si>
  <si>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</si>
  <si>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</si>
  <si>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</si>
  <si>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</si>
  <si>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</si>
  <si>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</si>
  <si>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</si>
  <si>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</si>
  <si>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</si>
  <si>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</si>
  <si>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</si>
  <si>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</si>
  <si>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</si>
  <si>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</si>
  <si>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</si>
  <si>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</si>
  <si>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</si>
  <si>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</si>
  <si>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</si>
  <si>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</si>
  <si>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</si>
  <si>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</si>
  <si>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</si>
  <si>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</si>
  <si>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</si>
  <si>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</si>
  <si>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</si>
  <si>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</si>
  <si>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</si>
  <si>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</si>
  <si>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</si>
  <si>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</si>
  <si>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</si>
  <si>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</si>
  <si>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</si>
  <si>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</si>
  <si>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</si>
  <si>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</si>
  <si>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</si>
  <si>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</si>
  <si>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</si>
  <si>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</si>
  <si>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</si>
  <si>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</si>
  <si>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</si>
  <si>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</si>
  <si>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</si>
  <si>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</si>
  <si>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</si>
  <si>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</si>
  <si>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</si>
  <si>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</si>
  <si>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</si>
  <si>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</si>
  <si>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</si>
  <si>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</si>
  <si>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</si>
  <si>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</si>
  <si>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</si>
  <si>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</si>
  <si>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</si>
  <si>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</si>
  <si>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</si>
  <si>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</si>
  <si>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</si>
  <si>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</si>
  <si>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</si>
  <si>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</si>
  <si>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</si>
  <si>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</si>
  <si>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</si>
  <si>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</si>
  <si>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</si>
  <si>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</si>
  <si>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</si>
  <si>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</si>
  <si>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</si>
  <si>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</si>
  <si>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</si>
  <si>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</si>
  <si>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</si>
  <si>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</si>
  <si>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</si>
  <si>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</si>
  <si>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</si>
  <si>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</si>
  <si>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</si>
  <si>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</si>
  <si>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</si>
  <si>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</si>
  <si>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</si>
  <si>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</si>
  <si>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</si>
  <si>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</si>
  <si>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</si>
  <si>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</si>
  <si>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</si>
  <si>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</si>
  <si>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</si>
  <si>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</si>
  <si>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</si>
  <si>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</si>
  <si>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</si>
  <si>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</si>
  <si>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</si>
  <si>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</si>
  <si>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</si>
  <si>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</si>
  <si>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</si>
  <si>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</si>
  <si>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</si>
  <si>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</si>
  <si>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</si>
  <si>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</si>
  <si>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</si>
  <si>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</si>
  <si>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</si>
  <si>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</si>
  <si>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</si>
  <si>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</si>
  <si>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</si>
  <si>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</si>
  <si>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</si>
  <si>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</si>
  <si>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</si>
  <si>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</si>
  <si>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</si>
  <si>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</si>
  <si>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</si>
  <si>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</si>
  <si>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</si>
  <si>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</si>
  <si>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</si>
  <si>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</si>
  <si>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</si>
  <si>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</si>
  <si>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</si>
  <si>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</si>
  <si>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</si>
  <si>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</si>
  <si>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</si>
  <si>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</si>
  <si>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</si>
  <si>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</si>
  <si>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</si>
  <si>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</si>
  <si>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</si>
  <si>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</si>
  <si>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</si>
  <si>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</si>
  <si>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</si>
  <si>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</si>
  <si>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</si>
  <si>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</si>
  <si>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</si>
  <si>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</si>
  <si>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</si>
  <si>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</si>
  <si>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</si>
  <si>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</si>
  <si>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</si>
  <si>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</si>
  <si>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</si>
  <si>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</si>
  <si>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</si>
  <si>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</si>
  <si>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</si>
  <si>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</si>
  <si>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</si>
  <si>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</si>
  <si>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</si>
  <si>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</si>
  <si>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</si>
  <si>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</si>
  <si>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</si>
  <si>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</si>
  <si>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</si>
  <si>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</si>
  <si>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</si>
  <si>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</si>
  <si>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</si>
  <si>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</si>
  <si>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</si>
  <si>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</si>
  <si>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</si>
  <si>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</si>
  <si>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</si>
  <si>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</si>
  <si>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</si>
  <si>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</si>
  <si>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</si>
  <si>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</si>
  <si>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</si>
  <si>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</si>
  <si>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</si>
  <si>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</si>
  <si>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</si>
  <si>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</si>
  <si>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</si>
  <si>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</si>
  <si>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</si>
  <si>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</si>
  <si>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</si>
  <si>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</si>
  <si>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</si>
  <si>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</si>
  <si>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</si>
  <si>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</si>
  <si>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</si>
  <si>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</si>
  <si>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</si>
  <si>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</si>
  <si>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</si>
  <si>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</si>
  <si>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</si>
  <si>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</si>
  <si>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</si>
  <si>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</si>
  <si>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</si>
  <si>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</si>
  <si>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</si>
  <si>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</si>
  <si>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</si>
  <si>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</si>
  <si>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</si>
  <si>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</si>
  <si>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</si>
  <si>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</si>
  <si>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</si>
  <si>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</si>
  <si>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</si>
  <si>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</si>
  <si>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</si>
  <si>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</si>
  <si>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</si>
  <si>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</si>
  <si>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</si>
  <si>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</si>
  <si>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</si>
  <si>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</si>
  <si>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</si>
  <si>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</si>
  <si>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</si>
  <si>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</si>
  <si>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</si>
  <si>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</si>
  <si>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</si>
  <si>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</si>
  <si>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</si>
  <si>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</si>
  <si>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</si>
  <si>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</si>
  <si>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</si>
  <si>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</si>
  <si>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</si>
  <si>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</si>
  <si>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</si>
  <si>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</si>
  <si>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</si>
  <si>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</si>
  <si>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</si>
  <si>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</si>
  <si>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</si>
  <si>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</si>
  <si>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</si>
  <si>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</si>
  <si>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</si>
  <si>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</si>
  <si>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</si>
  <si>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</si>
  <si>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</si>
  <si>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</si>
  <si>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</si>
  <si>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</si>
  <si>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</si>
  <si>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</si>
  <si>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</si>
  <si>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</si>
  <si>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</si>
  <si>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</si>
  <si>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</si>
  <si>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</si>
  <si>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</si>
  <si>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</si>
  <si>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</si>
  <si>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</si>
  <si>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</si>
  <si>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</si>
  <si>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</si>
  <si>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</si>
  <si>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</si>
  <si>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</si>
  <si>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</si>
  <si>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</si>
  <si>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</si>
  <si>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</si>
  <si>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</si>
  <si>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</si>
  <si>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</si>
  <si>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</si>
  <si>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</si>
  <si>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</si>
  <si>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</si>
  <si>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</si>
  <si>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</si>
  <si>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</si>
  <si>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</si>
  <si>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</si>
  <si>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</si>
  <si>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</si>
  <si>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</si>
  <si>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</si>
  <si>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</si>
  <si>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</si>
  <si>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</si>
  <si>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</si>
  <si>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</si>
  <si>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</si>
  <si>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</si>
  <si>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</si>
  <si>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</si>
  <si>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</si>
  <si>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</si>
  <si>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</si>
  <si>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</si>
  <si>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</si>
  <si>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</si>
  <si>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</si>
  <si>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</si>
  <si>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</si>
  <si>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</si>
  <si>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</si>
  <si>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</si>
  <si>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</si>
  <si>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</si>
  <si>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</si>
  <si>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</si>
  <si>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</si>
  <si>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</si>
  <si>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</si>
  <si>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</si>
  <si>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</si>
  <si>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</si>
  <si>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</si>
  <si>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</si>
  <si>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</si>
  <si>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</si>
  <si>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</si>
  <si>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</si>
  <si>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</si>
  <si>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</si>
  <si>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</si>
  <si>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</si>
  <si>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</si>
  <si>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</si>
  <si>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</si>
  <si>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</si>
  <si>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</si>
  <si>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</si>
  <si>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</si>
  <si>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</si>
  <si>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</si>
  <si>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</si>
  <si>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</si>
  <si>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</si>
  <si>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</si>
  <si>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</si>
  <si>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</si>
  <si>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</si>
  <si>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</si>
  <si>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</si>
  <si>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</si>
  <si>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</si>
  <si>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</si>
  <si>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</si>
  <si>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</si>
  <si>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</si>
  <si>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</si>
  <si>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</si>
  <si>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</si>
  <si>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</si>
  <si>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</si>
  <si>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</si>
  <si>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</si>
  <si>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</si>
  <si>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</si>
  <si>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</si>
  <si>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</si>
  <si>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</si>
  <si>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</si>
  <si>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</si>
  <si>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</si>
  <si>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</si>
  <si>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</si>
  <si>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</si>
  <si>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</si>
  <si>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</si>
  <si>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</si>
  <si>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</si>
  <si>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</si>
  <si>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</si>
  <si>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</si>
  <si>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</si>
  <si>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</si>
  <si>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</si>
  <si>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</si>
  <si>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</si>
  <si>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</si>
  <si>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</si>
  <si>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</si>
  <si>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</si>
  <si>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</si>
  <si>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</si>
  <si>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</si>
  <si>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</si>
  <si>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</si>
  <si>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</si>
  <si>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</si>
  <si>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</si>
  <si>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</si>
  <si>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</si>
  <si>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</si>
  <si>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</si>
  <si>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</si>
  <si>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</si>
  <si>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</si>
  <si>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</si>
  <si>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</si>
  <si>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</si>
  <si>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</si>
  <si>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</si>
  <si>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</si>
  <si>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</si>
  <si>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</si>
  <si>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</si>
  <si>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</si>
  <si>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</si>
  <si>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</si>
  <si>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</si>
  <si>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</si>
  <si>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</si>
  <si>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</si>
  <si>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</si>
  <si>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</si>
  <si>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</si>
  <si>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</si>
  <si>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</si>
  <si>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</si>
  <si>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</si>
  <si>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</si>
  <si>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</si>
  <si>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</si>
  <si>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</si>
  <si>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</si>
  <si>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</si>
  <si>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</si>
  <si>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</si>
  <si>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</si>
  <si>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</si>
  <si>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</si>
  <si>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</si>
  <si>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</si>
  <si>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</si>
  <si>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</si>
  <si>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</si>
  <si>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</si>
  <si>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</si>
  <si>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</si>
  <si>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</si>
  <si>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</si>
  <si>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</si>
  <si>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</si>
  <si>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</si>
  <si>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</si>
  <si>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</si>
  <si>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</si>
  <si>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</si>
  <si>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</si>
  <si>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</si>
  <si>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</si>
  <si>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</si>
  <si>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</si>
  <si>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</si>
  <si>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</si>
  <si>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</si>
  <si>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</si>
  <si>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</si>
  <si>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</si>
  <si>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</si>
  <si>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</si>
  <si>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</si>
  <si>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</si>
  <si>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</si>
  <si>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</si>
  <si>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</si>
  <si>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</si>
  <si>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</si>
  <si>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</si>
  <si>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</si>
  <si>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</si>
  <si>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</si>
  <si>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</si>
  <si>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</si>
  <si>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</si>
  <si>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</si>
  <si>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</si>
  <si>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</si>
  <si>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</si>
  <si>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</si>
  <si>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</si>
  <si>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</si>
  <si>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</si>
  <si>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</si>
  <si>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</si>
  <si>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</si>
  <si>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</si>
  <si>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</si>
  <si>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</si>
  <si>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</si>
  <si>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</si>
  <si>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</si>
  <si>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</si>
  <si>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</si>
  <si>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</si>
  <si>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</si>
  <si>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</si>
  <si>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</si>
  <si>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</si>
  <si>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</si>
  <si>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</si>
  <si>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</si>
  <si>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</si>
  <si>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</si>
  <si>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</si>
  <si>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</si>
  <si>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</si>
  <si>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</si>
  <si>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</si>
  <si>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</si>
  <si>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</si>
  <si>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</si>
  <si>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</si>
  <si>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</si>
  <si>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</si>
  <si>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</si>
  <si>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</si>
  <si>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</si>
  <si>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</si>
  <si>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</si>
  <si>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</si>
  <si>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</si>
  <si>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</si>
  <si>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</si>
  <si>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</si>
  <si>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</si>
  <si>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</si>
  <si>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</si>
  <si>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</si>
  <si>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</si>
  <si>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</si>
  <si>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</si>
  <si>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</si>
  <si>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</si>
  <si>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</si>
  <si>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</si>
  <si>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</si>
  <si>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</si>
  <si>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</si>
  <si>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</si>
  <si>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</si>
  <si>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</si>
  <si>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</si>
  <si>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</si>
  <si>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</si>
  <si>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</si>
  <si>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</si>
  <si>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</si>
  <si>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</si>
  <si>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</si>
  <si>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</si>
  <si>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</si>
  <si>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</si>
  <si>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</si>
  <si>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</si>
  <si>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</si>
  <si>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</si>
  <si>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</si>
  <si>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</si>
  <si>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</si>
  <si>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</si>
  <si>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</si>
  <si>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</si>
  <si>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</si>
  <si>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</si>
  <si>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</si>
  <si>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</si>
  <si>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</si>
  <si>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</si>
  <si>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</si>
  <si>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</si>
  <si>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</si>
  <si>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</si>
  <si>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</si>
  <si>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</si>
  <si>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</si>
  <si>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</si>
  <si>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</si>
  <si>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</si>
  <si>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</si>
  <si>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</si>
  <si>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</si>
  <si>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</si>
  <si>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</si>
  <si>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</si>
  <si>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</si>
  <si>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</si>
  <si>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</si>
  <si>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</si>
  <si>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</si>
  <si>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</si>
  <si>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</si>
  <si>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</si>
  <si>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</si>
  <si>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</si>
  <si>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</si>
  <si>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</si>
  <si>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</si>
  <si>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</si>
  <si>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</si>
  <si>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</si>
  <si>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</si>
  <si>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</si>
  <si>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</si>
  <si>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</si>
  <si>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</si>
  <si>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</si>
  <si>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</si>
  <si>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</si>
  <si>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</si>
  <si>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</si>
  <si>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</si>
  <si>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</si>
  <si>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</si>
  <si>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</si>
  <si>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</si>
  <si>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</si>
  <si>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</si>
  <si>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</si>
  <si>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</si>
  <si>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</si>
  <si>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</si>
  <si>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</si>
  <si>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</si>
  <si>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</si>
  <si>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</si>
  <si>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</si>
  <si>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</si>
  <si>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</si>
  <si>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</si>
  <si>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</si>
  <si>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</si>
  <si>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</si>
  <si>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</si>
  <si>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</si>
  <si>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</si>
  <si>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</si>
  <si>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</si>
  <si>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</si>
  <si>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</si>
  <si>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</si>
  <si>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</si>
  <si>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</si>
  <si>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</si>
  <si>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</si>
  <si>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</si>
  <si>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</si>
  <si>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</si>
  <si>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</si>
  <si>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</si>
  <si>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</si>
  <si>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</si>
  <si>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</si>
  <si>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</si>
  <si>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</si>
  <si>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</si>
  <si>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</si>
  <si>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</si>
  <si>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</si>
  <si>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</si>
  <si>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</si>
  <si>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</si>
  <si>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</si>
  <si>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</si>
  <si>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</si>
  <si>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</si>
  <si>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</si>
  <si>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</si>
  <si>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</si>
  <si>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</si>
  <si>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</si>
  <si>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</si>
  <si>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</si>
  <si>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</si>
  <si>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</si>
  <si>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</si>
  <si>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</si>
  <si>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</si>
  <si>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</si>
  <si>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</si>
  <si>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</si>
  <si>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</si>
  <si>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</si>
  <si>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</si>
  <si>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</si>
  <si>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</si>
  <si>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</si>
  <si>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</si>
  <si>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</si>
  <si>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</si>
  <si>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</si>
  <si>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</si>
  <si>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</si>
  <si>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</si>
  <si>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</si>
  <si>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</si>
  <si>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</si>
  <si>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</si>
  <si>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</si>
  <si>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</si>
  <si>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</si>
  <si>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</si>
  <si>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</si>
  <si>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</si>
  <si>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</si>
  <si>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</si>
  <si>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</si>
  <si>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</si>
  <si>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</si>
  <si>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</si>
  <si>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</si>
  <si>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</si>
  <si>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</si>
  <si>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</si>
  <si>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</si>
  <si>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</si>
  <si>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</si>
  <si>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</si>
  <si>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</si>
  <si>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</si>
  <si>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</si>
  <si>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</si>
  <si>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</si>
  <si>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</si>
  <si>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</si>
  <si>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</si>
  <si>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</si>
  <si>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</si>
  <si>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</si>
  <si>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</si>
  <si>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</si>
  <si>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</si>
  <si>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</si>
  <si>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</si>
  <si>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</si>
  <si>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</si>
  <si>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</si>
  <si>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</si>
  <si>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</si>
  <si>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</si>
  <si>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</si>
  <si>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</si>
  <si>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</si>
  <si>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</si>
  <si>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</si>
  <si>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</si>
  <si>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</si>
  <si>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</si>
  <si>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</si>
  <si>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</si>
  <si>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</si>
  <si>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</si>
  <si>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</si>
  <si>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</si>
  <si>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</si>
  <si>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</si>
  <si>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</si>
  <si>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</si>
  <si>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</si>
  <si>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</si>
  <si>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</si>
  <si>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</si>
  <si>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</si>
  <si>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</si>
  <si>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</si>
  <si>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</si>
  <si>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</si>
  <si>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</si>
  <si>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</si>
  <si>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</si>
  <si>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</si>
  <si>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</si>
  <si>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</si>
  <si>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</si>
  <si>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</si>
  <si>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</si>
  <si>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</si>
  <si>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</si>
  <si>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</si>
  <si>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</si>
  <si>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</si>
  <si>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</si>
  <si>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</si>
  <si>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</si>
  <si>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</si>
  <si>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</si>
  <si>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</si>
  <si>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</si>
  <si>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</si>
  <si>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</si>
  <si>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</si>
  <si>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</si>
  <si>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</si>
  <si>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</si>
  <si>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</si>
  <si>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</si>
  <si>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</si>
  <si>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</si>
  <si>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</si>
  <si>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</si>
  <si>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</si>
  <si>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</si>
  <si>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</si>
  <si>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</si>
  <si>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</si>
  <si>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</si>
  <si>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</si>
  <si>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</si>
  <si>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</si>
  <si>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</si>
  <si>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</si>
  <si>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</si>
  <si>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</si>
  <si>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</si>
  <si>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</si>
  <si>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</si>
  <si>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</si>
  <si>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</si>
  <si>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</si>
  <si>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</si>
  <si>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</si>
  <si>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</si>
  <si>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</si>
  <si>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</si>
  <si>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</si>
  <si>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</si>
  <si>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</si>
  <si>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</si>
  <si>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</si>
  <si>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</si>
  <si>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</si>
  <si>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</si>
  <si>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</si>
  <si>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</si>
  <si>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</si>
  <si>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</si>
  <si>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</si>
  <si>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</si>
  <si>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</si>
  <si>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</si>
  <si>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</si>
  <si>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</si>
  <si>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</si>
  <si>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</si>
  <si>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</si>
  <si>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</si>
  <si>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</si>
  <si>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</si>
  <si>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</si>
  <si>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</si>
  <si>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</si>
  <si>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</si>
  <si>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</si>
  <si>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</si>
  <si>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</si>
  <si>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</si>
  <si>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</si>
  <si>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</si>
  <si>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</si>
  <si>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</si>
  <si>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</si>
  <si>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</si>
  <si>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</si>
  <si>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</si>
  <si>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</si>
  <si>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</si>
  <si>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</si>
  <si>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</si>
  <si>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</si>
  <si>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</si>
  <si>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</si>
  <si>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</si>
  <si>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</si>
  <si>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</si>
  <si>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</si>
  <si>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</si>
  <si>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</si>
  <si>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</si>
  <si>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</si>
  <si>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</si>
  <si>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</si>
  <si>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</si>
  <si>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</si>
  <si>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</si>
  <si>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</si>
  <si>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</si>
  <si>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</si>
  <si>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</si>
  <si>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</si>
  <si>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</si>
  <si>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</si>
  <si>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</si>
  <si>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</si>
  <si>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</si>
  <si>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</si>
  <si>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</si>
  <si>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</si>
  <si>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</si>
  <si>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</si>
  <si>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</si>
  <si>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</si>
  <si>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</si>
  <si>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</si>
  <si>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</si>
  <si>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</si>
  <si>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</si>
  <si>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</si>
  <si>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</si>
  <si>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</si>
  <si>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</si>
  <si>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</si>
  <si>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</si>
  <si>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</si>
  <si>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</si>
  <si>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</si>
  <si>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</si>
  <si>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</si>
  <si>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</si>
  <si>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</si>
  <si>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</si>
  <si>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</si>
  <si>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</si>
  <si>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</si>
  <si>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</si>
  <si>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</si>
  <si>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</si>
  <si>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</si>
  <si>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</si>
  <si>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</si>
  <si>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</si>
  <si>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</si>
  <si>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</si>
  <si>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</si>
  <si>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</si>
  <si>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</si>
  <si>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</si>
  <si>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</si>
  <si>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</si>
  <si>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</si>
  <si>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</si>
  <si>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</si>
  <si>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</si>
  <si>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</si>
  <si>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</si>
  <si>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</si>
  <si>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</si>
  <si>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</si>
  <si>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</si>
  <si>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</si>
  <si>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</si>
  <si>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</si>
  <si>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</si>
  <si>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</si>
  <si>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</si>
  <si>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</si>
  <si>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</si>
  <si>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</si>
  <si>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</si>
  <si>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</si>
  <si>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</si>
  <si>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</si>
  <si>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</si>
  <si>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</si>
  <si>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</si>
  <si>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</si>
  <si>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</si>
  <si>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</si>
  <si>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</si>
  <si>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</si>
  <si>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</si>
  <si>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</si>
  <si>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</si>
  <si>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</si>
  <si>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</si>
  <si>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</si>
  <si>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</si>
  <si>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</si>
  <si>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</si>
  <si>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</si>
  <si>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</si>
  <si>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</si>
  <si>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</si>
  <si>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</si>
  <si>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</si>
  <si>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</si>
  <si>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</si>
  <si>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</si>
  <si>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</si>
  <si>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</si>
  <si>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</si>
  <si>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</si>
  <si>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</si>
  <si>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</si>
  <si>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</si>
  <si>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</si>
  <si>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</si>
  <si>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</si>
  <si>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</si>
  <si>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</si>
  <si>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</si>
  <si>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</si>
  <si>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</si>
  <si>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</si>
  <si>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</si>
  <si>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</si>
  <si>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</si>
  <si>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</si>
  <si>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</si>
  <si>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</si>
  <si>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</si>
  <si>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</si>
  <si>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</si>
  <si>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</si>
  <si>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</si>
  <si>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</si>
  <si>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</si>
  <si>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</si>
  <si>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</si>
  <si>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</si>
  <si>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</si>
  <si>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</si>
  <si>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</si>
  <si>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</si>
  <si>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</si>
  <si>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</si>
  <si>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</si>
  <si>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</si>
  <si>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</si>
  <si>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</si>
  <si>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</si>
  <si>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</si>
  <si>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</si>
  <si>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</si>
  <si>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</si>
  <si>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</si>
  <si>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</si>
  <si>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</si>
  <si>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</si>
  <si>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</si>
  <si>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</si>
  <si>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</si>
  <si>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</si>
  <si>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</si>
  <si>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</si>
  <si>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</si>
  <si>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</si>
  <si>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</si>
  <si>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</si>
  <si>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</si>
  <si>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</si>
  <si>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</si>
  <si>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</si>
  <si>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</si>
  <si>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</si>
  <si>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</si>
  <si>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</si>
  <si>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</si>
  <si>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</si>
  <si>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</si>
  <si>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</si>
  <si>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</si>
  <si>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</si>
  <si>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</si>
  <si>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</si>
  <si>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</si>
  <si>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</si>
  <si>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</si>
  <si>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</si>
  <si>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</si>
  <si>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</si>
  <si>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</si>
  <si>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</si>
  <si>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</si>
  <si>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</si>
  <si>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</si>
  <si>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</si>
  <si>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</si>
  <si>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</si>
  <si>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</si>
  <si>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</si>
  <si>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</si>
  <si>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</si>
  <si>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</si>
  <si>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</si>
  <si>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</si>
  <si>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</si>
  <si>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</si>
  <si>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</si>
  <si>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</si>
  <si>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</si>
  <si>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</si>
  <si>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</si>
  <si>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</si>
  <si>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</si>
  <si>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</si>
  <si>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</si>
  <si>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</si>
  <si>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</si>
  <si>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</si>
  <si>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</si>
  <si>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</si>
  <si>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</si>
  <si>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</si>
  <si>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</si>
  <si>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</si>
  <si>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</si>
  <si>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</si>
  <si>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</si>
  <si>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</si>
  <si>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</si>
  <si>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</si>
  <si>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</si>
  <si>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</si>
  <si>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</si>
  <si>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</si>
  <si>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</si>
  <si>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</si>
  <si>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</si>
  <si>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</si>
  <si>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</si>
  <si>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</si>
  <si>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</si>
  <si>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</si>
  <si>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</si>
  <si>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</si>
  <si>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</si>
  <si>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</si>
  <si>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</si>
  <si>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</si>
  <si>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</si>
  <si>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</si>
  <si>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</si>
  <si>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</si>
  <si>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</si>
  <si>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</si>
  <si>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</si>
  <si>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</si>
  <si>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</si>
  <si>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</si>
  <si>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</si>
  <si>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</si>
  <si>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</si>
  <si>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</si>
  <si>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</si>
  <si>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</si>
  <si>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</si>
  <si>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</si>
  <si>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</si>
  <si>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</si>
  <si>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</si>
  <si>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</si>
  <si>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</si>
  <si>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</si>
  <si>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</si>
  <si>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</si>
  <si>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</si>
  <si>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</si>
  <si>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</si>
  <si>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</si>
  <si>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</si>
  <si>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</si>
  <si>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</si>
  <si>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</si>
  <si>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</si>
  <si>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</si>
  <si>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</si>
  <si>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</si>
  <si>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</si>
  <si>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</si>
  <si>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</si>
  <si>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</si>
  <si>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</si>
  <si>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</si>
  <si>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</si>
  <si>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</si>
  <si>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</si>
  <si>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</si>
  <si>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</si>
  <si>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</si>
  <si>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</si>
  <si>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</si>
  <si>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</si>
  <si>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</si>
  <si>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</si>
  <si>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</si>
  <si>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</si>
  <si>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</si>
  <si>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</si>
  <si>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</si>
  <si>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</si>
  <si>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</si>
  <si>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</si>
  <si>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</si>
  <si>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</si>
  <si>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</si>
  <si>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</si>
  <si>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</si>
  <si>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</si>
  <si>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</si>
  <si>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</si>
  <si>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</si>
  <si>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</si>
  <si>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</si>
  <si>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</si>
  <si>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</si>
  <si>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</si>
  <si>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</si>
  <si>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</si>
  <si>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</si>
  <si>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</si>
  <si>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</si>
  <si>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</si>
  <si>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</si>
  <si>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</si>
  <si>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</si>
  <si>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</si>
  <si>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</si>
  <si>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</si>
  <si>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</si>
  <si>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</si>
  <si>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</si>
  <si>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</si>
  <si>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</si>
  <si>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</si>
  <si>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</si>
  <si>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</si>
  <si>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</si>
  <si>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</si>
  <si>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</si>
  <si>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</si>
  <si>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</si>
  <si>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</si>
  <si>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</si>
  <si>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</si>
  <si>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</si>
  <si>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</si>
  <si>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</si>
  <si>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</si>
  <si>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</si>
  <si>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</si>
  <si>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</si>
  <si>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</si>
  <si>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</si>
  <si>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</si>
  <si>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</si>
  <si>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</si>
  <si>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</si>
  <si>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</si>
  <si>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</si>
  <si>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</si>
  <si>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</si>
  <si>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</si>
  <si>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</si>
  <si>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</si>
  <si>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</si>
  <si>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</si>
  <si>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</si>
  <si>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</si>
  <si>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</si>
  <si>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</si>
  <si>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</si>
  <si>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</si>
  <si>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</si>
  <si>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</si>
  <si>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</si>
  <si>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</si>
  <si>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</si>
  <si>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</si>
  <si>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</si>
  <si>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</si>
  <si>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</si>
  <si>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</si>
  <si>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</si>
  <si>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</si>
  <si>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</si>
  <si>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</si>
  <si>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</si>
  <si>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</si>
  <si>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</si>
  <si>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</si>
  <si>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</si>
  <si>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</si>
  <si>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</si>
  <si>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</si>
  <si>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</si>
  <si>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</si>
  <si>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</si>
  <si>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</si>
  <si>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</si>
  <si>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</si>
  <si>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</si>
  <si>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</si>
  <si>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</si>
  <si>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</si>
  <si>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</si>
  <si>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</si>
  <si>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</si>
  <si>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</si>
  <si>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</si>
  <si>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</si>
  <si>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</si>
  <si>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</si>
  <si>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</si>
  <si>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</si>
  <si>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</si>
  <si>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</si>
  <si>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</si>
  <si>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</si>
  <si>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</si>
  <si>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</si>
  <si>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</si>
  <si>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</si>
  <si>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</si>
  <si>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</si>
  <si>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</si>
  <si>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</si>
  <si>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</si>
  <si>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</si>
  <si>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</si>
  <si>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</si>
  <si>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</si>
  <si>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</si>
  <si>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</si>
  <si>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</si>
  <si>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</si>
  <si>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</si>
  <si>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</si>
  <si>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</si>
  <si>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</si>
  <si>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</si>
  <si>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</si>
  <si>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</si>
  <si>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</si>
  <si>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</si>
  <si>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</si>
  <si>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</si>
  <si>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</si>
  <si>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</si>
  <si>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</si>
  <si>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</si>
  <si>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</si>
  <si>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</si>
  <si>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</si>
  <si>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</si>
  <si>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</si>
  <si>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</si>
  <si>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</si>
  <si>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</si>
  <si>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</si>
  <si>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</si>
  <si>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</si>
  <si>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</si>
  <si>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</si>
  <si>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</si>
  <si>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</si>
  <si>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</si>
  <si>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</si>
  <si>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</si>
  <si>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</si>
  <si>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</si>
  <si>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</si>
  <si>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</si>
  <si>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</si>
  <si>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</si>
  <si>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</si>
  <si>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</si>
  <si>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</si>
  <si>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</si>
  <si>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</si>
  <si>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</si>
  <si>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</si>
  <si>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</si>
  <si>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</si>
  <si>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</si>
  <si>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</si>
  <si>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</si>
  <si>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</si>
  <si>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</si>
  <si>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</si>
  <si>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</si>
  <si>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</si>
  <si>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</si>
  <si>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</si>
  <si>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</si>
  <si>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</si>
  <si>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</si>
  <si>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</si>
  <si>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</si>
  <si>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</si>
  <si>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</si>
  <si>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</si>
  <si>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</si>
  <si>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</si>
  <si>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</si>
  <si>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</si>
  <si>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</si>
  <si>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</si>
  <si>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</si>
  <si>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</si>
  <si>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</si>
  <si>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</si>
  <si>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</si>
  <si>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</si>
  <si>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</si>
  <si>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</si>
  <si>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</si>
  <si>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</si>
  <si>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</si>
  <si>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</si>
  <si>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</si>
  <si>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</si>
  <si>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</si>
  <si>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</si>
  <si>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</si>
  <si>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</si>
  <si>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</si>
  <si>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</si>
  <si>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</si>
  <si>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</si>
  <si>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</si>
  <si>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</si>
  <si>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</si>
  <si>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</si>
  <si>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</si>
  <si>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</si>
  <si>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</si>
  <si>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</si>
  <si>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</si>
  <si>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</si>
  <si>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</si>
  <si>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</si>
  <si>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</si>
  <si>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</si>
  <si>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</si>
  <si>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</si>
  <si>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</si>
  <si>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</si>
  <si>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</si>
  <si>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</si>
  <si>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</si>
  <si>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</si>
  <si>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</si>
  <si>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</si>
  <si>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</si>
  <si>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</si>
  <si>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</si>
  <si>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</si>
  <si>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</si>
  <si>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</si>
  <si>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</si>
  <si>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</si>
  <si>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</si>
  <si>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</si>
  <si>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</si>
  <si>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</si>
  <si>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</si>
  <si>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</si>
  <si>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</si>
  <si>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</si>
  <si>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</si>
  <si>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</si>
  <si>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</si>
  <si>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</si>
  <si>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</si>
  <si>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</si>
  <si>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</si>
  <si>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</si>
  <si>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</si>
  <si>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</si>
  <si>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</si>
  <si>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</si>
  <si>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</si>
  <si>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</si>
  <si>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</si>
  <si>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</si>
  <si>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</si>
  <si>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</si>
  <si>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</si>
  <si>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</si>
  <si>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</si>
  <si>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</si>
  <si>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</si>
  <si>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</si>
  <si>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</si>
  <si>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</si>
  <si>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</si>
  <si>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</si>
  <si>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</si>
  <si>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</si>
  <si>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</si>
  <si>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</si>
  <si>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</si>
  <si>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</si>
  <si>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</si>
  <si>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</si>
  <si>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</si>
  <si>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</si>
  <si>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</si>
  <si>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</si>
  <si>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</si>
  <si>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</si>
  <si>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</si>
  <si>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</si>
  <si>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</si>
  <si>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</si>
  <si>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</si>
  <si>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</si>
  <si>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</si>
  <si>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</si>
  <si>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</si>
  <si>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</si>
  <si>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</si>
  <si>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</si>
  <si>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</si>
  <si>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</si>
  <si>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</si>
  <si>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</si>
  <si>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</si>
  <si>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</si>
  <si>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</si>
  <si>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</si>
  <si>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</si>
  <si>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</si>
  <si>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</si>
  <si>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</si>
  <si>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</si>
  <si>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</si>
  <si>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</si>
  <si>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</si>
  <si>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</si>
  <si>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</si>
  <si>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</si>
  <si>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</si>
  <si>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</si>
  <si>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</si>
  <si>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</si>
  <si>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</si>
  <si>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</si>
  <si>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</si>
  <si>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</si>
  <si>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</si>
  <si>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</si>
  <si>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</si>
  <si>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</si>
  <si>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</si>
  <si>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</si>
  <si>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</si>
  <si>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</si>
  <si>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</si>
  <si>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</si>
  <si>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</si>
  <si>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</si>
  <si>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</si>
  <si>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</si>
  <si>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</si>
  <si>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</si>
  <si>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</si>
  <si>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</si>
  <si>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</si>
  <si>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</si>
  <si>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</si>
  <si>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</si>
  <si>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</si>
  <si>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</si>
  <si>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</si>
  <si>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</si>
  <si>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</si>
  <si>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</si>
  <si>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</si>
  <si>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</si>
  <si>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</si>
  <si>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</si>
  <si>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</si>
  <si>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</si>
  <si>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</si>
  <si>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</si>
  <si>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</si>
  <si>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</si>
  <si>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</si>
  <si>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</si>
  <si>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</si>
  <si>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</si>
  <si>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</si>
  <si>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</si>
  <si>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</si>
  <si>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</si>
  <si>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</si>
  <si>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</si>
  <si>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</si>
  <si>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</si>
  <si>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</si>
  <si>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</si>
  <si>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</si>
  <si>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</si>
  <si>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</si>
  <si>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</si>
  <si>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</si>
  <si>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</si>
  <si>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</si>
  <si>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</si>
  <si>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</si>
  <si>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</si>
  <si>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</si>
  <si>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</si>
  <si>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</si>
  <si>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</si>
  <si>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</si>
  <si>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</si>
  <si>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</si>
  <si>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</si>
  <si>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</si>
  <si>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</si>
  <si>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</si>
  <si>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</si>
  <si>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</si>
  <si>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</si>
  <si>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</si>
  <si>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</si>
  <si>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</si>
  <si>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</si>
  <si>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</si>
  <si>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</si>
  <si>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</si>
  <si>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</si>
  <si>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</si>
  <si>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</si>
  <si>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</si>
  <si>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</si>
  <si>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</si>
  <si>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</si>
  <si>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</si>
  <si>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</si>
  <si>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</si>
  <si>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</si>
  <si>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</si>
  <si>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</si>
  <si>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</si>
  <si>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</si>
  <si>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</si>
  <si>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</si>
  <si>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</si>
  <si>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</si>
  <si>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</si>
  <si>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</si>
  <si>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</si>
  <si>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</si>
  <si>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</si>
  <si>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</si>
  <si>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</si>
  <si>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</si>
  <si>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</si>
  <si>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</si>
  <si>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</si>
  <si>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</si>
  <si>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</si>
  <si>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</si>
  <si>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</si>
  <si>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</si>
  <si>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</si>
  <si>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</si>
  <si>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</si>
  <si>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</si>
  <si>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</si>
  <si>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</si>
  <si>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</si>
  <si>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</si>
  <si>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</si>
  <si>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</si>
  <si>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</si>
  <si>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</si>
  <si>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</si>
  <si>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</si>
  <si>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</si>
  <si>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</si>
  <si>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</si>
  <si>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</si>
  <si>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</si>
  <si>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</si>
  <si>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</si>
  <si>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</si>
  <si>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</si>
  <si>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</si>
  <si>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</si>
  <si>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</si>
  <si>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</si>
  <si>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</si>
  <si>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</si>
  <si>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</si>
  <si>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</si>
  <si>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</si>
  <si>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</si>
  <si>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</si>
  <si>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</si>
  <si>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</si>
  <si>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</si>
  <si>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</si>
  <si>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</si>
  <si>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</si>
  <si>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</si>
  <si>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</si>
  <si>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</si>
  <si>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</si>
  <si>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</si>
  <si>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</si>
  <si>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</si>
  <si>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</si>
  <si>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</si>
  <si>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</si>
  <si>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</si>
  <si>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</si>
  <si>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</si>
  <si>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</si>
  <si>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</si>
  <si>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</si>
  <si>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</si>
  <si>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</si>
  <si>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</si>
  <si>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</si>
  <si>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</si>
  <si>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</si>
  <si>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</si>
  <si>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</si>
  <si>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</si>
  <si>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</si>
  <si>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</si>
  <si>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</si>
  <si>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</si>
  <si>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</si>
  <si>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</si>
  <si>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</si>
  <si>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</si>
  <si>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</si>
  <si>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</si>
  <si>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</si>
  <si>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</si>
  <si>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</si>
  <si>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</si>
  <si>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</si>
  <si>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</si>
  <si>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</si>
  <si>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</si>
  <si>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</si>
  <si>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</si>
  <si>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</si>
  <si>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</si>
  <si>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</si>
  <si>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</si>
  <si>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</si>
  <si>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</si>
  <si>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</si>
  <si>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</si>
  <si>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</si>
  <si>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</si>
  <si>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</si>
  <si>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</si>
  <si>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</si>
  <si>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</si>
  <si>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</si>
  <si>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</si>
  <si>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</si>
  <si>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</si>
  <si>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</si>
  <si>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</si>
  <si>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</si>
  <si>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</si>
  <si>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</si>
  <si>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</si>
  <si>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</si>
  <si>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</si>
  <si>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</si>
  <si>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</si>
  <si>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</si>
  <si>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</si>
  <si>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</si>
  <si>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</si>
  <si>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</si>
  <si>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</si>
  <si>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</si>
  <si>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</si>
  <si>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</si>
  <si>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</si>
  <si>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</si>
  <si>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</si>
  <si>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</si>
  <si>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</si>
  <si>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</si>
  <si>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</si>
  <si>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</si>
  <si>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</si>
  <si>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</si>
  <si>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</si>
  <si>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</si>
  <si>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</si>
  <si>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</si>
  <si>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</si>
  <si>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</si>
  <si>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</si>
  <si>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</si>
  <si>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</si>
  <si>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</si>
  <si>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</si>
  <si>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</si>
  <si>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</si>
  <si>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</si>
  <si>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</si>
  <si>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</si>
  <si>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</si>
  <si>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</si>
  <si>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</si>
  <si>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</si>
  <si>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</si>
  <si>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</si>
  <si>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</si>
  <si>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</si>
  <si>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</si>
  <si>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</si>
  <si>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</si>
  <si>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</si>
  <si>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</si>
  <si>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</si>
  <si>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</si>
  <si>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</si>
  <si>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</si>
  <si>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</si>
  <si>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</si>
  <si>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</si>
  <si>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</si>
  <si>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</si>
  <si>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</si>
  <si>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</si>
  <si>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</si>
  <si>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</si>
  <si>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</si>
  <si>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</si>
  <si>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</si>
  <si>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</si>
  <si>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</si>
  <si>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</si>
  <si>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</si>
  <si>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</si>
  <si>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</si>
  <si>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</si>
  <si>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</si>
  <si>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</si>
  <si>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</si>
  <si>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</si>
  <si>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</si>
  <si>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</si>
  <si>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</si>
  <si>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</si>
  <si>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</si>
  <si>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</si>
  <si>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</si>
  <si>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</si>
  <si>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</si>
  <si>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</si>
  <si>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</si>
  <si>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</si>
  <si>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</si>
  <si>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</si>
  <si>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</si>
  <si>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</si>
  <si>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</si>
  <si>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</si>
  <si>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</si>
  <si>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</si>
  <si>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</si>
  <si>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</si>
  <si>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</si>
  <si>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</si>
  <si>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</si>
  <si>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</si>
  <si>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</si>
  <si>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</si>
  <si>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</si>
  <si>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</si>
  <si>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</si>
  <si>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</si>
  <si>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</si>
  <si>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</si>
  <si>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</si>
  <si>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</si>
  <si>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</si>
  <si>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</si>
  <si>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</si>
  <si>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</si>
  <si>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</si>
  <si>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</si>
  <si>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</si>
  <si>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</si>
  <si>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</si>
  <si>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</si>
  <si>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</si>
  <si>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</si>
  <si>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</si>
  <si>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</si>
  <si>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</si>
  <si>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</si>
  <si>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</si>
  <si>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</si>
  <si>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</si>
  <si>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</si>
  <si>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</si>
  <si>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</si>
  <si>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</si>
  <si>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</si>
  <si>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</si>
  <si>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</si>
  <si>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</si>
  <si>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</si>
  <si>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</si>
  <si>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</si>
  <si>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</si>
  <si>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</si>
  <si>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</si>
  <si>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</si>
  <si>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</si>
  <si>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</si>
  <si>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</si>
  <si>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</si>
  <si>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</si>
  <si>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</si>
  <si>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</si>
  <si>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</si>
  <si>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</si>
  <si>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</si>
  <si>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</si>
  <si>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</si>
  <si>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</si>
  <si>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</si>
  <si>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</si>
  <si>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</si>
  <si>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</si>
  <si>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</si>
  <si>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</si>
  <si>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</si>
  <si>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</si>
  <si>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</si>
  <si>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</si>
  <si>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</si>
  <si>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</si>
  <si>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</si>
  <si>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</si>
  <si>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</si>
  <si>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</si>
  <si>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</si>
  <si>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</si>
  <si>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</si>
  <si>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</si>
  <si>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</si>
  <si>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</si>
  <si>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</si>
  <si>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</si>
  <si>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</si>
  <si>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</si>
  <si>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</si>
  <si>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</si>
  <si>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</si>
  <si>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</si>
  <si>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</si>
  <si>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</si>
  <si>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</si>
  <si>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</si>
  <si>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</si>
  <si>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</si>
  <si>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</si>
  <si>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</si>
  <si>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</si>
  <si>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</si>
  <si>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</si>
  <si>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</si>
  <si>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</si>
  <si>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</si>
  <si>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</si>
  <si>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</si>
  <si>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</si>
  <si>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</si>
  <si>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</si>
  <si>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</si>
  <si>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</si>
  <si>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</si>
  <si>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</si>
  <si>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</si>
  <si>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</si>
  <si>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</si>
  <si>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</si>
  <si>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</si>
  <si>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</si>
  <si>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</si>
  <si>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</si>
  <si>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</si>
  <si>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</si>
  <si>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</si>
  <si>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</si>
  <si>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</si>
  <si>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</si>
  <si>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</si>
  <si>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</si>
  <si>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</si>
  <si>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</si>
  <si>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</si>
  <si>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</si>
  <si>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</si>
  <si>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</si>
  <si>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</si>
  <si>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</si>
  <si>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</si>
  <si>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</si>
  <si>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</si>
  <si>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</si>
  <si>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</si>
  <si>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</si>
  <si>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</si>
  <si>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</si>
  <si>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</si>
  <si>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</si>
  <si>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</si>
  <si>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</si>
  <si>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</si>
  <si>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</si>
  <si>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</si>
  <si>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</si>
  <si>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</si>
  <si>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</si>
  <si>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</si>
  <si>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</si>
  <si>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</si>
  <si>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</si>
  <si>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</si>
  <si>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</si>
  <si>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</si>
  <si>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</si>
  <si>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</si>
  <si>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</si>
  <si>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</si>
  <si>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</si>
  <si>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</si>
  <si>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</si>
  <si>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</si>
  <si>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</si>
  <si>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</si>
  <si>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</si>
  <si>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</si>
  <si>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</si>
  <si>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</si>
  <si>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</si>
  <si>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</si>
  <si>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</si>
  <si>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</si>
  <si>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</si>
  <si>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</si>
  <si>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</si>
  <si>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</si>
  <si>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</si>
  <si>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</si>
  <si>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</si>
  <si>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</si>
  <si>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</si>
  <si>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</si>
  <si>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</si>
  <si>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</si>
  <si>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</si>
  <si>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</si>
  <si>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</si>
  <si>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</si>
  <si>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</si>
  <si>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</si>
  <si>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</si>
  <si>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</si>
  <si>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</si>
  <si>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</si>
  <si>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</si>
  <si>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</si>
  <si>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</si>
  <si>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</si>
  <si>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</si>
  <si>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</si>
  <si>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</si>
  <si>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</si>
  <si>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</si>
  <si>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</si>
  <si>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</si>
  <si>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</si>
  <si>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</si>
  <si>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</si>
  <si>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</si>
  <si>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</si>
  <si>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</si>
  <si>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</si>
  <si>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</si>
  <si>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</si>
  <si>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</si>
  <si>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</si>
  <si>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</si>
  <si>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</si>
  <si>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</si>
  <si>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</si>
  <si>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</si>
  <si>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</si>
  <si>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</si>
  <si>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</si>
  <si>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</si>
  <si>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</si>
  <si>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</si>
  <si>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</si>
  <si>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</si>
  <si>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</si>
  <si>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</si>
  <si>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</si>
  <si>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</si>
  <si>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</si>
  <si>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</si>
  <si>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</si>
  <si>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</si>
  <si>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</si>
  <si>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</si>
  <si>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</si>
  <si>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</si>
  <si>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</si>
  <si>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</si>
  <si>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</si>
  <si>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</si>
  <si>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</si>
  <si>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</si>
  <si>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</si>
  <si>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</si>
  <si>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</si>
  <si>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</si>
  <si>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</si>
  <si>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</si>
  <si>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</si>
  <si>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</si>
  <si>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</si>
  <si>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</si>
  <si>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</si>
  <si>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</si>
  <si>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</si>
  <si>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</si>
  <si>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</si>
  <si>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</si>
  <si>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</si>
  <si>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</si>
  <si>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</si>
  <si>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</si>
  <si>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</si>
  <si>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</si>
  <si>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</si>
  <si>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</si>
  <si>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</si>
  <si>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</si>
  <si>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</si>
  <si>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</si>
  <si>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</si>
  <si>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</si>
  <si>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</si>
  <si>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</si>
  <si>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</si>
  <si>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</si>
  <si>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</si>
  <si>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</si>
  <si>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</si>
  <si>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</si>
  <si>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</si>
  <si>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</si>
  <si>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</si>
  <si>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</si>
  <si>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</si>
  <si>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</si>
  <si>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</si>
  <si>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</si>
  <si>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</si>
  <si>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</si>
  <si>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</si>
  <si>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</si>
  <si>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</si>
  <si>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</si>
  <si>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</si>
  <si>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</si>
  <si>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</si>
  <si>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</si>
  <si>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</si>
  <si>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</si>
  <si>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</si>
  <si>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</si>
  <si>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</si>
  <si>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</si>
  <si>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</si>
  <si>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</si>
  <si>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</si>
  <si>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</si>
  <si>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</si>
  <si>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</si>
  <si>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</si>
  <si>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</si>
  <si>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</si>
  <si>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</si>
  <si>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</si>
  <si>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</si>
  <si>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</si>
  <si>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</si>
  <si>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</si>
  <si>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</si>
  <si>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</si>
  <si>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</si>
  <si>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</si>
  <si>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</si>
  <si>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</si>
  <si>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</si>
  <si>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</si>
  <si>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</si>
  <si>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</si>
  <si>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</si>
  <si>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</si>
  <si>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</si>
  <si>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</si>
  <si>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</si>
  <si>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</si>
  <si>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</si>
  <si>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</si>
  <si>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</si>
  <si>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</si>
  <si>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</si>
  <si>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</si>
  <si>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</si>
  <si>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</si>
  <si>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</si>
  <si>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</si>
  <si>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</si>
  <si>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</si>
  <si>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</si>
  <si>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</si>
  <si>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</si>
  <si>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</si>
  <si>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</si>
  <si>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</si>
  <si>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</si>
  <si>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</si>
  <si>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</si>
  <si>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</si>
  <si>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</si>
  <si>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</si>
  <si>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</si>
  <si>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</si>
  <si>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</si>
  <si>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</si>
  <si>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</si>
  <si>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</si>
  <si>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</si>
  <si>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</si>
  <si>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</si>
  <si>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</si>
  <si>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</si>
  <si>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</si>
  <si>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</si>
  <si>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</si>
  <si>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</si>
  <si>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</si>
  <si>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</si>
  <si>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</si>
  <si>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</si>
  <si>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</si>
  <si>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</si>
  <si>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</si>
  <si>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</si>
  <si>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</si>
  <si>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</si>
  <si>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</si>
  <si>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</si>
  <si>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</si>
  <si>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</si>
  <si>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</si>
  <si>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</si>
  <si>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</si>
  <si>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</si>
  <si>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</si>
  <si>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</si>
  <si>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</si>
  <si>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</si>
  <si>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</si>
  <si>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</si>
  <si>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</si>
  <si>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</si>
  <si>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</si>
  <si>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</si>
  <si>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</si>
  <si>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</si>
  <si>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</si>
  <si>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</si>
  <si>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</si>
  <si>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</si>
  <si>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</si>
  <si>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</si>
  <si>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</si>
  <si>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</si>
  <si>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</si>
  <si>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</si>
  <si>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</si>
  <si>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</si>
  <si>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</si>
  <si>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</si>
  <si>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</si>
  <si>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</si>
  <si>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</si>
  <si>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</si>
  <si>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</si>
  <si>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</si>
  <si>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</si>
  <si>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</si>
  <si>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</si>
  <si>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</si>
  <si>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</si>
  <si>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</si>
  <si>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</si>
  <si>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</si>
  <si>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</si>
  <si>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</si>
  <si>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</si>
  <si>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</si>
  <si>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</si>
  <si>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</si>
  <si>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</si>
  <si>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</si>
  <si>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</si>
  <si>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</si>
  <si>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</si>
  <si>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</si>
  <si>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</si>
  <si>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</si>
  <si>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</si>
  <si>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</si>
  <si>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</si>
  <si>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</si>
  <si>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</si>
  <si>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</si>
  <si>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</si>
  <si>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</si>
  <si>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</si>
  <si>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</si>
  <si>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</si>
  <si>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</si>
  <si>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</si>
  <si>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</si>
  <si>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</si>
  <si>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</si>
  <si>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</si>
  <si>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</si>
  <si>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</si>
  <si>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</si>
  <si>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</si>
  <si>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</si>
  <si>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</si>
  <si>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</si>
  <si>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</si>
  <si>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</si>
  <si>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</si>
  <si>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</si>
  <si>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</si>
  <si>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</si>
  <si>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</si>
  <si>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</si>
  <si>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</si>
  <si>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</si>
  <si>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</si>
  <si>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</si>
  <si>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</si>
  <si>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</si>
  <si>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</si>
  <si>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</si>
  <si>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</si>
  <si>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</si>
  <si>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</si>
  <si>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</si>
  <si>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</si>
  <si>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</si>
  <si>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</si>
  <si>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</si>
  <si>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</si>
  <si>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</si>
  <si>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</si>
  <si>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</si>
  <si>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</si>
  <si>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</si>
  <si>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</si>
  <si>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</si>
  <si>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</si>
  <si>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</si>
  <si>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</si>
  <si>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</si>
  <si>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</si>
  <si>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</si>
  <si>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</si>
  <si>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</si>
  <si>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</si>
  <si>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</si>
  <si>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</si>
  <si>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</si>
  <si>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</si>
  <si>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</si>
  <si>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</si>
  <si>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</si>
  <si>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</si>
  <si>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</si>
  <si>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</si>
  <si>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</si>
  <si>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</si>
  <si>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</si>
  <si>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</si>
  <si>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</si>
  <si>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</si>
  <si>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</si>
  <si>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</si>
  <si>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</si>
  <si>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</si>
  <si>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</si>
  <si>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</si>
  <si>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</si>
  <si>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</si>
  <si>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</si>
  <si>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</si>
  <si>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</si>
  <si>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</si>
  <si>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</si>
  <si>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</si>
  <si>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</si>
  <si>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</si>
  <si>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</si>
  <si>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</si>
  <si>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</si>
  <si>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</si>
  <si>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</si>
  <si>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</si>
  <si>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</si>
  <si>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</si>
  <si>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</si>
  <si>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</si>
  <si>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</si>
  <si>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</si>
  <si>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</si>
  <si>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</si>
  <si>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</si>
  <si>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</si>
  <si>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</si>
  <si>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</si>
  <si>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</si>
  <si>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</si>
  <si>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</si>
  <si>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</si>
  <si>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</si>
  <si>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</si>
  <si>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</si>
  <si>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</si>
  <si>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</si>
  <si>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</si>
  <si>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</si>
  <si>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</si>
  <si>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</si>
  <si>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</si>
  <si>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</si>
  <si>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</si>
  <si>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</si>
  <si>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</si>
  <si>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</si>
  <si>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</si>
  <si>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</si>
  <si>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</si>
  <si>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</si>
  <si>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</si>
  <si>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</si>
  <si>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</si>
  <si>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</si>
  <si>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</si>
  <si>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</si>
  <si>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</si>
  <si>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</si>
  <si>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</si>
  <si>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</si>
  <si>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</si>
  <si>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</si>
  <si>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</si>
  <si>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</si>
  <si>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</si>
  <si>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</si>
  <si>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</si>
  <si>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</si>
  <si>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</si>
  <si>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</si>
  <si>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</si>
  <si>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</si>
  <si>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</si>
  <si>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</si>
  <si>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</si>
  <si>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</si>
  <si>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</si>
  <si>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</si>
  <si>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</si>
  <si>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</si>
  <si>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</si>
  <si>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</si>
  <si>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</si>
  <si>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</si>
  <si>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</si>
  <si>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</si>
  <si>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</si>
  <si>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</si>
  <si>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</si>
  <si>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</si>
  <si>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</si>
  <si>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</si>
  <si>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</si>
  <si>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</si>
  <si>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</si>
  <si>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</si>
  <si>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</si>
  <si>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</si>
  <si>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</si>
  <si>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</si>
  <si>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</si>
  <si>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</si>
  <si>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</si>
  <si>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</si>
  <si>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</si>
  <si>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</si>
  <si>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</si>
  <si>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</si>
  <si>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</si>
  <si>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</si>
  <si>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</si>
  <si>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</si>
  <si>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</si>
  <si>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</si>
  <si>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</si>
  <si>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</si>
  <si>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</si>
  <si>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</si>
  <si>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</si>
  <si>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</si>
  <si>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</si>
  <si>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</si>
  <si>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</si>
  <si>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</si>
  <si>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</si>
  <si>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</si>
  <si>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</si>
  <si>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</si>
  <si>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</si>
  <si>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</si>
  <si>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</si>
  <si>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</si>
  <si>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</si>
  <si>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</si>
  <si>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</si>
  <si>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</si>
  <si>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</si>
  <si>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</si>
  <si>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</si>
  <si>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</si>
  <si>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</si>
  <si>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</si>
  <si>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</si>
  <si>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</si>
  <si>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</si>
  <si>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</si>
  <si>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</si>
  <si>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</si>
  <si>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</si>
  <si>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</si>
  <si>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</si>
  <si>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</si>
  <si>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</si>
  <si>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</si>
  <si>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</si>
  <si>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</si>
  <si>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</si>
  <si>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</si>
  <si>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</si>
  <si>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</si>
  <si>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</si>
  <si>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</si>
  <si>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</si>
  <si>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</si>
  <si>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</si>
  <si>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</si>
  <si>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</si>
  <si>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</si>
  <si>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</si>
  <si>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</si>
  <si>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</si>
  <si>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</si>
  <si>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</si>
  <si>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</si>
  <si>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</si>
  <si>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</si>
  <si>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</si>
  <si>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</si>
  <si>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</si>
  <si>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</si>
  <si>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</si>
  <si>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</si>
  <si>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</si>
  <si>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</si>
  <si>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</si>
  <si>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</si>
  <si>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</si>
  <si>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</si>
  <si>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</si>
  <si>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</si>
  <si>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</si>
  <si>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</si>
  <si>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</si>
  <si>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</si>
  <si>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</si>
  <si>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</si>
  <si>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</si>
  <si>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</si>
  <si>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</si>
  <si>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</si>
  <si>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</si>
  <si>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</si>
  <si>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</si>
  <si>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</si>
  <si>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</si>
  <si>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</si>
  <si>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</si>
  <si>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</si>
  <si>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</si>
  <si>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</si>
  <si>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</si>
  <si>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</si>
  <si>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</si>
  <si>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</si>
  <si>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</si>
  <si>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</si>
  <si>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</si>
  <si>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</si>
  <si>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</si>
  <si>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</si>
  <si>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</si>
  <si>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</si>
  <si>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</si>
  <si>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</si>
  <si>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</si>
  <si>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</si>
  <si>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</si>
  <si>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</si>
  <si>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</si>
  <si>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</si>
  <si>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</si>
  <si>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</si>
  <si>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</si>
  <si>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</si>
  <si>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</si>
  <si>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</si>
  <si>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</si>
  <si>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</si>
  <si>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</si>
  <si>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</si>
  <si>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</si>
  <si>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</si>
  <si>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</si>
  <si>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</si>
  <si>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</si>
  <si>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</si>
  <si>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</si>
  <si>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</si>
  <si>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</si>
  <si>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</si>
  <si>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</si>
  <si>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</si>
  <si>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</si>
  <si>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</si>
  <si>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</si>
  <si>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</si>
  <si>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</si>
  <si>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</si>
  <si>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</si>
  <si>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</si>
  <si>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</si>
  <si>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</si>
  <si>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</si>
  <si>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</si>
  <si>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</si>
  <si>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</si>
  <si>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</si>
  <si>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</si>
  <si>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</si>
  <si>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</si>
  <si>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</si>
  <si>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</si>
  <si>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</si>
  <si>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</si>
  <si>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</si>
  <si>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</si>
  <si>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</si>
  <si>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</si>
  <si>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</si>
  <si>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</si>
  <si>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</si>
  <si>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</si>
  <si>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</si>
  <si>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</si>
  <si>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</si>
  <si>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</si>
  <si>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</si>
  <si>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</si>
  <si>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</si>
  <si>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</si>
  <si>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</si>
  <si>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</si>
  <si>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</si>
  <si>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</si>
  <si>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</si>
  <si>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</si>
  <si>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</si>
  <si>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</si>
  <si>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</si>
  <si>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</si>
  <si>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</si>
  <si>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</si>
  <si>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</si>
  <si>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</si>
  <si>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</si>
  <si>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</si>
  <si>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</si>
  <si>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</si>
  <si>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</si>
  <si>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</si>
  <si>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</si>
  <si>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</si>
  <si>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</si>
  <si>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</si>
  <si>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</si>
  <si>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</si>
  <si>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</si>
  <si>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</si>
  <si>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</si>
  <si>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</si>
  <si>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</si>
  <si>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</si>
  <si>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</si>
  <si>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</si>
  <si>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</si>
  <si>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</si>
  <si>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</si>
  <si>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</si>
  <si>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</si>
  <si>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</si>
  <si>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</si>
  <si>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</si>
  <si>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</si>
  <si>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</si>
  <si>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</si>
  <si>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</si>
  <si>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</si>
  <si>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</si>
  <si>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</si>
  <si>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</si>
  <si>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</si>
  <si>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</si>
  <si>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</si>
  <si>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</si>
  <si>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</si>
  <si>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</si>
  <si>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</si>
  <si>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</si>
  <si>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</si>
  <si>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</si>
  <si>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</si>
  <si>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</si>
  <si>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</si>
  <si>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</si>
  <si>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</si>
  <si>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</si>
  <si>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</si>
  <si>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</si>
  <si>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</si>
  <si>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</si>
  <si>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</si>
  <si>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</si>
  <si>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</si>
  <si>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</si>
  <si>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</si>
  <si>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</si>
  <si>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</si>
  <si>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</si>
  <si>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</si>
  <si>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</si>
  <si>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</si>
  <si>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</si>
  <si>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</si>
  <si>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</si>
  <si>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</si>
  <si>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</si>
  <si>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</si>
  <si>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</si>
  <si>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</si>
  <si>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</si>
  <si>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</si>
  <si>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</si>
  <si>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</si>
  <si>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</si>
  <si>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</si>
  <si>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</si>
  <si>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</si>
  <si>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</si>
  <si>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</si>
  <si>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</si>
  <si>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</si>
  <si>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</si>
  <si>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</si>
  <si>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</si>
  <si>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</si>
  <si>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</si>
  <si>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</si>
  <si>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</si>
  <si>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</si>
  <si>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</si>
  <si>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</si>
  <si>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</si>
  <si>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</si>
  <si>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</si>
  <si>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</si>
  <si>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</si>
  <si>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</si>
  <si>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</si>
  <si>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</si>
  <si>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</si>
  <si>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</si>
  <si>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</si>
  <si>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</si>
  <si>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</si>
  <si>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</si>
  <si>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</si>
  <si>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</si>
  <si>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</si>
  <si>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</si>
  <si>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</si>
  <si>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</si>
  <si>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</si>
  <si>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</si>
  <si>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</si>
  <si>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</si>
  <si>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</si>
  <si>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</si>
  <si>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</si>
  <si>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</si>
  <si>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</si>
  <si>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</si>
  <si>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</si>
  <si>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</si>
  <si>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</si>
  <si>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</si>
  <si>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</si>
  <si>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</si>
  <si>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</si>
  <si>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</si>
  <si>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</si>
  <si>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</si>
  <si>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</si>
  <si>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</si>
  <si>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</si>
  <si>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</si>
  <si>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</si>
  <si>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</si>
  <si>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</si>
  <si>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</si>
  <si>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</si>
  <si>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</si>
  <si>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</si>
  <si>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</si>
  <si>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</si>
  <si>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</si>
  <si>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</si>
  <si>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</si>
  <si>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</si>
  <si>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</si>
  <si>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</si>
  <si>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</si>
  <si>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</si>
  <si>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</si>
  <si>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</si>
  <si>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</si>
  <si>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</si>
  <si>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</si>
  <si>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</si>
  <si>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</si>
  <si>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</si>
  <si>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</si>
  <si>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</si>
  <si>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</si>
  <si>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</si>
  <si>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</si>
  <si>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</si>
  <si>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</si>
  <si>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</si>
  <si>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</si>
  <si>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</si>
  <si>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</si>
  <si>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</si>
  <si>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</si>
  <si>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</si>
  <si>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</si>
  <si>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</si>
  <si>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</si>
  <si>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</si>
  <si>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</si>
  <si>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</si>
  <si>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</si>
  <si>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</si>
  <si>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</si>
  <si>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</si>
  <si>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</si>
  <si>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</si>
  <si>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</si>
  <si>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</si>
  <si>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</si>
  <si>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</si>
  <si>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</si>
  <si>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</si>
  <si>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</si>
  <si>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</si>
  <si>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</si>
  <si>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</si>
  <si>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</si>
  <si>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</si>
  <si>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</si>
  <si>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</si>
  <si>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</si>
  <si>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</si>
  <si>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</si>
  <si>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</si>
  <si>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</si>
  <si>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</si>
  <si>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</si>
  <si>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</si>
  <si>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</si>
  <si>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</si>
  <si>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</si>
  <si>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</si>
  <si>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</si>
  <si>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</si>
  <si>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</si>
  <si>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</si>
  <si>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</si>
  <si>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</si>
  <si>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</si>
  <si>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</si>
  <si>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</si>
  <si>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</si>
  <si>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</si>
  <si>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</si>
  <si>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</si>
  <si>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</si>
  <si>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</si>
  <si>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</si>
  <si>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</si>
  <si>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</si>
  <si>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</si>
  <si>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</si>
  <si>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</si>
  <si>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</si>
  <si>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</si>
  <si>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</si>
  <si>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</si>
  <si>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</si>
  <si>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</si>
  <si>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</si>
  <si>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</si>
  <si>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</si>
  <si>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</si>
  <si>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</si>
  <si>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</si>
  <si>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</si>
  <si>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</si>
  <si>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</si>
  <si>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</si>
  <si>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</si>
  <si>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</si>
  <si>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</si>
  <si>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</si>
  <si>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</si>
  <si>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</si>
  <si>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</si>
  <si>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</si>
  <si>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</si>
  <si>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</si>
  <si>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</si>
  <si>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</si>
  <si>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</si>
  <si>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</si>
  <si>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</si>
  <si>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</si>
  <si>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</si>
  <si>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</si>
  <si>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</si>
  <si>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</si>
  <si>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</si>
  <si>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</si>
  <si>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</si>
  <si>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</si>
  <si>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</si>
  <si>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</si>
  <si>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</si>
  <si>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</si>
  <si>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</si>
  <si>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</si>
  <si>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</si>
  <si>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</si>
  <si>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</si>
  <si>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</si>
  <si>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</si>
  <si>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</si>
  <si>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</si>
  <si>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</si>
  <si>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</si>
  <si>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</si>
  <si>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</si>
  <si>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</si>
  <si>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</si>
  <si>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</si>
  <si>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</si>
  <si>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</si>
  <si>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</si>
  <si>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</si>
  <si>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</si>
  <si>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</si>
  <si>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</si>
  <si>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</si>
  <si>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</si>
  <si>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</si>
  <si>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</si>
  <si>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</si>
  <si>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</si>
  <si>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</si>
  <si>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</si>
  <si>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</si>
  <si>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</si>
  <si>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</si>
  <si>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</si>
  <si>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</si>
  <si>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</si>
  <si>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</si>
  <si>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</si>
  <si>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</si>
  <si>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</si>
  <si>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</si>
  <si>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</si>
  <si>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</si>
  <si>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</si>
  <si>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</si>
  <si>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</si>
  <si>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</si>
  <si>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</si>
  <si>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</si>
  <si>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</si>
  <si>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</si>
  <si>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</si>
  <si>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</si>
  <si>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</si>
  <si>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</si>
  <si>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</si>
  <si>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</si>
  <si>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</si>
  <si>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</si>
  <si>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</si>
  <si>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</si>
  <si>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</si>
  <si>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</si>
  <si>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</si>
  <si>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</si>
  <si>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</si>
  <si>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</si>
  <si>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</si>
  <si>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</si>
  <si>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</si>
  <si>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</si>
  <si>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</si>
  <si>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</si>
  <si>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</si>
  <si>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</si>
  <si>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</si>
  <si>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</si>
  <si>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</si>
  <si>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</si>
  <si>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</si>
  <si>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</si>
  <si>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</si>
  <si>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</si>
  <si>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</si>
  <si>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</si>
  <si>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</si>
  <si>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</si>
  <si>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</si>
  <si>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</si>
  <si>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</si>
  <si>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</si>
  <si>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</si>
  <si>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</si>
  <si>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</si>
  <si>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</si>
  <si>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</si>
  <si>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</si>
  <si>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</si>
  <si>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</si>
  <si>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</si>
  <si>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</si>
  <si>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</si>
  <si>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</si>
  <si>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</si>
  <si>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</si>
  <si>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</si>
  <si>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</si>
  <si>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</si>
  <si>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</si>
  <si>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</si>
  <si>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</si>
  <si>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</si>
  <si>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</si>
  <si>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</si>
  <si>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</si>
  <si>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</si>
  <si>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</si>
  <si>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</si>
  <si>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</si>
  <si>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</si>
  <si>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</si>
  <si>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</si>
  <si>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</si>
  <si>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</si>
  <si>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</si>
  <si>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</si>
  <si>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</si>
  <si>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</si>
  <si>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</si>
  <si>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</si>
  <si>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</si>
  <si>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</si>
  <si>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</si>
  <si>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 xml:space="preserve"> Housing: (Affordable Housing) 
</t>
  </si>
  <si>
    <t>The funding figures are only known for 2013/14 at HCA Operating Area level.  For 2014/15 the budgets at Operating Area level will be agreed following year end.  Future HCA budgets beyond 2014/15 are also unclear at present as the new 2015-18 Affordable Homes Programme funding split between London (GLA) and non-London (HCA) has yet to be agreed.  This will be updated in future submissions.  The HCA's funding is for a high number of individual schemes/projects across England - therefore these are not listed individually and the number of individual projects given is an estimate.  The figures shown represent the HCA total amount of funding available, or known at present, and not the full costs of construction.</t>
  </si>
  <si>
    <t>The figure in 2015/16 is an amalgam of the three 15-18 programme budget position and is for all the HAP programmes. This will not be spent in 15/16 but across the three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</si>
</sst>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4" formatCode="_-&quot;£&quot;* #,##0.00_-;\-&quot;£&quot;* #,##0.00_-;_-&quot;£&quot;* &quot;-&quot;??_-;_-@_-"/>
    <numFmt numFmtId="43" formatCode="_-* #,##0.00_-;\-* #,##0.00_-;_-* &quot;-&quot;??_-;_-@_-"/>
    <numFmt numFmtId="164" formatCode="&quot;£&quot;#,##0.00"/>
    <numFmt numFmtId="165" formatCode="_(* #,##0_);_(* \(#,##0\);_(* &quot; - &quot;_);_(@_)"/>
    <numFmt numFmtId="166" formatCode="0.0"/>
    <numFmt numFmtId="167" formatCode="0.000"/>
    <numFmt numFmtId="168" formatCode="0.0000"/>
    <numFmt numFmtId="169" formatCode="#,##0_);[Red]\(#,##0\);&quot;-&quot;_);[Blue]&quot;Error-&quot;@"/>
    <numFmt numFmtId="170" formatCode="#,##0.0_);[Red]\(#,##0.0\);&quot;-&quot;_);[Blue]&quot;Error-&quot;@"/>
    <numFmt numFmtId="171" formatCode="#,##0.00_);[Red]\(#,##0.00\);&quot;-&quot;_);[Blue]&quot;Error-&quot;@"/>
    <numFmt numFmtId="172" formatCode="&quot;£&quot;* #,##0_);[Red]&quot;£&quot;* \(#,##0\);&quot;£&quot;* &quot;-&quot;_);[Blue]&quot;Error-&quot;@"/>
    <numFmt numFmtId="173" formatCode="&quot;£&quot;* #,##0.0_);[Red]&quot;£&quot;* \(#,##0.0\);&quot;£&quot;* &quot;-&quot;_);[Blue]&quot;Error-&quot;@"/>
    <numFmt numFmtId="174" formatCode="&quot;£&quot;* #,##0.00_);[Red]&quot;£&quot;* \(#,##0.00\);&quot;£&quot;* &quot;-&quot;_);[Blue]&quot;Error-&quot;@"/>
    <numFmt numFmtId="175" formatCode="dd\ mmm\ yyyy_)"/>
    <numFmt numFmtId="176" formatCode="dd/mm/yy_)"/>
    <numFmt numFmtId="177" formatCode="0%_);[Red]\-0%_);0%_);[Blue]&quot;Error-&quot;@"/>
    <numFmt numFmtId="178" formatCode="0.0%_);[Red]\-0.0%_);0.0%_);[Blue]&quot;Error-&quot;@"/>
    <numFmt numFmtId="179" formatCode="0.00%_);[Red]\-0.00%_);0.00%_);[Blue]&quot;Error-&quot;@"/>
    <numFmt numFmtId="180" formatCode="&quot;to &quot;0.0000;&quot;to &quot;\-0.0000;&quot;to 0&quot;"/>
    <numFmt numFmtId="181" formatCode="&quot;$&quot;#,##0_);[Red]\(&quot;$&quot;#,##0\)"/>
    <numFmt numFmtId="182" formatCode="000"/>
    <numFmt numFmtId="183" formatCode="_(* #,##0_);_(* \(#,##0\);_(* &quot;&quot;\ \-\ &quot;&quot;_);_(@_)"/>
    <numFmt numFmtId="184" formatCode="_-* #,##0.00\ &quot;€&quot;_-;\-* #,##0.00\ &quot;€&quot;_-;_-* &quot;-&quot;??\ &quot;€&quot;_-;_-@_-"/>
    <numFmt numFmtId="185" formatCode="#,##0;\-#,##0;\-"/>
    <numFmt numFmtId="186" formatCode="#,##0.0_);\(#,##0.0\)"/>
    <numFmt numFmtId="187" formatCode="#,##0.0,,_);\(#,##0.0,,\);\-_)"/>
    <numFmt numFmtId="188" formatCode="#,##0_);\(#,##0\);\-_)"/>
    <numFmt numFmtId="189" formatCode="#,##0.0,_);\(#,##0.0,\);\-_)"/>
    <numFmt numFmtId="190" formatCode="#,##0.00_);\(#,##0.00\);\-_)"/>
    <numFmt numFmtId="191" formatCode="[&lt;0.0001]&quot;&lt;0.0001&quot;;0.0000"/>
    <numFmt numFmtId="192" formatCode="#,##0.0,,;\-#,##0.0,,;\-"/>
    <numFmt numFmtId="193" formatCode="#,##0,;\-#,##0,;\-"/>
    <numFmt numFmtId="194" formatCode="0.0%;\-0.0%;\-"/>
    <numFmt numFmtId="195" formatCode="#,##0.0,,;\-#,##0.0,,"/>
    <numFmt numFmtId="196" formatCode="#,##0,;\-#,##0,"/>
    <numFmt numFmtId="197" formatCode="0.0%;\-0.0%"/>
    <numFmt numFmtId="198" formatCode="####_)"/>
    <numFmt numFmtId="199" formatCode="&quot;£&quot;#,##0.00\ \m"/>
    <numFmt numFmtId="200" formatCode="mmm\-yyyy"/>
    <numFmt numFmtId="201" formatCode="yyyy"/>
    <numFmt numFmtId="202" formatCode="&quot;£&quot;#,##0\ \m"/>
    <numFmt numFmtId="203" formatCode="#,##0.0"/>
    <numFmt numFmtId="204" formatCode="dd/mm/yyyy;@"/>
    <numFmt numFmtId="205" formatCode="&quot;£&quot;#,##0_);[Red]\(&quot;£&quot;#,##0\)"/>
  </numFmts>
  <fonts count="94">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indexed="8"/>
      <name val="Calibri"/>
      <family val="2"/>
    </font>
    <font>
      <u/>
      <sz val="11"/>
      <color theme="10"/>
      <name val="Calibri"/>
      <family val="2"/>
    </font>
    <font>
      <b/>
      <sz val="11"/>
      <color indexed="8"/>
      <name val="Calibri"/>
      <family val="2"/>
    </font>
    <font>
      <sz val="8"/>
      <color indexed="12"/>
      <name val="Arial"/>
      <family val="2"/>
    </font>
    <font>
      <sz val="9"/>
      <color indexed="8"/>
      <name val="Arial"/>
      <family val="2"/>
    </font>
    <font>
      <sz val="11"/>
      <color indexed="63"/>
      <name val="Calibri"/>
      <family val="2"/>
    </font>
    <font>
      <sz val="11"/>
      <color indexed="9"/>
      <name val="Calibri"/>
      <family val="2"/>
    </font>
    <font>
      <sz val="9"/>
      <name val="Arial"/>
      <family val="2"/>
    </font>
    <font>
      <sz val="11"/>
      <color indexed="20"/>
      <name val="Calibri"/>
      <family val="2"/>
    </font>
    <font>
      <b/>
      <sz val="11"/>
      <color indexed="29"/>
      <name val="Calibri"/>
      <family val="2"/>
    </font>
    <font>
      <b/>
      <sz val="9"/>
      <color indexed="52"/>
      <name val="Arial"/>
      <family val="2"/>
    </font>
    <font>
      <b/>
      <sz val="11"/>
      <color indexed="52"/>
      <name val="Calibri"/>
      <family val="2"/>
    </font>
    <font>
      <b/>
      <sz val="11"/>
      <color indexed="9"/>
      <name val="Calibri"/>
      <family val="2"/>
    </font>
    <font>
      <sz val="10"/>
      <name val="MS Sans Serif"/>
      <family val="2"/>
    </font>
    <font>
      <b/>
      <sz val="9"/>
      <color indexed="9"/>
      <name val="Arial"/>
      <family val="2"/>
    </font>
    <font>
      <sz val="10"/>
      <color indexed="62"/>
      <name val="Book Antiqua"/>
      <family val="1"/>
    </font>
    <font>
      <sz val="10"/>
      <color indexed="8"/>
      <name val="Arial"/>
      <family val="2"/>
    </font>
    <font>
      <sz val="8"/>
      <name val="Arial"/>
      <family val="2"/>
    </font>
    <font>
      <sz val="10"/>
      <color indexed="18"/>
      <name val="Arial"/>
      <family val="2"/>
    </font>
    <font>
      <b/>
      <u val="double"/>
      <sz val="9"/>
      <name val="Arial"/>
      <family val="2"/>
    </font>
    <font>
      <i/>
      <sz val="11"/>
      <color indexed="23"/>
      <name val="Calibri"/>
      <family val="2"/>
    </font>
    <font>
      <sz val="8"/>
      <name val="Times New Roman"/>
      <family val="1"/>
    </font>
    <font>
      <i/>
      <sz val="8"/>
      <name val="Times New Roman"/>
      <family val="1"/>
    </font>
    <font>
      <sz val="11"/>
      <color indexed="17"/>
      <name val="Calibri"/>
      <family val="2"/>
    </font>
    <font>
      <b/>
      <sz val="9"/>
      <color indexed="18"/>
      <name val="Arial"/>
      <family val="2"/>
    </font>
    <font>
      <b/>
      <sz val="9"/>
      <color indexed="8"/>
      <name val="Arial"/>
      <family val="2"/>
    </font>
    <font>
      <sz val="12"/>
      <color indexed="9"/>
      <name val="Arial"/>
      <family val="2"/>
    </font>
    <font>
      <sz val="11"/>
      <color indexed="8"/>
      <name val="Arial"/>
      <family val="2"/>
    </font>
    <font>
      <b/>
      <sz val="9"/>
      <name val="Arial"/>
      <family val="2"/>
    </font>
    <font>
      <b/>
      <sz val="11"/>
      <color indexed="62"/>
      <name val="Calibri"/>
      <family val="2"/>
    </font>
    <font>
      <b/>
      <sz val="11"/>
      <color indexed="48"/>
      <name val="Calibri"/>
      <family val="2"/>
    </font>
    <font>
      <b/>
      <i/>
      <sz val="10"/>
      <name val="Arial"/>
      <family val="2"/>
    </font>
    <font>
      <i/>
      <sz val="10"/>
      <name val="Arial"/>
      <family val="2"/>
    </font>
    <font>
      <u/>
      <sz val="10"/>
      <color indexed="12"/>
      <name val="Arial"/>
      <family val="2"/>
    </font>
    <font>
      <u/>
      <sz val="7.7"/>
      <color indexed="12"/>
      <name val="Calibri"/>
      <family val="2"/>
    </font>
    <font>
      <u/>
      <sz val="6.6"/>
      <color indexed="12"/>
      <name val="Calibri"/>
      <family val="2"/>
    </font>
    <font>
      <sz val="7"/>
      <name val="Arial"/>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sz val="11"/>
      <color indexed="52"/>
      <name val="Calibri"/>
      <family val="2"/>
    </font>
    <font>
      <b/>
      <u val="singleAccounting"/>
      <sz val="9"/>
      <color indexed="9"/>
      <name val="Arial"/>
      <family val="2"/>
    </font>
    <font>
      <sz val="11"/>
      <color indexed="60"/>
      <name val="Calibri"/>
      <family val="2"/>
    </font>
    <font>
      <sz val="11"/>
      <color indexed="10"/>
      <name val="Calibri"/>
      <family val="2"/>
    </font>
    <font>
      <sz val="11"/>
      <color theme="1"/>
      <name val="Calibri"/>
      <family val="2"/>
    </font>
    <font>
      <sz val="7"/>
      <color indexed="8"/>
      <name val="Arial"/>
      <family val="2"/>
    </font>
    <font>
      <b/>
      <sz val="11"/>
      <color indexed="63"/>
      <name val="Calibri"/>
      <family val="2"/>
    </font>
    <font>
      <sz val="10"/>
      <color indexed="62"/>
      <name val="Arial"/>
      <family val="2"/>
    </font>
    <font>
      <u/>
      <sz val="9"/>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8"/>
      <color indexed="10"/>
      <name val="Arial"/>
      <family val="2"/>
    </font>
    <font>
      <b/>
      <sz val="10"/>
      <color indexed="8"/>
      <name val="Arial"/>
      <family val="2"/>
    </font>
    <font>
      <b/>
      <sz val="18"/>
      <color indexed="48"/>
      <name val="Cambria"/>
      <family val="2"/>
    </font>
    <font>
      <b/>
      <sz val="12"/>
      <color indexed="9"/>
      <name val="Arial"/>
      <family val="2"/>
    </font>
    <font>
      <sz val="10"/>
      <color theme="1"/>
      <name val="Calibri"/>
      <family val="2"/>
      <scheme val="minor"/>
    </font>
    <font>
      <sz val="12"/>
      <name val="Arial"/>
      <family val="2"/>
    </font>
    <font>
      <u/>
      <sz val="10"/>
      <color theme="10"/>
      <name val="Calibri"/>
      <family val="2"/>
    </font>
    <font>
      <b/>
      <sz val="18"/>
      <color indexed="48"/>
      <name val="Cambria"/>
      <family val="1"/>
    </font>
    <font>
      <sz val="10"/>
      <color theme="1"/>
      <name val="Calibri"/>
      <family val="2"/>
    </font>
    <font>
      <b/>
      <sz val="11"/>
      <color theme="0"/>
      <name val="Calibri"/>
      <family val="2"/>
    </font>
    <font>
      <sz val="10"/>
      <color indexed="8"/>
      <name val="Calibri"/>
      <family val="2"/>
    </font>
    <font>
      <u/>
      <sz val="12"/>
      <color indexed="12"/>
      <name val="Arial"/>
      <family val="2"/>
    </font>
    <font>
      <b/>
      <sz val="18"/>
      <color rgb="FFFF0000"/>
      <name val="Calibri"/>
      <family val="2"/>
      <scheme val="minor"/>
    </font>
    <font>
      <sz val="14"/>
      <color theme="1"/>
      <name val="Calibri"/>
      <family val="2"/>
      <scheme val="minor"/>
    </font>
    <font>
      <sz val="14"/>
      <name val="Calibri"/>
      <family val="2"/>
      <scheme val="minor"/>
    </font>
    <font>
      <b/>
      <sz val="14"/>
      <color rgb="FFFF0000"/>
      <name val="Calibri"/>
      <family val="2"/>
      <scheme val="minor"/>
    </font>
    <font>
      <b/>
      <sz val="11"/>
      <color theme="1"/>
      <name val="Calibri"/>
      <family val="2"/>
      <scheme val="minor"/>
    </font>
    <font>
      <b/>
      <sz val="14"/>
      <color rgb="FF365F91"/>
      <name val="Calibri"/>
      <family val="2"/>
      <scheme val="minor"/>
    </font>
    <font>
      <b/>
      <sz val="11"/>
      <color rgb="FF365F91"/>
      <name val="Calibri"/>
      <family val="2"/>
      <scheme val="minor"/>
    </font>
    <font>
      <sz val="11"/>
      <color rgb="FF000000"/>
      <name val="Calibri"/>
      <family val="2"/>
      <scheme val="minor"/>
    </font>
    <font>
      <b/>
      <sz val="13"/>
      <color rgb="FF333399"/>
      <name val="Calibri"/>
      <family val="2"/>
      <scheme val="minor"/>
    </font>
    <font>
      <sz val="7"/>
      <color indexed="8"/>
      <name val="Times New Roman"/>
      <family val="1"/>
    </font>
    <font>
      <b/>
      <sz val="14"/>
      <color rgb="FF333399"/>
      <name val="Calibri"/>
      <family val="2"/>
      <scheme val="minor"/>
    </font>
    <font>
      <sz val="8.8000000000000007"/>
      <color rgb="FF000000"/>
      <name val="Verdana"/>
      <family val="2"/>
    </font>
    <font>
      <b/>
      <sz val="24"/>
      <color theme="1"/>
      <name val="Calibri"/>
      <family val="2"/>
      <scheme val="minor"/>
    </font>
    <font>
      <b/>
      <sz val="12"/>
      <color theme="0"/>
      <name val="Calibri"/>
      <family val="2"/>
      <scheme val="minor"/>
    </font>
    <font>
      <b/>
      <sz val="12"/>
      <name val="Calibri"/>
      <family val="2"/>
      <scheme val="minor"/>
    </font>
    <font>
      <sz val="11"/>
      <name val="Calibri"/>
      <family val="2"/>
    </font>
    <font>
      <sz val="11"/>
      <name val="Calibri"/>
      <family val="2"/>
      <scheme val="minor"/>
    </font>
    <font>
      <sz val="10"/>
      <name val="Verdana"/>
      <family val="2"/>
    </font>
    <font>
      <b/>
      <sz val="11"/>
      <color theme="1"/>
      <name val="Calibri"/>
      <scheme val="minor"/>
    </font>
    <font>
      <sz val="11"/>
      <color theme="1"/>
      <name val="Calibri"/>
      <scheme val="minor"/>
    </font>
  </fonts>
  <fills count="73">
    <fill>
      <patternFill patternType="none"/>
    </fill>
    <fill>
      <patternFill patternType="gray125"/>
    </fill>
    <fill>
      <patternFill patternType="solid">
        <fgColor rgb="FFA5A5A5"/>
      </patternFill>
    </fill>
    <fill>
      <patternFill patternType="solid">
        <fgColor indexed="14"/>
        <bgColor indexed="64"/>
      </patternFill>
    </fill>
    <fill>
      <patternFill patternType="solid">
        <fgColor indexed="9"/>
      </patternFill>
    </fill>
    <fill>
      <patternFill patternType="solid">
        <fgColor indexed="26"/>
      </patternFill>
    </fill>
    <fill>
      <patternFill patternType="solid">
        <fgColor indexed="22"/>
      </patternFill>
    </fill>
    <fill>
      <patternFill patternType="solid">
        <fgColor indexed="53"/>
      </patternFill>
    </fill>
    <fill>
      <patternFill patternType="solid">
        <fgColor indexed="23"/>
      </patternFill>
    </fill>
    <fill>
      <patternFill patternType="solid">
        <fgColor indexed="41"/>
      </patternFill>
    </fill>
    <fill>
      <patternFill patternType="solid">
        <fgColor indexed="15"/>
      </patternFill>
    </fill>
    <fill>
      <patternFill patternType="solid">
        <fgColor indexed="47"/>
      </patternFill>
    </fill>
    <fill>
      <patternFill patternType="solid">
        <fgColor indexed="43"/>
      </patternFill>
    </fill>
    <fill>
      <patternFill patternType="solid">
        <fgColor indexed="44"/>
      </patternFill>
    </fill>
    <fill>
      <patternFill patternType="solid">
        <fgColor indexed="32"/>
      </patternFill>
    </fill>
    <fill>
      <patternFill patternType="solid">
        <fgColor indexed="11"/>
      </patternFill>
    </fill>
    <fill>
      <patternFill patternType="solid">
        <fgColor indexed="55"/>
      </patternFill>
    </fill>
    <fill>
      <patternFill patternType="solid">
        <fgColor indexed="30"/>
      </patternFill>
    </fill>
    <fill>
      <patternFill patternType="solid">
        <fgColor indexed="49"/>
      </patternFill>
    </fill>
    <fill>
      <patternFill patternType="solid">
        <fgColor indexed="42"/>
      </patternFill>
    </fill>
    <fill>
      <patternFill patternType="solid">
        <fgColor indexed="48"/>
      </patternFill>
    </fill>
    <fill>
      <patternFill patternType="solid">
        <fgColor indexed="35"/>
      </patternFill>
    </fill>
    <fill>
      <patternFill patternType="solid">
        <fgColor indexed="27"/>
      </patternFill>
    </fill>
    <fill>
      <patternFill patternType="solid">
        <fgColor indexed="36"/>
      </patternFill>
    </fill>
    <fill>
      <patternFill patternType="solid">
        <fgColor indexed="54"/>
      </patternFill>
    </fill>
    <fill>
      <patternFill patternType="solid">
        <fgColor indexed="28"/>
      </patternFill>
    </fill>
    <fill>
      <patternFill patternType="solid">
        <fgColor indexed="37"/>
      </patternFill>
    </fill>
    <fill>
      <patternFill patternType="solid">
        <fgColor indexed="29"/>
      </patternFill>
    </fill>
    <fill>
      <patternFill patternType="solid">
        <fgColor indexed="18"/>
        <bgColor indexed="64"/>
      </patternFill>
    </fill>
    <fill>
      <patternFill patternType="solid">
        <fgColor indexed="45"/>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40"/>
      </patternFill>
    </fill>
    <fill>
      <patternFill patternType="solid">
        <fgColor indexed="17"/>
        <bgColor indexed="64"/>
      </patternFill>
    </fill>
    <fill>
      <patternFill patternType="solid">
        <fgColor indexed="56"/>
      </patternFill>
    </fill>
    <fill>
      <patternFill patternType="solid">
        <fgColor indexed="22"/>
        <bgColor indexed="64"/>
      </patternFill>
    </fill>
    <fill>
      <patternFill patternType="solid">
        <fgColor indexed="8"/>
      </patternFill>
    </fill>
    <fill>
      <patternFill patternType="solid">
        <fgColor indexed="9"/>
        <bgColor indexed="64"/>
      </patternFill>
    </fill>
    <fill>
      <patternFill patternType="solid">
        <fgColor indexed="24"/>
        <bgColor indexed="64"/>
      </patternFill>
    </fill>
    <fill>
      <patternFill patternType="solid">
        <fgColor indexed="13"/>
        <bgColor indexed="64"/>
      </patternFill>
    </fill>
    <fill>
      <patternFill patternType="solid">
        <fgColor indexed="11"/>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15"/>
        <bgColor indexed="64"/>
      </patternFill>
    </fill>
    <fill>
      <patternFill patternType="solid">
        <fgColor indexed="47"/>
        <bgColor indexed="64"/>
      </patternFill>
    </fill>
    <fill>
      <patternFill patternType="solid">
        <fgColor indexed="44"/>
        <bgColor indexed="64"/>
      </patternFill>
    </fill>
    <fill>
      <patternFill patternType="solid">
        <fgColor indexed="32"/>
        <bgColor indexed="64"/>
      </patternFill>
    </fill>
    <fill>
      <patternFill patternType="solid">
        <fgColor indexed="55"/>
        <bgColor indexed="64"/>
      </patternFill>
    </fill>
    <fill>
      <patternFill patternType="solid">
        <fgColor indexed="30"/>
        <bgColor indexed="64"/>
      </patternFill>
    </fill>
    <fill>
      <patternFill patternType="solid">
        <fgColor indexed="49"/>
        <bgColor indexed="64"/>
      </patternFill>
    </fill>
    <fill>
      <patternFill patternType="solid">
        <fgColor indexed="48"/>
        <bgColor indexed="64"/>
      </patternFill>
    </fill>
    <fill>
      <patternFill patternType="solid">
        <fgColor indexed="35"/>
        <bgColor indexed="64"/>
      </patternFill>
    </fill>
    <fill>
      <patternFill patternType="solid">
        <fgColor indexed="27"/>
        <bgColor indexed="64"/>
      </patternFill>
    </fill>
    <fill>
      <patternFill patternType="solid">
        <fgColor indexed="36"/>
        <bgColor indexed="64"/>
      </patternFill>
    </fill>
    <fill>
      <patternFill patternType="solid">
        <fgColor indexed="54"/>
        <bgColor indexed="64"/>
      </patternFill>
    </fill>
    <fill>
      <patternFill patternType="solid">
        <fgColor indexed="28"/>
        <bgColor indexed="64"/>
      </patternFill>
    </fill>
    <fill>
      <patternFill patternType="solid">
        <fgColor indexed="37"/>
        <bgColor indexed="64"/>
      </patternFill>
    </fill>
    <fill>
      <patternFill patternType="solid">
        <fgColor indexed="29"/>
        <bgColor indexed="64"/>
      </patternFill>
    </fill>
    <fill>
      <patternFill patternType="solid">
        <fgColor indexed="45"/>
        <bgColor indexed="64"/>
      </patternFill>
    </fill>
    <fill>
      <patternFill patternType="solid">
        <fgColor indexed="40"/>
        <bgColor indexed="64"/>
      </patternFill>
    </fill>
    <fill>
      <patternFill patternType="solid">
        <fgColor indexed="56"/>
        <bgColor indexed="64"/>
      </patternFill>
    </fill>
    <fill>
      <patternFill patternType="solid">
        <fgColor indexed="8"/>
        <bgColor indexed="64"/>
      </patternFill>
    </fill>
    <fill>
      <patternFill patternType="solid">
        <fgColor rgb="FFA5A5A5"/>
        <bgColor indexed="64"/>
      </patternFill>
    </fill>
    <fill>
      <patternFill patternType="solid">
        <fgColor theme="3" tint="0.59996337778862885"/>
        <bgColor indexed="64"/>
      </patternFill>
    </fill>
    <fill>
      <patternFill patternType="solid">
        <fgColor theme="4"/>
        <bgColor theme="4"/>
      </patternFill>
    </fill>
    <fill>
      <patternFill patternType="solid">
        <fgColor theme="0"/>
        <bgColor indexed="64"/>
      </patternFill>
    </fill>
    <fill>
      <patternFill patternType="solid">
        <fgColor theme="0"/>
        <bgColor theme="4"/>
      </patternFill>
    </fill>
    <fill>
      <patternFill patternType="solid">
        <fgColor rgb="FFB8CCE4"/>
        <bgColor indexed="64"/>
      </patternFill>
    </fill>
    <fill>
      <patternFill patternType="solid">
        <fgColor theme="3" tint="0.59999389629810485"/>
        <bgColor indexed="64"/>
      </patternFill>
    </fill>
    <fill>
      <patternFill patternType="solid">
        <fgColor theme="0"/>
        <bgColor theme="4" tint="0.59999389629810485"/>
      </patternFill>
    </fill>
    <fill>
      <patternFill patternType="solid">
        <fgColor indexed="65"/>
        <bgColor indexed="64"/>
      </patternFill>
    </fill>
  </fills>
  <borders count="496">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hair">
        <color indexed="64"/>
      </top>
      <bottom style="hair">
        <color indexed="64"/>
      </bottom>
      <diagonal/>
    </border>
    <border>
      <left/>
      <right style="medium">
        <color indexed="8"/>
      </right>
      <top/>
      <bottom/>
      <diagonal/>
    </border>
    <border>
      <left/>
      <right/>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29"/>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32"/>
      </top>
      <bottom style="double">
        <color indexed="32"/>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bottom style="thin">
        <color indexed="12"/>
      </bottom>
      <diagonal/>
    </border>
    <border>
      <left/>
      <right/>
      <top/>
      <bottom style="thin">
        <color indexed="64"/>
      </bottom>
      <diagonal/>
    </border>
    <border>
      <left/>
      <right/>
      <top style="thin">
        <color indexed="64"/>
      </top>
      <bottom/>
      <diagonal/>
    </border>
    <border>
      <left style="thin">
        <color auto="1"/>
      </left>
      <right style="double">
        <color auto="1"/>
      </right>
      <top style="thin">
        <color indexed="64"/>
      </top>
      <bottom style="double">
        <color indexed="64"/>
      </bottom>
      <diagonal/>
    </border>
    <border>
      <left style="double">
        <color auto="1"/>
      </left>
      <right style="thin">
        <color auto="1"/>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thin">
        <color auto="1"/>
      </right>
      <top/>
      <bottom/>
      <diagonal/>
    </border>
    <border>
      <left style="thin">
        <color indexed="64"/>
      </left>
      <right style="thin">
        <color indexed="64"/>
      </right>
      <top/>
      <bottom/>
      <diagonal/>
    </border>
    <border>
      <left style="thin">
        <color auto="1"/>
      </left>
      <right style="double">
        <color auto="1"/>
      </right>
      <top/>
      <bottom/>
      <diagonal/>
    </border>
    <border>
      <left style="double">
        <color auto="1"/>
      </left>
      <right style="double">
        <color auto="1"/>
      </right>
      <top style="thin">
        <color auto="1"/>
      </top>
      <bottom style="double">
        <color auto="1"/>
      </bottom>
      <diagonal/>
    </border>
    <border>
      <left style="thin">
        <color auto="1"/>
      </left>
      <right style="thin">
        <color auto="1"/>
      </right>
      <top style="thin">
        <color indexed="64"/>
      </top>
      <bottom style="double">
        <color indexed="64"/>
      </bottom>
      <diagonal/>
    </border>
    <border>
      <left/>
      <right/>
      <top style="double">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bottom/>
      <diagonal/>
    </border>
    <border>
      <left style="thin">
        <color auto="1"/>
      </left>
      <right/>
      <top style="thin">
        <color indexed="64"/>
      </top>
      <bottom/>
      <diagonal/>
    </border>
    <border>
      <left/>
      <right/>
      <top style="double">
        <color auto="1"/>
      </top>
      <bottom/>
      <diagonal/>
    </border>
    <border>
      <left/>
      <right style="double">
        <color auto="1"/>
      </right>
      <top style="double">
        <color auto="1"/>
      </top>
      <bottom style="thin">
        <color auto="1"/>
      </bottom>
      <diagonal/>
    </border>
    <border>
      <left style="thin">
        <color auto="1"/>
      </left>
      <right style="double">
        <color auto="1"/>
      </right>
      <top style="thin">
        <color indexed="64"/>
      </top>
      <bottom/>
      <diagonal/>
    </border>
    <border>
      <left style="double">
        <color auto="1"/>
      </left>
      <right style="double">
        <color auto="1"/>
      </right>
      <top style="double">
        <color auto="1"/>
      </top>
      <bottom style="double">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thin">
        <color auto="1"/>
      </right>
      <top style="thin">
        <color auto="1"/>
      </top>
      <bottom/>
      <diagonal/>
    </border>
    <border>
      <left/>
      <right style="double">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diagonal/>
    </border>
    <border>
      <left style="thin">
        <color auto="1"/>
      </left>
      <right/>
      <top style="thin">
        <color auto="1"/>
      </top>
      <bottom/>
      <diagonal/>
    </border>
  </borders>
  <cellStyleXfs count="35840">
    <xf numFmtId="0" fontId="0" fillId="0" borderId="0"/>
    <xf numFmtId="0" fontId="52" fillId="0" borderId="437" applyNumberFormat="0" applyFill="0" applyAlignment="0" applyProtection="0"/>
    <xf numFmtId="0" fontId="3" fillId="0" borderId="0"/>
    <xf numFmtId="9" fontId="7" fillId="0" borderId="0">
      <alignment horizontal="right"/>
    </xf>
    <xf numFmtId="0" fontId="3" fillId="0" borderId="0"/>
    <xf numFmtId="0" fontId="3" fillId="0" borderId="0"/>
    <xf numFmtId="0" fontId="3" fillId="0" borderId="0"/>
    <xf numFmtId="0" fontId="3" fillId="0" borderId="0"/>
    <xf numFmtId="165" fontId="8" fillId="0" borderId="0">
      <alignment horizontal="right" vertical="top"/>
    </xf>
    <xf numFmtId="166" fontId="3" fillId="0" borderId="0" applyFont="0" applyFill="0" applyBorder="0" applyProtection="0">
      <alignment horizontal="right"/>
    </xf>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67" fontId="3" fillId="0" borderId="0" applyFont="0" applyFill="0" applyBorder="0" applyProtection="0">
      <alignment horizontal="right"/>
    </xf>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68" fontId="3" fillId="0" borderId="0" applyFont="0" applyFill="0" applyBorder="0" applyProtection="0">
      <alignment horizontal="right"/>
    </xf>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1" fillId="0" borderId="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1" fillId="0" borderId="0"/>
    <xf numFmtId="1" fontId="3" fillId="28"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169" fontId="11" fillId="0" borderId="0"/>
    <xf numFmtId="170" fontId="11" fillId="0" borderId="0"/>
    <xf numFmtId="171" fontId="11" fillId="0" borderId="0"/>
    <xf numFmtId="169" fontId="11" fillId="0" borderId="3"/>
    <xf numFmtId="170" fontId="11" fillId="0" borderId="3"/>
    <xf numFmtId="171" fontId="11" fillId="0" borderId="3"/>
    <xf numFmtId="169" fontId="11" fillId="0" borderId="3"/>
    <xf numFmtId="172" fontId="11" fillId="0" borderId="0"/>
    <xf numFmtId="173" fontId="11" fillId="0" borderId="0"/>
    <xf numFmtId="174" fontId="11" fillId="0" borderId="0"/>
    <xf numFmtId="172" fontId="11" fillId="0" borderId="3"/>
    <xf numFmtId="173" fontId="11" fillId="0" borderId="3"/>
    <xf numFmtId="174" fontId="11" fillId="0" borderId="3"/>
    <xf numFmtId="172" fontId="11" fillId="0" borderId="3"/>
    <xf numFmtId="175" fontId="11" fillId="0" borderId="0">
      <alignment horizontal="right"/>
      <protection locked="0"/>
    </xf>
    <xf numFmtId="176" fontId="11" fillId="0" borderId="0">
      <alignment horizontal="right"/>
      <protection locked="0"/>
    </xf>
    <xf numFmtId="177" fontId="11" fillId="0" borderId="0"/>
    <xf numFmtId="178" fontId="11" fillId="0" borderId="0"/>
    <xf numFmtId="179" fontId="11" fillId="0" borderId="0"/>
    <xf numFmtId="177" fontId="11" fillId="0" borderId="3"/>
    <xf numFmtId="178" fontId="11" fillId="0" borderId="3"/>
    <xf numFmtId="179" fontId="11" fillId="0" borderId="3"/>
    <xf numFmtId="177" fontId="11" fillId="0" borderId="3"/>
    <xf numFmtId="0" fontId="13" fillId="4" borderId="4" applyNumberFormat="0" applyAlignment="0" applyProtection="0"/>
    <xf numFmtId="0" fontId="13" fillId="4" borderId="4" applyNumberFormat="0" applyAlignment="0" applyProtection="0"/>
    <xf numFmtId="0" fontId="14" fillId="6" borderId="4" applyNumberFormat="0" applyAlignment="0" applyProtection="0"/>
    <xf numFmtId="0" fontId="13" fillId="4"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16" borderId="5" applyNumberFormat="0" applyAlignment="0" applyProtection="0"/>
    <xf numFmtId="0" fontId="16" fillId="16"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8"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0" fontId="16" fillId="16" borderId="5" applyNumberFormat="0" applyAlignment="0" applyProtection="0"/>
    <xf numFmtId="168" fontId="11" fillId="0" borderId="0" applyFont="0" applyFill="0" applyBorder="0" applyProtection="0">
      <alignment horizontal="right"/>
    </xf>
    <xf numFmtId="180" fontId="11" fillId="0" borderId="0" applyFont="0" applyFill="0" applyBorder="0" applyProtection="0">
      <alignment horizontal="left"/>
    </xf>
    <xf numFmtId="43" fontId="3" fillId="0" borderId="0" applyFont="0" applyFill="0" applyBorder="0" applyAlignment="0" applyProtection="0"/>
    <xf numFmtId="181" fontId="17"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9" fontId="18" fillId="20" borderId="0">
      <alignment vertical="center"/>
    </xf>
    <xf numFmtId="169" fontId="11" fillId="30" borderId="6">
      <protection locked="0"/>
    </xf>
    <xf numFmtId="170" fontId="11" fillId="30" borderId="6">
      <protection locked="0"/>
    </xf>
    <xf numFmtId="171" fontId="11" fillId="30" borderId="6">
      <protection locked="0"/>
    </xf>
    <xf numFmtId="169" fontId="11" fillId="30" borderId="7">
      <protection locked="0"/>
    </xf>
    <xf numFmtId="172" fontId="11" fillId="30" borderId="6">
      <protection locked="0"/>
    </xf>
    <xf numFmtId="173" fontId="11" fillId="30" borderId="6">
      <protection locked="0"/>
    </xf>
    <xf numFmtId="174" fontId="11" fillId="30" borderId="6">
      <protection locked="0"/>
    </xf>
    <xf numFmtId="172" fontId="11" fillId="30" borderId="7">
      <protection locked="0"/>
    </xf>
    <xf numFmtId="175" fontId="11" fillId="30" borderId="6">
      <alignment horizontal="right"/>
      <protection locked="0"/>
    </xf>
    <xf numFmtId="176" fontId="11" fillId="30" borderId="6">
      <alignment horizontal="right"/>
      <protection locked="0"/>
    </xf>
    <xf numFmtId="0" fontId="11" fillId="30" borderId="6">
      <alignment horizontal="left"/>
      <protection locked="0"/>
    </xf>
    <xf numFmtId="49" fontId="11" fillId="31" borderId="7">
      <alignment horizontal="left" vertical="top" wrapText="1"/>
      <protection locked="0"/>
    </xf>
    <xf numFmtId="177" fontId="11" fillId="30" borderId="6">
      <protection locked="0"/>
    </xf>
    <xf numFmtId="178" fontId="11" fillId="30" borderId="6">
      <protection locked="0"/>
    </xf>
    <xf numFmtId="179" fontId="11" fillId="30" borderId="6">
      <protection locked="0"/>
    </xf>
    <xf numFmtId="177" fontId="11" fillId="30" borderId="7">
      <protection locked="0"/>
    </xf>
    <xf numFmtId="49" fontId="11" fillId="30" borderId="6">
      <alignment horizontal="left"/>
      <protection locked="0"/>
    </xf>
    <xf numFmtId="182" fontId="11" fillId="30" borderId="7">
      <alignment horizontal="left" indent="1"/>
      <protection locked="0"/>
    </xf>
    <xf numFmtId="2" fontId="19" fillId="30" borderId="2">
      <protection locked="0"/>
    </xf>
    <xf numFmtId="16" fontId="20" fillId="0" borderId="0" applyFont="0" applyFill="0" applyBorder="0" applyAlignment="0" applyProtection="0"/>
    <xf numFmtId="15" fontId="20" fillId="0" borderId="0" applyFont="0" applyFill="0" applyBorder="0" applyAlignment="0" applyProtection="0"/>
    <xf numFmtId="17" fontId="20" fillId="0" borderId="0" applyFont="0" applyFill="0" applyBorder="0" applyAlignment="0" applyProtection="0"/>
    <xf numFmtId="183" fontId="21" fillId="8" borderId="0">
      <alignment horizontal="right"/>
    </xf>
    <xf numFmtId="15" fontId="22" fillId="3" borderId="0" applyNumberFormat="0" applyFont="0" applyBorder="0" applyAlignment="0" applyProtection="0"/>
    <xf numFmtId="165" fontId="23" fillId="32" borderId="0">
      <alignment horizontal="right"/>
    </xf>
    <xf numFmtId="184"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lignment horizontal="left"/>
    </xf>
    <xf numFmtId="0" fontId="26" fillId="0" borderId="0">
      <alignment horizontal="left"/>
    </xf>
    <xf numFmtId="0" fontId="18" fillId="33" borderId="0">
      <alignment horizontal="right" vertical="center"/>
    </xf>
    <xf numFmtId="0" fontId="3" fillId="0" borderId="0" applyFont="0" applyFill="0" applyBorder="0" applyProtection="0">
      <alignment horizontal="right"/>
    </xf>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34" borderId="8" applyProtection="0">
      <alignment horizontal="right"/>
    </xf>
    <xf numFmtId="0" fontId="29" fillId="34" borderId="0" applyProtection="0">
      <alignment horizontal="left"/>
    </xf>
    <xf numFmtId="0" fontId="30" fillId="35" borderId="0">
      <alignment vertical="center"/>
    </xf>
    <xf numFmtId="0" fontId="30" fillId="35" borderId="0">
      <alignment vertical="center"/>
    </xf>
    <xf numFmtId="0" fontId="30" fillId="35" borderId="0">
      <alignment vertical="center"/>
    </xf>
    <xf numFmtId="0" fontId="30" fillId="35" borderId="0">
      <alignment vertical="center"/>
    </xf>
    <xf numFmtId="0" fontId="30" fillId="35" borderId="0">
      <alignment vertical="center"/>
    </xf>
    <xf numFmtId="0" fontId="30" fillId="35" borderId="0">
      <alignment vertical="center"/>
    </xf>
    <xf numFmtId="0" fontId="30" fillId="35" borderId="0">
      <alignment vertical="center"/>
    </xf>
    <xf numFmtId="0" fontId="30" fillId="35" borderId="0">
      <alignment vertical="center"/>
    </xf>
    <xf numFmtId="0" fontId="30" fillId="35" borderId="0">
      <alignment vertical="center"/>
    </xf>
    <xf numFmtId="0" fontId="30" fillId="35"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1" fillId="36"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5" fillId="0" borderId="0" applyNumberFormat="0" applyFill="0" applyAlignment="0" applyProtection="0"/>
    <xf numFmtId="185" fontId="36" fillId="0" borderId="0" applyNumberFormat="0" applyFill="0" applyAlignment="0" applyProtection="0"/>
    <xf numFmtId="185" fontId="36" fillId="0" borderId="0" applyNumberFormat="0" applyFont="0" applyFill="0" applyBorder="0" applyAlignment="0" applyProtection="0"/>
    <xf numFmtId="185" fontId="36" fillId="0" borderId="0" applyNumberFormat="0" applyFont="0" applyFill="0" applyBorder="0" applyAlignment="0" applyProtection="0"/>
    <xf numFmtId="186" fontId="21" fillId="0" borderId="9">
      <alignment horizontal="right" vertical="center"/>
    </xf>
    <xf numFmtId="0" fontId="5"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Fill="0" applyBorder="0" applyProtection="0">
      <alignment horizontal="left"/>
    </xf>
    <xf numFmtId="1" fontId="3" fillId="30" borderId="0"/>
    <xf numFmtId="1" fontId="3" fillId="30" borderId="0"/>
    <xf numFmtId="1" fontId="3" fillId="30" borderId="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1" fontId="3" fillId="30" borderId="0"/>
    <xf numFmtId="1" fontId="3" fillId="30" borderId="0"/>
    <xf numFmtId="1" fontId="3" fillId="30" borderId="0"/>
    <xf numFmtId="1" fontId="3" fillId="30" borderId="0"/>
    <xf numFmtId="1" fontId="3" fillId="30" borderId="0"/>
    <xf numFmtId="1" fontId="3" fillId="30" borderId="0"/>
    <xf numFmtId="1" fontId="3" fillId="30" borderId="0"/>
    <xf numFmtId="0" fontId="42" fillId="0" borderId="0">
      <alignment horizontal="left" indent="1"/>
    </xf>
    <xf numFmtId="0" fontId="43" fillId="0" borderId="0"/>
    <xf numFmtId="0" fontId="44" fillId="0" borderId="0">
      <alignment horizontal="center"/>
    </xf>
    <xf numFmtId="0" fontId="28" fillId="0" borderId="10" applyProtection="0">
      <alignment horizontal="right"/>
    </xf>
    <xf numFmtId="0" fontId="28" fillId="0" borderId="8" applyProtection="0">
      <alignment horizontal="right"/>
    </xf>
    <xf numFmtId="0" fontId="28" fillId="0" borderId="11" applyProtection="0">
      <alignment horizontal="center"/>
      <protection locked="0"/>
    </xf>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8" fillId="37" borderId="0">
      <alignment horizontal="right" vertical="center"/>
    </xf>
    <xf numFmtId="0" fontId="3" fillId="0" borderId="0"/>
    <xf numFmtId="49" fontId="47" fillId="20" borderId="0">
      <alignment horizontal="centerContinuous" vertical="center"/>
    </xf>
    <xf numFmtId="1" fontId="3" fillId="0" borderId="0" applyFont="0" applyFill="0" applyBorder="0" applyProtection="0">
      <alignment horizontal="right"/>
    </xf>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1" fillId="0" borderId="0"/>
    <xf numFmtId="0" fontId="11" fillId="0" borderId="0"/>
    <xf numFmtId="0" fontId="11" fillId="0" borderId="0"/>
    <xf numFmtId="0" fontId="50" fillId="0" borderId="0"/>
    <xf numFmtId="0" fontId="50" fillId="0" borderId="0"/>
    <xf numFmtId="0" fontId="5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50" fillId="0" borderId="0"/>
    <xf numFmtId="0" fontId="50" fillId="0" borderId="0"/>
    <xf numFmtId="0" fontId="50" fillId="0" borderId="0"/>
    <xf numFmtId="0" fontId="3" fillId="0" borderId="0"/>
    <xf numFmtId="0" fontId="3" fillId="0" borderId="0"/>
    <xf numFmtId="187" fontId="20" fillId="0" borderId="0" applyFont="0" applyFill="0" applyBorder="0" applyAlignment="0" applyProtection="0"/>
    <xf numFmtId="188"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51" fillId="8" borderId="0">
      <alignment horizontal="left" vertical="top" wrapText="1"/>
    </xf>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191" fontId="3" fillId="0" borderId="0" applyFont="0" applyFill="0" applyBorder="0" applyProtection="0">
      <alignment horizontal="right"/>
    </xf>
    <xf numFmtId="9" fontId="3" fillId="0" borderId="0" applyFont="0" applyFill="0" applyBorder="0" applyAlignment="0" applyProtection="0"/>
    <xf numFmtId="9" fontId="3" fillId="0" borderId="0" applyFont="0" applyFill="0" applyBorder="0" applyAlignment="0" applyProtection="0"/>
    <xf numFmtId="169" fontId="53" fillId="0" borderId="0">
      <alignment horizontal="right"/>
    </xf>
    <xf numFmtId="165" fontId="54" fillId="32" borderId="0">
      <alignment horizontal="right"/>
    </xf>
    <xf numFmtId="0" fontId="18" fillId="20" borderId="0">
      <alignment horizontal="right" vertical="center"/>
    </xf>
    <xf numFmtId="0" fontId="11" fillId="0" borderId="0"/>
    <xf numFmtId="0" fontId="55" fillId="38" borderId="16">
      <alignment horizontal="center"/>
    </xf>
    <xf numFmtId="3" fontId="56" fillId="38" borderId="0"/>
    <xf numFmtId="3" fontId="55" fillId="38" borderId="0"/>
    <xf numFmtId="0" fontId="56" fillId="38" borderId="0"/>
    <xf numFmtId="0" fontId="55" fillId="38" borderId="0"/>
    <xf numFmtId="0" fontId="56" fillId="38" borderId="0">
      <alignment horizontal="center"/>
    </xf>
    <xf numFmtId="0" fontId="8" fillId="36" borderId="2"/>
    <xf numFmtId="0" fontId="57" fillId="0" borderId="0">
      <alignment wrapText="1"/>
    </xf>
    <xf numFmtId="0" fontId="58" fillId="39" borderId="0">
      <alignment horizontal="right" vertical="top" wrapText="1"/>
    </xf>
    <xf numFmtId="0" fontId="59" fillId="0" borderId="0"/>
    <xf numFmtId="0" fontId="60" fillId="0" borderId="0"/>
    <xf numFmtId="0" fontId="61" fillId="0" borderId="0"/>
    <xf numFmtId="192" fontId="21" fillId="0" borderId="0">
      <alignment wrapText="1"/>
      <protection locked="0"/>
    </xf>
    <xf numFmtId="192" fontId="58" fillId="40" borderId="0">
      <alignment wrapText="1"/>
      <protection locked="0"/>
    </xf>
    <xf numFmtId="193" fontId="21" fillId="0" borderId="0">
      <alignment wrapText="1"/>
      <protection locked="0"/>
    </xf>
    <xf numFmtId="193" fontId="58" fillId="40" borderId="0">
      <alignment wrapText="1"/>
      <protection locked="0"/>
    </xf>
    <xf numFmtId="194" fontId="21" fillId="0" borderId="0">
      <alignment wrapText="1"/>
      <protection locked="0"/>
    </xf>
    <xf numFmtId="194" fontId="58" fillId="40" borderId="0">
      <alignment wrapText="1"/>
      <protection locked="0"/>
    </xf>
    <xf numFmtId="195" fontId="58" fillId="39" borderId="17">
      <alignment wrapText="1"/>
    </xf>
    <xf numFmtId="196" fontId="58" fillId="39" borderId="17">
      <alignment wrapText="1"/>
    </xf>
    <xf numFmtId="197" fontId="58" fillId="39" borderId="17">
      <alignment wrapText="1"/>
    </xf>
    <xf numFmtId="0" fontId="59" fillId="0" borderId="18">
      <alignment horizontal="right"/>
    </xf>
    <xf numFmtId="164" fontId="3" fillId="0" borderId="0" applyAlignment="0">
      <alignment horizontal="left"/>
    </xf>
    <xf numFmtId="49" fontId="20" fillId="0" borderId="0" applyFont="0" applyFill="0" applyBorder="0" applyAlignment="0" applyProtection="0"/>
    <xf numFmtId="0" fontId="58" fillId="8" borderId="0"/>
    <xf numFmtId="0" fontId="21" fillId="8" borderId="0">
      <alignment horizontal="left"/>
    </xf>
    <xf numFmtId="0" fontId="21" fillId="8" borderId="0">
      <alignment horizontal="left" indent="1"/>
    </xf>
    <xf numFmtId="0" fontId="21" fillId="8" borderId="0">
      <alignment horizontal="left" vertical="center" indent="2"/>
    </xf>
    <xf numFmtId="49" fontId="62" fillId="0" borderId="0" applyFill="0" applyBorder="0" applyProtection="0">
      <alignment horizontal="center" vertical="top"/>
    </xf>
    <xf numFmtId="0" fontId="40" fillId="0" borderId="0">
      <alignment horizontal="center"/>
    </xf>
    <xf numFmtId="15" fontId="40" fillId="0" borderId="0">
      <alignment horizontal="center"/>
    </xf>
    <xf numFmtId="49" fontId="63" fillId="8" borderId="0"/>
    <xf numFmtId="49" fontId="63" fillId="8" borderId="0"/>
    <xf numFmtId="49" fontId="63" fillId="8"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49" fontId="63" fillId="8" borderId="0"/>
    <xf numFmtId="49" fontId="63" fillId="8" borderId="0"/>
    <xf numFmtId="49" fontId="63" fillId="8" borderId="0"/>
    <xf numFmtId="49" fontId="63" fillId="8" borderId="0"/>
    <xf numFmtId="49" fontId="63" fillId="8" borderId="0"/>
    <xf numFmtId="49" fontId="63" fillId="8" borderId="0"/>
    <xf numFmtId="49" fontId="63" fillId="8" borderId="0"/>
    <xf numFmtId="0" fontId="30" fillId="28" borderId="19"/>
    <xf numFmtId="0" fontId="65" fillId="28" borderId="20">
      <alignment horizontal="left"/>
    </xf>
    <xf numFmtId="22" fontId="11" fillId="36" borderId="20">
      <alignment vertical="center"/>
    </xf>
    <xf numFmtId="0" fontId="11" fillId="36" borderId="20">
      <alignment horizontal="left" vertical="top" wrapText="1"/>
    </xf>
    <xf numFmtId="0" fontId="11" fillId="36" borderId="21"/>
    <xf numFmtId="0" fontId="11" fillId="36" borderId="21"/>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 fillId="0" borderId="0"/>
    <xf numFmtId="49" fontId="62" fillId="15" borderId="0" applyNumberFormat="0" applyFont="0" applyBorder="0" applyAlignment="0" applyProtection="0">
      <alignment horizontal="center"/>
    </xf>
    <xf numFmtId="10" fontId="3" fillId="41" borderId="2" applyNumberFormat="0" applyFont="0" applyBorder="0" applyAlignment="0" applyProtection="0">
      <protection locked="0"/>
    </xf>
    <xf numFmtId="198" fontId="22" fillId="0" borderId="0" applyFont="0" applyFill="0" applyBorder="0" applyAlignment="0" applyProtection="0"/>
    <xf numFmtId="0" fontId="41" fillId="19" borderId="53" applyNumberFormat="0" applyAlignment="0" applyProtection="0"/>
    <xf numFmtId="0" fontId="41" fillId="19" borderId="53" applyNumberFormat="0" applyAlignment="0" applyProtection="0"/>
    <xf numFmtId="0" fontId="41" fillId="19" borderId="53"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4" borderId="15" applyNumberFormat="0" applyAlignment="0" applyProtection="0"/>
    <xf numFmtId="0" fontId="3" fillId="12" borderId="14" applyNumberFormat="0" applyFont="0" applyAlignment="0" applyProtection="0"/>
    <xf numFmtId="0" fontId="3" fillId="12" borderId="14" applyNumberFormat="0" applyFont="0" applyAlignment="0" applyProtection="0"/>
    <xf numFmtId="49" fontId="11" fillId="30" borderId="90">
      <alignment horizontal="left"/>
      <protection locked="0"/>
    </xf>
    <xf numFmtId="178" fontId="11" fillId="30" borderId="90">
      <protection locked="0"/>
    </xf>
    <xf numFmtId="177" fontId="11" fillId="30" borderId="90">
      <protection locked="0"/>
    </xf>
    <xf numFmtId="0" fontId="11" fillId="30" borderId="90">
      <alignment horizontal="left"/>
      <protection locked="0"/>
    </xf>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175" fontId="11" fillId="30" borderId="90">
      <alignment horizontal="right"/>
      <protection locked="0"/>
    </xf>
    <xf numFmtId="172" fontId="11" fillId="30" borderId="90">
      <protection locked="0"/>
    </xf>
    <xf numFmtId="170" fontId="11" fillId="30" borderId="90">
      <protection locked="0"/>
    </xf>
    <xf numFmtId="0" fontId="41" fillId="19" borderId="35" applyNumberFormat="0" applyAlignment="0" applyProtection="0"/>
    <xf numFmtId="0" fontId="41" fillId="19" borderId="35" applyNumberFormat="0" applyAlignment="0" applyProtection="0"/>
    <xf numFmtId="0" fontId="41" fillId="19" borderId="35" applyNumberFormat="0" applyAlignment="0" applyProtection="0"/>
    <xf numFmtId="49" fontId="11" fillId="30" borderId="117">
      <alignment horizontal="left"/>
      <protection locked="0"/>
    </xf>
    <xf numFmtId="179" fontId="11" fillId="30" borderId="117">
      <protection locked="0"/>
    </xf>
    <xf numFmtId="178" fontId="11" fillId="30" borderId="117">
      <protection locked="0"/>
    </xf>
    <xf numFmtId="177" fontId="11" fillId="30" borderId="117">
      <protection locked="0"/>
    </xf>
    <xf numFmtId="176" fontId="11" fillId="30" borderId="117">
      <alignment horizontal="right"/>
      <protection locked="0"/>
    </xf>
    <xf numFmtId="179" fontId="11" fillId="30" borderId="72">
      <protection locked="0"/>
    </xf>
    <xf numFmtId="173" fontId="11" fillId="30" borderId="117">
      <protection locked="0"/>
    </xf>
    <xf numFmtId="175" fontId="11" fillId="30" borderId="72">
      <alignment horizontal="right"/>
      <protection locked="0"/>
    </xf>
    <xf numFmtId="173" fontId="11" fillId="30" borderId="72">
      <protection locked="0"/>
    </xf>
    <xf numFmtId="171" fontId="11" fillId="30" borderId="72">
      <protection locked="0"/>
    </xf>
    <xf numFmtId="171" fontId="11" fillId="30" borderId="117">
      <protection locked="0"/>
    </xf>
    <xf numFmtId="177" fontId="11" fillId="30" borderId="54">
      <protection locked="0"/>
    </xf>
    <xf numFmtId="176" fontId="11" fillId="30" borderId="54">
      <alignment horizontal="right"/>
      <protection locked="0"/>
    </xf>
    <xf numFmtId="174" fontId="11" fillId="30" borderId="54">
      <protection locked="0"/>
    </xf>
    <xf numFmtId="171" fontId="11" fillId="30" borderId="54">
      <protection locked="0"/>
    </xf>
    <xf numFmtId="170" fontId="11" fillId="30" borderId="54">
      <protection locked="0"/>
    </xf>
    <xf numFmtId="0" fontId="13" fillId="4" borderId="89" applyNumberFormat="0" applyAlignment="0" applyProtection="0"/>
    <xf numFmtId="0" fontId="13" fillId="4" borderId="89" applyNumberFormat="0" applyAlignment="0" applyProtection="0"/>
    <xf numFmtId="0" fontId="13" fillId="4" borderId="89" applyNumberFormat="0" applyAlignment="0" applyProtection="0"/>
    <xf numFmtId="0" fontId="13" fillId="4" borderId="89" applyNumberFormat="0" applyAlignment="0" applyProtection="0"/>
    <xf numFmtId="0" fontId="13" fillId="4" borderId="89" applyNumberFormat="0" applyAlignment="0" applyProtection="0"/>
    <xf numFmtId="0" fontId="13" fillId="4" borderId="89" applyNumberFormat="0" applyAlignment="0" applyProtection="0"/>
    <xf numFmtId="0" fontId="13" fillId="4" borderId="89" applyNumberFormat="0" applyAlignment="0" applyProtection="0"/>
    <xf numFmtId="0" fontId="15" fillId="8" borderId="89" applyNumberFormat="0" applyAlignment="0" applyProtection="0"/>
    <xf numFmtId="0" fontId="15" fillId="8" borderId="89" applyNumberFormat="0" applyAlignment="0" applyProtection="0"/>
    <xf numFmtId="0" fontId="15" fillId="8" borderId="89" applyNumberFormat="0" applyAlignment="0" applyProtection="0"/>
    <xf numFmtId="0" fontId="15" fillId="8" borderId="89" applyNumberFormat="0" applyAlignment="0" applyProtection="0"/>
    <xf numFmtId="0" fontId="13" fillId="4" borderId="89" applyNumberFormat="0" applyAlignment="0" applyProtection="0"/>
    <xf numFmtId="0" fontId="13" fillId="4" borderId="89" applyNumberFormat="0" applyAlignment="0" applyProtection="0"/>
    <xf numFmtId="178" fontId="11" fillId="0" borderId="88"/>
    <xf numFmtId="179" fontId="11" fillId="30" borderId="99">
      <protection locked="0"/>
    </xf>
    <xf numFmtId="49" fontId="11" fillId="30" borderId="36">
      <alignment horizontal="left"/>
      <protection locked="0"/>
    </xf>
    <xf numFmtId="178" fontId="11" fillId="30" borderId="36">
      <protection locked="0"/>
    </xf>
    <xf numFmtId="0" fontId="11" fillId="30" borderId="36">
      <alignment horizontal="left"/>
      <protection locked="0"/>
    </xf>
    <xf numFmtId="176" fontId="11" fillId="30" borderId="36">
      <alignment horizontal="right"/>
      <protection locked="0"/>
    </xf>
    <xf numFmtId="175" fontId="11" fillId="30" borderId="36">
      <alignment horizontal="right"/>
      <protection locked="0"/>
    </xf>
    <xf numFmtId="173" fontId="11" fillId="30" borderId="36">
      <protection locked="0"/>
    </xf>
    <xf numFmtId="172" fontId="11" fillId="30" borderId="36">
      <protection locked="0"/>
    </xf>
    <xf numFmtId="174" fontId="11" fillId="0" borderId="88"/>
    <xf numFmtId="171" fontId="11" fillId="30" borderId="36">
      <protection locked="0"/>
    </xf>
    <xf numFmtId="170" fontId="11" fillId="30" borderId="36">
      <protection locked="0"/>
    </xf>
    <xf numFmtId="169" fontId="11" fillId="30" borderId="36">
      <protection locked="0"/>
    </xf>
    <xf numFmtId="173" fontId="11" fillId="0" borderId="88"/>
    <xf numFmtId="0" fontId="13" fillId="4" borderId="71" applyNumberFormat="0" applyAlignment="0" applyProtection="0"/>
    <xf numFmtId="0" fontId="13" fillId="4" borderId="71" applyNumberFormat="0" applyAlignment="0" applyProtection="0"/>
    <xf numFmtId="0" fontId="13" fillId="4" borderId="71" applyNumberFormat="0" applyAlignment="0" applyProtection="0"/>
    <xf numFmtId="0" fontId="15" fillId="8" borderId="71" applyNumberFormat="0" applyAlignment="0" applyProtection="0"/>
    <xf numFmtId="0" fontId="15" fillId="8" borderId="71" applyNumberFormat="0" applyAlignment="0" applyProtection="0"/>
    <xf numFmtId="0" fontId="15" fillId="8" borderId="71" applyNumberFormat="0" applyAlignment="0" applyProtection="0"/>
    <xf numFmtId="0" fontId="15" fillId="8" borderId="71" applyNumberFormat="0" applyAlignment="0" applyProtection="0"/>
    <xf numFmtId="0" fontId="13" fillId="4" borderId="71" applyNumberFormat="0" applyAlignment="0" applyProtection="0"/>
    <xf numFmtId="179" fontId="11" fillId="0" borderId="70"/>
    <xf numFmtId="178" fontId="11" fillId="0" borderId="70"/>
    <xf numFmtId="0" fontId="11" fillId="30" borderId="99">
      <alignment horizontal="left"/>
      <protection locked="0"/>
    </xf>
    <xf numFmtId="174" fontId="11" fillId="0" borderId="70"/>
    <xf numFmtId="0" fontId="13" fillId="4" borderId="53" applyNumberFormat="0" applyAlignment="0" applyProtection="0"/>
    <xf numFmtId="0" fontId="13" fillId="4" borderId="53" applyNumberFormat="0" applyAlignment="0" applyProtection="0"/>
    <xf numFmtId="0" fontId="13" fillId="4" borderId="53" applyNumberFormat="0" applyAlignment="0" applyProtection="0"/>
    <xf numFmtId="0" fontId="13" fillId="4" borderId="53" applyNumberFormat="0" applyAlignment="0" applyProtection="0"/>
    <xf numFmtId="0" fontId="13" fillId="4" borderId="53" applyNumberFormat="0" applyAlignment="0" applyProtection="0"/>
    <xf numFmtId="0" fontId="13" fillId="4" borderId="53" applyNumberFormat="0" applyAlignment="0" applyProtection="0"/>
    <xf numFmtId="0" fontId="15" fillId="8" borderId="53" applyNumberFormat="0" applyAlignment="0" applyProtection="0"/>
    <xf numFmtId="0" fontId="15" fillId="8" borderId="53" applyNumberFormat="0" applyAlignment="0" applyProtection="0"/>
    <xf numFmtId="0" fontId="15" fillId="8" borderId="53" applyNumberFormat="0" applyAlignment="0" applyProtection="0"/>
    <xf numFmtId="0" fontId="15" fillId="8" borderId="53" applyNumberFormat="0" applyAlignment="0" applyProtection="0"/>
    <xf numFmtId="0" fontId="15" fillId="8" borderId="53" applyNumberFormat="0" applyAlignment="0" applyProtection="0"/>
    <xf numFmtId="0" fontId="14" fillId="6" borderId="53" applyNumberFormat="0" applyAlignment="0" applyProtection="0"/>
    <xf numFmtId="178" fontId="11" fillId="0" borderId="52"/>
    <xf numFmtId="171" fontId="11" fillId="0" borderId="88"/>
    <xf numFmtId="172" fontId="11" fillId="30" borderId="6">
      <protection locked="0"/>
    </xf>
    <xf numFmtId="174" fontId="11" fillId="0" borderId="52"/>
    <xf numFmtId="0" fontId="13" fillId="4" borderId="35" applyNumberFormat="0" applyAlignment="0" applyProtection="0"/>
    <xf numFmtId="0" fontId="13" fillId="4" borderId="35" applyNumberFormat="0" applyAlignment="0" applyProtection="0"/>
    <xf numFmtId="0" fontId="13" fillId="4" borderId="35" applyNumberFormat="0" applyAlignment="0" applyProtection="0"/>
    <xf numFmtId="0" fontId="13" fillId="4" borderId="35" applyNumberFormat="0" applyAlignment="0" applyProtection="0"/>
    <xf numFmtId="0" fontId="13" fillId="4" borderId="35" applyNumberFormat="0" applyAlignment="0" applyProtection="0"/>
    <xf numFmtId="0" fontId="15" fillId="8" borderId="35" applyNumberFormat="0" applyAlignment="0" applyProtection="0"/>
    <xf numFmtId="0" fontId="15" fillId="8" borderId="35" applyNumberFormat="0" applyAlignment="0" applyProtection="0"/>
    <xf numFmtId="0" fontId="15" fillId="8" borderId="35" applyNumberFormat="0" applyAlignment="0" applyProtection="0"/>
    <xf numFmtId="0" fontId="15" fillId="8" borderId="35" applyNumberFormat="0" applyAlignment="0" applyProtection="0"/>
    <xf numFmtId="0" fontId="15" fillId="8" borderId="35" applyNumberFormat="0" applyAlignment="0" applyProtection="0"/>
    <xf numFmtId="0" fontId="15" fillId="8" borderId="35" applyNumberFormat="0" applyAlignment="0" applyProtection="0"/>
    <xf numFmtId="0" fontId="15" fillId="8" borderId="35" applyNumberFormat="0" applyAlignment="0" applyProtection="0"/>
    <xf numFmtId="0" fontId="15" fillId="8" borderId="35" applyNumberFormat="0" applyAlignment="0" applyProtection="0"/>
    <xf numFmtId="0" fontId="13" fillId="4" borderId="35" applyNumberFormat="0" applyAlignment="0" applyProtection="0"/>
    <xf numFmtId="179" fontId="11" fillId="0" borderId="34"/>
    <xf numFmtId="172" fontId="11" fillId="0" borderId="52"/>
    <xf numFmtId="169" fontId="11" fillId="0" borderId="70"/>
    <xf numFmtId="174" fontId="11" fillId="0" borderId="34"/>
    <xf numFmtId="171" fontId="11" fillId="0" borderId="52"/>
    <xf numFmtId="169" fontId="11" fillId="0" borderId="34"/>
    <xf numFmtId="174" fontId="11" fillId="30" borderId="99">
      <protection locked="0"/>
    </xf>
    <xf numFmtId="171" fontId="11" fillId="30" borderId="99">
      <protection locked="0"/>
    </xf>
    <xf numFmtId="170" fontId="11" fillId="30" borderId="99">
      <protection locked="0"/>
    </xf>
    <xf numFmtId="169" fontId="11" fillId="30" borderId="99">
      <protection locked="0"/>
    </xf>
    <xf numFmtId="0" fontId="13" fillId="4" borderId="116" applyNumberFormat="0" applyAlignment="0" applyProtection="0"/>
    <xf numFmtId="0" fontId="13" fillId="4" borderId="116" applyNumberFormat="0" applyAlignment="0" applyProtection="0"/>
    <xf numFmtId="0" fontId="13" fillId="4" borderId="116" applyNumberFormat="0" applyAlignment="0" applyProtection="0"/>
    <xf numFmtId="0" fontId="13" fillId="4" borderId="116" applyNumberFormat="0" applyAlignment="0" applyProtection="0"/>
    <xf numFmtId="0" fontId="13" fillId="4" borderId="116" applyNumberFormat="0" applyAlignment="0" applyProtection="0"/>
    <xf numFmtId="177" fontId="11" fillId="0" borderId="3"/>
    <xf numFmtId="0" fontId="15" fillId="8" borderId="116" applyNumberFormat="0" applyAlignment="0" applyProtection="0"/>
    <xf numFmtId="0" fontId="15" fillId="8" borderId="116" applyNumberFormat="0" applyAlignment="0" applyProtection="0"/>
    <xf numFmtId="0" fontId="15" fillId="8" borderId="116" applyNumberFormat="0" applyAlignment="0" applyProtection="0"/>
    <xf numFmtId="0" fontId="15" fillId="8" borderId="116" applyNumberFormat="0" applyAlignment="0" applyProtection="0"/>
    <xf numFmtId="172" fontId="11" fillId="0" borderId="3"/>
    <xf numFmtId="0" fontId="13" fillId="4" borderId="116" applyNumberFormat="0" applyAlignment="0" applyProtection="0"/>
    <xf numFmtId="0" fontId="13" fillId="4" borderId="116" applyNumberFormat="0" applyAlignment="0" applyProtection="0"/>
    <xf numFmtId="179" fontId="11" fillId="0" borderId="115"/>
    <xf numFmtId="174" fontId="11" fillId="0" borderId="115"/>
    <xf numFmtId="0" fontId="13" fillId="4" borderId="98" applyNumberFormat="0" applyAlignment="0" applyProtection="0"/>
    <xf numFmtId="0" fontId="13" fillId="4" borderId="98" applyNumberFormat="0" applyAlignment="0" applyProtection="0"/>
    <xf numFmtId="0" fontId="13" fillId="4" borderId="98" applyNumberFormat="0" applyAlignment="0" applyProtection="0"/>
    <xf numFmtId="0" fontId="13" fillId="4" borderId="98" applyNumberFormat="0" applyAlignment="0" applyProtection="0"/>
    <xf numFmtId="0" fontId="15" fillId="8" borderId="98" applyNumberFormat="0" applyAlignment="0" applyProtection="0"/>
    <xf numFmtId="0" fontId="15" fillId="8" borderId="98" applyNumberFormat="0" applyAlignment="0" applyProtection="0"/>
    <xf numFmtId="0" fontId="15" fillId="8" borderId="98" applyNumberFormat="0" applyAlignment="0" applyProtection="0"/>
    <xf numFmtId="0" fontId="15" fillId="8" borderId="98" applyNumberFormat="0" applyAlignment="0" applyProtection="0"/>
    <xf numFmtId="0" fontId="15" fillId="8" borderId="98" applyNumberFormat="0" applyAlignment="0" applyProtection="0"/>
    <xf numFmtId="0" fontId="15" fillId="8" borderId="98" applyNumberFormat="0" applyAlignment="0" applyProtection="0"/>
    <xf numFmtId="0" fontId="15" fillId="8" borderId="98" applyNumberFormat="0" applyAlignment="0" applyProtection="0"/>
    <xf numFmtId="0" fontId="15" fillId="8" borderId="98" applyNumberFormat="0" applyAlignment="0" applyProtection="0"/>
    <xf numFmtId="0" fontId="13" fillId="4" borderId="98" applyNumberFormat="0" applyAlignment="0" applyProtection="0"/>
    <xf numFmtId="0" fontId="13" fillId="4" borderId="98" applyNumberFormat="0" applyAlignment="0" applyProtection="0"/>
    <xf numFmtId="178" fontId="11" fillId="0" borderId="97"/>
    <xf numFmtId="173" fontId="11" fillId="0" borderId="97"/>
    <xf numFmtId="170" fontId="11" fillId="0" borderId="115"/>
    <xf numFmtId="171" fontId="11" fillId="0" borderId="97"/>
    <xf numFmtId="169" fontId="11" fillId="0" borderId="25"/>
    <xf numFmtId="170" fontId="11" fillId="0" borderId="25"/>
    <xf numFmtId="171" fontId="11" fillId="0" borderId="25"/>
    <xf numFmtId="169" fontId="11" fillId="0" borderId="43"/>
    <xf numFmtId="170" fontId="11" fillId="0" borderId="43"/>
    <xf numFmtId="171" fontId="11" fillId="0" borderId="43"/>
    <xf numFmtId="172" fontId="11" fillId="0" borderId="25"/>
    <xf numFmtId="173" fontId="11" fillId="0" borderId="25"/>
    <xf numFmtId="174" fontId="11" fillId="0" borderId="25"/>
    <xf numFmtId="169" fontId="11" fillId="0" borderId="61"/>
    <xf numFmtId="170" fontId="11" fillId="0" borderId="61"/>
    <xf numFmtId="171" fontId="11" fillId="0" borderId="61"/>
    <xf numFmtId="172" fontId="11" fillId="0" borderId="43"/>
    <xf numFmtId="177" fontId="11" fillId="0" borderId="25"/>
    <xf numFmtId="178" fontId="11" fillId="0" borderId="25"/>
    <xf numFmtId="179" fontId="11" fillId="0" borderId="25"/>
    <xf numFmtId="0" fontId="13" fillId="4" borderId="26" applyNumberFormat="0" applyAlignment="0" applyProtection="0"/>
    <xf numFmtId="0" fontId="13" fillId="4" borderId="26" applyNumberFormat="0" applyAlignment="0" applyProtection="0"/>
    <xf numFmtId="0" fontId="14" fillId="6" borderId="26" applyNumberFormat="0" applyAlignment="0" applyProtection="0"/>
    <xf numFmtId="0" fontId="13" fillId="4" borderId="26" applyNumberFormat="0" applyAlignment="0" applyProtection="0"/>
    <xf numFmtId="169" fontId="11" fillId="0" borderId="3"/>
    <xf numFmtId="170" fontId="11" fillId="0" borderId="3"/>
    <xf numFmtId="171" fontId="11" fillId="0" borderId="3"/>
    <xf numFmtId="0" fontId="15" fillId="8" borderId="26" applyNumberFormat="0" applyAlignment="0" applyProtection="0"/>
    <xf numFmtId="0" fontId="15" fillId="8" borderId="26" applyNumberFormat="0" applyAlignment="0" applyProtection="0"/>
    <xf numFmtId="0" fontId="15" fillId="8" borderId="26" applyNumberFormat="0" applyAlignment="0" applyProtection="0"/>
    <xf numFmtId="172" fontId="11" fillId="0" borderId="3"/>
    <xf numFmtId="173" fontId="11" fillId="0" borderId="3"/>
    <xf numFmtId="174" fontId="11" fillId="0" borderId="3"/>
    <xf numFmtId="0" fontId="15" fillId="8" borderId="26" applyNumberFormat="0" applyAlignment="0" applyProtection="0"/>
    <xf numFmtId="0" fontId="15" fillId="8" borderId="26" applyNumberFormat="0" applyAlignment="0" applyProtection="0"/>
    <xf numFmtId="0" fontId="15" fillId="8" borderId="26" applyNumberFormat="0" applyAlignment="0" applyProtection="0"/>
    <xf numFmtId="0" fontId="15" fillId="8" borderId="26" applyNumberFormat="0" applyAlignment="0" applyProtection="0"/>
    <xf numFmtId="0" fontId="15" fillId="8" borderId="26" applyNumberFormat="0" applyAlignment="0" applyProtection="0"/>
    <xf numFmtId="177" fontId="11" fillId="0" borderId="3"/>
    <xf numFmtId="178" fontId="11" fillId="0" borderId="3"/>
    <xf numFmtId="179" fontId="11" fillId="0" borderId="3"/>
    <xf numFmtId="0" fontId="13" fillId="4" borderId="4" applyNumberFormat="0" applyAlignment="0" applyProtection="0"/>
    <xf numFmtId="0" fontId="13" fillId="4" borderId="4" applyNumberFormat="0" applyAlignment="0" applyProtection="0"/>
    <xf numFmtId="0" fontId="14" fillId="6" borderId="4" applyNumberFormat="0" applyAlignment="0" applyProtection="0"/>
    <xf numFmtId="0" fontId="13" fillId="4"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5" fillId="8" borderId="26" applyNumberFormat="0" applyAlignment="0" applyProtection="0"/>
    <xf numFmtId="0" fontId="13" fillId="4" borderId="26" applyNumberFormat="0" applyAlignment="0" applyProtection="0"/>
    <xf numFmtId="0" fontId="13" fillId="4" borderId="26" applyNumberFormat="0" applyAlignment="0" applyProtection="0"/>
    <xf numFmtId="0" fontId="13" fillId="4" borderId="26" applyNumberFormat="0" applyAlignment="0" applyProtection="0"/>
    <xf numFmtId="174" fontId="11" fillId="0" borderId="43"/>
    <xf numFmtId="171" fontId="11" fillId="0" borderId="79"/>
    <xf numFmtId="178" fontId="11" fillId="0" borderId="43"/>
    <xf numFmtId="0" fontId="13" fillId="4" borderId="44" applyNumberFormat="0" applyAlignment="0" applyProtection="0"/>
    <xf numFmtId="0" fontId="13" fillId="4" borderId="44" applyNumberFormat="0" applyAlignment="0" applyProtection="0"/>
    <xf numFmtId="0" fontId="15" fillId="8" borderId="44" applyNumberFormat="0" applyAlignment="0" applyProtection="0"/>
    <xf numFmtId="0" fontId="15" fillId="8" borderId="44" applyNumberFormat="0" applyAlignment="0" applyProtection="0"/>
    <xf numFmtId="0" fontId="15" fillId="8" borderId="44" applyNumberFormat="0" applyAlignment="0" applyProtection="0"/>
    <xf numFmtId="0" fontId="13" fillId="4" borderId="44" applyNumberFormat="0" applyAlignment="0" applyProtection="0"/>
    <xf numFmtId="0" fontId="13" fillId="4" borderId="44" applyNumberFormat="0" applyAlignment="0" applyProtection="0"/>
    <xf numFmtId="173" fontId="11" fillId="0" borderId="61"/>
    <xf numFmtId="178" fontId="11" fillId="0" borderId="61"/>
    <xf numFmtId="0" fontId="13" fillId="4" borderId="62" applyNumberFormat="0" applyAlignment="0" applyProtection="0"/>
    <xf numFmtId="0" fontId="13" fillId="4" borderId="62" applyNumberFormat="0" applyAlignment="0" applyProtection="0"/>
    <xf numFmtId="0" fontId="15" fillId="8" borderId="62" applyNumberFormat="0" applyAlignment="0" applyProtection="0"/>
    <xf numFmtId="0" fontId="15" fillId="8" borderId="62" applyNumberFormat="0" applyAlignment="0" applyProtection="0"/>
    <xf numFmtId="0" fontId="15" fillId="8" borderId="62" applyNumberFormat="0" applyAlignment="0" applyProtection="0"/>
    <xf numFmtId="0" fontId="15" fillId="8" borderId="62" applyNumberFormat="0" applyAlignment="0" applyProtection="0"/>
    <xf numFmtId="0" fontId="15" fillId="8" borderId="62" applyNumberFormat="0" applyAlignment="0" applyProtection="0"/>
    <xf numFmtId="169" fontId="11" fillId="30" borderId="6">
      <protection locked="0"/>
    </xf>
    <xf numFmtId="170" fontId="11" fillId="30" borderId="6">
      <protection locked="0"/>
    </xf>
    <xf numFmtId="171" fontId="11" fillId="30" borderId="6">
      <protection locked="0"/>
    </xf>
    <xf numFmtId="0" fontId="15" fillId="8" borderId="62" applyNumberFormat="0" applyAlignment="0" applyProtection="0"/>
    <xf numFmtId="172" fontId="11" fillId="30" borderId="6">
      <protection locked="0"/>
    </xf>
    <xf numFmtId="173" fontId="11" fillId="30" borderId="6">
      <protection locked="0"/>
    </xf>
    <xf numFmtId="174" fontId="11" fillId="30" borderId="6">
      <protection locked="0"/>
    </xf>
    <xf numFmtId="0" fontId="13" fillId="4" borderId="62" applyNumberFormat="0" applyAlignment="0" applyProtection="0"/>
    <xf numFmtId="175" fontId="11" fillId="30" borderId="6">
      <alignment horizontal="right"/>
      <protection locked="0"/>
    </xf>
    <xf numFmtId="176" fontId="11" fillId="30" borderId="6">
      <alignment horizontal="right"/>
      <protection locked="0"/>
    </xf>
    <xf numFmtId="0" fontId="11" fillId="30" borderId="6">
      <alignment horizontal="left"/>
      <protection locked="0"/>
    </xf>
    <xf numFmtId="0" fontId="13" fillId="4" borderId="62" applyNumberFormat="0" applyAlignment="0" applyProtection="0"/>
    <xf numFmtId="177" fontId="11" fillId="30" borderId="6">
      <protection locked="0"/>
    </xf>
    <xf numFmtId="178" fontId="11" fillId="30" borderId="6">
      <protection locked="0"/>
    </xf>
    <xf numFmtId="179" fontId="11" fillId="30" borderId="6">
      <protection locked="0"/>
    </xf>
    <xf numFmtId="0" fontId="13" fillId="4" borderId="62" applyNumberFormat="0" applyAlignment="0" applyProtection="0"/>
    <xf numFmtId="49" fontId="11" fillId="30" borderId="6">
      <alignment horizontal="left"/>
      <protection locked="0"/>
    </xf>
    <xf numFmtId="0" fontId="13" fillId="4" borderId="62" applyNumberFormat="0" applyAlignment="0" applyProtection="0"/>
    <xf numFmtId="0" fontId="13" fillId="4" borderId="62" applyNumberFormat="0" applyAlignment="0" applyProtection="0"/>
    <xf numFmtId="0" fontId="13" fillId="4" borderId="62" applyNumberFormat="0" applyAlignment="0" applyProtection="0"/>
    <xf numFmtId="0" fontId="13" fillId="4" borderId="62" applyNumberFormat="0" applyAlignment="0" applyProtection="0"/>
    <xf numFmtId="173" fontId="11" fillId="0" borderId="79"/>
    <xf numFmtId="169" fontId="11" fillId="30" borderId="27">
      <protection locked="0"/>
    </xf>
    <xf numFmtId="170" fontId="11" fillId="30" borderId="27">
      <protection locked="0"/>
    </xf>
    <xf numFmtId="171" fontId="11" fillId="30" borderId="27">
      <protection locked="0"/>
    </xf>
    <xf numFmtId="174" fontId="11" fillId="0" borderId="79"/>
    <xf numFmtId="172" fontId="11" fillId="30" borderId="27">
      <protection locked="0"/>
    </xf>
    <xf numFmtId="173" fontId="11" fillId="30" borderId="27">
      <protection locked="0"/>
    </xf>
    <xf numFmtId="174" fontId="11" fillId="30" borderId="27">
      <protection locked="0"/>
    </xf>
    <xf numFmtId="175" fontId="11" fillId="30" borderId="27">
      <alignment horizontal="right"/>
      <protection locked="0"/>
    </xf>
    <xf numFmtId="176" fontId="11" fillId="30" borderId="27">
      <alignment horizontal="right"/>
      <protection locked="0"/>
    </xf>
    <xf numFmtId="0" fontId="11" fillId="30" borderId="27">
      <alignment horizontal="left"/>
      <protection locked="0"/>
    </xf>
    <xf numFmtId="177" fontId="11" fillId="30" borderId="27">
      <protection locked="0"/>
    </xf>
    <xf numFmtId="178" fontId="11" fillId="30" borderId="27">
      <protection locked="0"/>
    </xf>
    <xf numFmtId="179" fontId="11" fillId="30" borderId="27">
      <protection locked="0"/>
    </xf>
    <xf numFmtId="49" fontId="11" fillId="30" borderId="27">
      <alignment horizontal="left"/>
      <protection locked="0"/>
    </xf>
    <xf numFmtId="172" fontId="11" fillId="0" borderId="88"/>
    <xf numFmtId="177" fontId="11" fillId="0" borderId="79"/>
    <xf numFmtId="178" fontId="11" fillId="0" borderId="79"/>
    <xf numFmtId="179" fontId="11" fillId="0" borderId="79"/>
    <xf numFmtId="0" fontId="13" fillId="4" borderId="80" applyNumberFormat="0" applyAlignment="0" applyProtection="0"/>
    <xf numFmtId="0" fontId="13" fillId="4" borderId="80" applyNumberFormat="0" applyAlignment="0" applyProtection="0"/>
    <xf numFmtId="0" fontId="14" fillId="6" borderId="80" applyNumberFormat="0" applyAlignment="0" applyProtection="0"/>
    <xf numFmtId="0" fontId="13" fillId="4"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5" fillId="8" borderId="80" applyNumberFormat="0" applyAlignment="0" applyProtection="0"/>
    <xf numFmtId="0" fontId="13" fillId="4" borderId="80" applyNumberFormat="0" applyAlignment="0" applyProtection="0"/>
    <xf numFmtId="0" fontId="13" fillId="4" borderId="80" applyNumberFormat="0" applyAlignment="0" applyProtection="0"/>
    <xf numFmtId="0" fontId="13" fillId="4" borderId="80" applyNumberFormat="0" applyAlignment="0" applyProtection="0"/>
    <xf numFmtId="0" fontId="13" fillId="4" borderId="80" applyNumberFormat="0" applyAlignment="0" applyProtection="0"/>
    <xf numFmtId="0" fontId="13" fillId="4" borderId="80" applyNumberFormat="0" applyAlignment="0" applyProtection="0"/>
    <xf numFmtId="0" fontId="13" fillId="4" borderId="80" applyNumberFormat="0" applyAlignment="0" applyProtection="0"/>
    <xf numFmtId="0" fontId="13" fillId="4" borderId="80" applyNumberFormat="0" applyAlignment="0" applyProtection="0"/>
    <xf numFmtId="169" fontId="11" fillId="30" borderId="45">
      <protection locked="0"/>
    </xf>
    <xf numFmtId="170" fontId="11" fillId="30" borderId="45">
      <protection locked="0"/>
    </xf>
    <xf numFmtId="171" fontId="11" fillId="30" borderId="45">
      <protection locked="0"/>
    </xf>
    <xf numFmtId="172" fontId="11" fillId="30" borderId="45">
      <protection locked="0"/>
    </xf>
    <xf numFmtId="173" fontId="11" fillId="30" borderId="45">
      <protection locked="0"/>
    </xf>
    <xf numFmtId="174" fontId="11" fillId="30" borderId="45">
      <protection locked="0"/>
    </xf>
    <xf numFmtId="175" fontId="11" fillId="30" borderId="45">
      <alignment horizontal="right"/>
      <protection locked="0"/>
    </xf>
    <xf numFmtId="176" fontId="11" fillId="30" borderId="45">
      <alignment horizontal="right"/>
      <protection locked="0"/>
    </xf>
    <xf numFmtId="0" fontId="11" fillId="30" borderId="45">
      <alignment horizontal="left"/>
      <protection locked="0"/>
    </xf>
    <xf numFmtId="177" fontId="11" fillId="30" borderId="45">
      <protection locked="0"/>
    </xf>
    <xf numFmtId="178" fontId="11" fillId="30" borderId="45">
      <protection locked="0"/>
    </xf>
    <xf numFmtId="179" fontId="11" fillId="30" borderId="45">
      <protection locked="0"/>
    </xf>
    <xf numFmtId="49" fontId="11" fillId="30" borderId="45">
      <alignment horizontal="left"/>
      <protection locked="0"/>
    </xf>
    <xf numFmtId="177" fontId="11" fillId="0" borderId="88"/>
    <xf numFmtId="169" fontId="11" fillId="30" borderId="63">
      <protection locked="0"/>
    </xf>
    <xf numFmtId="170" fontId="11" fillId="30" borderId="63">
      <protection locked="0"/>
    </xf>
    <xf numFmtId="171" fontId="11" fillId="30" borderId="63">
      <protection locked="0"/>
    </xf>
    <xf numFmtId="172" fontId="11" fillId="30" borderId="63">
      <protection locked="0"/>
    </xf>
    <xf numFmtId="173" fontId="11" fillId="30" borderId="63">
      <protection locked="0"/>
    </xf>
    <xf numFmtId="174" fontId="11" fillId="30" borderId="63">
      <protection locked="0"/>
    </xf>
    <xf numFmtId="175" fontId="11" fillId="30" borderId="63">
      <alignment horizontal="right"/>
      <protection locked="0"/>
    </xf>
    <xf numFmtId="176" fontId="11" fillId="30" borderId="63">
      <alignment horizontal="right"/>
      <protection locked="0"/>
    </xf>
    <xf numFmtId="0" fontId="11" fillId="30" borderId="63">
      <alignment horizontal="left"/>
      <protection locked="0"/>
    </xf>
    <xf numFmtId="177" fontId="11" fillId="30" borderId="63">
      <protection locked="0"/>
    </xf>
    <xf numFmtId="49" fontId="11" fillId="30" borderId="63">
      <alignment horizontal="left"/>
      <protection locked="0"/>
    </xf>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0" fontId="41" fillId="19" borderId="26" applyNumberFormat="0" applyAlignment="0" applyProtection="0"/>
    <xf numFmtId="169" fontId="11" fillId="30" borderId="81">
      <protection locked="0"/>
    </xf>
    <xf numFmtId="170" fontId="11" fillId="30" borderId="81">
      <protection locked="0"/>
    </xf>
    <xf numFmtId="171" fontId="11" fillId="30" borderId="81">
      <protection locked="0"/>
    </xf>
    <xf numFmtId="172" fontId="11" fillId="30" borderId="81">
      <protection locked="0"/>
    </xf>
    <xf numFmtId="173" fontId="11" fillId="30" borderId="81">
      <protection locked="0"/>
    </xf>
    <xf numFmtId="174" fontId="11" fillId="30" borderId="81">
      <protection locked="0"/>
    </xf>
    <xf numFmtId="175" fontId="11" fillId="30" borderId="81">
      <alignment horizontal="right"/>
      <protection locked="0"/>
    </xf>
    <xf numFmtId="176" fontId="11" fillId="30" borderId="81">
      <alignment horizontal="right"/>
      <protection locked="0"/>
    </xf>
    <xf numFmtId="0" fontId="11" fillId="30" borderId="81">
      <alignment horizontal="left"/>
      <protection locked="0"/>
    </xf>
    <xf numFmtId="177" fontId="11" fillId="30" borderId="81">
      <protection locked="0"/>
    </xf>
    <xf numFmtId="178" fontId="11" fillId="30" borderId="81">
      <protection locked="0"/>
    </xf>
    <xf numFmtId="179" fontId="11" fillId="30" borderId="81">
      <protection locked="0"/>
    </xf>
    <xf numFmtId="49" fontId="11" fillId="30" borderId="81">
      <alignment horizontal="left"/>
      <protection locked="0"/>
    </xf>
    <xf numFmtId="0" fontId="41" fillId="19" borderId="44" applyNumberFormat="0" applyAlignment="0" applyProtection="0"/>
    <xf numFmtId="0" fontId="41" fillId="19" borderId="44" applyNumberFormat="0" applyAlignment="0" applyProtection="0"/>
    <xf numFmtId="0" fontId="41" fillId="19" borderId="44" applyNumberFormat="0" applyAlignment="0" applyProtection="0"/>
    <xf numFmtId="0" fontId="41" fillId="19" borderId="44" applyNumberFormat="0" applyAlignment="0" applyProtection="0"/>
    <xf numFmtId="0" fontId="41" fillId="19" borderId="44" applyNumberFormat="0" applyAlignment="0" applyProtection="0"/>
    <xf numFmtId="0" fontId="41" fillId="19" borderId="44" applyNumberFormat="0" applyAlignment="0" applyProtection="0"/>
    <xf numFmtId="0" fontId="41" fillId="19" borderId="44" applyNumberForma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41" fillId="19" borderId="44" applyNumberFormat="0" applyAlignment="0" applyProtection="0"/>
    <xf numFmtId="0" fontId="41" fillId="19" borderId="44" applyNumberFormat="0" applyAlignment="0" applyProtection="0"/>
    <xf numFmtId="169" fontId="11" fillId="30" borderId="90">
      <protection locked="0"/>
    </xf>
    <xf numFmtId="172" fontId="11" fillId="30" borderId="90">
      <protection locked="0"/>
    </xf>
    <xf numFmtId="177" fontId="11" fillId="30" borderId="90">
      <protection locked="0"/>
    </xf>
    <xf numFmtId="169" fontId="11" fillId="0" borderId="106"/>
    <xf numFmtId="170" fontId="11" fillId="0" borderId="106"/>
    <xf numFmtId="171" fontId="11" fillId="0" borderId="106"/>
    <xf numFmtId="0" fontId="3" fillId="12" borderId="28" applyNumberFormat="0" applyFont="0" applyAlignment="0" applyProtection="0"/>
    <xf numFmtId="0" fontId="3" fillId="12" borderId="28" applyNumberFormat="0" applyFont="0" applyAlignment="0" applyProtection="0"/>
    <xf numFmtId="0" fontId="3" fillId="12" borderId="28"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11" fillId="12" borderId="26" applyNumberFormat="0" applyFont="0" applyAlignment="0" applyProtection="0"/>
    <xf numFmtId="0" fontId="3" fillId="12" borderId="28" applyNumberFormat="0" applyFont="0" applyAlignment="0" applyProtection="0"/>
    <xf numFmtId="0" fontId="3" fillId="12" borderId="28" applyNumberFormat="0" applyFont="0" applyAlignment="0" applyProtection="0"/>
    <xf numFmtId="0" fontId="3" fillId="12" borderId="28" applyNumberFormat="0" applyFont="0" applyAlignment="0" applyProtection="0"/>
    <xf numFmtId="0" fontId="3" fillId="12" borderId="28" applyNumberFormat="0" applyFont="0" applyAlignment="0" applyProtection="0"/>
    <xf numFmtId="0" fontId="3" fillId="12" borderId="28" applyNumberFormat="0" applyFont="0" applyAlignment="0" applyProtection="0"/>
    <xf numFmtId="0" fontId="3" fillId="12" borderId="28" applyNumberFormat="0" applyFont="0" applyAlignment="0" applyProtection="0"/>
    <xf numFmtId="0" fontId="3" fillId="12" borderId="28" applyNumberFormat="0" applyFont="0" applyAlignment="0" applyProtection="0"/>
    <xf numFmtId="173" fontId="11" fillId="0" borderId="106"/>
    <xf numFmtId="0" fontId="52" fillId="4" borderId="29" applyNumberFormat="0" applyAlignment="0" applyProtection="0"/>
    <xf numFmtId="0" fontId="52" fillId="4" borderId="29" applyNumberFormat="0" applyAlignment="0" applyProtection="0"/>
    <xf numFmtId="0" fontId="52" fillId="4"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8" borderId="29" applyNumberFormat="0" applyAlignment="0" applyProtection="0"/>
    <xf numFmtId="0" fontId="52" fillId="4" borderId="29" applyNumberFormat="0" applyAlignment="0" applyProtection="0"/>
    <xf numFmtId="0" fontId="52" fillId="4" borderId="29" applyNumberFormat="0" applyAlignment="0" applyProtection="0"/>
    <xf numFmtId="0" fontId="52" fillId="4" borderId="29" applyNumberFormat="0" applyAlignment="0" applyProtection="0"/>
    <xf numFmtId="0" fontId="52" fillId="4" borderId="29" applyNumberFormat="0" applyAlignment="0" applyProtection="0"/>
    <xf numFmtId="0" fontId="52" fillId="4" borderId="29" applyNumberFormat="0" applyAlignment="0" applyProtection="0"/>
    <xf numFmtId="0" fontId="52" fillId="4" borderId="29" applyNumberFormat="0" applyAlignment="0" applyProtection="0"/>
    <xf numFmtId="0" fontId="52" fillId="4" borderId="29" applyNumberFormat="0" applyAlignment="0" applyProtection="0"/>
    <xf numFmtId="174" fontId="11" fillId="0" borderId="106"/>
    <xf numFmtId="177" fontId="11" fillId="0" borderId="106"/>
    <xf numFmtId="178" fontId="11" fillId="0" borderId="106"/>
    <xf numFmtId="179" fontId="11" fillId="0" borderId="106"/>
    <xf numFmtId="0" fontId="13" fillId="4" borderId="107" applyNumberFormat="0" applyAlignment="0" applyProtection="0"/>
    <xf numFmtId="0" fontId="13" fillId="4" borderId="107" applyNumberFormat="0" applyAlignment="0" applyProtection="0"/>
    <xf numFmtId="0" fontId="8" fillId="36" borderId="24"/>
    <xf numFmtId="0" fontId="14" fillId="6" borderId="107" applyNumberFormat="0" applyAlignment="0" applyProtection="0"/>
    <xf numFmtId="0" fontId="13" fillId="4" borderId="107" applyNumberFormat="0" applyAlignment="0" applyProtection="0"/>
    <xf numFmtId="0" fontId="15" fillId="8" borderId="107" applyNumberFormat="0" applyAlignment="0" applyProtection="0"/>
    <xf numFmtId="0" fontId="15" fillId="8" borderId="107" applyNumberFormat="0" applyAlignment="0" applyProtection="0"/>
    <xf numFmtId="0" fontId="15" fillId="8" borderId="107" applyNumberFormat="0" applyAlignment="0" applyProtection="0"/>
    <xf numFmtId="0" fontId="41" fillId="19" borderId="62" applyNumberFormat="0" applyAlignment="0" applyProtection="0"/>
    <xf numFmtId="0" fontId="41" fillId="19" borderId="62" applyNumberFormat="0" applyAlignment="0" applyProtection="0"/>
    <xf numFmtId="0" fontId="41" fillId="19" borderId="62" applyNumberFormat="0" applyAlignment="0" applyProtection="0"/>
    <xf numFmtId="0" fontId="41" fillId="19" borderId="62" applyNumberFormat="0" applyAlignment="0" applyProtection="0"/>
    <xf numFmtId="0" fontId="41" fillId="19" borderId="62" applyNumberFormat="0" applyAlignment="0" applyProtection="0"/>
    <xf numFmtId="0" fontId="41" fillId="19" borderId="62" applyNumberFormat="0" applyAlignment="0" applyProtection="0"/>
    <xf numFmtId="195" fontId="58" fillId="39" borderId="30">
      <alignment wrapText="1"/>
    </xf>
    <xf numFmtId="196" fontId="58" fillId="39" borderId="30">
      <alignment wrapText="1"/>
    </xf>
    <xf numFmtId="197" fontId="58" fillId="39" borderId="30">
      <alignment wrapText="1"/>
    </xf>
    <xf numFmtId="0" fontId="41" fillId="19" borderId="62" applyNumberFormat="0" applyAlignment="0" applyProtection="0"/>
    <xf numFmtId="0" fontId="41" fillId="19" borderId="62" applyNumberFormat="0" applyAlignment="0" applyProtection="0"/>
    <xf numFmtId="0" fontId="41" fillId="19" borderId="62" applyNumberFormat="0" applyAlignment="0" applyProtection="0"/>
    <xf numFmtId="0" fontId="41" fillId="19" borderId="62" applyNumberFormat="0" applyAlignment="0" applyProtection="0"/>
    <xf numFmtId="0" fontId="15" fillId="8" borderId="107" applyNumberFormat="0" applyAlignment="0" applyProtection="0"/>
    <xf numFmtId="0" fontId="15" fillId="8" borderId="107" applyNumberFormat="0" applyAlignment="0" applyProtection="0"/>
    <xf numFmtId="0" fontId="15" fillId="8" borderId="107" applyNumberFormat="0" applyAlignment="0" applyProtection="0"/>
    <xf numFmtId="0" fontId="15" fillId="8" borderId="107" applyNumberFormat="0" applyAlignment="0" applyProtection="0"/>
    <xf numFmtId="0" fontId="15" fillId="8" borderId="107" applyNumberFormat="0" applyAlignment="0" applyProtection="0"/>
    <xf numFmtId="0" fontId="15" fillId="8" borderId="107" applyNumberFormat="0" applyAlignment="0" applyProtection="0"/>
    <xf numFmtId="0" fontId="13" fillId="4" borderId="107" applyNumberFormat="0" applyAlignment="0" applyProtection="0"/>
    <xf numFmtId="0" fontId="13" fillId="4" borderId="107" applyNumberFormat="0" applyAlignment="0" applyProtection="0"/>
    <xf numFmtId="0" fontId="13" fillId="4" borderId="107" applyNumberFormat="0" applyAlignment="0" applyProtection="0"/>
    <xf numFmtId="0" fontId="13" fillId="4" borderId="107" applyNumberFormat="0" applyAlignment="0" applyProtection="0"/>
    <xf numFmtId="0" fontId="13" fillId="4" borderId="107" applyNumberFormat="0" applyAlignment="0" applyProtection="0"/>
    <xf numFmtId="0" fontId="13" fillId="4" borderId="107" applyNumberFormat="0" applyAlignment="0" applyProtection="0"/>
    <xf numFmtId="0" fontId="13" fillId="4" borderId="107" applyNumberFormat="0" applyAlignment="0" applyProtection="0"/>
    <xf numFmtId="176" fontId="11" fillId="30" borderId="90">
      <alignment horizontal="right"/>
      <protection locked="0"/>
    </xf>
    <xf numFmtId="178" fontId="11" fillId="30" borderId="63">
      <protection locked="0"/>
    </xf>
    <xf numFmtId="0" fontId="41" fillId="19" borderId="53" applyNumberFormat="0" applyAlignment="0" applyProtection="0"/>
    <xf numFmtId="0" fontId="15" fillId="8" borderId="62" applyNumberFormat="0" applyAlignment="0" applyProtection="0"/>
    <xf numFmtId="179" fontId="11" fillId="30" borderId="63">
      <protection locked="0"/>
    </xf>
    <xf numFmtId="0" fontId="15" fillId="8" borderId="62" applyNumberFormat="0" applyAlignment="0" applyProtection="0"/>
    <xf numFmtId="0" fontId="52" fillId="4" borderId="15" applyNumberFormat="0" applyAlignment="0" applyProtection="0"/>
    <xf numFmtId="0" fontId="52" fillId="4"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4" borderId="15" applyNumberForma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174" fontId="11" fillId="30" borderId="90">
      <protection locked="0"/>
    </xf>
    <xf numFmtId="169" fontId="11" fillId="30" borderId="90">
      <protection locked="0"/>
    </xf>
    <xf numFmtId="0" fontId="41" fillId="19" borderId="35" applyNumberFormat="0" applyAlignment="0" applyProtection="0"/>
    <xf numFmtId="0" fontId="41" fillId="19" borderId="35" applyNumberFormat="0" applyAlignment="0" applyProtection="0"/>
    <xf numFmtId="0" fontId="41" fillId="19" borderId="35" applyNumberFormat="0" applyAlignment="0" applyProtection="0"/>
    <xf numFmtId="175" fontId="11" fillId="30" borderId="117">
      <alignment horizontal="right"/>
      <protection locked="0"/>
    </xf>
    <xf numFmtId="49" fontId="11" fillId="30" borderId="72">
      <alignment horizontal="left"/>
      <protection locked="0"/>
    </xf>
    <xf numFmtId="178" fontId="11" fillId="30" borderId="72">
      <protection locked="0"/>
    </xf>
    <xf numFmtId="0" fontId="11" fillId="30" borderId="72">
      <alignment horizontal="left"/>
      <protection locked="0"/>
    </xf>
    <xf numFmtId="172" fontId="11" fillId="30" borderId="117">
      <protection locked="0"/>
    </xf>
    <xf numFmtId="172" fontId="11" fillId="30" borderId="72">
      <protection locked="0"/>
    </xf>
    <xf numFmtId="170" fontId="11" fillId="30" borderId="72">
      <protection locked="0"/>
    </xf>
    <xf numFmtId="170" fontId="11" fillId="30" borderId="117">
      <protection locked="0"/>
    </xf>
    <xf numFmtId="179" fontId="11" fillId="30" borderId="54">
      <protection locked="0"/>
    </xf>
    <xf numFmtId="175" fontId="11" fillId="30" borderId="54">
      <alignment horizontal="right"/>
      <protection locked="0"/>
    </xf>
    <xf numFmtId="173" fontId="11" fillId="30" borderId="54">
      <protection locked="0"/>
    </xf>
    <xf numFmtId="169" fontId="11" fillId="30" borderId="54">
      <protection locked="0"/>
    </xf>
    <xf numFmtId="0" fontId="15" fillId="8" borderId="89" applyNumberFormat="0" applyAlignment="0" applyProtection="0"/>
    <xf numFmtId="0" fontId="15" fillId="8" borderId="89" applyNumberFormat="0" applyAlignment="0" applyProtection="0"/>
    <xf numFmtId="0" fontId="15" fillId="8" borderId="89" applyNumberFormat="0" applyAlignment="0" applyProtection="0"/>
    <xf numFmtId="0" fontId="14" fillId="6" borderId="89" applyNumberFormat="0" applyAlignment="0" applyProtection="0"/>
    <xf numFmtId="177" fontId="11" fillId="0" borderId="88"/>
    <xf numFmtId="177" fontId="11" fillId="30" borderId="99">
      <protection locked="0"/>
    </xf>
    <xf numFmtId="177" fontId="11" fillId="30" borderId="36">
      <protection locked="0"/>
    </xf>
    <xf numFmtId="0" fontId="13" fillId="4" borderId="71" applyNumberFormat="0" applyAlignment="0" applyProtection="0"/>
    <xf numFmtId="0" fontId="13" fillId="4" borderId="71" applyNumberFormat="0" applyAlignment="0" applyProtection="0"/>
    <xf numFmtId="0" fontId="15" fillId="8" borderId="71" applyNumberFormat="0" applyAlignment="0" applyProtection="0"/>
    <xf numFmtId="0" fontId="15" fillId="8" borderId="71" applyNumberFormat="0" applyAlignment="0" applyProtection="0"/>
    <xf numFmtId="0" fontId="15" fillId="8" borderId="71" applyNumberFormat="0" applyAlignment="0" applyProtection="0"/>
    <xf numFmtId="0" fontId="13" fillId="4" borderId="71" applyNumberFormat="0" applyAlignment="0" applyProtection="0"/>
    <xf numFmtId="0" fontId="13" fillId="4" borderId="71" applyNumberFormat="0" applyAlignment="0" applyProtection="0"/>
    <xf numFmtId="177" fontId="11" fillId="0" borderId="70"/>
    <xf numFmtId="176" fontId="11" fillId="30" borderId="99">
      <alignment horizontal="right"/>
      <protection locked="0"/>
    </xf>
    <xf numFmtId="173" fontId="11" fillId="0" borderId="70"/>
    <xf numFmtId="0" fontId="15" fillId="8" borderId="53" applyNumberFormat="0" applyAlignment="0" applyProtection="0"/>
    <xf numFmtId="0" fontId="15" fillId="8" borderId="53" applyNumberFormat="0" applyAlignment="0" applyProtection="0"/>
    <xf numFmtId="0" fontId="15" fillId="8" borderId="53" applyNumberFormat="0" applyAlignment="0" applyProtection="0"/>
    <xf numFmtId="0" fontId="13" fillId="4" borderId="53" applyNumberFormat="0" applyAlignment="0" applyProtection="0"/>
    <xf numFmtId="177" fontId="11" fillId="30" borderId="6">
      <protection locked="0"/>
    </xf>
    <xf numFmtId="177" fontId="11" fillId="0" borderId="52"/>
    <xf numFmtId="170" fontId="11" fillId="0" borderId="88"/>
    <xf numFmtId="169" fontId="11" fillId="30" borderId="6">
      <protection locked="0"/>
    </xf>
    <xf numFmtId="0" fontId="13" fillId="4" borderId="35" applyNumberFormat="0" applyAlignment="0" applyProtection="0"/>
    <xf numFmtId="0" fontId="15" fillId="8" borderId="35" applyNumberFormat="0" applyAlignment="0" applyProtection="0"/>
    <xf numFmtId="0" fontId="13" fillId="4" borderId="35" applyNumberFormat="0" applyAlignment="0" applyProtection="0"/>
    <xf numFmtId="0" fontId="13" fillId="4" borderId="35" applyNumberFormat="0" applyAlignment="0" applyProtection="0"/>
    <xf numFmtId="178" fontId="11" fillId="0" borderId="34"/>
    <xf numFmtId="171" fontId="11" fillId="0" borderId="70"/>
    <xf numFmtId="173" fontId="11" fillId="0" borderId="34"/>
    <xf numFmtId="170" fontId="11" fillId="0" borderId="52"/>
    <xf numFmtId="171" fontId="11" fillId="0" borderId="34"/>
    <xf numFmtId="173" fontId="11" fillId="30" borderId="99">
      <protection locked="0"/>
    </xf>
    <xf numFmtId="0" fontId="13" fillId="4" borderId="116" applyNumberFormat="0" applyAlignment="0" applyProtection="0"/>
    <xf numFmtId="0" fontId="15" fillId="8" borderId="116" applyNumberFormat="0" applyAlignment="0" applyProtection="0"/>
    <xf numFmtId="0" fontId="15" fillId="8" borderId="116" applyNumberFormat="0" applyAlignment="0" applyProtection="0"/>
    <xf numFmtId="0" fontId="15" fillId="8" borderId="116" applyNumberFormat="0" applyAlignment="0" applyProtection="0"/>
    <xf numFmtId="0" fontId="14" fillId="6" borderId="116" applyNumberFormat="0" applyAlignment="0" applyProtection="0"/>
    <xf numFmtId="169" fontId="11" fillId="0" borderId="3"/>
    <xf numFmtId="178" fontId="11" fillId="0" borderId="115"/>
    <xf numFmtId="173" fontId="11" fillId="0" borderId="115"/>
    <xf numFmtId="0" fontId="13" fillId="4" borderId="98" applyNumberFormat="0" applyAlignment="0" applyProtection="0"/>
    <xf numFmtId="0" fontId="15" fillId="8" borderId="98" applyNumberFormat="0" applyAlignment="0" applyProtection="0"/>
    <xf numFmtId="0" fontId="14" fillId="6" borderId="98" applyNumberFormat="0" applyAlignment="0" applyProtection="0"/>
    <xf numFmtId="177" fontId="11" fillId="0" borderId="97"/>
    <xf numFmtId="172" fontId="11" fillId="0" borderId="97"/>
    <xf numFmtId="169" fontId="11" fillId="0" borderId="115"/>
    <xf numFmtId="170" fontId="11" fillId="0" borderId="97"/>
    <xf numFmtId="0" fontId="15" fillId="8" borderId="26" applyNumberFormat="0" applyAlignment="0" applyProtection="0"/>
    <xf numFmtId="0" fontId="13" fillId="4" borderId="26" applyNumberFormat="0" applyAlignment="0" applyProtection="0"/>
    <xf numFmtId="169" fontId="11" fillId="0" borderId="79"/>
    <xf numFmtId="0" fontId="13" fillId="4" borderId="26" applyNumberFormat="0" applyAlignment="0" applyProtection="0"/>
    <xf numFmtId="172" fontId="11" fillId="0" borderId="61"/>
    <xf numFmtId="179" fontId="11" fillId="0" borderId="43"/>
    <xf numFmtId="0" fontId="13" fillId="4" borderId="44" applyNumberFormat="0" applyAlignment="0" applyProtection="0"/>
    <xf numFmtId="0" fontId="15" fillId="8" borderId="44" applyNumberFormat="0" applyAlignment="0" applyProtection="0"/>
    <xf numFmtId="0" fontId="15" fillId="8" borderId="44" applyNumberFormat="0" applyAlignment="0" applyProtection="0"/>
    <xf numFmtId="0" fontId="15" fillId="8" borderId="44" applyNumberFormat="0" applyAlignment="0" applyProtection="0"/>
    <xf numFmtId="0" fontId="15" fillId="8" borderId="44" applyNumberFormat="0" applyAlignment="0" applyProtection="0"/>
    <xf numFmtId="0" fontId="13" fillId="4" borderId="44" applyNumberFormat="0" applyAlignment="0" applyProtection="0"/>
    <xf numFmtId="0" fontId="13" fillId="4" borderId="44" applyNumberFormat="0" applyAlignment="0" applyProtection="0"/>
    <xf numFmtId="174" fontId="11" fillId="0" borderId="61"/>
    <xf numFmtId="169" fontId="11" fillId="0" borderId="88"/>
    <xf numFmtId="172" fontId="11" fillId="0" borderId="79"/>
    <xf numFmtId="179" fontId="11" fillId="0" borderId="61"/>
    <xf numFmtId="0" fontId="13" fillId="4" borderId="62" applyNumberFormat="0" applyAlignment="0" applyProtection="0"/>
    <xf numFmtId="0" fontId="15" fillId="8" borderId="62" applyNumberFormat="0" applyAlignment="0" applyProtection="0"/>
    <xf numFmtId="0" fontId="41" fillId="19" borderId="53" applyNumberFormat="0" applyAlignment="0" applyProtection="0"/>
    <xf numFmtId="0" fontId="52" fillId="4"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4" borderId="15" applyNumberFormat="0" applyAlignment="0" applyProtection="0"/>
    <xf numFmtId="0" fontId="3" fillId="12" borderId="14" applyNumberFormat="0" applyFont="0" applyAlignment="0" applyProtection="0"/>
    <xf numFmtId="0" fontId="3" fillId="12" borderId="14" applyNumberFormat="0" applyFont="0" applyAlignment="0" applyProtection="0"/>
    <xf numFmtId="179" fontId="11" fillId="30" borderId="90">
      <protection locked="0"/>
    </xf>
    <xf numFmtId="173" fontId="11" fillId="30" borderId="90">
      <protection locked="0"/>
    </xf>
    <xf numFmtId="171" fontId="11" fillId="30" borderId="90">
      <protection locked="0"/>
    </xf>
    <xf numFmtId="0" fontId="41" fillId="19" borderId="35" applyNumberFormat="0" applyAlignment="0" applyProtection="0"/>
    <xf numFmtId="0" fontId="41" fillId="19" borderId="35" applyNumberFormat="0" applyAlignment="0" applyProtection="0"/>
    <xf numFmtId="0" fontId="41" fillId="19" borderId="35" applyNumberFormat="0" applyAlignment="0" applyProtection="0"/>
    <xf numFmtId="0" fontId="41" fillId="19" borderId="35" applyNumberFormat="0" applyAlignment="0" applyProtection="0"/>
    <xf numFmtId="0" fontId="11" fillId="30" borderId="117">
      <alignment horizontal="left"/>
      <protection locked="0"/>
    </xf>
    <xf numFmtId="174" fontId="11" fillId="30" borderId="117">
      <protection locked="0"/>
    </xf>
    <xf numFmtId="177" fontId="11" fillId="30" borderId="72">
      <protection locked="0"/>
    </xf>
    <xf numFmtId="176" fontId="11" fillId="30" borderId="72">
      <alignment horizontal="right"/>
      <protection locked="0"/>
    </xf>
    <xf numFmtId="174" fontId="11" fillId="30" borderId="72">
      <protection locked="0"/>
    </xf>
    <xf numFmtId="169" fontId="11" fillId="30" borderId="72">
      <protection locked="0"/>
    </xf>
    <xf numFmtId="169" fontId="11" fillId="30" borderId="117">
      <protection locked="0"/>
    </xf>
    <xf numFmtId="49" fontId="11" fillId="30" borderId="54">
      <alignment horizontal="left"/>
      <protection locked="0"/>
    </xf>
    <xf numFmtId="178" fontId="11" fillId="30" borderId="54">
      <protection locked="0"/>
    </xf>
    <xf numFmtId="0" fontId="11" fillId="30" borderId="54">
      <alignment horizontal="left"/>
      <protection locked="0"/>
    </xf>
    <xf numFmtId="172" fontId="11" fillId="30" borderId="54">
      <protection locked="0"/>
    </xf>
    <xf numFmtId="49" fontId="11" fillId="30" borderId="99">
      <alignment horizontal="left"/>
      <protection locked="0"/>
    </xf>
    <xf numFmtId="0" fontId="15" fillId="8" borderId="89" applyNumberFormat="0" applyAlignment="0" applyProtection="0"/>
    <xf numFmtId="0" fontId="15" fillId="8" borderId="89" applyNumberFormat="0" applyAlignment="0" applyProtection="0"/>
    <xf numFmtId="0" fontId="15" fillId="8" borderId="89" applyNumberFormat="0" applyAlignment="0" applyProtection="0"/>
    <xf numFmtId="0" fontId="13" fillId="4" borderId="89" applyNumberFormat="0" applyAlignment="0" applyProtection="0"/>
    <xf numFmtId="179" fontId="11" fillId="0" borderId="88"/>
    <xf numFmtId="178" fontId="11" fillId="30" borderId="99">
      <protection locked="0"/>
    </xf>
    <xf numFmtId="179" fontId="11" fillId="30" borderId="36">
      <protection locked="0"/>
    </xf>
    <xf numFmtId="174" fontId="11" fillId="30" borderId="36">
      <protection locked="0"/>
    </xf>
    <xf numFmtId="0" fontId="13" fillId="4" borderId="71" applyNumberFormat="0" applyAlignment="0" applyProtection="0"/>
    <xf numFmtId="0" fontId="13" fillId="4" borderId="71" applyNumberFormat="0" applyAlignment="0" applyProtection="0"/>
    <xf numFmtId="0" fontId="15" fillId="8" borderId="71" applyNumberFormat="0" applyAlignment="0" applyProtection="0"/>
    <xf numFmtId="0" fontId="15" fillId="8" borderId="71" applyNumberFormat="0" applyAlignment="0" applyProtection="0"/>
    <xf numFmtId="0" fontId="15" fillId="8" borderId="71" applyNumberFormat="0" applyAlignment="0" applyProtection="0"/>
    <xf numFmtId="0" fontId="14" fillId="6" borderId="71" applyNumberFormat="0" applyAlignment="0" applyProtection="0"/>
    <xf numFmtId="172" fontId="11" fillId="0" borderId="88"/>
    <xf numFmtId="175" fontId="11" fillId="30" borderId="99">
      <alignment horizontal="right"/>
      <protection locked="0"/>
    </xf>
    <xf numFmtId="0" fontId="13" fillId="4" borderId="53" applyNumberFormat="0" applyAlignment="0" applyProtection="0"/>
    <xf numFmtId="0" fontId="15" fillId="8" borderId="53" applyNumberFormat="0" applyAlignment="0" applyProtection="0"/>
    <xf numFmtId="0" fontId="15" fillId="8" borderId="53" applyNumberFormat="0" applyAlignment="0" applyProtection="0"/>
    <xf numFmtId="0" fontId="13" fillId="4" borderId="53" applyNumberFormat="0" applyAlignment="0" applyProtection="0"/>
    <xf numFmtId="0" fontId="13" fillId="4" borderId="53" applyNumberFormat="0" applyAlignment="0" applyProtection="0"/>
    <xf numFmtId="179" fontId="11" fillId="0" borderId="52"/>
    <xf numFmtId="172" fontId="11" fillId="0" borderId="70"/>
    <xf numFmtId="169" fontId="11" fillId="0" borderId="88"/>
    <xf numFmtId="173" fontId="11" fillId="0" borderId="52"/>
    <xf numFmtId="0" fontId="13" fillId="4" borderId="35" applyNumberFormat="0" applyAlignment="0" applyProtection="0"/>
    <xf numFmtId="0" fontId="15" fillId="8" borderId="35" applyNumberFormat="0" applyAlignment="0" applyProtection="0"/>
    <xf numFmtId="0" fontId="14" fillId="6" borderId="35" applyNumberFormat="0" applyAlignment="0" applyProtection="0"/>
    <xf numFmtId="177" fontId="11" fillId="0" borderId="34"/>
    <xf numFmtId="170" fontId="11" fillId="0" borderId="70"/>
    <xf numFmtId="172" fontId="11" fillId="0" borderId="34"/>
    <xf numFmtId="169" fontId="11" fillId="0" borderId="52"/>
    <xf numFmtId="170" fontId="11" fillId="0" borderId="34"/>
    <xf numFmtId="172" fontId="11" fillId="30" borderId="99">
      <protection locked="0"/>
    </xf>
    <xf numFmtId="0" fontId="13" fillId="4" borderId="116" applyNumberFormat="0" applyAlignment="0" applyProtection="0"/>
    <xf numFmtId="0" fontId="15" fillId="8" borderId="116" applyNumberFormat="0" applyAlignment="0" applyProtection="0"/>
    <xf numFmtId="0" fontId="15" fillId="8" borderId="116" applyNumberFormat="0" applyAlignment="0" applyProtection="0"/>
    <xf numFmtId="0" fontId="15" fillId="8" borderId="116" applyNumberFormat="0" applyAlignment="0" applyProtection="0"/>
    <xf numFmtId="0" fontId="13" fillId="4" borderId="116" applyNumberFormat="0" applyAlignment="0" applyProtection="0"/>
    <xf numFmtId="177" fontId="11" fillId="0" borderId="115"/>
    <xf numFmtId="0" fontId="13" fillId="4" borderId="98" applyNumberFormat="0" applyAlignment="0" applyProtection="0"/>
    <xf numFmtId="0" fontId="13" fillId="4" borderId="98" applyNumberFormat="0" applyAlignment="0" applyProtection="0"/>
    <xf numFmtId="0" fontId="15" fillId="8" borderId="98" applyNumberFormat="0" applyAlignment="0" applyProtection="0"/>
    <xf numFmtId="0" fontId="13" fillId="4" borderId="98" applyNumberFormat="0" applyAlignment="0" applyProtection="0"/>
    <xf numFmtId="179" fontId="11" fillId="0" borderId="97"/>
    <xf numFmtId="172" fontId="11" fillId="0" borderId="115"/>
    <xf numFmtId="174" fontId="11" fillId="0" borderId="97"/>
    <xf numFmtId="171" fontId="11" fillId="0" borderId="115"/>
    <xf numFmtId="169" fontId="11" fillId="0" borderId="97"/>
    <xf numFmtId="0" fontId="13" fillId="4" borderId="26" applyNumberFormat="0" applyAlignment="0" applyProtection="0"/>
    <xf numFmtId="0" fontId="13" fillId="4" borderId="26" applyNumberFormat="0" applyAlignment="0" applyProtection="0"/>
    <xf numFmtId="170" fontId="11" fillId="0" borderId="79"/>
    <xf numFmtId="173" fontId="11" fillId="0" borderId="43"/>
    <xf numFmtId="177" fontId="11" fillId="0" borderId="43"/>
    <xf numFmtId="0" fontId="14" fillId="6" borderId="44" applyNumberFormat="0" applyAlignment="0" applyProtection="0"/>
    <xf numFmtId="0" fontId="15" fillId="8" borderId="44" applyNumberFormat="0" applyAlignment="0" applyProtection="0"/>
    <xf numFmtId="0" fontId="15" fillId="8" borderId="44" applyNumberFormat="0" applyAlignment="0" applyProtection="0"/>
    <xf numFmtId="0" fontId="15" fillId="8" borderId="44" applyNumberFormat="0" applyAlignment="0" applyProtection="0"/>
    <xf numFmtId="0" fontId="13" fillId="4" borderId="44" applyNumberFormat="0" applyAlignment="0" applyProtection="0"/>
    <xf numFmtId="0" fontId="13" fillId="4" borderId="44" applyNumberFormat="0" applyAlignment="0" applyProtection="0"/>
    <xf numFmtId="0" fontId="13" fillId="4" borderId="44" applyNumberFormat="0" applyAlignment="0" applyProtection="0"/>
    <xf numFmtId="177" fontId="11" fillId="0" borderId="61"/>
    <xf numFmtId="0" fontId="14" fillId="6" borderId="62" applyNumberFormat="0" applyAlignment="0" applyProtection="0"/>
    <xf numFmtId="0" fontId="15" fillId="8" borderId="62" applyNumberFormat="0" applyAlignment="0" applyProtection="0"/>
    <xf numFmtId="0" fontId="41" fillId="19" borderId="44" applyNumberFormat="0" applyAlignment="0" applyProtection="0"/>
    <xf numFmtId="0" fontId="3" fillId="0" borderId="0"/>
    <xf numFmtId="0" fontId="68" fillId="0" borderId="0" applyNumberFormat="0" applyFill="0" applyBorder="0" applyAlignment="0" applyProtection="0">
      <alignment vertical="top"/>
      <protection locked="0"/>
    </xf>
    <xf numFmtId="0" fontId="66" fillId="0" borderId="0"/>
    <xf numFmtId="44" fontId="66" fillId="0" borderId="0" applyFont="0" applyFill="0" applyBorder="0" applyAlignment="0" applyProtection="0"/>
    <xf numFmtId="0" fontId="67" fillId="0" borderId="0"/>
    <xf numFmtId="0" fontId="3" fillId="0" borderId="0" applyNumberFormat="0" applyFont="0" applyFill="0" applyBorder="0" applyAlignment="0" applyProtection="0"/>
    <xf numFmtId="0" fontId="1" fillId="0" borderId="0"/>
    <xf numFmtId="0" fontId="2" fillId="2" borderId="1" applyNumberFormat="0" applyAlignment="0" applyProtection="0"/>
    <xf numFmtId="0" fontId="1" fillId="0" borderId="0"/>
    <xf numFmtId="0" fontId="3" fillId="0" borderId="0"/>
    <xf numFmtId="10" fontId="3" fillId="41" borderId="2" applyNumberFormat="0" applyFont="0" applyBorder="0" applyAlignment="0" applyProtection="0">
      <protection locked="0"/>
    </xf>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197" fontId="58" fillId="39" borderId="17">
      <alignment wrapText="1"/>
    </xf>
    <xf numFmtId="196" fontId="58" fillId="39" borderId="17">
      <alignment wrapText="1"/>
    </xf>
    <xf numFmtId="195" fontId="58" fillId="39" borderId="17">
      <alignment wrapText="1"/>
    </xf>
    <xf numFmtId="0" fontId="8" fillId="36" borderId="2"/>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186" fontId="21" fillId="0" borderId="9">
      <alignment horizontal="right" vertical="center"/>
    </xf>
    <xf numFmtId="49" fontId="11" fillId="30" borderId="6">
      <alignment horizontal="left"/>
      <protection locked="0"/>
    </xf>
    <xf numFmtId="179" fontId="11" fillId="30" borderId="6">
      <protection locked="0"/>
    </xf>
    <xf numFmtId="178" fontId="11" fillId="30" borderId="6">
      <protection locked="0"/>
    </xf>
    <xf numFmtId="177" fontId="11" fillId="30" borderId="6">
      <protection locked="0"/>
    </xf>
    <xf numFmtId="0" fontId="11" fillId="30" borderId="6">
      <alignment horizontal="left"/>
      <protection locked="0"/>
    </xf>
    <xf numFmtId="176" fontId="11" fillId="30" borderId="6">
      <alignment horizontal="right"/>
      <protection locked="0"/>
    </xf>
    <xf numFmtId="175" fontId="11" fillId="30" borderId="6">
      <alignment horizontal="right"/>
      <protection locked="0"/>
    </xf>
    <xf numFmtId="174" fontId="11" fillId="30" borderId="6">
      <protection locked="0"/>
    </xf>
    <xf numFmtId="173" fontId="11" fillId="30" borderId="6">
      <protection locked="0"/>
    </xf>
    <xf numFmtId="172" fontId="11" fillId="30" borderId="6">
      <protection locked="0"/>
    </xf>
    <xf numFmtId="171" fontId="11" fillId="30" borderId="6">
      <protection locked="0"/>
    </xf>
    <xf numFmtId="170" fontId="11" fillId="30" borderId="6">
      <protection locked="0"/>
    </xf>
    <xf numFmtId="169" fontId="11" fillId="30" borderId="6">
      <protection locked="0"/>
    </xf>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3" fillId="4" borderId="4" applyNumberFormat="0" applyAlignment="0" applyProtection="0"/>
    <xf numFmtId="0" fontId="14" fillId="6" borderId="4" applyNumberFormat="0" applyAlignment="0" applyProtection="0"/>
    <xf numFmtId="0" fontId="13" fillId="4" borderId="4" applyNumberFormat="0" applyAlignment="0" applyProtection="0"/>
    <xf numFmtId="0" fontId="13" fillId="4" borderId="4" applyNumberFormat="0" applyAlignment="0" applyProtection="0"/>
    <xf numFmtId="179" fontId="11" fillId="0" borderId="3"/>
    <xf numFmtId="178" fontId="11" fillId="0" borderId="3"/>
    <xf numFmtId="177" fontId="11" fillId="0" borderId="3"/>
    <xf numFmtId="174" fontId="11" fillId="0" borderId="3"/>
    <xf numFmtId="173" fontId="11" fillId="0" borderId="3"/>
    <xf numFmtId="172" fontId="11" fillId="0" borderId="3"/>
    <xf numFmtId="171" fontId="11" fillId="0" borderId="3"/>
    <xf numFmtId="170" fontId="11" fillId="0" borderId="3"/>
    <xf numFmtId="169" fontId="11" fillId="0" borderId="3"/>
    <xf numFmtId="169" fontId="11" fillId="0" borderId="3"/>
    <xf numFmtId="170" fontId="11" fillId="0" borderId="3"/>
    <xf numFmtId="171" fontId="11" fillId="0" borderId="3"/>
    <xf numFmtId="172" fontId="11" fillId="0" borderId="3"/>
    <xf numFmtId="173" fontId="11" fillId="0" borderId="3"/>
    <xf numFmtId="174" fontId="11" fillId="0" borderId="3"/>
    <xf numFmtId="177" fontId="11" fillId="0" borderId="3"/>
    <xf numFmtId="178" fontId="11" fillId="0" borderId="3"/>
    <xf numFmtId="179" fontId="11" fillId="0" borderId="3"/>
    <xf numFmtId="0" fontId="13" fillId="4" borderId="4" applyNumberFormat="0" applyAlignment="0" applyProtection="0"/>
    <xf numFmtId="0" fontId="13" fillId="4" borderId="4" applyNumberFormat="0" applyAlignment="0" applyProtection="0"/>
    <xf numFmtId="0" fontId="14" fillId="6" borderId="4" applyNumberFormat="0" applyAlignment="0" applyProtection="0"/>
    <xf numFmtId="0" fontId="13" fillId="4"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5" fillId="8"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0" fontId="13" fillId="4" borderId="4" applyNumberFormat="0" applyAlignment="0" applyProtection="0"/>
    <xf numFmtId="169" fontId="11" fillId="30" borderId="6">
      <protection locked="0"/>
    </xf>
    <xf numFmtId="170" fontId="11" fillId="30" borderId="6">
      <protection locked="0"/>
    </xf>
    <xf numFmtId="171" fontId="11" fillId="30" borderId="6">
      <protection locked="0"/>
    </xf>
    <xf numFmtId="172" fontId="11" fillId="30" borderId="6">
      <protection locked="0"/>
    </xf>
    <xf numFmtId="173" fontId="11" fillId="30" borderId="6">
      <protection locked="0"/>
    </xf>
    <xf numFmtId="174" fontId="11" fillId="30" borderId="6">
      <protection locked="0"/>
    </xf>
    <xf numFmtId="175" fontId="11" fillId="30" borderId="6">
      <alignment horizontal="right"/>
      <protection locked="0"/>
    </xf>
    <xf numFmtId="176" fontId="11" fillId="30" borderId="6">
      <alignment horizontal="right"/>
      <protection locked="0"/>
    </xf>
    <xf numFmtId="0" fontId="11" fillId="30" borderId="6">
      <alignment horizontal="left"/>
      <protection locked="0"/>
    </xf>
    <xf numFmtId="177" fontId="11" fillId="30" borderId="6">
      <protection locked="0"/>
    </xf>
    <xf numFmtId="178" fontId="11" fillId="30" borderId="6">
      <protection locked="0"/>
    </xf>
    <xf numFmtId="179" fontId="11" fillId="30" borderId="6">
      <protection locked="0"/>
    </xf>
    <xf numFmtId="49" fontId="11" fillId="30" borderId="6">
      <alignment horizontal="left"/>
      <protection locked="0"/>
    </xf>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41" fillId="19" borderId="4" applyNumberForma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11" fillId="12" borderId="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3" fillId="12" borderId="14" applyNumberFormat="0" applyFont="0" applyAlignment="0" applyProtection="0"/>
    <xf numFmtId="0" fontId="52" fillId="4" borderId="15" applyNumberFormat="0" applyAlignment="0" applyProtection="0"/>
    <xf numFmtId="0" fontId="52" fillId="4" borderId="15" applyNumberFormat="0" applyAlignment="0" applyProtection="0"/>
    <xf numFmtId="0" fontId="52" fillId="8" borderId="15" applyNumberFormat="0" applyAlignment="0" applyProtection="0"/>
    <xf numFmtId="0" fontId="52" fillId="8" borderId="15" applyNumberFormat="0" applyAlignment="0" applyProtection="0"/>
    <xf numFmtId="0" fontId="52" fillId="4"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8"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52" fillId="4" borderId="15" applyNumberFormat="0" applyAlignment="0" applyProtection="0"/>
    <xf numFmtId="0" fontId="8" fillId="36" borderId="2"/>
    <xf numFmtId="195" fontId="58" fillId="39" borderId="17">
      <alignment wrapText="1"/>
    </xf>
    <xf numFmtId="196" fontId="58" fillId="39" borderId="17">
      <alignment wrapText="1"/>
    </xf>
    <xf numFmtId="197" fontId="58" fillId="39" borderId="17">
      <alignment wrapText="1"/>
    </xf>
    <xf numFmtId="0" fontId="59" fillId="0" borderId="18">
      <alignment horizontal="right"/>
    </xf>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10" fontId="3" fillId="41" borderId="2" applyNumberFormat="0" applyFont="0" applyBorder="0" applyAlignment="0" applyProtection="0">
      <protection locked="0"/>
    </xf>
    <xf numFmtId="195" fontId="58" fillId="39" borderId="17">
      <alignment wrapText="1"/>
    </xf>
    <xf numFmtId="196" fontId="58" fillId="39" borderId="17">
      <alignment wrapText="1"/>
    </xf>
    <xf numFmtId="197" fontId="58" fillId="39" borderId="17">
      <alignment wrapText="1"/>
    </xf>
    <xf numFmtId="0" fontId="41" fillId="19" borderId="53" applyNumberFormat="0" applyAlignment="0" applyProtection="0"/>
    <xf numFmtId="0" fontId="41" fillId="19" borderId="53" applyNumberFormat="0" applyAlignment="0" applyProtection="0"/>
    <xf numFmtId="0" fontId="41" fillId="19" borderId="53" applyNumberFormat="0" applyAlignment="0" applyProtection="0"/>
    <xf numFmtId="0" fontId="41" fillId="19" borderId="53" applyNumberFormat="0" applyAlignment="0" applyProtection="0"/>
    <xf numFmtId="0" fontId="41" fillId="19" borderId="53" applyNumberFormat="0" applyAlignment="0" applyProtection="0"/>
    <xf numFmtId="0" fontId="41" fillId="19" borderId="98" applyNumberFormat="0" applyAlignment="0" applyProtection="0"/>
    <xf numFmtId="0" fontId="41" fillId="19" borderId="98" applyNumberFormat="0" applyAlignment="0" applyProtection="0"/>
    <xf numFmtId="0" fontId="3" fillId="12" borderId="37" applyNumberFormat="0" applyFont="0" applyAlignment="0" applyProtection="0"/>
    <xf numFmtId="0" fontId="3" fillId="12" borderId="37" applyNumberFormat="0" applyFont="0" applyAlignment="0" applyProtection="0"/>
    <xf numFmtId="0" fontId="3" fillId="12" borderId="37" applyNumberFormat="0" applyFont="0" applyAlignment="0" applyProtection="0"/>
    <xf numFmtId="0" fontId="11" fillId="12" borderId="35" applyNumberFormat="0" applyFont="0" applyAlignment="0" applyProtection="0"/>
    <xf numFmtId="0" fontId="11" fillId="12" borderId="35" applyNumberFormat="0" applyFont="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52" fillId="0" borderId="23"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6" fillId="0" borderId="22" applyNumberFormat="0" applyFill="0" applyAlignment="0" applyProtection="0"/>
    <xf numFmtId="0" fontId="11" fillId="12" borderId="35" applyNumberFormat="0" applyFont="0" applyAlignment="0" applyProtection="0"/>
    <xf numFmtId="0" fontId="11" fillId="12" borderId="35" applyNumberFormat="0" applyFont="0" applyAlignment="0" applyProtection="0"/>
    <xf numFmtId="0" fontId="11" fillId="12" borderId="35" applyNumberFormat="0" applyFont="0" applyAlignment="0" applyProtection="0"/>
    <xf numFmtId="0" fontId="11" fillId="12" borderId="35" applyNumberFormat="0" applyFont="0" applyAlignment="0" applyProtection="0"/>
    <xf numFmtId="0" fontId="11" fillId="12" borderId="35" applyNumberFormat="0" applyFont="0" applyAlignment="0" applyProtection="0"/>
    <xf numFmtId="0" fontId="11" fillId="12" borderId="35" applyNumberFormat="0" applyFont="0" applyAlignment="0" applyProtection="0"/>
    <xf numFmtId="0" fontId="11" fillId="12" borderId="35" applyNumberFormat="0" applyFont="0" applyAlignment="0" applyProtection="0"/>
    <xf numFmtId="0" fontId="11" fillId="12" borderId="35" applyNumberFormat="0" applyFont="0" applyAlignment="0" applyProtection="0"/>
    <xf numFmtId="0" fontId="3" fillId="12" borderId="37" applyNumberFormat="0" applyFont="0" applyAlignment="0" applyProtection="0"/>
    <xf numFmtId="0" fontId="3" fillId="12" borderId="37" applyNumberFormat="0" applyFont="0" applyAlignment="0" applyProtection="0"/>
    <xf numFmtId="0" fontId="3" fillId="12" borderId="37" applyNumberFormat="0" applyFont="0" applyAlignment="0" applyProtection="0"/>
    <xf numFmtId="0" fontId="3" fillId="12" borderId="37" applyNumberFormat="0" applyFont="0" applyAlignment="0" applyProtection="0"/>
    <xf numFmtId="0" fontId="3" fillId="12" borderId="37" applyNumberFormat="0" applyFont="0" applyAlignment="0" applyProtection="0"/>
    <xf numFmtId="0" fontId="3" fillId="12" borderId="37" applyNumberFormat="0" applyFont="0" applyAlignment="0" applyProtection="0"/>
    <xf numFmtId="0" fontId="3" fillId="12" borderId="37" applyNumberFormat="0" applyFont="0" applyAlignment="0" applyProtection="0"/>
    <xf numFmtId="0" fontId="41" fillId="19" borderId="98" applyNumberFormat="0" applyAlignment="0" applyProtection="0"/>
    <xf numFmtId="0" fontId="52" fillId="4" borderId="38" applyNumberFormat="0" applyAlignment="0" applyProtection="0"/>
    <xf numFmtId="0" fontId="52" fillId="4" borderId="38" applyNumberFormat="0" applyAlignment="0" applyProtection="0"/>
    <xf numFmtId="0" fontId="52" fillId="8" borderId="38" applyNumberFormat="0" applyAlignment="0" applyProtection="0"/>
    <xf numFmtId="0" fontId="52" fillId="8" borderId="38" applyNumberFormat="0" applyAlignment="0" applyProtection="0"/>
    <xf numFmtId="0" fontId="52" fillId="8" borderId="38" applyNumberFormat="0" applyAlignment="0" applyProtection="0"/>
    <xf numFmtId="172" fontId="11" fillId="0" borderId="106"/>
    <xf numFmtId="0" fontId="52" fillId="4" borderId="38" applyNumberFormat="0" applyAlignment="0" applyProtection="0"/>
    <xf numFmtId="0" fontId="3" fillId="12" borderId="46" applyNumberFormat="0" applyFont="0" applyAlignment="0" applyProtection="0"/>
    <xf numFmtId="0" fontId="3" fillId="12" borderId="46" applyNumberFormat="0" applyFont="0" applyAlignment="0" applyProtection="0"/>
    <xf numFmtId="0" fontId="3" fillId="12" borderId="46" applyNumberFormat="0" applyFont="0" applyAlignment="0" applyProtection="0"/>
    <xf numFmtId="0" fontId="11" fillId="12" borderId="44" applyNumberFormat="0" applyFont="0" applyAlignment="0" applyProtection="0"/>
    <xf numFmtId="0" fontId="11" fillId="12" borderId="44" applyNumberFormat="0" applyFont="0" applyAlignment="0" applyProtection="0"/>
    <xf numFmtId="0" fontId="11" fillId="12" borderId="44" applyNumberFormat="0" applyFont="0" applyAlignment="0" applyProtection="0"/>
    <xf numFmtId="0" fontId="6" fillId="0" borderId="31" applyNumberFormat="0" applyFill="0" applyAlignment="0" applyProtection="0"/>
    <xf numFmtId="0" fontId="6" fillId="0" borderId="31" applyNumberFormat="0" applyFill="0" applyAlignment="0" applyProtection="0"/>
    <xf numFmtId="0" fontId="6" fillId="0" borderId="31"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6" fillId="0" borderId="31" applyNumberFormat="0" applyFill="0" applyAlignment="0" applyProtection="0"/>
    <xf numFmtId="0" fontId="6" fillId="0" borderId="31" applyNumberFormat="0" applyFill="0" applyAlignment="0" applyProtection="0"/>
    <xf numFmtId="0" fontId="6" fillId="0" borderId="31" applyNumberFormat="0" applyFill="0" applyAlignment="0" applyProtection="0"/>
    <xf numFmtId="0" fontId="6" fillId="0" borderId="31" applyNumberFormat="0" applyFill="0" applyAlignment="0" applyProtection="0"/>
    <xf numFmtId="0" fontId="6" fillId="0" borderId="31" applyNumberFormat="0" applyFill="0" applyAlignment="0" applyProtection="0"/>
    <xf numFmtId="0" fontId="6" fillId="0" borderId="31" applyNumberFormat="0" applyFill="0" applyAlignment="0" applyProtection="0"/>
    <xf numFmtId="0" fontId="6" fillId="0" borderId="31" applyNumberFormat="0" applyFill="0" applyAlignment="0" applyProtection="0"/>
    <xf numFmtId="0" fontId="11" fillId="12" borderId="44" applyNumberFormat="0" applyFont="0" applyAlignment="0" applyProtection="0"/>
    <xf numFmtId="0" fontId="11" fillId="12" borderId="44" applyNumberFormat="0" applyFont="0" applyAlignment="0" applyProtection="0"/>
    <xf numFmtId="0" fontId="11" fillId="12" borderId="44" applyNumberFormat="0" applyFont="0" applyAlignment="0" applyProtection="0"/>
    <xf numFmtId="0" fontId="11" fillId="12" borderId="44" applyNumberFormat="0" applyFont="0" applyAlignment="0" applyProtection="0"/>
    <xf numFmtId="0" fontId="11" fillId="12" borderId="44" applyNumberFormat="0" applyFont="0" applyAlignment="0" applyProtection="0"/>
    <xf numFmtId="0" fontId="11" fillId="12" borderId="44" applyNumberFormat="0" applyFont="0" applyAlignment="0" applyProtection="0"/>
    <xf numFmtId="0" fontId="11" fillId="12" borderId="44" applyNumberFormat="0" applyFont="0" applyAlignment="0" applyProtection="0"/>
    <xf numFmtId="0" fontId="3" fillId="12" borderId="46" applyNumberFormat="0" applyFont="0" applyAlignment="0" applyProtection="0"/>
    <xf numFmtId="0" fontId="3" fillId="12" borderId="46" applyNumberFormat="0" applyFont="0" applyAlignment="0" applyProtection="0"/>
    <xf numFmtId="0" fontId="3" fillId="12" borderId="46" applyNumberFormat="0" applyFont="0" applyAlignment="0" applyProtection="0"/>
    <xf numFmtId="0" fontId="3" fillId="12" borderId="46" applyNumberFormat="0" applyFont="0" applyAlignment="0" applyProtection="0"/>
    <xf numFmtId="0" fontId="3" fillId="12" borderId="46" applyNumberFormat="0" applyFont="0" applyAlignment="0" applyProtection="0"/>
    <xf numFmtId="0" fontId="3" fillId="12" borderId="46" applyNumberFormat="0" applyFont="0" applyAlignment="0" applyProtection="0"/>
    <xf numFmtId="0" fontId="3" fillId="12" borderId="46" applyNumberFormat="0" applyFont="0" applyAlignment="0" applyProtection="0"/>
    <xf numFmtId="0" fontId="52" fillId="4" borderId="47" applyNumberFormat="0" applyAlignment="0" applyProtection="0"/>
    <xf numFmtId="0" fontId="52" fillId="4" borderId="47" applyNumberFormat="0" applyAlignment="0" applyProtection="0"/>
    <xf numFmtId="0" fontId="52" fillId="8" borderId="47" applyNumberFormat="0" applyAlignment="0" applyProtection="0"/>
    <xf numFmtId="0" fontId="52" fillId="8" borderId="47" applyNumberFormat="0" applyAlignment="0" applyProtection="0"/>
    <xf numFmtId="0" fontId="52" fillId="8" borderId="47" applyNumberFormat="0" applyAlignment="0" applyProtection="0"/>
    <xf numFmtId="0" fontId="41" fillId="19" borderId="98" applyNumberFormat="0" applyAlignment="0" applyProtection="0"/>
    <xf numFmtId="0" fontId="52" fillId="4" borderId="47" applyNumberFormat="0" applyAlignment="0" applyProtection="0"/>
    <xf numFmtId="10" fontId="3" fillId="41" borderId="24" applyNumberFormat="0" applyFont="0" applyBorder="0" applyAlignment="0" applyProtection="0">
      <protection locked="0"/>
    </xf>
    <xf numFmtId="0" fontId="52" fillId="8" borderId="38" applyNumberFormat="0" applyAlignment="0" applyProtection="0"/>
    <xf numFmtId="0" fontId="52" fillId="8" borderId="38" applyNumberFormat="0" applyAlignment="0" applyProtection="0"/>
    <xf numFmtId="0" fontId="52" fillId="8" borderId="38" applyNumberFormat="0" applyAlignment="0" applyProtection="0"/>
    <xf numFmtId="0" fontId="52" fillId="8" borderId="38" applyNumberFormat="0" applyAlignment="0" applyProtection="0"/>
    <xf numFmtId="0" fontId="52" fillId="8" borderId="38" applyNumberFormat="0" applyAlignment="0" applyProtection="0"/>
    <xf numFmtId="0" fontId="52" fillId="8" borderId="38" applyNumberFormat="0" applyAlignment="0" applyProtection="0"/>
    <xf numFmtId="0" fontId="52" fillId="8" borderId="38" applyNumberFormat="0" applyAlignment="0" applyProtection="0"/>
    <xf numFmtId="0" fontId="52" fillId="4" borderId="38" applyNumberFormat="0" applyAlignment="0" applyProtection="0"/>
    <xf numFmtId="0" fontId="52" fillId="4" borderId="38" applyNumberFormat="0" applyAlignment="0" applyProtection="0"/>
    <xf numFmtId="0" fontId="52" fillId="4" borderId="38" applyNumberFormat="0" applyAlignment="0" applyProtection="0"/>
    <xf numFmtId="0" fontId="52" fillId="4" borderId="38" applyNumberFormat="0" applyAlignment="0" applyProtection="0"/>
    <xf numFmtId="0" fontId="52" fillId="4" borderId="38" applyNumberFormat="0" applyAlignment="0" applyProtection="0"/>
    <xf numFmtId="0" fontId="52" fillId="4" borderId="38" applyNumberFormat="0" applyAlignment="0" applyProtection="0"/>
    <xf numFmtId="0" fontId="52" fillId="4" borderId="38" applyNumberFormat="0" applyAlignment="0" applyProtection="0"/>
    <xf numFmtId="0" fontId="41" fillId="19" borderId="98" applyNumberFormat="0" applyAlignment="0" applyProtection="0"/>
    <xf numFmtId="0" fontId="41" fillId="19" borderId="98" applyNumberFormat="0" applyAlignment="0" applyProtection="0"/>
    <xf numFmtId="0" fontId="41" fillId="19" borderId="98" applyNumberFormat="0" applyAlignment="0" applyProtection="0"/>
    <xf numFmtId="0" fontId="41" fillId="19" borderId="98" applyNumberFormat="0" applyAlignment="0" applyProtection="0"/>
    <xf numFmtId="0" fontId="41" fillId="19" borderId="98" applyNumberFormat="0" applyAlignment="0" applyProtection="0"/>
    <xf numFmtId="0" fontId="41" fillId="19" borderId="98" applyNumberFormat="0" applyAlignment="0" applyProtection="0"/>
    <xf numFmtId="0" fontId="8" fillId="36" borderId="33"/>
    <xf numFmtId="0" fontId="41" fillId="19" borderId="71" applyNumberFormat="0" applyAlignment="0" applyProtection="0"/>
    <xf numFmtId="0" fontId="41" fillId="19" borderId="71" applyNumberFormat="0" applyAlignment="0" applyProtection="0"/>
    <xf numFmtId="0" fontId="41" fillId="19" borderId="71" applyNumberFormat="0" applyAlignment="0" applyProtection="0"/>
    <xf numFmtId="0" fontId="41" fillId="19" borderId="71" applyNumberFormat="0" applyAlignment="0" applyProtection="0"/>
    <xf numFmtId="0" fontId="41" fillId="19" borderId="71" applyNumberFormat="0" applyAlignment="0" applyProtection="0"/>
    <xf numFmtId="0" fontId="41" fillId="19" borderId="71" applyNumberFormat="0" applyAlignment="0" applyProtection="0"/>
    <xf numFmtId="195" fontId="58" fillId="39" borderId="39">
      <alignment wrapText="1"/>
    </xf>
    <xf numFmtId="196" fontId="58" fillId="39" borderId="39">
      <alignment wrapText="1"/>
    </xf>
    <xf numFmtId="197" fontId="58" fillId="39" borderId="39">
      <alignment wrapText="1"/>
    </xf>
    <xf numFmtId="0" fontId="41" fillId="19" borderId="71" applyNumberFormat="0" applyAlignment="0" applyProtection="0"/>
    <xf numFmtId="0" fontId="41" fillId="19" borderId="71" applyNumberFormat="0" applyAlignment="0" applyProtection="0"/>
    <xf numFmtId="0" fontId="41" fillId="19" borderId="71" applyNumberFormat="0" applyAlignment="0" applyProtection="0"/>
    <xf numFmtId="0" fontId="41" fillId="19" borderId="71" applyNumberFormat="0" applyAlignment="0" applyProtection="0"/>
    <xf numFmtId="0" fontId="3" fillId="12" borderId="55" applyNumberFormat="0" applyFont="0" applyAlignment="0" applyProtection="0"/>
    <xf numFmtId="0" fontId="3" fillId="12" borderId="55" applyNumberFormat="0" applyFont="0" applyAlignment="0" applyProtection="0"/>
    <xf numFmtId="0" fontId="3" fillId="12" borderId="55" applyNumberFormat="0" applyFont="0" applyAlignment="0" applyProtection="0"/>
    <xf numFmtId="0" fontId="11" fillId="12" borderId="53" applyNumberFormat="0" applyFont="0" applyAlignment="0" applyProtection="0"/>
    <xf numFmtId="0" fontId="11" fillId="12" borderId="53" applyNumberFormat="0" applyFont="0" applyAlignment="0" applyProtection="0"/>
    <xf numFmtId="0" fontId="11" fillId="12" borderId="53" applyNumberFormat="0" applyFont="0" applyAlignment="0" applyProtection="0"/>
    <xf numFmtId="0" fontId="6" fillId="0" borderId="40" applyNumberFormat="0" applyFill="0" applyAlignment="0" applyProtection="0"/>
    <xf numFmtId="0" fontId="6" fillId="0" borderId="40" applyNumberFormat="0" applyFill="0" applyAlignment="0" applyProtection="0"/>
    <xf numFmtId="0" fontId="6" fillId="0" borderId="40"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52" fillId="0" borderId="41" applyNumberFormat="0" applyFill="0" applyAlignment="0" applyProtection="0"/>
    <xf numFmtId="0" fontId="6" fillId="0" borderId="40" applyNumberFormat="0" applyFill="0" applyAlignment="0" applyProtection="0"/>
    <xf numFmtId="0" fontId="6" fillId="0" borderId="40" applyNumberFormat="0" applyFill="0" applyAlignment="0" applyProtection="0"/>
    <xf numFmtId="0" fontId="6" fillId="0" borderId="40" applyNumberFormat="0" applyFill="0" applyAlignment="0" applyProtection="0"/>
    <xf numFmtId="0" fontId="6" fillId="0" borderId="40" applyNumberFormat="0" applyFill="0" applyAlignment="0" applyProtection="0"/>
    <xf numFmtId="0" fontId="6" fillId="0" borderId="40" applyNumberFormat="0" applyFill="0" applyAlignment="0" applyProtection="0"/>
    <xf numFmtId="0" fontId="6" fillId="0" borderId="40" applyNumberFormat="0" applyFill="0" applyAlignment="0" applyProtection="0"/>
    <xf numFmtId="0" fontId="6" fillId="0" borderId="40" applyNumberFormat="0" applyFill="0" applyAlignment="0" applyProtection="0"/>
    <xf numFmtId="0" fontId="11" fillId="12" borderId="53" applyNumberFormat="0" applyFont="0" applyAlignment="0" applyProtection="0"/>
    <xf numFmtId="0" fontId="11" fillId="12" borderId="53" applyNumberFormat="0" applyFont="0" applyAlignment="0" applyProtection="0"/>
    <xf numFmtId="0" fontId="11" fillId="12" borderId="53" applyNumberFormat="0" applyFont="0" applyAlignment="0" applyProtection="0"/>
    <xf numFmtId="0" fontId="11" fillId="12" borderId="53" applyNumberFormat="0" applyFont="0" applyAlignment="0" applyProtection="0"/>
    <xf numFmtId="0" fontId="11" fillId="12" borderId="53" applyNumberFormat="0" applyFont="0" applyAlignment="0" applyProtection="0"/>
    <xf numFmtId="0" fontId="11" fillId="12" borderId="53" applyNumberFormat="0" applyFont="0" applyAlignment="0" applyProtection="0"/>
    <xf numFmtId="0" fontId="11" fillId="12" borderId="53" applyNumberFormat="0" applyFont="0" applyAlignment="0" applyProtection="0"/>
    <xf numFmtId="0" fontId="3" fillId="12" borderId="55" applyNumberFormat="0" applyFont="0" applyAlignment="0" applyProtection="0"/>
    <xf numFmtId="0" fontId="3" fillId="12" borderId="55" applyNumberFormat="0" applyFont="0" applyAlignment="0" applyProtection="0"/>
    <xf numFmtId="0" fontId="3" fillId="12" borderId="55" applyNumberFormat="0" applyFont="0" applyAlignment="0" applyProtection="0"/>
    <xf numFmtId="0" fontId="3" fillId="12" borderId="55" applyNumberFormat="0" applyFont="0" applyAlignment="0" applyProtection="0"/>
    <xf numFmtId="0" fontId="3" fillId="12" borderId="55" applyNumberFormat="0" applyFont="0" applyAlignment="0" applyProtection="0"/>
    <xf numFmtId="0" fontId="3" fillId="12" borderId="55" applyNumberFormat="0" applyFont="0" applyAlignment="0" applyProtection="0"/>
    <xf numFmtId="0" fontId="3" fillId="12" borderId="55" applyNumberFormat="0" applyFont="0" applyAlignment="0" applyProtection="0"/>
    <xf numFmtId="0" fontId="52" fillId="4" borderId="56" applyNumberFormat="0" applyAlignment="0" applyProtection="0"/>
    <xf numFmtId="0" fontId="52" fillId="4" borderId="56" applyNumberFormat="0" applyAlignment="0" applyProtection="0"/>
    <xf numFmtId="0" fontId="52" fillId="8" borderId="56" applyNumberFormat="0" applyAlignment="0" applyProtection="0"/>
    <xf numFmtId="0" fontId="52" fillId="8" borderId="56" applyNumberFormat="0" applyAlignment="0" applyProtection="0"/>
    <xf numFmtId="0" fontId="52" fillId="8" borderId="56" applyNumberFormat="0" applyAlignment="0" applyProtection="0"/>
    <xf numFmtId="0" fontId="52" fillId="4" borderId="56" applyNumberFormat="0" applyAlignment="0" applyProtection="0"/>
    <xf numFmtId="10" fontId="3" fillId="41" borderId="33" applyNumberFormat="0" applyFont="0" applyBorder="0" applyAlignment="0" applyProtection="0">
      <protection locked="0"/>
    </xf>
    <xf numFmtId="0" fontId="15" fillId="8" borderId="107" applyNumberFormat="0" applyAlignment="0" applyProtection="0"/>
    <xf numFmtId="0" fontId="52" fillId="8" borderId="47" applyNumberFormat="0" applyAlignment="0" applyProtection="0"/>
    <xf numFmtId="0" fontId="52" fillId="8" borderId="47" applyNumberFormat="0" applyAlignment="0" applyProtection="0"/>
    <xf numFmtId="0" fontId="52" fillId="8" borderId="47" applyNumberFormat="0" applyAlignment="0" applyProtection="0"/>
    <xf numFmtId="0" fontId="52" fillId="8" borderId="47" applyNumberFormat="0" applyAlignment="0" applyProtection="0"/>
    <xf numFmtId="0" fontId="52" fillId="8" borderId="47" applyNumberFormat="0" applyAlignment="0" applyProtection="0"/>
    <xf numFmtId="0" fontId="52" fillId="8" borderId="47" applyNumberFormat="0" applyAlignment="0" applyProtection="0"/>
    <xf numFmtId="0" fontId="52" fillId="8" borderId="47" applyNumberFormat="0" applyAlignment="0" applyProtection="0"/>
    <xf numFmtId="0" fontId="52" fillId="4" borderId="47" applyNumberFormat="0" applyAlignment="0" applyProtection="0"/>
    <xf numFmtId="0" fontId="52" fillId="4" borderId="47" applyNumberFormat="0" applyAlignment="0" applyProtection="0"/>
    <xf numFmtId="0" fontId="52" fillId="4" borderId="47" applyNumberFormat="0" applyAlignment="0" applyProtection="0"/>
    <xf numFmtId="0" fontId="52" fillId="4" borderId="47" applyNumberFormat="0" applyAlignment="0" applyProtection="0"/>
    <xf numFmtId="0" fontId="52" fillId="4" borderId="47" applyNumberFormat="0" applyAlignment="0" applyProtection="0"/>
    <xf numFmtId="0" fontId="52" fillId="4" borderId="47" applyNumberFormat="0" applyAlignment="0" applyProtection="0"/>
    <xf numFmtId="0" fontId="52" fillId="4" borderId="47" applyNumberFormat="0" applyAlignment="0" applyProtection="0"/>
    <xf numFmtId="0" fontId="8" fillId="36" borderId="42"/>
    <xf numFmtId="0" fontId="41" fillId="19" borderId="80" applyNumberFormat="0" applyAlignment="0" applyProtection="0"/>
    <xf numFmtId="0" fontId="41" fillId="19" borderId="80" applyNumberFormat="0" applyAlignment="0" applyProtection="0"/>
    <xf numFmtId="0" fontId="41" fillId="19" borderId="80" applyNumberFormat="0" applyAlignment="0" applyProtection="0"/>
    <xf numFmtId="0" fontId="41" fillId="19" borderId="80" applyNumberFormat="0" applyAlignment="0" applyProtection="0"/>
    <xf numFmtId="0" fontId="41" fillId="19" borderId="80" applyNumberFormat="0" applyAlignment="0" applyProtection="0"/>
    <xf numFmtId="0" fontId="41" fillId="19" borderId="80" applyNumberFormat="0" applyAlignment="0" applyProtection="0"/>
    <xf numFmtId="195" fontId="58" fillId="39" borderId="48">
      <alignment wrapText="1"/>
    </xf>
    <xf numFmtId="196" fontId="58" fillId="39" borderId="48">
      <alignment wrapText="1"/>
    </xf>
    <xf numFmtId="197" fontId="58" fillId="39" borderId="48">
      <alignment wrapText="1"/>
    </xf>
    <xf numFmtId="0" fontId="41" fillId="19" borderId="80" applyNumberFormat="0" applyAlignment="0" applyProtection="0"/>
    <xf numFmtId="0" fontId="41" fillId="19" borderId="80" applyNumberFormat="0" applyAlignment="0" applyProtection="0"/>
    <xf numFmtId="0" fontId="41" fillId="19" borderId="80" applyNumberFormat="0" applyAlignment="0" applyProtection="0"/>
    <xf numFmtId="0" fontId="41" fillId="19" borderId="80" applyNumberFormat="0" applyAlignment="0" applyProtection="0"/>
    <xf numFmtId="0" fontId="3" fillId="12" borderId="64" applyNumberFormat="0" applyFont="0" applyAlignment="0" applyProtection="0"/>
    <xf numFmtId="0" fontId="3" fillId="12" borderId="64" applyNumberFormat="0" applyFont="0" applyAlignment="0" applyProtection="0"/>
    <xf numFmtId="0" fontId="3" fillId="12" borderId="64" applyNumberFormat="0" applyFont="0" applyAlignment="0" applyProtection="0"/>
    <xf numFmtId="0" fontId="11" fillId="12" borderId="62" applyNumberFormat="0" applyFont="0" applyAlignment="0" applyProtection="0"/>
    <xf numFmtId="0" fontId="11" fillId="12" borderId="62" applyNumberFormat="0" applyFont="0" applyAlignment="0" applyProtection="0"/>
    <xf numFmtId="0" fontId="11" fillId="12" borderId="62" applyNumberFormat="0" applyFont="0" applyAlignment="0" applyProtection="0"/>
    <xf numFmtId="0" fontId="6" fillId="0" borderId="49" applyNumberFormat="0" applyFill="0" applyAlignment="0" applyProtection="0"/>
    <xf numFmtId="0" fontId="6" fillId="0" borderId="49" applyNumberFormat="0" applyFill="0" applyAlignment="0" applyProtection="0"/>
    <xf numFmtId="0" fontId="6" fillId="0" borderId="49"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52" fillId="0" borderId="50" applyNumberFormat="0" applyFill="0" applyAlignment="0" applyProtection="0"/>
    <xf numFmtId="0" fontId="6" fillId="0" borderId="49" applyNumberFormat="0" applyFill="0" applyAlignment="0" applyProtection="0"/>
    <xf numFmtId="0" fontId="6" fillId="0" borderId="49" applyNumberFormat="0" applyFill="0" applyAlignment="0" applyProtection="0"/>
    <xf numFmtId="0" fontId="6" fillId="0" borderId="49" applyNumberFormat="0" applyFill="0" applyAlignment="0" applyProtection="0"/>
    <xf numFmtId="0" fontId="6" fillId="0" borderId="49" applyNumberFormat="0" applyFill="0" applyAlignment="0" applyProtection="0"/>
    <xf numFmtId="0" fontId="6" fillId="0" borderId="49" applyNumberFormat="0" applyFill="0" applyAlignment="0" applyProtection="0"/>
    <xf numFmtId="0" fontId="6" fillId="0" borderId="49" applyNumberFormat="0" applyFill="0" applyAlignment="0" applyProtection="0"/>
    <xf numFmtId="0" fontId="6" fillId="0" borderId="49" applyNumberFormat="0" applyFill="0" applyAlignment="0" applyProtection="0"/>
    <xf numFmtId="0" fontId="11" fillId="12" borderId="62" applyNumberFormat="0" applyFont="0" applyAlignment="0" applyProtection="0"/>
    <xf numFmtId="0" fontId="11" fillId="12" borderId="62" applyNumberFormat="0" applyFont="0" applyAlignment="0" applyProtection="0"/>
    <xf numFmtId="0" fontId="11" fillId="12" borderId="62" applyNumberFormat="0" applyFont="0" applyAlignment="0" applyProtection="0"/>
    <xf numFmtId="0" fontId="11" fillId="12" borderId="62" applyNumberFormat="0" applyFont="0" applyAlignment="0" applyProtection="0"/>
    <xf numFmtId="0" fontId="11" fillId="12" borderId="62" applyNumberFormat="0" applyFont="0" applyAlignment="0" applyProtection="0"/>
    <xf numFmtId="0" fontId="11" fillId="12" borderId="62" applyNumberFormat="0" applyFont="0" applyAlignment="0" applyProtection="0"/>
    <xf numFmtId="0" fontId="11" fillId="12" borderId="62" applyNumberFormat="0" applyFont="0" applyAlignment="0" applyProtection="0"/>
    <xf numFmtId="0" fontId="3" fillId="12" borderId="64" applyNumberFormat="0" applyFont="0" applyAlignment="0" applyProtection="0"/>
    <xf numFmtId="0" fontId="3" fillId="12" borderId="64" applyNumberFormat="0" applyFont="0" applyAlignment="0" applyProtection="0"/>
    <xf numFmtId="0" fontId="3" fillId="12" borderId="64" applyNumberFormat="0" applyFont="0" applyAlignment="0" applyProtection="0"/>
    <xf numFmtId="0" fontId="3" fillId="12" borderId="64" applyNumberFormat="0" applyFont="0" applyAlignment="0" applyProtection="0"/>
    <xf numFmtId="0" fontId="3" fillId="12" borderId="64" applyNumberFormat="0" applyFont="0" applyAlignment="0" applyProtection="0"/>
    <xf numFmtId="0" fontId="3" fillId="12" borderId="64" applyNumberFormat="0" applyFont="0" applyAlignment="0" applyProtection="0"/>
    <xf numFmtId="0" fontId="3" fillId="12" borderId="64" applyNumberFormat="0" applyFont="0" applyAlignment="0" applyProtection="0"/>
    <xf numFmtId="0" fontId="52" fillId="4" borderId="65" applyNumberFormat="0" applyAlignment="0" applyProtection="0"/>
    <xf numFmtId="0" fontId="52" fillId="4" borderId="65" applyNumberFormat="0" applyAlignment="0" applyProtection="0"/>
    <xf numFmtId="0" fontId="52" fillId="8" borderId="65" applyNumberFormat="0" applyAlignment="0" applyProtection="0"/>
    <xf numFmtId="0" fontId="52" fillId="8" borderId="65" applyNumberFormat="0" applyAlignment="0" applyProtection="0"/>
    <xf numFmtId="0" fontId="52" fillId="8" borderId="65" applyNumberFormat="0" applyAlignment="0" applyProtection="0"/>
    <xf numFmtId="0" fontId="52" fillId="4" borderId="65" applyNumberFormat="0" applyAlignment="0" applyProtection="0"/>
    <xf numFmtId="10" fontId="3" fillId="41" borderId="42" applyNumberFormat="0" applyFont="0" applyBorder="0" applyAlignment="0" applyProtection="0">
      <protection locked="0"/>
    </xf>
    <xf numFmtId="0" fontId="52" fillId="8" borderId="56" applyNumberFormat="0" applyAlignment="0" applyProtection="0"/>
    <xf numFmtId="0" fontId="52" fillId="8" borderId="56" applyNumberFormat="0" applyAlignment="0" applyProtection="0"/>
    <xf numFmtId="0" fontId="52" fillId="8" borderId="56" applyNumberFormat="0" applyAlignment="0" applyProtection="0"/>
    <xf numFmtId="0" fontId="52" fillId="8" borderId="56" applyNumberFormat="0" applyAlignment="0" applyProtection="0"/>
    <xf numFmtId="0" fontId="52" fillId="8" borderId="56" applyNumberFormat="0" applyAlignment="0" applyProtection="0"/>
    <xf numFmtId="0" fontId="52" fillId="8" borderId="56" applyNumberFormat="0" applyAlignment="0" applyProtection="0"/>
    <xf numFmtId="0" fontId="52" fillId="8" borderId="56" applyNumberFormat="0" applyAlignment="0" applyProtection="0"/>
    <xf numFmtId="0" fontId="52" fillId="4" borderId="56" applyNumberFormat="0" applyAlignment="0" applyProtection="0"/>
    <xf numFmtId="0" fontId="52" fillId="4" borderId="56" applyNumberFormat="0" applyAlignment="0" applyProtection="0"/>
    <xf numFmtId="0" fontId="52" fillId="4" borderId="56" applyNumberFormat="0" applyAlignment="0" applyProtection="0"/>
    <xf numFmtId="0" fontId="52" fillId="4" borderId="56" applyNumberFormat="0" applyAlignment="0" applyProtection="0"/>
    <xf numFmtId="0" fontId="52" fillId="4" borderId="56" applyNumberFormat="0" applyAlignment="0" applyProtection="0"/>
    <xf numFmtId="0" fontId="52" fillId="4" borderId="56" applyNumberFormat="0" applyAlignment="0" applyProtection="0"/>
    <xf numFmtId="0" fontId="52" fillId="4" borderId="56" applyNumberFormat="0" applyAlignment="0" applyProtection="0"/>
    <xf numFmtId="0" fontId="41" fillId="19" borderId="116" applyNumberFormat="0" applyAlignment="0" applyProtection="0"/>
    <xf numFmtId="0" fontId="41" fillId="19" borderId="116" applyNumberFormat="0" applyAlignment="0" applyProtection="0"/>
    <xf numFmtId="0" fontId="41" fillId="19" borderId="116" applyNumberFormat="0" applyAlignment="0" applyProtection="0"/>
    <xf numFmtId="0" fontId="41" fillId="19" borderId="116" applyNumberFormat="0" applyAlignment="0" applyProtection="0"/>
    <xf numFmtId="0" fontId="41" fillId="19" borderId="116" applyNumberFormat="0" applyAlignment="0" applyProtection="0"/>
    <xf numFmtId="0" fontId="41" fillId="19" borderId="116" applyNumberFormat="0" applyAlignment="0" applyProtection="0"/>
    <xf numFmtId="0" fontId="41" fillId="19" borderId="116" applyNumberFormat="0" applyAlignment="0" applyProtection="0"/>
    <xf numFmtId="0" fontId="8" fillId="36" borderId="51"/>
    <xf numFmtId="0" fontId="41" fillId="19" borderId="116" applyNumberFormat="0" applyAlignment="0" applyProtection="0"/>
    <xf numFmtId="0" fontId="41" fillId="19" borderId="116" applyNumberFormat="0" applyAlignment="0" applyProtection="0"/>
    <xf numFmtId="0" fontId="41" fillId="19" borderId="116" applyNumberFormat="0" applyAlignment="0" applyProtection="0"/>
    <xf numFmtId="0" fontId="41" fillId="19" borderId="89" applyNumberFormat="0" applyAlignment="0" applyProtection="0"/>
    <xf numFmtId="0" fontId="41" fillId="19" borderId="89" applyNumberFormat="0" applyAlignment="0" applyProtection="0"/>
    <xf numFmtId="0" fontId="41" fillId="19" borderId="89" applyNumberFormat="0" applyAlignment="0" applyProtection="0"/>
    <xf numFmtId="0" fontId="41" fillId="19" borderId="89" applyNumberFormat="0" applyAlignment="0" applyProtection="0"/>
    <xf numFmtId="0" fontId="41" fillId="19" borderId="89" applyNumberFormat="0" applyAlignment="0" applyProtection="0"/>
    <xf numFmtId="0" fontId="41" fillId="19" borderId="89" applyNumberFormat="0" applyAlignment="0" applyProtection="0"/>
    <xf numFmtId="195" fontId="58" fillId="39" borderId="57">
      <alignment wrapText="1"/>
    </xf>
    <xf numFmtId="196" fontId="58" fillId="39" borderId="57">
      <alignment wrapText="1"/>
    </xf>
    <xf numFmtId="197" fontId="58" fillId="39" borderId="57">
      <alignment wrapText="1"/>
    </xf>
    <xf numFmtId="0" fontId="41" fillId="19" borderId="89" applyNumberFormat="0" applyAlignment="0" applyProtection="0"/>
    <xf numFmtId="0" fontId="41" fillId="19" borderId="89" applyNumberFormat="0" applyAlignment="0" applyProtection="0"/>
    <xf numFmtId="0" fontId="41" fillId="19" borderId="89" applyNumberFormat="0" applyAlignment="0" applyProtection="0"/>
    <xf numFmtId="0" fontId="41" fillId="19" borderId="89" applyNumberFormat="0" applyAlignment="0" applyProtection="0"/>
    <xf numFmtId="0" fontId="3" fillId="12" borderId="100" applyNumberFormat="0" applyFont="0" applyAlignment="0" applyProtection="0"/>
    <xf numFmtId="0" fontId="3" fillId="12" borderId="100" applyNumberFormat="0" applyFont="0" applyAlignment="0" applyProtection="0"/>
    <xf numFmtId="0" fontId="3" fillId="12" borderId="100"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11" fillId="12" borderId="71" applyNumberFormat="0" applyFont="0" applyAlignment="0" applyProtection="0"/>
    <xf numFmtId="0" fontId="11" fillId="12" borderId="71" applyNumberFormat="0" applyFont="0" applyAlignment="0" applyProtection="0"/>
    <xf numFmtId="0" fontId="11" fillId="12" borderId="71" applyNumberFormat="0" applyFont="0" applyAlignment="0" applyProtection="0"/>
    <xf numFmtId="0" fontId="6" fillId="0" borderId="58" applyNumberFormat="0" applyFill="0" applyAlignment="0" applyProtection="0"/>
    <xf numFmtId="0" fontId="6" fillId="0" borderId="58" applyNumberFormat="0" applyFill="0" applyAlignment="0" applyProtection="0"/>
    <xf numFmtId="0" fontId="6" fillId="0" borderId="58"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52" fillId="0" borderId="59" applyNumberFormat="0" applyFill="0" applyAlignment="0" applyProtection="0"/>
    <xf numFmtId="0" fontId="6" fillId="0" borderId="58" applyNumberFormat="0" applyFill="0" applyAlignment="0" applyProtection="0"/>
    <xf numFmtId="0" fontId="6" fillId="0" borderId="58" applyNumberFormat="0" applyFill="0" applyAlignment="0" applyProtection="0"/>
    <xf numFmtId="0" fontId="6" fillId="0" borderId="58" applyNumberFormat="0" applyFill="0" applyAlignment="0" applyProtection="0"/>
    <xf numFmtId="0" fontId="6" fillId="0" borderId="58" applyNumberFormat="0" applyFill="0" applyAlignment="0" applyProtection="0"/>
    <xf numFmtId="0" fontId="6" fillId="0" borderId="58" applyNumberFormat="0" applyFill="0" applyAlignment="0" applyProtection="0"/>
    <xf numFmtId="0" fontId="6" fillId="0" borderId="58" applyNumberFormat="0" applyFill="0" applyAlignment="0" applyProtection="0"/>
    <xf numFmtId="0" fontId="6" fillId="0" borderId="58" applyNumberFormat="0" applyFill="0" applyAlignment="0" applyProtection="0"/>
    <xf numFmtId="0" fontId="11" fillId="12" borderId="71" applyNumberFormat="0" applyFont="0" applyAlignment="0" applyProtection="0"/>
    <xf numFmtId="0" fontId="11" fillId="12" borderId="71" applyNumberFormat="0" applyFont="0" applyAlignment="0" applyProtection="0"/>
    <xf numFmtId="0" fontId="11" fillId="12" borderId="71" applyNumberFormat="0" applyFont="0" applyAlignment="0" applyProtection="0"/>
    <xf numFmtId="0" fontId="11" fillId="12" borderId="71" applyNumberFormat="0" applyFont="0" applyAlignment="0" applyProtection="0"/>
    <xf numFmtId="0" fontId="11" fillId="12" borderId="71" applyNumberFormat="0" applyFont="0" applyAlignment="0" applyProtection="0"/>
    <xf numFmtId="0" fontId="11" fillId="12" borderId="71" applyNumberFormat="0" applyFont="0" applyAlignment="0" applyProtection="0"/>
    <xf numFmtId="0" fontId="11" fillId="12" borderId="71"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3" fillId="12" borderId="73" applyNumberFormat="0" applyFont="0" applyAlignment="0" applyProtection="0"/>
    <xf numFmtId="0" fontId="11" fillId="12" borderId="98" applyNumberFormat="0" applyFont="0" applyAlignment="0" applyProtection="0"/>
    <xf numFmtId="0" fontId="52" fillId="4" borderId="74" applyNumberFormat="0" applyAlignment="0" applyProtection="0"/>
    <xf numFmtId="0" fontId="52" fillId="4" borderId="74" applyNumberFormat="0" applyAlignment="0" applyProtection="0"/>
    <xf numFmtId="0" fontId="52" fillId="8" borderId="74" applyNumberFormat="0" applyAlignment="0" applyProtection="0"/>
    <xf numFmtId="0" fontId="52" fillId="8" borderId="74" applyNumberFormat="0" applyAlignment="0" applyProtection="0"/>
    <xf numFmtId="0" fontId="52" fillId="8" borderId="74" applyNumberFormat="0" applyAlignment="0" applyProtection="0"/>
    <xf numFmtId="0" fontId="52" fillId="4" borderId="74" applyNumberFormat="0" applyAlignment="0" applyProtection="0"/>
    <xf numFmtId="10" fontId="3" fillId="41" borderId="51" applyNumberFormat="0" applyFont="0" applyBorder="0" applyAlignment="0" applyProtection="0">
      <protection locked="0"/>
    </xf>
    <xf numFmtId="0" fontId="52" fillId="8" borderId="65" applyNumberFormat="0" applyAlignment="0" applyProtection="0"/>
    <xf numFmtId="0" fontId="52" fillId="8" borderId="65" applyNumberFormat="0" applyAlignment="0" applyProtection="0"/>
    <xf numFmtId="0" fontId="52" fillId="8" borderId="65" applyNumberFormat="0" applyAlignment="0" applyProtection="0"/>
    <xf numFmtId="0" fontId="52" fillId="8" borderId="65" applyNumberFormat="0" applyAlignment="0" applyProtection="0"/>
    <xf numFmtId="0" fontId="52" fillId="8" borderId="65" applyNumberFormat="0" applyAlignment="0" applyProtection="0"/>
    <xf numFmtId="0" fontId="52" fillId="8" borderId="65" applyNumberFormat="0" applyAlignment="0" applyProtection="0"/>
    <xf numFmtId="0" fontId="52" fillId="8" borderId="65" applyNumberFormat="0" applyAlignment="0" applyProtection="0"/>
    <xf numFmtId="0" fontId="52" fillId="4" borderId="65" applyNumberFormat="0" applyAlignment="0" applyProtection="0"/>
    <xf numFmtId="0" fontId="52" fillId="4" borderId="65" applyNumberFormat="0" applyAlignment="0" applyProtection="0"/>
    <xf numFmtId="0" fontId="52" fillId="4" borderId="65" applyNumberFormat="0" applyAlignment="0" applyProtection="0"/>
    <xf numFmtId="0" fontId="52" fillId="4" borderId="65" applyNumberFormat="0" applyAlignment="0" applyProtection="0"/>
    <xf numFmtId="0" fontId="52" fillId="4" borderId="65" applyNumberFormat="0" applyAlignment="0" applyProtection="0"/>
    <xf numFmtId="0" fontId="52" fillId="4" borderId="65" applyNumberFormat="0" applyAlignment="0" applyProtection="0"/>
    <xf numFmtId="0" fontId="52" fillId="4" borderId="65" applyNumberFormat="0" applyAlignment="0" applyProtection="0"/>
    <xf numFmtId="169" fontId="11" fillId="30" borderId="108">
      <protection locked="0"/>
    </xf>
    <xf numFmtId="170" fontId="11" fillId="30" borderId="108">
      <protection locked="0"/>
    </xf>
    <xf numFmtId="171" fontId="11" fillId="30" borderId="108">
      <protection locked="0"/>
    </xf>
    <xf numFmtId="172" fontId="11" fillId="30" borderId="108">
      <protection locked="0"/>
    </xf>
    <xf numFmtId="173" fontId="11" fillId="30" borderId="108">
      <protection locked="0"/>
    </xf>
    <xf numFmtId="174" fontId="11" fillId="30" borderId="108">
      <protection locked="0"/>
    </xf>
    <xf numFmtId="0" fontId="8" fillId="36" borderId="60"/>
    <xf numFmtId="175" fontId="11" fillId="30" borderId="108">
      <alignment horizontal="right"/>
      <protection locked="0"/>
    </xf>
    <xf numFmtId="176" fontId="11" fillId="30" borderId="108">
      <alignment horizontal="right"/>
      <protection locked="0"/>
    </xf>
    <xf numFmtId="0" fontId="11" fillId="30" borderId="108">
      <alignment horizontal="left"/>
      <protection locked="0"/>
    </xf>
    <xf numFmtId="177" fontId="11" fillId="30" borderId="108">
      <protection locked="0"/>
    </xf>
    <xf numFmtId="178" fontId="11" fillId="30" borderId="108">
      <protection locked="0"/>
    </xf>
    <xf numFmtId="179" fontId="11" fillId="30" borderId="108">
      <protection locked="0"/>
    </xf>
    <xf numFmtId="49" fontId="11" fillId="30" borderId="108">
      <alignment horizontal="left"/>
      <protection locked="0"/>
    </xf>
    <xf numFmtId="195" fontId="58" fillId="39" borderId="66">
      <alignment wrapText="1"/>
    </xf>
    <xf numFmtId="196" fontId="58" fillId="39" borderId="66">
      <alignment wrapText="1"/>
    </xf>
    <xf numFmtId="197" fontId="58" fillId="39" borderId="66">
      <alignment wrapText="1"/>
    </xf>
    <xf numFmtId="0" fontId="3" fillId="12" borderId="82" applyNumberFormat="0" applyFont="0" applyAlignment="0" applyProtection="0"/>
    <xf numFmtId="0" fontId="3" fillId="12" borderId="82" applyNumberFormat="0" applyFont="0" applyAlignment="0" applyProtection="0"/>
    <xf numFmtId="0" fontId="3" fillId="12" borderId="82" applyNumberFormat="0" applyFont="0" applyAlignment="0" applyProtection="0"/>
    <xf numFmtId="0" fontId="11" fillId="12" borderId="80" applyNumberFormat="0" applyFont="0" applyAlignment="0" applyProtection="0"/>
    <xf numFmtId="0" fontId="11" fillId="12" borderId="80" applyNumberFormat="0" applyFont="0" applyAlignment="0" applyProtection="0"/>
    <xf numFmtId="0" fontId="11" fillId="12" borderId="80" applyNumberFormat="0" applyFont="0" applyAlignment="0" applyProtection="0"/>
    <xf numFmtId="0" fontId="6" fillId="0" borderId="67" applyNumberFormat="0" applyFill="0" applyAlignment="0" applyProtection="0"/>
    <xf numFmtId="0" fontId="6" fillId="0" borderId="67" applyNumberFormat="0" applyFill="0" applyAlignment="0" applyProtection="0"/>
    <xf numFmtId="0" fontId="6" fillId="0" borderId="67"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6" fillId="0" borderId="67" applyNumberFormat="0" applyFill="0" applyAlignment="0" applyProtection="0"/>
    <xf numFmtId="0" fontId="6" fillId="0" borderId="67" applyNumberFormat="0" applyFill="0" applyAlignment="0" applyProtection="0"/>
    <xf numFmtId="0" fontId="6" fillId="0" borderId="67" applyNumberFormat="0" applyFill="0" applyAlignment="0" applyProtection="0"/>
    <xf numFmtId="0" fontId="6" fillId="0" borderId="67" applyNumberFormat="0" applyFill="0" applyAlignment="0" applyProtection="0"/>
    <xf numFmtId="0" fontId="6" fillId="0" borderId="67" applyNumberFormat="0" applyFill="0" applyAlignment="0" applyProtection="0"/>
    <xf numFmtId="0" fontId="6" fillId="0" borderId="67" applyNumberFormat="0" applyFill="0" applyAlignment="0" applyProtection="0"/>
    <xf numFmtId="0" fontId="6" fillId="0" borderId="67" applyNumberFormat="0" applyFill="0" applyAlignment="0" applyProtection="0"/>
    <xf numFmtId="0" fontId="11" fillId="12" borderId="80" applyNumberFormat="0" applyFont="0" applyAlignment="0" applyProtection="0"/>
    <xf numFmtId="0" fontId="11" fillId="12" borderId="80" applyNumberFormat="0" applyFont="0" applyAlignment="0" applyProtection="0"/>
    <xf numFmtId="0" fontId="11" fillId="12" borderId="80" applyNumberFormat="0" applyFont="0" applyAlignment="0" applyProtection="0"/>
    <xf numFmtId="0" fontId="11" fillId="12" borderId="80" applyNumberFormat="0" applyFont="0" applyAlignment="0" applyProtection="0"/>
    <xf numFmtId="0" fontId="11" fillId="12" borderId="80" applyNumberFormat="0" applyFont="0" applyAlignment="0" applyProtection="0"/>
    <xf numFmtId="0" fontId="11" fillId="12" borderId="80" applyNumberFormat="0" applyFont="0" applyAlignment="0" applyProtection="0"/>
    <xf numFmtId="0" fontId="11" fillId="12" borderId="80" applyNumberFormat="0" applyFont="0" applyAlignment="0" applyProtection="0"/>
    <xf numFmtId="0" fontId="3" fillId="12" borderId="82" applyNumberFormat="0" applyFont="0" applyAlignment="0" applyProtection="0"/>
    <xf numFmtId="0" fontId="3" fillId="12" borderId="82" applyNumberFormat="0" applyFont="0" applyAlignment="0" applyProtection="0"/>
    <xf numFmtId="0" fontId="3" fillId="12" borderId="82" applyNumberFormat="0" applyFont="0" applyAlignment="0" applyProtection="0"/>
    <xf numFmtId="0" fontId="3" fillId="12" borderId="82" applyNumberFormat="0" applyFont="0" applyAlignment="0" applyProtection="0"/>
    <xf numFmtId="0" fontId="3" fillId="12" borderId="82" applyNumberFormat="0" applyFont="0" applyAlignment="0" applyProtection="0"/>
    <xf numFmtId="0" fontId="3" fillId="12" borderId="82" applyNumberFormat="0" applyFont="0" applyAlignment="0" applyProtection="0"/>
    <xf numFmtId="0" fontId="3" fillId="12" borderId="82" applyNumberFormat="0" applyFont="0" applyAlignment="0" applyProtection="0"/>
    <xf numFmtId="0" fontId="52" fillId="4" borderId="83" applyNumberFormat="0" applyAlignment="0" applyProtection="0"/>
    <xf numFmtId="0" fontId="52" fillId="4" borderId="83" applyNumberFormat="0" applyAlignment="0" applyProtection="0"/>
    <xf numFmtId="0" fontId="52" fillId="8" borderId="83" applyNumberFormat="0" applyAlignment="0" applyProtection="0"/>
    <xf numFmtId="0" fontId="52" fillId="8" borderId="83" applyNumberFormat="0" applyAlignment="0" applyProtection="0"/>
    <xf numFmtId="0" fontId="52" fillId="8" borderId="83" applyNumberFormat="0" applyAlignment="0" applyProtection="0"/>
    <xf numFmtId="0" fontId="11" fillId="12" borderId="98" applyNumberFormat="0" applyFont="0" applyAlignment="0" applyProtection="0"/>
    <xf numFmtId="0" fontId="52" fillId="4" borderId="83" applyNumberFormat="0" applyAlignment="0" applyProtection="0"/>
    <xf numFmtId="10" fontId="3" fillId="41" borderId="60" applyNumberFormat="0" applyFont="0" applyBorder="0" applyAlignment="0" applyProtection="0">
      <protection locked="0"/>
    </xf>
    <xf numFmtId="0" fontId="52" fillId="8" borderId="74" applyNumberFormat="0" applyAlignment="0" applyProtection="0"/>
    <xf numFmtId="0" fontId="52" fillId="8" borderId="74" applyNumberFormat="0" applyAlignment="0" applyProtection="0"/>
    <xf numFmtId="0" fontId="52" fillId="8" borderId="74" applyNumberFormat="0" applyAlignment="0" applyProtection="0"/>
    <xf numFmtId="0" fontId="52" fillId="8" borderId="74" applyNumberFormat="0" applyAlignment="0" applyProtection="0"/>
    <xf numFmtId="0" fontId="52" fillId="8" borderId="74" applyNumberFormat="0" applyAlignment="0" applyProtection="0"/>
    <xf numFmtId="0" fontId="52" fillId="8" borderId="74" applyNumberFormat="0" applyAlignment="0" applyProtection="0"/>
    <xf numFmtId="0" fontId="52" fillId="8" borderId="74" applyNumberFormat="0" applyAlignment="0" applyProtection="0"/>
    <xf numFmtId="0" fontId="52" fillId="4" borderId="74" applyNumberFormat="0" applyAlignment="0" applyProtection="0"/>
    <xf numFmtId="0" fontId="52" fillId="4" borderId="74" applyNumberFormat="0" applyAlignment="0" applyProtection="0"/>
    <xf numFmtId="0" fontId="52" fillId="4" borderId="74" applyNumberFormat="0" applyAlignment="0" applyProtection="0"/>
    <xf numFmtId="0" fontId="52" fillId="4" borderId="74" applyNumberFormat="0" applyAlignment="0" applyProtection="0"/>
    <xf numFmtId="0" fontId="52" fillId="4" borderId="74" applyNumberFormat="0" applyAlignment="0" applyProtection="0"/>
    <xf numFmtId="0" fontId="52" fillId="4" borderId="74" applyNumberFormat="0" applyAlignment="0" applyProtection="0"/>
    <xf numFmtId="0" fontId="52" fillId="4" borderId="74" applyNumberFormat="0" applyAlignment="0" applyProtection="0"/>
    <xf numFmtId="0" fontId="11" fillId="12" borderId="98" applyNumberFormat="0" applyFont="0" applyAlignment="0" applyProtection="0"/>
    <xf numFmtId="0" fontId="11" fillId="12" borderId="98" applyNumberFormat="0" applyFont="0" applyAlignment="0" applyProtection="0"/>
    <xf numFmtId="0" fontId="11" fillId="12" borderId="98" applyNumberFormat="0" applyFont="0" applyAlignment="0" applyProtection="0"/>
    <xf numFmtId="0" fontId="11" fillId="12" borderId="98" applyNumberFormat="0" applyFont="0" applyAlignment="0" applyProtection="0"/>
    <xf numFmtId="0" fontId="11" fillId="12" borderId="98" applyNumberFormat="0" applyFont="0" applyAlignment="0" applyProtection="0"/>
    <xf numFmtId="0" fontId="11" fillId="12" borderId="98" applyNumberFormat="0" applyFont="0" applyAlignment="0" applyProtection="0"/>
    <xf numFmtId="0" fontId="11" fillId="12" borderId="98" applyNumberFormat="0" applyFont="0" applyAlignment="0" applyProtection="0"/>
    <xf numFmtId="0" fontId="11" fillId="12" borderId="98" applyNumberFormat="0" applyFont="0" applyAlignment="0" applyProtection="0"/>
    <xf numFmtId="0" fontId="3" fillId="12" borderId="100" applyNumberFormat="0" applyFont="0" applyAlignment="0" applyProtection="0"/>
    <xf numFmtId="0" fontId="3" fillId="12" borderId="100" applyNumberFormat="0" applyFont="0" applyAlignment="0" applyProtection="0"/>
    <xf numFmtId="0" fontId="3" fillId="12" borderId="100" applyNumberFormat="0" applyFont="0" applyAlignment="0" applyProtection="0"/>
    <xf numFmtId="0" fontId="3" fillId="12" borderId="100" applyNumberFormat="0" applyFont="0" applyAlignment="0" applyProtection="0"/>
    <xf numFmtId="0" fontId="3" fillId="12" borderId="100" applyNumberFormat="0" applyFont="0" applyAlignment="0" applyProtection="0"/>
    <xf numFmtId="0" fontId="8" fillId="36" borderId="69"/>
    <xf numFmtId="0" fontId="3" fillId="12" borderId="100" applyNumberFormat="0" applyFont="0" applyAlignment="0" applyProtection="0"/>
    <xf numFmtId="0" fontId="3" fillId="12" borderId="100" applyNumberFormat="0" applyFont="0" applyAlignment="0" applyProtection="0"/>
    <xf numFmtId="0" fontId="52" fillId="4" borderId="101" applyNumberFormat="0" applyAlignment="0" applyProtection="0"/>
    <xf numFmtId="0" fontId="52" fillId="4" borderId="101" applyNumberFormat="0" applyAlignment="0" applyProtection="0"/>
    <xf numFmtId="0" fontId="52" fillId="4" borderId="101" applyNumberFormat="0" applyAlignment="0" applyProtection="0"/>
    <xf numFmtId="0" fontId="52" fillId="8" borderId="101" applyNumberFormat="0" applyAlignment="0" applyProtection="0"/>
    <xf numFmtId="0" fontId="52" fillId="8" borderId="101" applyNumberFormat="0" applyAlignment="0" applyProtection="0"/>
    <xf numFmtId="0" fontId="52" fillId="8" borderId="101" applyNumberFormat="0" applyAlignment="0" applyProtection="0"/>
    <xf numFmtId="0" fontId="52" fillId="8" borderId="101" applyNumberFormat="0" applyAlignment="0" applyProtection="0"/>
    <xf numFmtId="0" fontId="52" fillId="8" borderId="101" applyNumberFormat="0" applyAlignment="0" applyProtection="0"/>
    <xf numFmtId="195" fontId="58" fillId="39" borderId="75">
      <alignment wrapText="1"/>
    </xf>
    <xf numFmtId="196" fontId="58" fillId="39" borderId="75">
      <alignment wrapText="1"/>
    </xf>
    <xf numFmtId="197" fontId="58" fillId="39" borderId="75">
      <alignment wrapText="1"/>
    </xf>
    <xf numFmtId="0" fontId="52" fillId="8" borderId="101" applyNumberFormat="0" applyAlignment="0" applyProtection="0"/>
    <xf numFmtId="0" fontId="52" fillId="8" borderId="101" applyNumberFormat="0" applyAlignment="0" applyProtection="0"/>
    <xf numFmtId="0" fontId="52" fillId="8" borderId="101" applyNumberFormat="0" applyAlignment="0" applyProtection="0"/>
    <xf numFmtId="0" fontId="52" fillId="8" borderId="101" applyNumberFormat="0" applyAlignment="0" applyProtection="0"/>
    <xf numFmtId="0" fontId="52" fillId="4" borderId="101" applyNumberFormat="0" applyAlignment="0" applyProtection="0"/>
    <xf numFmtId="0" fontId="52" fillId="4" borderId="101" applyNumberFormat="0" applyAlignment="0" applyProtection="0"/>
    <xf numFmtId="0" fontId="52" fillId="4" borderId="101" applyNumberFormat="0" applyAlignment="0" applyProtection="0"/>
    <xf numFmtId="0" fontId="52" fillId="4" borderId="101" applyNumberFormat="0" applyAlignment="0" applyProtection="0"/>
    <xf numFmtId="0" fontId="52" fillId="4" borderId="101" applyNumberFormat="0" applyAlignment="0" applyProtection="0"/>
    <xf numFmtId="0" fontId="52" fillId="4" borderId="101" applyNumberFormat="0" applyAlignment="0" applyProtection="0"/>
    <xf numFmtId="0" fontId="52" fillId="4" borderId="101" applyNumberFormat="0" applyAlignment="0" applyProtection="0"/>
    <xf numFmtId="0" fontId="8" fillId="36" borderId="96"/>
    <xf numFmtId="0" fontId="3" fillId="12" borderId="91" applyNumberFormat="0" applyFont="0" applyAlignment="0" applyProtection="0"/>
    <xf numFmtId="0" fontId="3" fillId="12" borderId="91" applyNumberFormat="0" applyFont="0" applyAlignment="0" applyProtection="0"/>
    <xf numFmtId="0" fontId="3" fillId="12" borderId="91" applyNumberFormat="0" applyFont="0" applyAlignment="0" applyProtection="0"/>
    <xf numFmtId="0" fontId="11" fillId="12" borderId="89" applyNumberFormat="0" applyFont="0" applyAlignment="0" applyProtection="0"/>
    <xf numFmtId="0" fontId="11" fillId="12" borderId="89" applyNumberFormat="0" applyFont="0" applyAlignment="0" applyProtection="0"/>
    <xf numFmtId="0" fontId="11" fillId="12" borderId="89" applyNumberFormat="0" applyFont="0" applyAlignment="0" applyProtection="0"/>
    <xf numFmtId="0" fontId="6" fillId="0" borderId="76" applyNumberFormat="0" applyFill="0" applyAlignment="0" applyProtection="0"/>
    <xf numFmtId="0" fontId="6" fillId="0" borderId="76" applyNumberFormat="0" applyFill="0" applyAlignment="0" applyProtection="0"/>
    <xf numFmtId="0" fontId="6" fillId="0" borderId="76"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52" fillId="0" borderId="77" applyNumberFormat="0" applyFill="0" applyAlignment="0" applyProtection="0"/>
    <xf numFmtId="0" fontId="6" fillId="0" borderId="76" applyNumberFormat="0" applyFill="0" applyAlignment="0" applyProtection="0"/>
    <xf numFmtId="0" fontId="6" fillId="0" borderId="76" applyNumberFormat="0" applyFill="0" applyAlignment="0" applyProtection="0"/>
    <xf numFmtId="0" fontId="6" fillId="0" borderId="76" applyNumberFormat="0" applyFill="0" applyAlignment="0" applyProtection="0"/>
    <xf numFmtId="0" fontId="6" fillId="0" borderId="76" applyNumberFormat="0" applyFill="0" applyAlignment="0" applyProtection="0"/>
    <xf numFmtId="0" fontId="6" fillId="0" borderId="76" applyNumberFormat="0" applyFill="0" applyAlignment="0" applyProtection="0"/>
    <xf numFmtId="0" fontId="6" fillId="0" borderId="76" applyNumberFormat="0" applyFill="0" applyAlignment="0" applyProtection="0"/>
    <xf numFmtId="0" fontId="6" fillId="0" borderId="76" applyNumberFormat="0" applyFill="0" applyAlignment="0" applyProtection="0"/>
    <xf numFmtId="0" fontId="11" fillId="12" borderId="89" applyNumberFormat="0" applyFont="0" applyAlignment="0" applyProtection="0"/>
    <xf numFmtId="0" fontId="11" fillId="12" borderId="89" applyNumberFormat="0" applyFont="0" applyAlignment="0" applyProtection="0"/>
    <xf numFmtId="0" fontId="11" fillId="12" borderId="89" applyNumberFormat="0" applyFont="0" applyAlignment="0" applyProtection="0"/>
    <xf numFmtId="0" fontId="11" fillId="12" borderId="89" applyNumberFormat="0" applyFont="0" applyAlignment="0" applyProtection="0"/>
    <xf numFmtId="0" fontId="11" fillId="12" borderId="89" applyNumberFormat="0" applyFont="0" applyAlignment="0" applyProtection="0"/>
    <xf numFmtId="0" fontId="11" fillId="12" borderId="89" applyNumberFormat="0" applyFont="0" applyAlignment="0" applyProtection="0"/>
    <xf numFmtId="0" fontId="11" fillId="12" borderId="89" applyNumberFormat="0" applyFont="0" applyAlignment="0" applyProtection="0"/>
    <xf numFmtId="0" fontId="3" fillId="12" borderId="91" applyNumberFormat="0" applyFont="0" applyAlignment="0" applyProtection="0"/>
    <xf numFmtId="0" fontId="3" fillId="12" borderId="91" applyNumberFormat="0" applyFont="0" applyAlignment="0" applyProtection="0"/>
    <xf numFmtId="0" fontId="3" fillId="12" borderId="91" applyNumberFormat="0" applyFont="0" applyAlignment="0" applyProtection="0"/>
    <xf numFmtId="0" fontId="3" fillId="12" borderId="91" applyNumberFormat="0" applyFont="0" applyAlignment="0" applyProtection="0"/>
    <xf numFmtId="0" fontId="3" fillId="12" borderId="91" applyNumberFormat="0" applyFont="0" applyAlignment="0" applyProtection="0"/>
    <xf numFmtId="0" fontId="3" fillId="12" borderId="91" applyNumberFormat="0" applyFont="0" applyAlignment="0" applyProtection="0"/>
    <xf numFmtId="0" fontId="3" fillId="12" borderId="91" applyNumberFormat="0" applyFont="0" applyAlignment="0" applyProtection="0"/>
    <xf numFmtId="0" fontId="52" fillId="4" borderId="92" applyNumberFormat="0" applyAlignment="0" applyProtection="0"/>
    <xf numFmtId="0" fontId="52" fillId="4" borderId="92" applyNumberFormat="0" applyAlignment="0" applyProtection="0"/>
    <xf numFmtId="0" fontId="52" fillId="8" borderId="92" applyNumberFormat="0" applyAlignment="0" applyProtection="0"/>
    <xf numFmtId="0" fontId="52" fillId="8" borderId="92" applyNumberFormat="0" applyAlignment="0" applyProtection="0"/>
    <xf numFmtId="0" fontId="52" fillId="8" borderId="92" applyNumberFormat="0" applyAlignment="0" applyProtection="0"/>
    <xf numFmtId="0" fontId="52" fillId="4" borderId="92" applyNumberFormat="0" applyAlignment="0" applyProtection="0"/>
    <xf numFmtId="10" fontId="3" fillId="41" borderId="69" applyNumberFormat="0" applyFont="0" applyBorder="0" applyAlignment="0" applyProtection="0">
      <protection locked="0"/>
    </xf>
    <xf numFmtId="0" fontId="52" fillId="8" borderId="83" applyNumberFormat="0" applyAlignment="0" applyProtection="0"/>
    <xf numFmtId="0" fontId="52" fillId="8" borderId="83" applyNumberFormat="0" applyAlignment="0" applyProtection="0"/>
    <xf numFmtId="0" fontId="52" fillId="8" borderId="83" applyNumberFormat="0" applyAlignment="0" applyProtection="0"/>
    <xf numFmtId="0" fontId="52" fillId="8" borderId="83" applyNumberFormat="0" applyAlignment="0" applyProtection="0"/>
    <xf numFmtId="0" fontId="52" fillId="8" borderId="83" applyNumberFormat="0" applyAlignment="0" applyProtection="0"/>
    <xf numFmtId="0" fontId="52" fillId="8" borderId="83" applyNumberFormat="0" applyAlignment="0" applyProtection="0"/>
    <xf numFmtId="0" fontId="52" fillId="8" borderId="83" applyNumberFormat="0" applyAlignment="0" applyProtection="0"/>
    <xf numFmtId="0" fontId="52" fillId="4" borderId="83" applyNumberFormat="0" applyAlignment="0" applyProtection="0"/>
    <xf numFmtId="0" fontId="52" fillId="4" borderId="83" applyNumberFormat="0" applyAlignment="0" applyProtection="0"/>
    <xf numFmtId="0" fontId="52" fillId="4" borderId="83" applyNumberFormat="0" applyAlignment="0" applyProtection="0"/>
    <xf numFmtId="0" fontId="52" fillId="4" borderId="83" applyNumberFormat="0" applyAlignment="0" applyProtection="0"/>
    <xf numFmtId="0" fontId="52" fillId="4" borderId="83" applyNumberFormat="0" applyAlignment="0" applyProtection="0"/>
    <xf numFmtId="0" fontId="52" fillId="4" borderId="83" applyNumberFormat="0" applyAlignment="0" applyProtection="0"/>
    <xf numFmtId="0" fontId="52" fillId="4" borderId="83" applyNumberFormat="0" applyAlignment="0" applyProtection="0"/>
    <xf numFmtId="0" fontId="8" fillId="36" borderId="78"/>
    <xf numFmtId="195" fontId="58" fillId="39" borderId="84">
      <alignment wrapText="1"/>
    </xf>
    <xf numFmtId="196" fontId="58" fillId="39" borderId="84">
      <alignment wrapText="1"/>
    </xf>
    <xf numFmtId="197" fontId="58" fillId="39" borderId="84">
      <alignment wrapText="1"/>
    </xf>
    <xf numFmtId="0" fontId="6" fillId="0" borderId="85" applyNumberFormat="0" applyFill="0" applyAlignment="0" applyProtection="0"/>
    <xf numFmtId="0" fontId="6" fillId="0" borderId="85" applyNumberFormat="0" applyFill="0" applyAlignment="0" applyProtection="0"/>
    <xf numFmtId="0" fontId="6" fillId="0" borderId="85"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52" fillId="0" borderId="86" applyNumberFormat="0" applyFill="0" applyAlignment="0" applyProtection="0"/>
    <xf numFmtId="0" fontId="6" fillId="0" borderId="85" applyNumberFormat="0" applyFill="0" applyAlignment="0" applyProtection="0"/>
    <xf numFmtId="0" fontId="6" fillId="0" borderId="85" applyNumberFormat="0" applyFill="0" applyAlignment="0" applyProtection="0"/>
    <xf numFmtId="0" fontId="6" fillId="0" borderId="85" applyNumberFormat="0" applyFill="0" applyAlignment="0" applyProtection="0"/>
    <xf numFmtId="0" fontId="6" fillId="0" borderId="85" applyNumberFormat="0" applyFill="0" applyAlignment="0" applyProtection="0"/>
    <xf numFmtId="0" fontId="6" fillId="0" borderId="85" applyNumberFormat="0" applyFill="0" applyAlignment="0" applyProtection="0"/>
    <xf numFmtId="0" fontId="6" fillId="0" borderId="85" applyNumberFormat="0" applyFill="0" applyAlignment="0" applyProtection="0"/>
    <xf numFmtId="0" fontId="6" fillId="0" borderId="85" applyNumberFormat="0" applyFill="0" applyAlignment="0" applyProtection="0"/>
    <xf numFmtId="10" fontId="3" fillId="41" borderId="78" applyNumberFormat="0" applyFont="0" applyBorder="0" applyAlignment="0" applyProtection="0">
      <protection locked="0"/>
    </xf>
    <xf numFmtId="0" fontId="52" fillId="8" borderId="101" applyNumberFormat="0" applyAlignment="0" applyProtection="0"/>
    <xf numFmtId="0" fontId="52" fillId="8" borderId="92" applyNumberFormat="0" applyAlignment="0" applyProtection="0"/>
    <xf numFmtId="0" fontId="52" fillId="8" borderId="92" applyNumberFormat="0" applyAlignment="0" applyProtection="0"/>
    <xf numFmtId="0" fontId="52" fillId="8" borderId="92" applyNumberFormat="0" applyAlignment="0" applyProtection="0"/>
    <xf numFmtId="0" fontId="52" fillId="8" borderId="92" applyNumberFormat="0" applyAlignment="0" applyProtection="0"/>
    <xf numFmtId="0" fontId="52" fillId="8" borderId="92" applyNumberFormat="0" applyAlignment="0" applyProtection="0"/>
    <xf numFmtId="0" fontId="52" fillId="8" borderId="92" applyNumberFormat="0" applyAlignment="0" applyProtection="0"/>
    <xf numFmtId="0" fontId="52" fillId="8" borderId="92" applyNumberFormat="0" applyAlignment="0" applyProtection="0"/>
    <xf numFmtId="0" fontId="52" fillId="4" borderId="92" applyNumberFormat="0" applyAlignment="0" applyProtection="0"/>
    <xf numFmtId="0" fontId="52" fillId="4" borderId="92" applyNumberFormat="0" applyAlignment="0" applyProtection="0"/>
    <xf numFmtId="0" fontId="52" fillId="4" borderId="92" applyNumberFormat="0" applyAlignment="0" applyProtection="0"/>
    <xf numFmtId="0" fontId="52" fillId="4" borderId="92" applyNumberFormat="0" applyAlignment="0" applyProtection="0"/>
    <xf numFmtId="0" fontId="52" fillId="4" borderId="92" applyNumberFormat="0" applyAlignment="0" applyProtection="0"/>
    <xf numFmtId="0" fontId="52" fillId="4" borderId="92" applyNumberFormat="0" applyAlignment="0" applyProtection="0"/>
    <xf numFmtId="0" fontId="52" fillId="4" borderId="92" applyNumberFormat="0" applyAlignment="0" applyProtection="0"/>
    <xf numFmtId="195" fontId="58" fillId="39" borderId="102">
      <alignment wrapText="1"/>
    </xf>
    <xf numFmtId="196" fontId="58" fillId="39" borderId="102">
      <alignment wrapText="1"/>
    </xf>
    <xf numFmtId="197" fontId="58" fillId="39" borderId="102">
      <alignment wrapText="1"/>
    </xf>
    <xf numFmtId="0" fontId="8" fillId="36" borderId="87"/>
    <xf numFmtId="195" fontId="58" fillId="39" borderId="93">
      <alignment wrapText="1"/>
    </xf>
    <xf numFmtId="196" fontId="58" fillId="39" borderId="93">
      <alignment wrapText="1"/>
    </xf>
    <xf numFmtId="197" fontId="58" fillId="39" borderId="93">
      <alignment wrapText="1"/>
    </xf>
    <xf numFmtId="0" fontId="3" fillId="12" borderId="118" applyNumberFormat="0" applyFont="0" applyAlignment="0" applyProtection="0"/>
    <xf numFmtId="0" fontId="3" fillId="12" borderId="118" applyNumberFormat="0" applyFont="0" applyAlignment="0" applyProtection="0"/>
    <xf numFmtId="0" fontId="3" fillId="12" borderId="118" applyNumberFormat="0" applyFont="0" applyAlignment="0" applyProtection="0"/>
    <xf numFmtId="0" fontId="11" fillId="12" borderId="116" applyNumberFormat="0" applyFont="0" applyAlignment="0" applyProtection="0"/>
    <xf numFmtId="0" fontId="11" fillId="12" borderId="116" applyNumberFormat="0" applyFont="0" applyAlignment="0" applyProtection="0"/>
    <xf numFmtId="0" fontId="11" fillId="12" borderId="116" applyNumberFormat="0" applyFont="0" applyAlignment="0" applyProtection="0"/>
    <xf numFmtId="0" fontId="6" fillId="0" borderId="103" applyNumberFormat="0" applyFill="0" applyAlignment="0" applyProtection="0"/>
    <xf numFmtId="0" fontId="6" fillId="0" borderId="103" applyNumberFormat="0" applyFill="0" applyAlignment="0" applyProtection="0"/>
    <xf numFmtId="0" fontId="6" fillId="0" borderId="103"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52" fillId="0" borderId="104" applyNumberFormat="0" applyFill="0" applyAlignment="0" applyProtection="0"/>
    <xf numFmtId="0" fontId="6" fillId="0" borderId="103" applyNumberFormat="0" applyFill="0" applyAlignment="0" applyProtection="0"/>
    <xf numFmtId="0" fontId="6" fillId="0" borderId="103" applyNumberFormat="0" applyFill="0" applyAlignment="0" applyProtection="0"/>
    <xf numFmtId="0" fontId="6" fillId="0" borderId="103" applyNumberFormat="0" applyFill="0" applyAlignment="0" applyProtection="0"/>
    <xf numFmtId="0" fontId="6" fillId="0" borderId="103"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52" fillId="0" borderId="95"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6" fillId="0" borderId="94" applyNumberFormat="0" applyFill="0" applyAlignment="0" applyProtection="0"/>
    <xf numFmtId="0" fontId="6" fillId="0" borderId="103" applyNumberFormat="0" applyFill="0" applyAlignment="0" applyProtection="0"/>
    <xf numFmtId="0" fontId="6" fillId="0" borderId="103" applyNumberFormat="0" applyFill="0" applyAlignment="0" applyProtection="0"/>
    <xf numFmtId="0" fontId="6" fillId="0" borderId="103" applyNumberFormat="0" applyFill="0" applyAlignment="0" applyProtection="0"/>
    <xf numFmtId="0" fontId="11" fillId="12" borderId="116" applyNumberFormat="0" applyFont="0" applyAlignment="0" applyProtection="0"/>
    <xf numFmtId="0" fontId="11" fillId="12" borderId="116" applyNumberFormat="0" applyFont="0" applyAlignment="0" applyProtection="0"/>
    <xf numFmtId="0" fontId="11" fillId="12" borderId="116" applyNumberFormat="0" applyFont="0" applyAlignment="0" applyProtection="0"/>
    <xf numFmtId="0" fontId="11" fillId="12" borderId="116" applyNumberFormat="0" applyFont="0" applyAlignment="0" applyProtection="0"/>
    <xf numFmtId="0" fontId="11" fillId="12" borderId="116" applyNumberFormat="0" applyFont="0" applyAlignment="0" applyProtection="0"/>
    <xf numFmtId="0" fontId="11" fillId="12" borderId="116" applyNumberFormat="0" applyFont="0" applyAlignment="0" applyProtection="0"/>
    <xf numFmtId="0" fontId="11" fillId="12" borderId="116" applyNumberFormat="0" applyFont="0" applyAlignment="0" applyProtection="0"/>
    <xf numFmtId="0" fontId="3" fillId="12" borderId="118" applyNumberFormat="0" applyFont="0" applyAlignment="0" applyProtection="0"/>
    <xf numFmtId="0" fontId="3" fillId="12" borderId="118" applyNumberFormat="0" applyFont="0" applyAlignment="0" applyProtection="0"/>
    <xf numFmtId="0" fontId="3" fillId="12" borderId="118" applyNumberFormat="0" applyFont="0" applyAlignment="0" applyProtection="0"/>
    <xf numFmtId="0" fontId="3" fillId="12" borderId="118" applyNumberFormat="0" applyFont="0" applyAlignment="0" applyProtection="0"/>
    <xf numFmtId="0" fontId="3" fillId="12" borderId="118" applyNumberFormat="0" applyFont="0" applyAlignment="0" applyProtection="0"/>
    <xf numFmtId="0" fontId="3" fillId="12" borderId="118" applyNumberFormat="0" applyFont="0" applyAlignment="0" applyProtection="0"/>
    <xf numFmtId="0" fontId="3" fillId="12" borderId="118" applyNumberFormat="0" applyFont="0" applyAlignment="0" applyProtection="0"/>
    <xf numFmtId="0" fontId="52" fillId="4" borderId="119" applyNumberFormat="0" applyAlignment="0" applyProtection="0"/>
    <xf numFmtId="0" fontId="52" fillId="4" borderId="119" applyNumberFormat="0" applyAlignment="0" applyProtection="0"/>
    <xf numFmtId="0" fontId="52" fillId="8" borderId="119" applyNumberFormat="0" applyAlignment="0" applyProtection="0"/>
    <xf numFmtId="10" fontId="3" fillId="41" borderId="87" applyNumberFormat="0" applyFont="0" applyBorder="0" applyAlignment="0" applyProtection="0">
      <protection locked="0"/>
    </xf>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41" fillId="19" borderId="107" applyNumberFormat="0" applyAlignment="0" applyProtection="0"/>
    <xf numFmtId="0" fontId="3" fillId="12" borderId="109" applyNumberFormat="0" applyFont="0" applyAlignment="0" applyProtection="0"/>
    <xf numFmtId="0" fontId="3" fillId="12" borderId="109" applyNumberFormat="0" applyFont="0" applyAlignment="0" applyProtection="0"/>
    <xf numFmtId="0" fontId="3" fillId="12" borderId="109"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11" fillId="12" borderId="107" applyNumberFormat="0" applyFont="0" applyAlignment="0" applyProtection="0"/>
    <xf numFmtId="0" fontId="3" fillId="12" borderId="109" applyNumberFormat="0" applyFont="0" applyAlignment="0" applyProtection="0"/>
    <xf numFmtId="0" fontId="3" fillId="12" borderId="109" applyNumberFormat="0" applyFont="0" applyAlignment="0" applyProtection="0"/>
    <xf numFmtId="0" fontId="3" fillId="12" borderId="109" applyNumberFormat="0" applyFont="0" applyAlignment="0" applyProtection="0"/>
    <xf numFmtId="0" fontId="3" fillId="12" borderId="109" applyNumberFormat="0" applyFont="0" applyAlignment="0" applyProtection="0"/>
    <xf numFmtId="0" fontId="3" fillId="12" borderId="109" applyNumberFormat="0" applyFont="0" applyAlignment="0" applyProtection="0"/>
    <xf numFmtId="0" fontId="3" fillId="12" borderId="109" applyNumberFormat="0" applyFont="0" applyAlignment="0" applyProtection="0"/>
    <xf numFmtId="0" fontId="3" fillId="12" borderId="109" applyNumberFormat="0" applyFont="0" applyAlignment="0" applyProtection="0"/>
    <xf numFmtId="0" fontId="52" fillId="4" borderId="110" applyNumberFormat="0" applyAlignment="0" applyProtection="0"/>
    <xf numFmtId="0" fontId="52" fillId="4" borderId="110" applyNumberFormat="0" applyAlignment="0" applyProtection="0"/>
    <xf numFmtId="0" fontId="52" fillId="8" borderId="110" applyNumberFormat="0" applyAlignment="0" applyProtection="0"/>
    <xf numFmtId="0" fontId="52" fillId="8" borderId="110" applyNumberFormat="0" applyAlignment="0" applyProtection="0"/>
    <xf numFmtId="0" fontId="52" fillId="8" borderId="110" applyNumberFormat="0" applyAlignment="0" applyProtection="0"/>
    <xf numFmtId="0" fontId="52" fillId="4" borderId="110" applyNumberFormat="0" applyAlignment="0" applyProtection="0"/>
    <xf numFmtId="0" fontId="52" fillId="8" borderId="119" applyNumberFormat="0" applyAlignment="0" applyProtection="0"/>
    <xf numFmtId="0" fontId="52" fillId="8" borderId="119" applyNumberFormat="0" applyAlignment="0" applyProtection="0"/>
    <xf numFmtId="0" fontId="52" fillId="4" borderId="119" applyNumberFormat="0" applyAlignment="0" applyProtection="0"/>
    <xf numFmtId="10" fontId="3" fillId="41" borderId="96" applyNumberFormat="0" applyFont="0" applyBorder="0" applyAlignment="0" applyProtection="0">
      <protection locked="0"/>
    </xf>
    <xf numFmtId="0" fontId="52" fillId="8" borderId="110" applyNumberFormat="0" applyAlignment="0" applyProtection="0"/>
    <xf numFmtId="0" fontId="52" fillId="8" borderId="110" applyNumberFormat="0" applyAlignment="0" applyProtection="0"/>
    <xf numFmtId="0" fontId="52" fillId="8" borderId="110" applyNumberFormat="0" applyAlignment="0" applyProtection="0"/>
    <xf numFmtId="0" fontId="52" fillId="8" borderId="110" applyNumberFormat="0" applyAlignment="0" applyProtection="0"/>
    <xf numFmtId="0" fontId="52" fillId="8" borderId="110" applyNumberFormat="0" applyAlignment="0" applyProtection="0"/>
    <xf numFmtId="0" fontId="52" fillId="8" borderId="110" applyNumberFormat="0" applyAlignment="0" applyProtection="0"/>
    <xf numFmtId="0" fontId="52" fillId="8" borderId="110" applyNumberFormat="0" applyAlignment="0" applyProtection="0"/>
    <xf numFmtId="0" fontId="52" fillId="4" borderId="110" applyNumberFormat="0" applyAlignment="0" applyProtection="0"/>
    <xf numFmtId="0" fontId="52" fillId="4" borderId="110" applyNumberFormat="0" applyAlignment="0" applyProtection="0"/>
    <xf numFmtId="0" fontId="52" fillId="4" borderId="110" applyNumberFormat="0" applyAlignment="0" applyProtection="0"/>
    <xf numFmtId="0" fontId="52" fillId="4" borderId="110" applyNumberFormat="0" applyAlignment="0" applyProtection="0"/>
    <xf numFmtId="0" fontId="52" fillId="4" borderId="110" applyNumberFormat="0" applyAlignment="0" applyProtection="0"/>
    <xf numFmtId="0" fontId="52" fillId="4" borderId="110" applyNumberFormat="0" applyAlignment="0" applyProtection="0"/>
    <xf numFmtId="0" fontId="52" fillId="4" borderId="110" applyNumberFormat="0" applyAlignment="0" applyProtection="0"/>
    <xf numFmtId="0" fontId="8" fillId="36" borderId="105"/>
    <xf numFmtId="195" fontId="58" fillId="39" borderId="111">
      <alignment wrapText="1"/>
    </xf>
    <xf numFmtId="196" fontId="58" fillId="39" borderId="111">
      <alignment wrapText="1"/>
    </xf>
    <xf numFmtId="197" fontId="58" fillId="39" borderId="111">
      <alignment wrapText="1"/>
    </xf>
    <xf numFmtId="0" fontId="6" fillId="0" borderId="112" applyNumberFormat="0" applyFill="0" applyAlignment="0" applyProtection="0"/>
    <xf numFmtId="0" fontId="6" fillId="0" borderId="112" applyNumberFormat="0" applyFill="0" applyAlignment="0" applyProtection="0"/>
    <xf numFmtId="0" fontId="6" fillId="0" borderId="112"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52" fillId="0" borderId="113" applyNumberFormat="0" applyFill="0" applyAlignment="0" applyProtection="0"/>
    <xf numFmtId="0" fontId="6" fillId="0" borderId="112" applyNumberFormat="0" applyFill="0" applyAlignment="0" applyProtection="0"/>
    <xf numFmtId="0" fontId="6" fillId="0" borderId="112" applyNumberFormat="0" applyFill="0" applyAlignment="0" applyProtection="0"/>
    <xf numFmtId="0" fontId="6" fillId="0" borderId="112" applyNumberFormat="0" applyFill="0" applyAlignment="0" applyProtection="0"/>
    <xf numFmtId="0" fontId="6" fillId="0" borderId="112" applyNumberFormat="0" applyFill="0" applyAlignment="0" applyProtection="0"/>
    <xf numFmtId="0" fontId="6" fillId="0" borderId="112" applyNumberFormat="0" applyFill="0" applyAlignment="0" applyProtection="0"/>
    <xf numFmtId="0" fontId="6" fillId="0" borderId="112" applyNumberFormat="0" applyFill="0" applyAlignment="0" applyProtection="0"/>
    <xf numFmtId="0" fontId="6" fillId="0" borderId="112" applyNumberFormat="0" applyFill="0" applyAlignment="0" applyProtection="0"/>
    <xf numFmtId="10" fontId="3" fillId="41" borderId="105" applyNumberFormat="0" applyFont="0" applyBorder="0" applyAlignment="0" applyProtection="0">
      <protection locked="0"/>
    </xf>
    <xf numFmtId="0" fontId="52" fillId="8" borderId="119" applyNumberFormat="0" applyAlignment="0" applyProtection="0"/>
    <xf numFmtId="0" fontId="52" fillId="8" borderId="119" applyNumberFormat="0" applyAlignment="0" applyProtection="0"/>
    <xf numFmtId="0" fontId="52" fillId="8" borderId="119" applyNumberFormat="0" applyAlignment="0" applyProtection="0"/>
    <xf numFmtId="0" fontId="52" fillId="8" borderId="119" applyNumberFormat="0" applyAlignment="0" applyProtection="0"/>
    <xf numFmtId="0" fontId="52" fillId="8" borderId="119" applyNumberFormat="0" applyAlignment="0" applyProtection="0"/>
    <xf numFmtId="0" fontId="52" fillId="8" borderId="119" applyNumberFormat="0" applyAlignment="0" applyProtection="0"/>
    <xf numFmtId="0" fontId="52" fillId="8" borderId="119" applyNumberFormat="0" applyAlignment="0" applyProtection="0"/>
    <xf numFmtId="0" fontId="52" fillId="4" borderId="119" applyNumberFormat="0" applyAlignment="0" applyProtection="0"/>
    <xf numFmtId="0" fontId="52" fillId="4" borderId="119" applyNumberFormat="0" applyAlignment="0" applyProtection="0"/>
    <xf numFmtId="0" fontId="52" fillId="4" borderId="119" applyNumberFormat="0" applyAlignment="0" applyProtection="0"/>
    <xf numFmtId="0" fontId="52" fillId="4" borderId="119" applyNumberFormat="0" applyAlignment="0" applyProtection="0"/>
    <xf numFmtId="0" fontId="52" fillId="4" borderId="119" applyNumberFormat="0" applyAlignment="0" applyProtection="0"/>
    <xf numFmtId="0" fontId="52" fillId="4" borderId="119" applyNumberFormat="0" applyAlignment="0" applyProtection="0"/>
    <xf numFmtId="0" fontId="52" fillId="4" borderId="119" applyNumberFormat="0" applyAlignment="0" applyProtection="0"/>
    <xf numFmtId="0" fontId="8" fillId="36" borderId="114"/>
    <xf numFmtId="195" fontId="58" fillId="39" borderId="120">
      <alignment wrapText="1"/>
    </xf>
    <xf numFmtId="196" fontId="58" fillId="39" borderId="120">
      <alignment wrapText="1"/>
    </xf>
    <xf numFmtId="197" fontId="58" fillId="39" borderId="120">
      <alignment wrapText="1"/>
    </xf>
    <xf numFmtId="0" fontId="6" fillId="0" borderId="121" applyNumberFormat="0" applyFill="0" applyAlignment="0" applyProtection="0"/>
    <xf numFmtId="0" fontId="6" fillId="0" borderId="121" applyNumberFormat="0" applyFill="0" applyAlignment="0" applyProtection="0"/>
    <xf numFmtId="0" fontId="6" fillId="0" borderId="121"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52" fillId="0" borderId="122" applyNumberFormat="0" applyFill="0" applyAlignment="0" applyProtection="0"/>
    <xf numFmtId="0" fontId="6" fillId="0" borderId="121" applyNumberFormat="0" applyFill="0" applyAlignment="0" applyProtection="0"/>
    <xf numFmtId="0" fontId="6" fillId="0" borderId="121" applyNumberFormat="0" applyFill="0" applyAlignment="0" applyProtection="0"/>
    <xf numFmtId="0" fontId="6" fillId="0" borderId="121" applyNumberFormat="0" applyFill="0" applyAlignment="0" applyProtection="0"/>
    <xf numFmtId="0" fontId="6" fillId="0" borderId="121" applyNumberFormat="0" applyFill="0" applyAlignment="0" applyProtection="0"/>
    <xf numFmtId="0" fontId="6" fillId="0" borderId="121" applyNumberFormat="0" applyFill="0" applyAlignment="0" applyProtection="0"/>
    <xf numFmtId="0" fontId="6" fillId="0" borderId="121" applyNumberFormat="0" applyFill="0" applyAlignment="0" applyProtection="0"/>
    <xf numFmtId="0" fontId="6" fillId="0" borderId="121" applyNumberFormat="0" applyFill="0" applyAlignment="0" applyProtection="0"/>
    <xf numFmtId="10" fontId="3" fillId="41" borderId="114" applyNumberFormat="0" applyFont="0" applyBorder="0" applyAlignment="0" applyProtection="0">
      <protection locked="0"/>
    </xf>
    <xf numFmtId="177" fontId="11" fillId="0" borderId="124"/>
    <xf numFmtId="172" fontId="11" fillId="0" borderId="124"/>
    <xf numFmtId="169" fontId="11" fillId="0" borderId="124"/>
    <xf numFmtId="169"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0"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71"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69" fontId="11" fillId="0" borderId="124"/>
    <xf numFmtId="172"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3"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4"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2" fontId="11" fillId="0" borderId="124"/>
    <xf numFmtId="177"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8"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9"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177" fontId="11" fillId="0" borderId="124"/>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4" fillId="6" borderId="125" applyNumberFormat="0" applyAlignment="0" applyProtection="0"/>
    <xf numFmtId="0" fontId="13" fillId="4"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169"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0"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71"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69" fontId="11" fillId="30" borderId="126">
      <protection locked="0"/>
    </xf>
    <xf numFmtId="172"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3"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4"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2" fontId="11" fillId="30" borderId="126">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5"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176" fontId="11" fillId="30" borderId="126">
      <alignment horizontal="righ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0" fontId="11" fillId="30" borderId="126">
      <alignment horizontal="left"/>
      <protection locked="0"/>
    </xf>
    <xf numFmtId="177"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8"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9"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177" fontId="11" fillId="30" borderId="126">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49" fontId="11" fillId="30" borderId="126">
      <alignment horizontal="left"/>
      <protection locked="0"/>
    </xf>
    <xf numFmtId="186" fontId="21" fillId="0" borderId="9">
      <alignment horizontal="right" vertical="center"/>
    </xf>
    <xf numFmtId="186" fontId="21" fillId="0" borderId="9">
      <alignment horizontal="right" vertical="center"/>
    </xf>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0" fontId="59" fillId="0" borderId="18">
      <alignment horizontal="right"/>
    </xf>
    <xf numFmtId="0" fontId="59" fillId="0" borderId="18">
      <alignment horizontal="right"/>
    </xf>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69" fontId="11" fillId="30" borderId="126">
      <protection locked="0"/>
    </xf>
    <xf numFmtId="172" fontId="11" fillId="30" borderId="126">
      <protection locked="0"/>
    </xf>
    <xf numFmtId="177" fontId="11" fillId="30" borderId="126">
      <protection locked="0"/>
    </xf>
    <xf numFmtId="0" fontId="13" fillId="4" borderId="368" applyNumberFormat="0" applyAlignment="0" applyProtection="0"/>
    <xf numFmtId="0" fontId="15" fillId="8" borderId="368" applyNumberFormat="0" applyAlignment="0" applyProtection="0"/>
    <xf numFmtId="0" fontId="13" fillId="4" borderId="368" applyNumberFormat="0" applyAlignment="0" applyProtection="0"/>
    <xf numFmtId="0" fontId="13" fillId="4" borderId="368" applyNumberFormat="0" applyAlignment="0" applyProtection="0"/>
    <xf numFmtId="177" fontId="11" fillId="0" borderId="385"/>
    <xf numFmtId="0" fontId="15" fillId="8" borderId="386" applyNumberFormat="0" applyAlignment="0" applyProtection="0"/>
    <xf numFmtId="0" fontId="41" fillId="19" borderId="368" applyNumberFormat="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169" fontId="11" fillId="0" borderId="124"/>
    <xf numFmtId="0" fontId="11" fillId="30" borderId="342">
      <alignment horizontal="left"/>
      <protection locked="0"/>
    </xf>
    <xf numFmtId="176" fontId="11" fillId="30" borderId="342">
      <alignment horizontal="right"/>
      <protection locked="0"/>
    </xf>
    <xf numFmtId="175" fontId="11" fillId="30" borderId="342">
      <alignment horizontal="right"/>
      <protection locked="0"/>
    </xf>
    <xf numFmtId="172" fontId="11" fillId="0" borderId="124"/>
    <xf numFmtId="174" fontId="11" fillId="30" borderId="342">
      <protection locked="0"/>
    </xf>
    <xf numFmtId="0" fontId="15" fillId="8" borderId="125"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177" fontId="11" fillId="0" borderId="124"/>
    <xf numFmtId="0" fontId="13" fillId="4" borderId="341" applyNumberFormat="0" applyAlignment="0" applyProtection="0"/>
    <xf numFmtId="0" fontId="11" fillId="12" borderId="341" applyNumberFormat="0" applyFont="0" applyAlignment="0" applyProtection="0"/>
    <xf numFmtId="0" fontId="13" fillId="38" borderId="125" applyNumberFormat="0" applyAlignment="0" applyProtection="0"/>
    <xf numFmtId="0" fontId="13" fillId="38" borderId="125" applyNumberFormat="0" applyAlignment="0" applyProtection="0"/>
    <xf numFmtId="0" fontId="14" fillId="36"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49" borderId="5" applyNumberFormat="0" applyAlignment="0" applyProtection="0"/>
    <xf numFmtId="0" fontId="16" fillId="49"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32"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0" fontId="16" fillId="49" borderId="5" applyNumberFormat="0" applyAlignment="0" applyProtection="0"/>
    <xf numFmtId="197" fontId="58" fillId="39" borderId="345">
      <alignment wrapText="1"/>
    </xf>
    <xf numFmtId="0" fontId="41" fillId="19" borderId="377" applyNumberFormat="0" applyAlignment="0" applyProtection="0"/>
    <xf numFmtId="0" fontId="41" fillId="19" borderId="377" applyNumberFormat="0" applyAlignment="0" applyProtection="0"/>
    <xf numFmtId="0" fontId="41" fillId="19" borderId="377" applyNumberFormat="0" applyAlignment="0" applyProtection="0"/>
    <xf numFmtId="0" fontId="41" fillId="19" borderId="377" applyNumberFormat="0" applyAlignment="0" applyProtection="0"/>
    <xf numFmtId="0" fontId="41" fillId="19" borderId="377" applyNumberFormat="0" applyAlignment="0" applyProtection="0"/>
    <xf numFmtId="49" fontId="18" fillId="52" borderId="0">
      <alignment vertical="center"/>
    </xf>
    <xf numFmtId="169" fontId="11" fillId="30" borderId="126">
      <protection locked="0"/>
    </xf>
    <xf numFmtId="0" fontId="41" fillId="19" borderId="422" applyNumberFormat="0" applyAlignment="0" applyProtection="0"/>
    <xf numFmtId="0" fontId="11" fillId="12" borderId="359" applyNumberFormat="0" applyFont="0" applyAlignment="0" applyProtection="0"/>
    <xf numFmtId="0" fontId="52" fillId="8" borderId="371" applyNumberFormat="0" applyAlignment="0" applyProtection="0"/>
    <xf numFmtId="172" fontId="11" fillId="30" borderId="126">
      <protection locked="0"/>
    </xf>
    <xf numFmtId="0" fontId="52" fillId="8" borderId="371" applyNumberFormat="0" applyAlignment="0" applyProtection="0"/>
    <xf numFmtId="0" fontId="41" fillId="19" borderId="395" applyNumberFormat="0" applyAlignment="0" applyProtection="0"/>
    <xf numFmtId="0" fontId="11" fillId="12" borderId="386" applyNumberFormat="0" applyFont="0" applyAlignment="0" applyProtection="0"/>
    <xf numFmtId="0" fontId="3" fillId="12" borderId="388" applyNumberFormat="0" applyFont="0" applyAlignment="0" applyProtection="0"/>
    <xf numFmtId="0" fontId="41" fillId="19" borderId="440" applyNumberFormat="0" applyAlignment="0" applyProtection="0"/>
    <xf numFmtId="0" fontId="6" fillId="0" borderId="382" applyNumberFormat="0" applyFill="0" applyAlignment="0" applyProtection="0"/>
    <xf numFmtId="0" fontId="52" fillId="4" borderId="389" applyNumberFormat="0" applyAlignment="0" applyProtection="0"/>
    <xf numFmtId="177" fontId="11" fillId="30" borderId="126">
      <protection locked="0"/>
    </xf>
    <xf numFmtId="169" fontId="11" fillId="30" borderId="432">
      <protection locked="0"/>
    </xf>
    <xf numFmtId="0" fontId="52" fillId="0" borderId="392" applyNumberFormat="0" applyFill="0" applyAlignment="0" applyProtection="0"/>
    <xf numFmtId="0" fontId="3" fillId="12" borderId="424" applyNumberFormat="0" applyFont="0" applyAlignment="0" applyProtection="0"/>
    <xf numFmtId="0" fontId="52" fillId="4" borderId="425" applyNumberFormat="0" applyAlignment="0" applyProtection="0"/>
    <xf numFmtId="0" fontId="11" fillId="12" borderId="413" applyNumberFormat="0" applyFont="0" applyAlignment="0" applyProtection="0"/>
    <xf numFmtId="0" fontId="11" fillId="12" borderId="413" applyNumberFormat="0" applyFont="0" applyAlignment="0" applyProtection="0"/>
    <xf numFmtId="0" fontId="3" fillId="12" borderId="415" applyNumberFormat="0" applyFont="0" applyAlignment="0" applyProtection="0"/>
    <xf numFmtId="0" fontId="3" fillId="12" borderId="415" applyNumberFormat="0" applyFont="0" applyAlignment="0" applyProtection="0"/>
    <xf numFmtId="0" fontId="3" fillId="12" borderId="415" applyNumberFormat="0" applyFont="0" applyAlignment="0" applyProtection="0"/>
    <xf numFmtId="0" fontId="3" fillId="12" borderId="415" applyNumberFormat="0" applyFont="0" applyAlignment="0" applyProtection="0"/>
    <xf numFmtId="0" fontId="3" fillId="12" borderId="415" applyNumberFormat="0" applyFont="0" applyAlignment="0" applyProtection="0"/>
    <xf numFmtId="0" fontId="3" fillId="12" borderId="415" applyNumberFormat="0" applyFont="0" applyAlignment="0" applyProtection="0"/>
    <xf numFmtId="0" fontId="3" fillId="12" borderId="415" applyNumberFormat="0" applyFont="0" applyAlignment="0" applyProtection="0"/>
    <xf numFmtId="0" fontId="52" fillId="4" borderId="416" applyNumberFormat="0" applyAlignment="0" applyProtection="0"/>
    <xf numFmtId="0" fontId="52" fillId="4" borderId="416" applyNumberFormat="0" applyAlignment="0" applyProtection="0"/>
    <xf numFmtId="0" fontId="52" fillId="8" borderId="416" applyNumberFormat="0" applyAlignment="0" applyProtection="0"/>
    <xf numFmtId="0" fontId="52" fillId="8" borderId="416" applyNumberFormat="0" applyAlignment="0" applyProtection="0"/>
    <xf numFmtId="0" fontId="52" fillId="8" borderId="416" applyNumberFormat="0" applyAlignment="0" applyProtection="0"/>
    <xf numFmtId="0" fontId="52" fillId="4" borderId="416" applyNumberFormat="0" applyAlignment="0" applyProtection="0"/>
    <xf numFmtId="10" fontId="3" fillId="41" borderId="393" applyNumberFormat="0" applyFont="0" applyBorder="0" applyAlignment="0" applyProtection="0">
      <protection locked="0"/>
    </xf>
    <xf numFmtId="0" fontId="52" fillId="8" borderId="407" applyNumberFormat="0" applyAlignment="0" applyProtection="0"/>
    <xf numFmtId="0" fontId="52" fillId="8" borderId="407" applyNumberFormat="0" applyAlignment="0" applyProtection="0"/>
    <xf numFmtId="0" fontId="52" fillId="8" borderId="407" applyNumberFormat="0" applyAlignment="0" applyProtection="0"/>
    <xf numFmtId="0" fontId="52" fillId="8" borderId="407" applyNumberFormat="0" applyAlignment="0" applyProtection="0"/>
    <xf numFmtId="0" fontId="52" fillId="8" borderId="407" applyNumberFormat="0" applyAlignment="0" applyProtection="0"/>
    <xf numFmtId="0" fontId="52" fillId="8" borderId="407" applyNumberFormat="0" applyAlignment="0" applyProtection="0"/>
    <xf numFmtId="0" fontId="52" fillId="8" borderId="407" applyNumberFormat="0" applyAlignment="0" applyProtection="0"/>
    <xf numFmtId="0" fontId="52" fillId="4" borderId="407" applyNumberFormat="0" applyAlignment="0" applyProtection="0"/>
    <xf numFmtId="0" fontId="52" fillId="4" borderId="407" applyNumberFormat="0" applyAlignment="0" applyProtection="0"/>
    <xf numFmtId="0" fontId="52" fillId="4" borderId="407" applyNumberFormat="0" applyAlignment="0" applyProtection="0"/>
    <xf numFmtId="0" fontId="52" fillId="4" borderId="407" applyNumberFormat="0" applyAlignment="0" applyProtection="0"/>
    <xf numFmtId="0" fontId="52" fillId="4" borderId="407" applyNumberFormat="0" applyAlignment="0" applyProtection="0"/>
    <xf numFmtId="0" fontId="52" fillId="4" borderId="407" applyNumberFormat="0" applyAlignment="0" applyProtection="0"/>
    <xf numFmtId="0" fontId="18" fillId="61" borderId="0">
      <alignment horizontal="right" vertical="center"/>
    </xf>
    <xf numFmtId="0" fontId="52" fillId="4" borderId="407" applyNumberFormat="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8" fillId="36" borderId="402"/>
    <xf numFmtId="195" fontId="58" fillId="39" borderId="408">
      <alignment wrapText="1"/>
    </xf>
    <xf numFmtId="0" fontId="30" fillId="62" borderId="0">
      <alignment vertical="center"/>
    </xf>
    <xf numFmtId="0" fontId="30" fillId="62" borderId="0">
      <alignment vertical="center"/>
    </xf>
    <xf numFmtId="0" fontId="30" fillId="62" borderId="0">
      <alignment vertical="center"/>
    </xf>
    <xf numFmtId="0" fontId="30" fillId="62" borderId="0">
      <alignment vertical="center"/>
    </xf>
    <xf numFmtId="0" fontId="30" fillId="62" borderId="0">
      <alignment vertical="center"/>
    </xf>
    <xf numFmtId="0" fontId="30" fillId="62" borderId="0">
      <alignment vertical="center"/>
    </xf>
    <xf numFmtId="0" fontId="30" fillId="62" borderId="0">
      <alignment vertical="center"/>
    </xf>
    <xf numFmtId="0" fontId="30" fillId="62" borderId="0">
      <alignment vertical="center"/>
    </xf>
    <xf numFmtId="0" fontId="30" fillId="62" borderId="0">
      <alignment vertical="center"/>
    </xf>
    <xf numFmtId="0" fontId="30" fillId="62" borderId="0">
      <alignment vertical="center"/>
    </xf>
    <xf numFmtId="196" fontId="58" fillId="39" borderId="408">
      <alignment wrapText="1"/>
    </xf>
    <xf numFmtId="197" fontId="58" fillId="39" borderId="408">
      <alignment wrapText="1"/>
    </xf>
    <xf numFmtId="0" fontId="6" fillId="0" borderId="409" applyNumberFormat="0" applyFill="0" applyAlignment="0" applyProtection="0"/>
    <xf numFmtId="0" fontId="6" fillId="0" borderId="409" applyNumberFormat="0" applyFill="0" applyAlignment="0" applyProtection="0"/>
    <xf numFmtId="0" fontId="6" fillId="0" borderId="409"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52" fillId="0" borderId="410" applyNumberFormat="0" applyFill="0" applyAlignment="0" applyProtection="0"/>
    <xf numFmtId="0" fontId="6" fillId="0" borderId="409" applyNumberFormat="0" applyFill="0" applyAlignment="0" applyProtection="0"/>
    <xf numFmtId="0" fontId="6" fillId="0" borderId="409" applyNumberFormat="0" applyFill="0" applyAlignment="0" applyProtection="0"/>
    <xf numFmtId="0" fontId="6" fillId="0" borderId="409" applyNumberFormat="0" applyFill="0" applyAlignment="0" applyProtection="0"/>
    <xf numFmtId="0" fontId="6" fillId="0" borderId="409" applyNumberFormat="0" applyFill="0" applyAlignment="0" applyProtection="0"/>
    <xf numFmtId="0" fontId="6" fillId="0" borderId="409" applyNumberFormat="0" applyFill="0" applyAlignment="0" applyProtection="0"/>
    <xf numFmtId="0" fontId="6" fillId="0" borderId="409" applyNumberFormat="0" applyFill="0" applyAlignment="0" applyProtection="0"/>
    <xf numFmtId="10" fontId="3" fillId="41" borderId="402" applyNumberFormat="0" applyFont="0" applyBorder="0" applyAlignment="0" applyProtection="0">
      <protection locked="0"/>
    </xf>
    <xf numFmtId="0" fontId="52" fillId="8" borderId="425" applyNumberFormat="0" applyAlignment="0" applyProtection="0"/>
    <xf numFmtId="0" fontId="52" fillId="8" borderId="416" applyNumberFormat="0" applyAlignment="0" applyProtection="0"/>
    <xf numFmtId="0" fontId="52" fillId="8" borderId="416" applyNumberFormat="0" applyAlignment="0" applyProtection="0"/>
    <xf numFmtId="0" fontId="52" fillId="8" borderId="416" applyNumberFormat="0" applyAlignment="0" applyProtection="0"/>
    <xf numFmtId="0" fontId="52" fillId="8" borderId="416" applyNumberFormat="0" applyAlignment="0" applyProtection="0"/>
    <xf numFmtId="0" fontId="52" fillId="8" borderId="416" applyNumberFormat="0" applyAlignment="0" applyProtection="0"/>
    <xf numFmtId="0" fontId="52" fillId="4" borderId="416" applyNumberFormat="0" applyAlignment="0" applyProtection="0"/>
    <xf numFmtId="0" fontId="52" fillId="4" borderId="416" applyNumberFormat="0" applyAlignment="0" applyProtection="0"/>
    <xf numFmtId="0" fontId="52" fillId="4" borderId="416" applyNumberFormat="0" applyAlignment="0" applyProtection="0"/>
    <xf numFmtId="0" fontId="52" fillId="4" borderId="416" applyNumberFormat="0" applyAlignment="0" applyProtection="0"/>
    <xf numFmtId="0" fontId="52" fillId="4" borderId="416" applyNumberFormat="0" applyAlignment="0" applyProtection="0"/>
    <xf numFmtId="0" fontId="52" fillId="4" borderId="416" applyNumberFormat="0" applyAlignment="0" applyProtection="0"/>
    <xf numFmtId="0" fontId="52" fillId="4" borderId="416" applyNumberFormat="0" applyAlignment="0" applyProtection="0"/>
    <xf numFmtId="195" fontId="58" fillId="39" borderId="426">
      <alignment wrapText="1"/>
    </xf>
    <xf numFmtId="196" fontId="58" fillId="39" borderId="426">
      <alignment wrapText="1"/>
    </xf>
    <xf numFmtId="0" fontId="8" fillId="36" borderId="411"/>
    <xf numFmtId="195" fontId="58" fillId="39" borderId="417">
      <alignment wrapText="1"/>
    </xf>
    <xf numFmtId="196" fontId="58" fillId="39" borderId="417">
      <alignment wrapText="1"/>
    </xf>
    <xf numFmtId="197" fontId="58" fillId="39" borderId="417">
      <alignment wrapText="1"/>
    </xf>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6" fillId="0" borderId="427" applyNumberFormat="0" applyFill="0" applyAlignment="0" applyProtection="0"/>
    <xf numFmtId="0" fontId="52" fillId="0" borderId="428" applyNumberFormat="0" applyFill="0" applyAlignment="0" applyProtection="0"/>
    <xf numFmtId="0" fontId="52" fillId="0" borderId="428" applyNumberFormat="0" applyFill="0" applyAlignment="0" applyProtection="0"/>
    <xf numFmtId="0" fontId="6" fillId="0" borderId="427" applyNumberFormat="0" applyFill="0" applyAlignment="0" applyProtection="0"/>
    <xf numFmtId="0" fontId="6" fillId="0" borderId="418" applyNumberFormat="0" applyFill="0" applyAlignment="0" applyProtection="0"/>
    <xf numFmtId="0" fontId="52" fillId="0" borderId="419" applyNumberFormat="0" applyFill="0" applyAlignment="0" applyProtection="0"/>
    <xf numFmtId="0" fontId="52" fillId="0" borderId="419" applyNumberFormat="0" applyFill="0" applyAlignment="0" applyProtection="0"/>
    <xf numFmtId="0" fontId="52" fillId="0" borderId="419" applyNumberFormat="0" applyFill="0" applyAlignment="0" applyProtection="0"/>
    <xf numFmtId="0" fontId="6" fillId="0" borderId="418" applyNumberFormat="0" applyFill="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6" fillId="0" borderId="418" applyNumberFormat="0" applyFill="0" applyAlignment="0" applyProtection="0"/>
    <xf numFmtId="0" fontId="6" fillId="0" borderId="418" applyNumberFormat="0" applyFill="0" applyAlignment="0" applyProtection="0"/>
    <xf numFmtId="0" fontId="6" fillId="0" borderId="427"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10" fontId="3" fillId="41" borderId="411" applyNumberFormat="0" applyFont="0" applyBorder="0" applyAlignment="0" applyProtection="0">
      <protection locked="0"/>
    </xf>
    <xf numFmtId="0" fontId="41" fillId="19" borderId="431" applyNumberFormat="0" applyAlignment="0" applyProtection="0"/>
    <xf numFmtId="0" fontId="41" fillId="19" borderId="431" applyNumberFormat="0" applyAlignment="0" applyProtection="0"/>
    <xf numFmtId="0" fontId="41" fillId="19" borderId="431" applyNumberFormat="0" applyAlignment="0" applyProtection="0"/>
    <xf numFmtId="0" fontId="41" fillId="19" borderId="431" applyNumberFormat="0" applyAlignment="0" applyProtection="0"/>
    <xf numFmtId="0" fontId="3" fillId="12" borderId="433" applyNumberFormat="0" applyFont="0" applyAlignment="0" applyProtection="0"/>
    <xf numFmtId="0" fontId="11" fillId="12" borderId="431" applyNumberFormat="0" applyFont="0" applyAlignment="0" applyProtection="0"/>
    <xf numFmtId="0" fontId="11" fillId="12" borderId="431" applyNumberFormat="0" applyFont="0" applyAlignment="0" applyProtection="0"/>
    <xf numFmtId="0" fontId="11" fillId="12" borderId="431" applyNumberFormat="0" applyFont="0" applyAlignment="0" applyProtection="0"/>
    <xf numFmtId="0" fontId="3" fillId="12" borderId="433" applyNumberFormat="0" applyFont="0" applyAlignment="0" applyProtection="0"/>
    <xf numFmtId="0" fontId="3" fillId="12" borderId="433" applyNumberFormat="0" applyFont="0" applyAlignment="0" applyProtection="0"/>
    <xf numFmtId="0" fontId="52" fillId="4" borderId="434" applyNumberFormat="0" applyAlignment="0" applyProtection="0"/>
    <xf numFmtId="0" fontId="52" fillId="8" borderId="434" applyNumberFormat="0" applyAlignment="0" applyProtection="0"/>
    <xf numFmtId="0" fontId="52" fillId="8" borderId="443" applyNumberFormat="0" applyAlignment="0" applyProtection="0"/>
    <xf numFmtId="10" fontId="3" fillId="41" borderId="420" applyNumberFormat="0" applyFont="0" applyBorder="0" applyAlignment="0" applyProtection="0">
      <protection locked="0"/>
    </xf>
    <xf numFmtId="0" fontId="52" fillId="8" borderId="434" applyNumberFormat="0" applyAlignment="0" applyProtection="0"/>
    <xf numFmtId="0" fontId="52" fillId="8" borderId="434" applyNumberFormat="0" applyAlignment="0" applyProtection="0"/>
    <xf numFmtId="0" fontId="52" fillId="4" borderId="434" applyNumberFormat="0" applyAlignment="0" applyProtection="0"/>
    <xf numFmtId="0" fontId="52" fillId="4" borderId="434" applyNumberFormat="0" applyAlignment="0" applyProtection="0"/>
    <xf numFmtId="0" fontId="8" fillId="36" borderId="429"/>
    <xf numFmtId="197" fontId="58" fillId="39" borderId="435">
      <alignment wrapText="1"/>
    </xf>
    <xf numFmtId="0" fontId="6" fillId="0" borderId="436" applyNumberFormat="0" applyFill="0" applyAlignment="0" applyProtection="0"/>
    <xf numFmtId="0" fontId="52" fillId="0" borderId="437" applyNumberFormat="0" applyFill="0" applyAlignment="0" applyProtection="0"/>
    <xf numFmtId="0" fontId="52" fillId="0" borderId="437" applyNumberFormat="0" applyFill="0" applyAlignment="0" applyProtection="0"/>
    <xf numFmtId="0" fontId="52" fillId="0" borderId="437" applyNumberFormat="0" applyFill="0" applyAlignment="0" applyProtection="0"/>
    <xf numFmtId="0" fontId="18" fillId="63" borderId="0">
      <alignment horizontal="right" vertical="center"/>
    </xf>
    <xf numFmtId="0" fontId="52" fillId="0" borderId="437" applyNumberFormat="0" applyFill="0" applyAlignment="0" applyProtection="0"/>
    <xf numFmtId="49" fontId="47" fillId="52" borderId="0">
      <alignment horizontal="centerContinuous" vertical="center"/>
    </xf>
    <xf numFmtId="0" fontId="52" fillId="0" borderId="437" applyNumberFormat="0" applyFill="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6" fillId="0" borderId="436" applyNumberFormat="0" applyFill="0" applyAlignment="0" applyProtection="0"/>
    <xf numFmtId="0" fontId="6" fillId="0" borderId="436" applyNumberFormat="0" applyFill="0" applyAlignment="0" applyProtection="0"/>
    <xf numFmtId="0" fontId="6" fillId="0" borderId="436" applyNumberFormat="0" applyFill="0" applyAlignment="0" applyProtection="0"/>
    <xf numFmtId="0" fontId="6" fillId="0" borderId="436" applyNumberFormat="0" applyFill="0" applyAlignment="0" applyProtection="0"/>
    <xf numFmtId="0" fontId="6" fillId="0" borderId="436" applyNumberFormat="0" applyFill="0" applyAlignment="0" applyProtection="0"/>
    <xf numFmtId="0" fontId="6" fillId="0" borderId="436" applyNumberFormat="0" applyFill="0" applyAlignment="0" applyProtection="0"/>
    <xf numFmtId="10" fontId="3" fillId="41" borderId="429" applyNumberFormat="0" applyFont="0" applyBorder="0" applyAlignment="0" applyProtection="0">
      <protection locked="0"/>
    </xf>
    <xf numFmtId="0" fontId="8" fillId="36" borderId="231"/>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438"/>
    <xf numFmtId="197" fontId="58" fillId="39" borderId="444">
      <alignment wrapText="1"/>
    </xf>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8" fillId="52" borderId="0">
      <alignment horizontal="right" vertical="center"/>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438" applyNumberFormat="0" applyFont="0" applyBorder="0" applyAlignment="0" applyProtection="0">
      <protection locked="0"/>
    </xf>
    <xf numFmtId="177" fontId="11" fillId="0" borderId="439"/>
    <xf numFmtId="172" fontId="11" fillId="0" borderId="439"/>
    <xf numFmtId="0" fontId="8" fillId="36" borderId="123"/>
    <xf numFmtId="169" fontId="11" fillId="0" borderId="439"/>
    <xf numFmtId="169" fontId="11" fillId="0" borderId="439"/>
    <xf numFmtId="170" fontId="11" fillId="0" borderId="439"/>
    <xf numFmtId="170" fontId="11" fillId="0" borderId="439"/>
    <xf numFmtId="170" fontId="11" fillId="0" borderId="439"/>
    <xf numFmtId="170" fontId="11" fillId="0" borderId="439"/>
    <xf numFmtId="170" fontId="11" fillId="0" borderId="439"/>
    <xf numFmtId="170" fontId="11" fillId="0" borderId="439"/>
    <xf numFmtId="170" fontId="11" fillId="0" borderId="439"/>
    <xf numFmtId="170" fontId="11" fillId="0" borderId="439"/>
    <xf numFmtId="170" fontId="11" fillId="0" borderId="439"/>
    <xf numFmtId="195" fontId="58" fillId="39" borderId="129">
      <alignment wrapText="1"/>
    </xf>
    <xf numFmtId="196" fontId="58" fillId="39" borderId="129">
      <alignment wrapText="1"/>
    </xf>
    <xf numFmtId="197" fontId="58" fillId="39" borderId="129">
      <alignment wrapText="1"/>
    </xf>
    <xf numFmtId="170" fontId="11" fillId="0" borderId="439"/>
    <xf numFmtId="170" fontId="11" fillId="0" borderId="439"/>
    <xf numFmtId="170" fontId="11" fillId="0" borderId="439"/>
    <xf numFmtId="0" fontId="58" fillId="32" borderId="0"/>
    <xf numFmtId="0" fontId="21" fillId="32" borderId="0">
      <alignment horizontal="left"/>
    </xf>
    <xf numFmtId="0" fontId="21" fillId="32" borderId="0">
      <alignment horizontal="left" indent="1"/>
    </xf>
    <xf numFmtId="0" fontId="21" fillId="32" borderId="0">
      <alignment horizontal="left" vertical="center" indent="2"/>
    </xf>
    <xf numFmtId="171" fontId="11" fillId="0" borderId="439"/>
    <xf numFmtId="171" fontId="11" fillId="0" borderId="439"/>
    <xf numFmtId="171" fontId="11" fillId="0" borderId="439"/>
    <xf numFmtId="49" fontId="63" fillId="32" borderId="0"/>
    <xf numFmtId="49" fontId="63" fillId="32" borderId="0"/>
    <xf numFmtId="49" fontId="63" fillId="32"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49" fontId="63" fillId="32" borderId="0"/>
    <xf numFmtId="49" fontId="63" fillId="32" borderId="0"/>
    <xf numFmtId="49" fontId="63" fillId="32" borderId="0"/>
    <xf numFmtId="49" fontId="63" fillId="32" borderId="0"/>
    <xf numFmtId="49" fontId="63" fillId="32" borderId="0"/>
    <xf numFmtId="49" fontId="63" fillId="32" borderId="0"/>
    <xf numFmtId="49" fontId="63" fillId="32" borderId="0"/>
    <xf numFmtId="171" fontId="11" fillId="0" borderId="439"/>
    <xf numFmtId="171" fontId="11" fillId="0" borderId="439"/>
    <xf numFmtId="171" fontId="11" fillId="0" borderId="439"/>
    <xf numFmtId="169" fontId="11" fillId="0" borderId="439"/>
    <xf numFmtId="169" fontId="11" fillId="0" borderId="439"/>
    <xf numFmtId="169" fontId="11" fillId="0" borderId="439"/>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69" fontId="11" fillId="0" borderId="439"/>
    <xf numFmtId="169" fontId="11" fillId="0" borderId="439"/>
    <xf numFmtId="172" fontId="11" fillId="0" borderId="439"/>
    <xf numFmtId="173" fontId="11" fillId="0" borderId="439"/>
    <xf numFmtId="173" fontId="11" fillId="0" borderId="439"/>
    <xf numFmtId="173" fontId="11" fillId="0" borderId="439"/>
    <xf numFmtId="173" fontId="11" fillId="0" borderId="439"/>
    <xf numFmtId="49" fontId="62" fillId="41" borderId="0" applyNumberFormat="0" applyFont="0" applyBorder="0" applyAlignment="0" applyProtection="0">
      <alignment horizontal="center"/>
    </xf>
    <xf numFmtId="10" fontId="3" fillId="41" borderId="123" applyNumberFormat="0" applyFont="0" applyBorder="0" applyAlignment="0" applyProtection="0">
      <protection locked="0"/>
    </xf>
    <xf numFmtId="0" fontId="13" fillId="4" borderId="359"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52" fillId="8" borderId="425" applyNumberFormat="0" applyAlignment="0" applyProtection="0"/>
    <xf numFmtId="174" fontId="11" fillId="30" borderId="432">
      <protection locked="0"/>
    </xf>
    <xf numFmtId="0" fontId="52" fillId="8" borderId="398" applyNumberFormat="0" applyAlignment="0" applyProtection="0"/>
    <xf numFmtId="0" fontId="52" fillId="0" borderId="383" applyNumberFormat="0" applyFill="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4" borderId="389" applyNumberFormat="0" applyAlignment="0" applyProtection="0"/>
    <xf numFmtId="0" fontId="3" fillId="12" borderId="379" applyNumberFormat="0" applyFont="0" applyAlignment="0" applyProtection="0"/>
    <xf numFmtId="0" fontId="11" fillId="12" borderId="359" applyNumberFormat="0" applyFon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52" fillId="4" borderId="425" applyNumberFormat="0" applyAlignment="0" applyProtection="0"/>
    <xf numFmtId="0" fontId="6" fillId="0" borderId="391" applyNumberFormat="0" applyFill="0" applyAlignment="0" applyProtection="0"/>
    <xf numFmtId="178" fontId="11" fillId="30" borderId="432">
      <protection locked="0"/>
    </xf>
    <xf numFmtId="0" fontId="52" fillId="4" borderId="398" applyNumberFormat="0" applyAlignment="0" applyProtection="0"/>
    <xf numFmtId="0" fontId="41" fillId="19" borderId="413" applyNumberFormat="0" applyAlignment="0" applyProtection="0"/>
    <xf numFmtId="0" fontId="52" fillId="0" borderId="392" applyNumberFormat="0" applyFill="0" applyAlignment="0" applyProtection="0"/>
    <xf numFmtId="0" fontId="52" fillId="4" borderId="362" applyNumberFormat="0" applyAlignment="0" applyProtection="0"/>
    <xf numFmtId="0" fontId="3" fillId="12" borderId="388" applyNumberFormat="0" applyFont="0" applyAlignment="0" applyProtection="0"/>
    <xf numFmtId="0" fontId="41" fillId="19" borderId="422" applyNumberFormat="0" applyAlignment="0" applyProtection="0"/>
    <xf numFmtId="0" fontId="11" fillId="12" borderId="359" applyNumberFormat="0" applyFont="0" applyAlignment="0" applyProtection="0"/>
    <xf numFmtId="0" fontId="3" fillId="12" borderId="361" applyNumberFormat="0" applyFont="0" applyAlignment="0" applyProtection="0"/>
    <xf numFmtId="0" fontId="8" fillId="36" borderId="393"/>
    <xf numFmtId="0" fontId="11" fillId="12" borderId="395" applyNumberFormat="0" applyFont="0" applyAlignment="0" applyProtection="0"/>
    <xf numFmtId="0" fontId="6" fillId="0" borderId="364" applyNumberFormat="0" applyFill="0" applyAlignment="0" applyProtection="0"/>
    <xf numFmtId="0" fontId="6" fillId="0" borderId="355" applyNumberFormat="0" applyFill="0" applyAlignment="0" applyProtection="0"/>
    <xf numFmtId="0" fontId="6" fillId="0" borderId="346" applyNumberFormat="0" applyFill="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173" fontId="11" fillId="30" borderId="342">
      <protection locked="0"/>
    </xf>
    <xf numFmtId="0" fontId="6" fillId="0" borderId="391" applyNumberFormat="0" applyFill="0" applyAlignment="0" applyProtection="0"/>
    <xf numFmtId="0" fontId="52" fillId="0" borderId="401" applyNumberFormat="0" applyFill="0" applyAlignment="0" applyProtection="0"/>
    <xf numFmtId="0" fontId="11" fillId="12" borderId="404" applyNumberFormat="0" applyFont="0" applyAlignment="0" applyProtection="0"/>
    <xf numFmtId="0" fontId="52" fillId="8" borderId="389" applyNumberFormat="0" applyAlignment="0" applyProtection="0"/>
    <xf numFmtId="0" fontId="3" fillId="12" borderId="397" applyNumberFormat="0" applyFont="0" applyAlignment="0" applyProtection="0"/>
    <xf numFmtId="0" fontId="52" fillId="4" borderId="380" applyNumberFormat="0" applyAlignment="0" applyProtection="0"/>
    <xf numFmtId="0" fontId="41" fillId="19" borderId="422" applyNumberFormat="0" applyAlignment="0" applyProtection="0"/>
    <xf numFmtId="0" fontId="52" fillId="0" borderId="374" applyNumberFormat="0" applyFill="0" applyAlignment="0" applyProtection="0"/>
    <xf numFmtId="0" fontId="15" fillId="8" borderId="125" applyNumberFormat="0" applyAlignment="0" applyProtection="0"/>
    <xf numFmtId="0" fontId="3" fillId="12" borderId="370" applyNumberFormat="0" applyFont="0" applyAlignment="0" applyProtection="0"/>
    <xf numFmtId="0" fontId="6" fillId="0" borderId="346" applyNumberFormat="0" applyFill="0" applyAlignment="0" applyProtection="0"/>
    <xf numFmtId="0" fontId="3" fillId="12" borderId="370" applyNumberFormat="0" applyFont="0" applyAlignment="0" applyProtection="0"/>
    <xf numFmtId="169" fontId="11" fillId="30" borderId="342">
      <protection locked="0"/>
    </xf>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1" fillId="12" borderId="341" applyNumberFormat="0" applyFont="0" applyAlignment="0" applyProtection="0"/>
    <xf numFmtId="169" fontId="11" fillId="30" borderId="342">
      <protection locked="0"/>
    </xf>
    <xf numFmtId="169" fontId="11" fillId="30" borderId="234">
      <protection locked="0"/>
    </xf>
    <xf numFmtId="0" fontId="15" fillId="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4" fillId="36" borderId="125" applyNumberFormat="0" applyAlignment="0" applyProtection="0"/>
    <xf numFmtId="0" fontId="3" fillId="12" borderId="388" applyNumberFormat="0" applyFont="0" applyAlignment="0" applyProtection="0"/>
    <xf numFmtId="178" fontId="11" fillId="0" borderId="34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5" fillId="8" borderId="341" applyNumberFormat="0" applyAlignment="0" applyProtection="0"/>
    <xf numFmtId="174" fontId="11" fillId="0" borderId="124"/>
    <xf numFmtId="0" fontId="41" fillId="19" borderId="341" applyNumberFormat="0" applyAlignment="0" applyProtection="0"/>
    <xf numFmtId="0" fontId="41" fillId="19" borderId="395" applyNumberFormat="0" applyAlignment="0" applyProtection="0"/>
    <xf numFmtId="0" fontId="3" fillId="12" borderId="361" applyNumberFormat="0" applyFont="0" applyAlignment="0" applyProtection="0"/>
    <xf numFmtId="0" fontId="6" fillId="0" borderId="346" applyNumberFormat="0" applyFill="0" applyAlignment="0" applyProtection="0"/>
    <xf numFmtId="0" fontId="6" fillId="0" borderId="355" applyNumberFormat="0" applyFill="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6" fillId="0" borderId="346" applyNumberFormat="0" applyFill="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8" borderId="341" applyNumberFormat="0" applyAlignment="0" applyProtection="0"/>
    <xf numFmtId="0" fontId="13" fillId="38" borderId="125" applyNumberFormat="0" applyAlignment="0" applyProtection="0"/>
    <xf numFmtId="0" fontId="13" fillId="38" borderId="125" applyNumberFormat="0" applyAlignment="0" applyProtection="0"/>
    <xf numFmtId="0" fontId="13" fillId="4"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175" fontId="11" fillId="30" borderId="342">
      <alignment horizontal="right"/>
      <protection locked="0"/>
    </xf>
    <xf numFmtId="0" fontId="13" fillId="4" borderId="341" applyNumberFormat="0" applyAlignment="0" applyProtection="0"/>
    <xf numFmtId="0" fontId="52" fillId="0" borderId="347" applyNumberFormat="0" applyFill="0" applyAlignment="0" applyProtection="0"/>
    <xf numFmtId="178" fontId="11" fillId="30" borderId="126">
      <protection locked="0"/>
    </xf>
    <xf numFmtId="0" fontId="41" fillId="19" borderId="341" applyNumberFormat="0" applyAlignment="0" applyProtection="0"/>
    <xf numFmtId="0" fontId="6" fillId="0" borderId="346" applyNumberFormat="0" applyFill="0" applyAlignment="0" applyProtection="0"/>
    <xf numFmtId="169" fontId="11" fillId="30" borderId="126">
      <protection locked="0"/>
    </xf>
    <xf numFmtId="49" fontId="11" fillId="30" borderId="342">
      <alignment horizontal="left"/>
      <protection locked="0"/>
    </xf>
    <xf numFmtId="0" fontId="15" fillId="8" borderId="341" applyNumberFormat="0" applyAlignment="0" applyProtection="0"/>
    <xf numFmtId="0" fontId="15" fillId="8" borderId="341" applyNumberFormat="0" applyAlignment="0" applyProtection="0"/>
    <xf numFmtId="0" fontId="13" fillId="4" borderId="341" applyNumberFormat="0" applyAlignment="0" applyProtection="0"/>
    <xf numFmtId="0" fontId="15" fillId="8" borderId="341" applyNumberFormat="0" applyAlignment="0" applyProtection="0"/>
    <xf numFmtId="0" fontId="6" fillId="0" borderId="346" applyNumberFormat="0" applyFill="0" applyAlignment="0" applyProtection="0"/>
    <xf numFmtId="0" fontId="41" fillId="19" borderId="341" applyNumberFormat="0" applyAlignment="0" applyProtection="0"/>
    <xf numFmtId="0" fontId="13" fillId="38" borderId="125" applyNumberFormat="0" applyAlignment="0" applyProtection="0"/>
    <xf numFmtId="0" fontId="13" fillId="38" borderId="125" applyNumberFormat="0" applyAlignment="0" applyProtection="0"/>
    <xf numFmtId="0" fontId="14" fillId="36" borderId="125" applyNumberFormat="0" applyAlignment="0" applyProtection="0"/>
    <xf numFmtId="0" fontId="13" fillId="38" borderId="125" applyNumberFormat="0" applyAlignment="0" applyProtection="0"/>
    <xf numFmtId="0" fontId="41" fillId="19" borderId="341" applyNumberFormat="0" applyAlignment="0" applyProtection="0"/>
    <xf numFmtId="0" fontId="52" fillId="0" borderId="347" applyNumberFormat="0" applyFill="0" applyAlignment="0" applyProtection="0"/>
    <xf numFmtId="171" fontId="11" fillId="30" borderId="126">
      <protection locked="0"/>
    </xf>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4" borderId="341" applyNumberFormat="0" applyAlignment="0" applyProtection="0"/>
    <xf numFmtId="0" fontId="15" fillId="8" borderId="341" applyNumberFormat="0" applyAlignment="0" applyProtection="0"/>
    <xf numFmtId="0" fontId="14" fillId="6" borderId="341"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52" fillId="0" borderId="347" applyNumberFormat="0" applyFill="0" applyAlignment="0" applyProtection="0"/>
    <xf numFmtId="0" fontId="41" fillId="19" borderId="341" applyNumberFormat="0" applyAlignment="0" applyProtection="0"/>
    <xf numFmtId="0" fontId="13" fillId="38" borderId="125" applyNumberFormat="0" applyAlignment="0" applyProtection="0"/>
    <xf numFmtId="0" fontId="13" fillId="38" borderId="125" applyNumberFormat="0" applyAlignment="0" applyProtection="0"/>
    <xf numFmtId="0" fontId="14" fillId="36"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172" fontId="11" fillId="0" borderId="124"/>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8" borderId="125" applyNumberFormat="0" applyAlignment="0" applyProtection="0"/>
    <xf numFmtId="0" fontId="11" fillId="12" borderId="341" applyNumberFormat="0" applyFon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1" fillId="12" borderId="368" applyNumberFormat="0" applyFont="0" applyAlignment="0" applyProtection="0"/>
    <xf numFmtId="0" fontId="52" fillId="0" borderId="347" applyNumberFormat="0" applyFill="0" applyAlignment="0" applyProtection="0"/>
    <xf numFmtId="172" fontId="11" fillId="0" borderId="430"/>
    <xf numFmtId="0" fontId="15" fillId="32" borderId="125" applyNumberFormat="0" applyAlignment="0" applyProtection="0"/>
    <xf numFmtId="0" fontId="41" fillId="19" borderId="404" applyNumberFormat="0" applyAlignment="0" applyProtection="0"/>
    <xf numFmtId="0" fontId="41" fillId="19" borderId="422" applyNumberFormat="0" applyAlignment="0" applyProtection="0"/>
    <xf numFmtId="0" fontId="52" fillId="0" borderId="365" applyNumberFormat="0" applyFill="0" applyAlignment="0" applyProtection="0"/>
    <xf numFmtId="0" fontId="13" fillId="38" borderId="125" applyNumberFormat="0" applyAlignment="0" applyProtection="0"/>
    <xf numFmtId="0" fontId="52" fillId="4" borderId="380" applyNumberFormat="0" applyAlignment="0" applyProtection="0"/>
    <xf numFmtId="0" fontId="41" fillId="19" borderId="413" applyNumberFormat="0" applyAlignment="0" applyProtection="0"/>
    <xf numFmtId="0" fontId="52" fillId="8" borderId="398" applyNumberFormat="0" applyAlignment="0" applyProtection="0"/>
    <xf numFmtId="0" fontId="13" fillId="38" borderId="125" applyNumberFormat="0" applyAlignment="0" applyProtection="0"/>
    <xf numFmtId="0" fontId="11" fillId="12" borderId="422" applyNumberFormat="0" applyFont="0" applyAlignment="0" applyProtection="0"/>
    <xf numFmtId="0" fontId="3" fillId="12" borderId="406" applyNumberFormat="0" applyFont="0" applyAlignment="0" applyProtection="0"/>
    <xf numFmtId="0" fontId="11" fillId="12" borderId="404" applyNumberFormat="0" applyFont="0" applyAlignment="0" applyProtection="0"/>
    <xf numFmtId="0" fontId="13" fillId="38" borderId="125" applyNumberFormat="0" applyAlignment="0" applyProtection="0"/>
    <xf numFmtId="0" fontId="11" fillId="12" borderId="413" applyNumberFormat="0" applyFon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171" fontId="11" fillId="30" borderId="342">
      <protection locked="0"/>
    </xf>
    <xf numFmtId="0" fontId="3" fillId="12" borderId="370" applyNumberFormat="0" applyFont="0" applyAlignment="0" applyProtection="0"/>
    <xf numFmtId="0" fontId="6" fillId="0" borderId="346" applyNumberFormat="0" applyFill="0" applyAlignment="0" applyProtection="0"/>
    <xf numFmtId="0" fontId="3" fillId="12" borderId="370" applyNumberFormat="0" applyFont="0" applyAlignment="0" applyProtection="0"/>
    <xf numFmtId="0" fontId="15" fillId="8" borderId="125" applyNumberFormat="0" applyAlignment="0" applyProtection="0"/>
    <xf numFmtId="0" fontId="6" fillId="0" borderId="373" applyNumberFormat="0" applyFill="0" applyAlignment="0" applyProtection="0"/>
    <xf numFmtId="0" fontId="41" fillId="19" borderId="422" applyNumberFormat="0" applyAlignment="0" applyProtection="0"/>
    <xf numFmtId="0" fontId="52" fillId="0" borderId="365" applyNumberFormat="0" applyFill="0" applyAlignment="0" applyProtection="0"/>
    <xf numFmtId="0" fontId="52" fillId="4" borderId="380" applyNumberFormat="0" applyAlignment="0" applyProtection="0"/>
    <xf numFmtId="0" fontId="3" fillId="12" borderId="424" applyNumberFormat="0" applyFont="0" applyAlignment="0" applyProtection="0"/>
    <xf numFmtId="0" fontId="52" fillId="8" borderId="398" applyNumberFormat="0" applyAlignment="0" applyProtection="0"/>
    <xf numFmtId="0" fontId="11" fillId="12" borderId="422" applyNumberFormat="0" applyFont="0" applyAlignment="0" applyProtection="0"/>
    <xf numFmtId="0" fontId="11" fillId="12" borderId="404" applyNumberFormat="0" applyFont="0" applyAlignment="0" applyProtection="0"/>
    <xf numFmtId="0" fontId="3" fillId="12" borderId="406" applyNumberFormat="0" applyFont="0" applyAlignment="0" applyProtection="0"/>
    <xf numFmtId="0" fontId="52" fillId="0" borderId="401" applyNumberFormat="0" applyFill="0" applyAlignment="0" applyProtection="0"/>
    <xf numFmtId="169" fontId="11" fillId="0" borderId="340"/>
    <xf numFmtId="0" fontId="8" fillId="36" borderId="339"/>
    <xf numFmtId="171" fontId="11" fillId="30" borderId="342">
      <protection locked="0"/>
    </xf>
    <xf numFmtId="0" fontId="11" fillId="12" borderId="341" applyNumberFormat="0" applyFont="0" applyAlignment="0" applyProtection="0"/>
    <xf numFmtId="0" fontId="13" fillId="38" borderId="125" applyNumberFormat="0" applyAlignment="0" applyProtection="0"/>
    <xf numFmtId="0" fontId="13" fillId="38" borderId="125" applyNumberFormat="0" applyAlignment="0" applyProtection="0"/>
    <xf numFmtId="0" fontId="14" fillId="36"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3" fillId="12" borderId="370" applyNumberFormat="0" applyFont="0" applyAlignment="0" applyProtection="0"/>
    <xf numFmtId="0" fontId="6" fillId="0" borderId="346" applyNumberFormat="0" applyFill="0" applyAlignment="0" applyProtection="0"/>
    <xf numFmtId="0" fontId="11" fillId="12" borderId="368" applyNumberFormat="0" applyFont="0" applyAlignment="0" applyProtection="0"/>
    <xf numFmtId="0" fontId="6" fillId="0" borderId="373" applyNumberFormat="0" applyFill="0" applyAlignment="0" applyProtection="0"/>
    <xf numFmtId="0" fontId="8" fillId="36" borderId="357"/>
    <xf numFmtId="169" fontId="11" fillId="0" borderId="232"/>
    <xf numFmtId="0" fontId="52" fillId="4" borderId="380" applyNumberFormat="0" applyAlignment="0" applyProtection="0"/>
    <xf numFmtId="0" fontId="3" fillId="12" borderId="397" applyNumberFormat="0" applyFont="0" applyAlignment="0" applyProtection="0"/>
    <xf numFmtId="0" fontId="52" fillId="4" borderId="389" applyNumberFormat="0" applyAlignment="0" applyProtection="0"/>
    <xf numFmtId="0" fontId="3" fillId="12" borderId="424" applyNumberFormat="0" applyFont="0" applyAlignment="0" applyProtection="0"/>
    <xf numFmtId="0" fontId="6" fillId="0" borderId="391" applyNumberFormat="0" applyFill="0" applyAlignment="0" applyProtection="0"/>
    <xf numFmtId="0" fontId="3" fillId="12" borderId="406" applyNumberFormat="0" applyFont="0" applyAlignment="0" applyProtection="0"/>
    <xf numFmtId="0" fontId="6" fillId="0" borderId="400" applyNumberFormat="0" applyFill="0" applyAlignment="0" applyProtection="0"/>
    <xf numFmtId="0" fontId="59" fillId="0" borderId="18">
      <alignment horizontal="right"/>
    </xf>
    <xf numFmtId="0" fontId="52" fillId="0" borderId="356" applyNumberFormat="0" applyFill="0" applyAlignment="0" applyProtection="0"/>
    <xf numFmtId="0" fontId="11" fillId="12" borderId="359" applyNumberFormat="0" applyFont="0" applyAlignment="0" applyProtection="0"/>
    <xf numFmtId="0" fontId="6" fillId="0" borderId="355" applyNumberFormat="0" applyFill="0" applyAlignment="0" applyProtection="0"/>
    <xf numFmtId="0" fontId="11" fillId="12" borderId="377" applyNumberFormat="0" applyFont="0" applyAlignment="0" applyProtection="0"/>
    <xf numFmtId="0" fontId="41" fillId="19" borderId="395" applyNumberFormat="0" applyAlignment="0" applyProtection="0"/>
    <xf numFmtId="0" fontId="6" fillId="0" borderId="364" applyNumberFormat="0" applyFill="0" applyAlignment="0" applyProtection="0"/>
    <xf numFmtId="0" fontId="41" fillId="19" borderId="440" applyNumberFormat="0" applyAlignment="0" applyProtection="0"/>
    <xf numFmtId="0" fontId="6" fillId="0" borderId="382" applyNumberFormat="0" applyFill="0" applyAlignment="0" applyProtection="0"/>
    <xf numFmtId="0" fontId="52" fillId="4" borderId="389" applyNumberFormat="0" applyAlignment="0" applyProtection="0"/>
    <xf numFmtId="0" fontId="52" fillId="8" borderId="407" applyNumberFormat="0" applyAlignment="0" applyProtection="0"/>
    <xf numFmtId="0" fontId="11" fillId="12" borderId="413" applyNumberFormat="0" applyFon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52" fillId="0" borderId="356" applyNumberFormat="0" applyFill="0" applyAlignment="0" applyProtection="0"/>
    <xf numFmtId="0" fontId="3" fillId="12" borderId="361" applyNumberFormat="0" applyFont="0" applyAlignment="0" applyProtection="0"/>
    <xf numFmtId="0" fontId="11" fillId="12" borderId="359" applyNumberFormat="0" applyFont="0" applyAlignment="0" applyProtection="0"/>
    <xf numFmtId="10" fontId="3" fillId="41" borderId="348" applyNumberFormat="0" applyFont="0" applyBorder="0" applyAlignment="0" applyProtection="0">
      <protection locked="0"/>
    </xf>
    <xf numFmtId="197" fontId="58" fillId="39" borderId="363">
      <alignment wrapText="1"/>
    </xf>
    <xf numFmtId="0" fontId="3" fillId="12" borderId="388" applyNumberFormat="0" applyFont="0" applyAlignment="0" applyProtection="0"/>
    <xf numFmtId="0" fontId="41" fillId="19" borderId="440" applyNumberFormat="0" applyAlignment="0" applyProtection="0"/>
    <xf numFmtId="0" fontId="52" fillId="0" borderId="383" applyNumberFormat="0" applyFill="0" applyAlignment="0" applyProtection="0"/>
    <xf numFmtId="10" fontId="3" fillId="41" borderId="384" applyNumberFormat="0" applyFont="0" applyBorder="0" applyAlignment="0" applyProtection="0">
      <protection locked="0"/>
    </xf>
    <xf numFmtId="172" fontId="11" fillId="30" borderId="432">
      <protection locked="0"/>
    </xf>
    <xf numFmtId="0" fontId="52" fillId="0" borderId="392" applyNumberFormat="0" applyFill="0" applyAlignment="0" applyProtection="0"/>
    <xf numFmtId="0" fontId="52" fillId="8" borderId="4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41" fillId="31" borderId="125" applyNumberFormat="0" applyAlignment="0" applyProtection="0"/>
    <xf numFmtId="0" fontId="41" fillId="31" borderId="125" applyNumberFormat="0" applyAlignment="0" applyProtection="0"/>
    <xf numFmtId="0" fontId="52" fillId="0" borderId="356" applyNumberFormat="0" applyFill="0" applyAlignment="0" applyProtection="0"/>
    <xf numFmtId="0" fontId="3" fillId="12" borderId="379" applyNumberFormat="0" applyFont="0" applyAlignment="0" applyProtection="0"/>
    <xf numFmtId="0" fontId="52" fillId="8" borderId="398" applyNumberFormat="0" applyAlignment="0" applyProtection="0"/>
    <xf numFmtId="0" fontId="11" fillId="12" borderId="341" applyNumberFormat="0" applyFont="0" applyAlignment="0" applyProtection="0"/>
    <xf numFmtId="0" fontId="52" fillId="0" borderId="347" applyNumberFormat="0" applyFill="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3" fillId="4" borderId="341"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14" fillId="6" borderId="125" applyNumberFormat="0" applyAlignment="0" applyProtection="0"/>
    <xf numFmtId="0" fontId="52" fillId="0" borderId="347" applyNumberFormat="0" applyFill="0" applyAlignment="0" applyProtection="0"/>
    <xf numFmtId="0" fontId="11" fillId="30" borderId="342">
      <alignment horizontal="left"/>
      <protection locked="0"/>
    </xf>
    <xf numFmtId="0" fontId="13" fillId="38" borderId="125" applyNumberFormat="0" applyAlignment="0" applyProtection="0"/>
    <xf numFmtId="0" fontId="13" fillId="38" borderId="125" applyNumberFormat="0" applyAlignment="0" applyProtection="0"/>
    <xf numFmtId="0" fontId="8" fillId="36" borderId="123"/>
    <xf numFmtId="0" fontId="14" fillId="36"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195" fontId="58" fillId="39" borderId="129">
      <alignment wrapText="1"/>
    </xf>
    <xf numFmtId="196" fontId="58" fillId="39" borderId="129">
      <alignment wrapText="1"/>
    </xf>
    <xf numFmtId="197" fontId="58" fillId="39" borderId="129">
      <alignment wrapText="1"/>
    </xf>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41" fillId="19" borderId="440" applyNumberFormat="0" applyAlignment="0" applyProtection="0"/>
    <xf numFmtId="0" fontId="52" fillId="0" borderId="392" applyNumberFormat="0" applyFill="0" applyAlignment="0" applyProtection="0"/>
    <xf numFmtId="0" fontId="41" fillId="31" borderId="125" applyNumberFormat="0" applyAlignment="0" applyProtection="0"/>
    <xf numFmtId="0" fontId="15" fillId="32" borderId="125" applyNumberFormat="0" applyAlignment="0" applyProtection="0"/>
    <xf numFmtId="0" fontId="52" fillId="4" borderId="407" applyNumberFormat="0" applyAlignment="0" applyProtection="0"/>
    <xf numFmtId="0" fontId="15" fillId="32" borderId="125"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41" fillId="19" borderId="395" applyNumberFormat="0" applyAlignment="0" applyProtection="0"/>
    <xf numFmtId="0" fontId="52" fillId="0" borderId="356" applyNumberFormat="0" applyFill="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10" fontId="3" fillId="41" borderId="366" applyNumberFormat="0" applyFont="0" applyBorder="0" applyAlignment="0" applyProtection="0">
      <protection locked="0"/>
    </xf>
    <xf numFmtId="0" fontId="52" fillId="4" borderId="425" applyNumberFormat="0" applyAlignment="0" applyProtection="0"/>
    <xf numFmtId="170" fontId="11" fillId="30" borderId="432">
      <protection locked="0"/>
    </xf>
    <xf numFmtId="0" fontId="52" fillId="0" borderId="383" applyNumberFormat="0" applyFill="0" applyAlignment="0" applyProtection="0"/>
    <xf numFmtId="0" fontId="52" fillId="8" borderId="371" applyNumberFormat="0" applyAlignment="0" applyProtection="0"/>
    <xf numFmtId="0" fontId="11" fillId="12" borderId="377" applyNumberFormat="0" applyFont="0" applyAlignment="0" applyProtection="0"/>
    <xf numFmtId="0" fontId="41" fillId="19" borderId="422" applyNumberFormat="0" applyAlignment="0" applyProtection="0"/>
    <xf numFmtId="0" fontId="52" fillId="0" borderId="347" applyNumberFormat="0" applyFill="0" applyAlignment="0" applyProtection="0"/>
    <xf numFmtId="0" fontId="3" fillId="12" borderId="406" applyNumberFormat="0" applyFont="0" applyAlignment="0" applyProtection="0"/>
    <xf numFmtId="0" fontId="41" fillId="19" borderId="440" applyNumberFormat="0" applyAlignment="0" applyProtection="0"/>
    <xf numFmtId="0" fontId="41" fillId="19" borderId="395" applyNumberFormat="0" applyAlignment="0" applyProtection="0"/>
    <xf numFmtId="0" fontId="52" fillId="4" borderId="371"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4" fillId="36" borderId="125" applyNumberFormat="0" applyAlignment="0" applyProtection="0"/>
    <xf numFmtId="0" fontId="52" fillId="8" borderId="398" applyNumberFormat="0" applyAlignment="0" applyProtection="0"/>
    <xf numFmtId="0" fontId="3" fillId="12" borderId="424" applyNumberFormat="0" applyFon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41" fillId="19" borderId="413" applyNumberFormat="0" applyAlignment="0" applyProtection="0"/>
    <xf numFmtId="173" fontId="11" fillId="30" borderId="342">
      <protection locked="0"/>
    </xf>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1" fillId="12" borderId="422" applyNumberFormat="0" applyFont="0" applyAlignment="0" applyProtection="0"/>
    <xf numFmtId="195" fontId="58" fillId="39" borderId="345">
      <alignment wrapText="1"/>
    </xf>
    <xf numFmtId="0" fontId="6" fillId="0" borderId="346" applyNumberFormat="0" applyFill="0" applyAlignment="0" applyProtection="0"/>
    <xf numFmtId="0" fontId="3" fillId="12" borderId="370" applyNumberFormat="0" applyFont="0" applyAlignment="0" applyProtection="0"/>
    <xf numFmtId="0" fontId="13" fillId="38"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41" fillId="19" borderId="341" applyNumberFormat="0" applyAlignment="0" applyProtection="0"/>
    <xf numFmtId="0" fontId="13" fillId="4" borderId="125" applyNumberFormat="0" applyAlignment="0" applyProtection="0"/>
    <xf numFmtId="0" fontId="52" fillId="8" borderId="362"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4" fillId="36" borderId="125" applyNumberFormat="0" applyAlignment="0" applyProtection="0"/>
    <xf numFmtId="0" fontId="41" fillId="19" borderId="341" applyNumberFormat="0" applyAlignment="0" applyProtection="0"/>
    <xf numFmtId="178" fontId="11" fillId="30" borderId="342">
      <protection locked="0"/>
    </xf>
    <xf numFmtId="0" fontId="13" fillId="4" borderId="341" applyNumberFormat="0" applyAlignment="0" applyProtection="0"/>
    <xf numFmtId="0" fontId="13" fillId="38" borderId="125" applyNumberFormat="0" applyAlignment="0" applyProtection="0"/>
    <xf numFmtId="0" fontId="15" fillId="32" borderId="125" applyNumberFormat="0" applyAlignment="0" applyProtection="0"/>
    <xf numFmtId="0" fontId="14" fillId="36" borderId="125" applyNumberFormat="0" applyAlignment="0" applyProtection="0"/>
    <xf numFmtId="0" fontId="6" fillId="0" borderId="346" applyNumberFormat="0" applyFill="0" applyAlignment="0" applyProtection="0"/>
    <xf numFmtId="171" fontId="11" fillId="0" borderId="340"/>
    <xf numFmtId="0" fontId="11" fillId="12" borderId="341" applyNumberFormat="0" applyFont="0" applyAlignment="0" applyProtection="0"/>
    <xf numFmtId="0" fontId="6" fillId="0" borderId="346" applyNumberFormat="0" applyFill="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170" fontId="11" fillId="0" borderId="124"/>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1" fillId="12" borderId="341" applyNumberFormat="0" applyFont="0" applyAlignment="0" applyProtection="0"/>
    <xf numFmtId="172" fontId="11" fillId="0" borderId="340"/>
    <xf numFmtId="0" fontId="13" fillId="38" borderId="125" applyNumberFormat="0" applyAlignment="0" applyProtection="0"/>
    <xf numFmtId="0" fontId="15" fillId="32" borderId="125" applyNumberFormat="0" applyAlignment="0" applyProtection="0"/>
    <xf numFmtId="0" fontId="41" fillId="31" borderId="125"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52" fillId="0" borderId="392" applyNumberFormat="0" applyFill="0" applyAlignment="0" applyProtection="0"/>
    <xf numFmtId="0" fontId="52" fillId="8" borderId="362" applyNumberFormat="0" applyAlignment="0" applyProtection="0"/>
    <xf numFmtId="0" fontId="3" fillId="12" borderId="361" applyNumberFormat="0" applyFon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172" fontId="11" fillId="30" borderId="234">
      <protection locked="0"/>
    </xf>
    <xf numFmtId="0" fontId="11" fillId="12" borderId="377" applyNumberFormat="0" applyFont="0" applyAlignment="0" applyProtection="0"/>
    <xf numFmtId="0" fontId="11" fillId="12" borderId="422" applyNumberFormat="0" applyFont="0" applyAlignment="0" applyProtection="0"/>
    <xf numFmtId="0" fontId="41" fillId="19" borderId="440" applyNumberFormat="0" applyAlignment="0" applyProtection="0"/>
    <xf numFmtId="195" fontId="58" fillId="39" borderId="363">
      <alignment wrapText="1"/>
    </xf>
    <xf numFmtId="0" fontId="52" fillId="0" borderId="356" applyNumberFormat="0" applyFill="0" applyAlignment="0" applyProtection="0"/>
    <xf numFmtId="0" fontId="6" fillId="0" borderId="355" applyNumberFormat="0" applyFill="0" applyAlignment="0" applyProtection="0"/>
    <xf numFmtId="0" fontId="11" fillId="12" borderId="413" applyNumberFormat="0" applyFont="0" applyAlignment="0" applyProtection="0"/>
    <xf numFmtId="0" fontId="52" fillId="0" borderId="392" applyNumberFormat="0" applyFill="0" applyAlignment="0" applyProtection="0"/>
    <xf numFmtId="0" fontId="52" fillId="4" borderId="389" applyNumberFormat="0" applyAlignment="0" applyProtection="0"/>
    <xf numFmtId="0" fontId="11" fillId="12" borderId="386" applyNumberFormat="0" applyFont="0" applyAlignment="0" applyProtection="0"/>
    <xf numFmtId="0" fontId="52" fillId="8" borderId="4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1" fillId="12" borderId="341" applyNumberFormat="0" applyFont="0" applyAlignment="0" applyProtection="0"/>
    <xf numFmtId="175" fontId="11" fillId="30" borderId="432">
      <alignment horizontal="right"/>
      <protection locked="0"/>
    </xf>
    <xf numFmtId="0" fontId="3" fillId="12" borderId="406" applyNumberFormat="0" applyFont="0" applyAlignment="0" applyProtection="0"/>
    <xf numFmtId="0" fontId="52" fillId="0" borderId="365" applyNumberFormat="0" applyFill="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4" fillId="36" borderId="125" applyNumberFormat="0" applyAlignment="0" applyProtection="0"/>
    <xf numFmtId="170" fontId="11" fillId="0" borderId="340"/>
    <xf numFmtId="0" fontId="52" fillId="8" borderId="389"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174" fontId="11" fillId="0" borderId="340"/>
    <xf numFmtId="0" fontId="11" fillId="12" borderId="341" applyNumberFormat="0" applyFont="0" applyAlignment="0" applyProtection="0"/>
    <xf numFmtId="0" fontId="13" fillId="4" borderId="125" applyNumberFormat="0" applyAlignment="0" applyProtection="0"/>
    <xf numFmtId="0" fontId="13" fillId="38" borderId="125" applyNumberFormat="0" applyAlignment="0" applyProtection="0"/>
    <xf numFmtId="0" fontId="15" fillId="32" borderId="125" applyNumberFormat="0" applyAlignment="0" applyProtection="0"/>
    <xf numFmtId="0" fontId="14" fillId="36" borderId="125" applyNumberFormat="0" applyAlignment="0" applyProtection="0"/>
    <xf numFmtId="0" fontId="6" fillId="0" borderId="346" applyNumberFormat="0" applyFill="0" applyAlignment="0" applyProtection="0"/>
    <xf numFmtId="10" fontId="3" fillId="41" borderId="339" applyNumberFormat="0" applyFont="0" applyBorder="0" applyAlignment="0" applyProtection="0">
      <protection locked="0"/>
    </xf>
    <xf numFmtId="0" fontId="15" fillId="8" borderId="341" applyNumberFormat="0" applyAlignment="0" applyProtection="0"/>
    <xf numFmtId="178" fontId="11" fillId="30" borderId="342">
      <protection locked="0"/>
    </xf>
    <xf numFmtId="197" fontId="58" fillId="39" borderId="345">
      <alignment wrapText="1"/>
    </xf>
    <xf numFmtId="177" fontId="11" fillId="0" borderId="232"/>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52" fillId="0" borderId="347" applyNumberFormat="0" applyFill="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3" fillId="38" borderId="125" applyNumberFormat="0" applyAlignment="0" applyProtection="0"/>
    <xf numFmtId="177" fontId="11" fillId="0" borderId="340"/>
    <xf numFmtId="0" fontId="15" fillId="8" borderId="125" applyNumberFormat="0" applyAlignment="0" applyProtection="0"/>
    <xf numFmtId="176" fontId="11" fillId="30" borderId="126">
      <alignment horizontal="right"/>
      <protection locked="0"/>
    </xf>
    <xf numFmtId="0" fontId="11" fillId="12" borderId="341" applyNumberFormat="0" applyFont="0" applyAlignment="0" applyProtection="0"/>
    <xf numFmtId="0" fontId="13" fillId="38" borderId="125" applyNumberFormat="0" applyAlignment="0" applyProtection="0"/>
    <xf numFmtId="0" fontId="13" fillId="38" borderId="125" applyNumberFormat="0" applyAlignment="0" applyProtection="0"/>
    <xf numFmtId="0" fontId="6" fillId="0" borderId="346" applyNumberFormat="0" applyFill="0" applyAlignment="0" applyProtection="0"/>
    <xf numFmtId="0" fontId="13" fillId="4" borderId="125" applyNumberFormat="0" applyAlignment="0" applyProtection="0"/>
    <xf numFmtId="0" fontId="6" fillId="0" borderId="346" applyNumberFormat="0" applyFill="0" applyAlignment="0" applyProtection="0"/>
    <xf numFmtId="0" fontId="14" fillId="36"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4" fillId="36" borderId="125" applyNumberFormat="0" applyAlignment="0" applyProtection="0"/>
    <xf numFmtId="0" fontId="15" fillId="32" borderId="125" applyNumberFormat="0" applyAlignment="0" applyProtection="0"/>
    <xf numFmtId="0" fontId="41" fillId="31" borderId="125" applyNumberFormat="0" applyAlignment="0" applyProtection="0"/>
    <xf numFmtId="0" fontId="6" fillId="0" borderId="445" applyNumberFormat="0" applyFill="0" applyAlignment="0" applyProtection="0"/>
    <xf numFmtId="0" fontId="52" fillId="0" borderId="428" applyNumberFormat="0" applyFill="0" applyAlignment="0" applyProtection="0"/>
    <xf numFmtId="0" fontId="70" fillId="0" borderId="0"/>
    <xf numFmtId="44" fontId="70" fillId="0" borderId="0" applyFont="0" applyFill="0" applyBorder="0" applyAlignment="0" applyProtection="0"/>
    <xf numFmtId="0" fontId="14" fillId="6" borderId="386" applyNumberFormat="0" applyAlignment="0" applyProtection="0"/>
    <xf numFmtId="0" fontId="6" fillId="0" borderId="436" applyNumberFormat="0" applyFill="0" applyAlignment="0" applyProtection="0"/>
    <xf numFmtId="0" fontId="50" fillId="0" borderId="0"/>
    <xf numFmtId="0" fontId="71" fillId="64" borderId="1" applyNumberFormat="0" applyAlignment="0" applyProtection="0"/>
    <xf numFmtId="0" fontId="50" fillId="0" borderId="0"/>
    <xf numFmtId="0" fontId="52" fillId="0" borderId="446" applyNumberFormat="0" applyFill="0" applyAlignment="0" applyProtection="0"/>
    <xf numFmtId="10" fontId="3" fillId="41" borderId="123" applyNumberFormat="0" applyFont="0" applyBorder="0" applyAlignment="0" applyProtection="0">
      <protection locked="0"/>
    </xf>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97" fontId="58" fillId="39" borderId="129">
      <alignment wrapText="1"/>
    </xf>
    <xf numFmtId="196" fontId="58" fillId="39" borderId="129">
      <alignment wrapText="1"/>
    </xf>
    <xf numFmtId="195" fontId="58" fillId="39" borderId="129">
      <alignment wrapText="1"/>
    </xf>
    <xf numFmtId="0" fontId="8" fillId="36" borderId="123"/>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6" fillId="0" borderId="427" applyNumberFormat="0" applyFill="0" applyAlignment="0" applyProtection="0"/>
    <xf numFmtId="0" fontId="52" fillId="4" borderId="425" applyNumberFormat="0" applyAlignment="0" applyProtection="0"/>
    <xf numFmtId="0" fontId="11" fillId="12" borderId="404" applyNumberFormat="0" applyFont="0" applyAlignment="0" applyProtection="0"/>
    <xf numFmtId="195" fontId="58" fillId="39" borderId="390">
      <alignment wrapText="1"/>
    </xf>
    <xf numFmtId="0" fontId="52" fillId="4" borderId="398" applyNumberFormat="0" applyAlignment="0" applyProtection="0"/>
    <xf numFmtId="0" fontId="3" fillId="12" borderId="397" applyNumberFormat="0" applyFont="0" applyAlignment="0" applyProtection="0"/>
    <xf numFmtId="197" fontId="58" fillId="39" borderId="381">
      <alignment wrapText="1"/>
    </xf>
    <xf numFmtId="0" fontId="52" fillId="8" borderId="380" applyNumberFormat="0" applyAlignment="0" applyProtection="0"/>
    <xf numFmtId="0" fontId="6" fillId="0" borderId="364" applyNumberFormat="0" applyFill="0" applyAlignment="0" applyProtection="0"/>
    <xf numFmtId="0" fontId="52" fillId="4" borderId="362" applyNumberFormat="0" applyAlignment="0" applyProtection="0"/>
    <xf numFmtId="0" fontId="52" fillId="4" borderId="371" applyNumberFormat="0" applyAlignment="0" applyProtection="0"/>
    <xf numFmtId="0" fontId="52" fillId="4" borderId="362" applyNumberFormat="0" applyAlignment="0" applyProtection="0"/>
    <xf numFmtId="0" fontId="52" fillId="0" borderId="347" applyNumberFormat="0" applyFill="0" applyAlignment="0" applyProtection="0"/>
    <xf numFmtId="0" fontId="11" fillId="12" borderId="368" applyNumberFormat="0" applyFon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4" fillId="36" borderId="125" applyNumberFormat="0" applyAlignment="0" applyProtection="0"/>
    <xf numFmtId="0" fontId="13" fillId="38" borderId="125" applyNumberFormat="0" applyAlignment="0" applyProtection="0"/>
    <xf numFmtId="0" fontId="13" fillId="38" borderId="125" applyNumberFormat="0" applyAlignment="0" applyProtection="0"/>
    <xf numFmtId="0" fontId="41" fillId="19" borderId="341" applyNumberFormat="0" applyAlignment="0" applyProtection="0"/>
    <xf numFmtId="0" fontId="52" fillId="0" borderId="347" applyNumberFormat="0" applyFill="0" applyAlignment="0" applyProtection="0"/>
    <xf numFmtId="178" fontId="11" fillId="0" borderId="124"/>
    <xf numFmtId="0" fontId="15" fillId="8" borderId="341" applyNumberFormat="0" applyAlignment="0" applyProtection="0"/>
    <xf numFmtId="0" fontId="13" fillId="4" borderId="341" applyNumberFormat="0" applyAlignment="0" applyProtection="0"/>
    <xf numFmtId="174" fontId="11" fillId="30" borderId="126">
      <protection locked="0"/>
    </xf>
    <xf numFmtId="0" fontId="52" fillId="0" borderId="347" applyNumberFormat="0" applyFill="0" applyAlignment="0" applyProtection="0"/>
    <xf numFmtId="0" fontId="41" fillId="19" borderId="341" applyNumberFormat="0" applyAlignment="0" applyProtection="0"/>
    <xf numFmtId="0" fontId="52" fillId="0" borderId="347" applyNumberFormat="0" applyFill="0" applyAlignment="0" applyProtection="0"/>
    <xf numFmtId="172" fontId="11" fillId="30" borderId="126">
      <protection locked="0"/>
    </xf>
    <xf numFmtId="0" fontId="15" fillId="8" borderId="341" applyNumberFormat="0" applyAlignment="0" applyProtection="0"/>
    <xf numFmtId="0" fontId="15" fillId="8" borderId="341" applyNumberFormat="0" applyAlignment="0" applyProtection="0"/>
    <xf numFmtId="0" fontId="41" fillId="19" borderId="341" applyNumberFormat="0" applyAlignment="0" applyProtection="0"/>
    <xf numFmtId="0" fontId="13" fillId="38" borderId="125" applyNumberFormat="0" applyAlignment="0" applyProtection="0"/>
    <xf numFmtId="0" fontId="13" fillId="38" borderId="125" applyNumberFormat="0" applyAlignment="0" applyProtection="0"/>
    <xf numFmtId="0" fontId="14" fillId="36"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1" fillId="12" borderId="368" applyNumberFormat="0" applyFont="0" applyAlignment="0" applyProtection="0"/>
    <xf numFmtId="0" fontId="52" fillId="0" borderId="347" applyNumberFormat="0" applyFill="0" applyAlignment="0" applyProtection="0"/>
    <xf numFmtId="0" fontId="52" fillId="8" borderId="362" applyNumberFormat="0" applyAlignment="0" applyProtection="0"/>
    <xf numFmtId="0" fontId="41" fillId="19" borderId="404" applyNumberFormat="0" applyAlignment="0" applyProtection="0"/>
    <xf numFmtId="0" fontId="52" fillId="4" borderId="362" applyNumberFormat="0" applyAlignment="0" applyProtection="0"/>
    <xf numFmtId="0" fontId="6" fillId="0" borderId="364" applyNumberFormat="0" applyFill="0" applyAlignment="0" applyProtection="0"/>
    <xf numFmtId="0" fontId="52" fillId="8" borderId="380" applyNumberFormat="0" applyAlignment="0" applyProtection="0"/>
    <xf numFmtId="0" fontId="41" fillId="19" borderId="413" applyNumberFormat="0" applyAlignment="0" applyProtection="0"/>
    <xf numFmtId="0" fontId="3" fillId="12" borderId="397" applyNumberFormat="0" applyFont="0" applyAlignment="0" applyProtection="0"/>
    <xf numFmtId="0" fontId="11" fillId="12" borderId="422" applyNumberFormat="0" applyFont="0" applyAlignment="0" applyProtection="0"/>
    <xf numFmtId="197" fontId="58" fillId="39" borderId="390">
      <alignment wrapText="1"/>
    </xf>
    <xf numFmtId="0" fontId="11" fillId="12" borderId="404" applyNumberFormat="0" applyFont="0" applyAlignment="0" applyProtection="0"/>
    <xf numFmtId="0" fontId="52" fillId="4" borderId="4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8" fillId="36" borderId="123"/>
    <xf numFmtId="195" fontId="58" fillId="39" borderId="129">
      <alignment wrapText="1"/>
    </xf>
    <xf numFmtId="196" fontId="58" fillId="39" borderId="129">
      <alignment wrapText="1"/>
    </xf>
    <xf numFmtId="197" fontId="58" fillId="39" borderId="129">
      <alignment wrapText="1"/>
    </xf>
    <xf numFmtId="170" fontId="11" fillId="0" borderId="439"/>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0" fontId="3" fillId="41" borderId="123" applyNumberFormat="0" applyFont="0" applyBorder="0" applyAlignment="0" applyProtection="0">
      <protection locked="0"/>
    </xf>
    <xf numFmtId="195" fontId="58" fillId="39" borderId="129">
      <alignment wrapText="1"/>
    </xf>
    <xf numFmtId="196" fontId="58" fillId="39" borderId="129">
      <alignment wrapText="1"/>
    </xf>
    <xf numFmtId="197" fontId="58" fillId="39" borderId="129">
      <alignment wrapText="1"/>
    </xf>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41" fillId="31" borderId="125"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173" fontId="11" fillId="0" borderId="340"/>
    <xf numFmtId="0" fontId="52" fillId="38" borderId="128"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41" fillId="31" borderId="125" applyNumberFormat="0" applyAlignment="0" applyProtection="0"/>
    <xf numFmtId="0" fontId="52" fillId="38" borderId="128" applyNumberFormat="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8" fillId="36" borderId="123"/>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195" fontId="58" fillId="39" borderId="129">
      <alignment wrapText="1"/>
    </xf>
    <xf numFmtId="196" fontId="58" fillId="39" borderId="129">
      <alignment wrapText="1"/>
    </xf>
    <xf numFmtId="197" fontId="58" fillId="39" borderId="129">
      <alignment wrapText="1"/>
    </xf>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10" fontId="3" fillId="41" borderId="123" applyNumberFormat="0" applyFont="0" applyBorder="0" applyAlignment="0" applyProtection="0">
      <protection locked="0"/>
    </xf>
    <xf numFmtId="0" fontId="15" fillId="32" borderId="125"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8" fillId="36" borderId="123"/>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195" fontId="58" fillId="39" borderId="129">
      <alignment wrapText="1"/>
    </xf>
    <xf numFmtId="196" fontId="58" fillId="39" borderId="129">
      <alignment wrapText="1"/>
    </xf>
    <xf numFmtId="197" fontId="58" fillId="39" borderId="129">
      <alignment wrapText="1"/>
    </xf>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8" fillId="36" borderId="123"/>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195" fontId="58" fillId="39" borderId="129">
      <alignment wrapText="1"/>
    </xf>
    <xf numFmtId="196" fontId="58" fillId="39" borderId="129">
      <alignment wrapText="1"/>
    </xf>
    <xf numFmtId="197" fontId="58" fillId="39" borderId="129">
      <alignment wrapText="1"/>
    </xf>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6" fillId="0" borderId="355" applyNumberFormat="0" applyFill="0" applyAlignment="0" applyProtection="0"/>
    <xf numFmtId="0" fontId="6" fillId="0" borderId="346" applyNumberFormat="0" applyFill="0" applyAlignment="0" applyProtection="0"/>
    <xf numFmtId="0" fontId="3" fillId="12" borderId="361" applyNumberFormat="0" applyFont="0" applyAlignment="0" applyProtection="0"/>
    <xf numFmtId="0" fontId="52" fillId="8" borderId="380" applyNumberFormat="0" applyAlignment="0" applyProtection="0"/>
    <xf numFmtId="0" fontId="52" fillId="8" borderId="362" applyNumberFormat="0" applyAlignment="0" applyProtection="0"/>
    <xf numFmtId="0" fontId="3" fillId="12" borderId="379" applyNumberFormat="0" applyFont="0" applyAlignment="0" applyProtection="0"/>
    <xf numFmtId="0" fontId="8" fillId="36" borderId="123"/>
    <xf numFmtId="0" fontId="52" fillId="8" borderId="389" applyNumberFormat="0" applyAlignment="0" applyProtection="0"/>
    <xf numFmtId="0" fontId="41" fillId="19" borderId="413" applyNumberFormat="0" applyAlignment="0" applyProtection="0"/>
    <xf numFmtId="0" fontId="6" fillId="0" borderId="382" applyNumberFormat="0" applyFill="0" applyAlignment="0" applyProtection="0"/>
    <xf numFmtId="0" fontId="52" fillId="4" borderId="398" applyNumberFormat="0" applyAlignment="0" applyProtection="0"/>
    <xf numFmtId="0" fontId="11" fillId="30" borderId="432">
      <alignment horizontal="left"/>
      <protection locked="0"/>
    </xf>
    <xf numFmtId="0" fontId="6" fillId="0" borderId="391" applyNumberFormat="0" applyFill="0" applyAlignment="0" applyProtection="0"/>
    <xf numFmtId="0" fontId="52" fillId="8" borderId="425" applyNumberFormat="0" applyAlignment="0" applyProtection="0"/>
    <xf numFmtId="195" fontId="58" fillId="39" borderId="129">
      <alignment wrapText="1"/>
    </xf>
    <xf numFmtId="196" fontId="58" fillId="39" borderId="129">
      <alignment wrapText="1"/>
    </xf>
    <xf numFmtId="197" fontId="58" fillId="39" borderId="129">
      <alignment wrapText="1"/>
    </xf>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11" fillId="30" borderId="125" applyNumberFormat="0" applyFont="0" applyAlignment="0" applyProtection="0"/>
    <xf numFmtId="0" fontId="52" fillId="38" borderId="128" applyNumberFormat="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8" fillId="36" borderId="123"/>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195" fontId="58" fillId="39" borderId="129">
      <alignment wrapText="1"/>
    </xf>
    <xf numFmtId="196" fontId="58" fillId="39" borderId="129">
      <alignment wrapText="1"/>
    </xf>
    <xf numFmtId="197" fontId="58" fillId="39" borderId="129">
      <alignment wrapText="1"/>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8" fillId="36" borderId="123"/>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8" fillId="36" borderId="123"/>
    <xf numFmtId="195" fontId="58" fillId="39" borderId="129">
      <alignment wrapText="1"/>
    </xf>
    <xf numFmtId="196" fontId="58" fillId="39" borderId="129">
      <alignment wrapText="1"/>
    </xf>
    <xf numFmtId="197" fontId="58" fillId="39" borderId="129">
      <alignment wrapText="1"/>
    </xf>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195" fontId="58" fillId="39" borderId="129">
      <alignment wrapText="1"/>
    </xf>
    <xf numFmtId="196" fontId="58" fillId="39" borderId="129">
      <alignment wrapText="1"/>
    </xf>
    <xf numFmtId="197" fontId="58" fillId="39" borderId="129">
      <alignment wrapText="1"/>
    </xf>
    <xf numFmtId="0" fontId="8" fillId="36" borderId="123"/>
    <xf numFmtId="195" fontId="58" fillId="39" borderId="129">
      <alignment wrapText="1"/>
    </xf>
    <xf numFmtId="196" fontId="58" fillId="39" borderId="129">
      <alignment wrapText="1"/>
    </xf>
    <xf numFmtId="197" fontId="58" fillId="39" borderId="129">
      <alignment wrapText="1"/>
    </xf>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10" fontId="3" fillId="41" borderId="123" applyNumberFormat="0" applyFont="0" applyBorder="0" applyAlignment="0" applyProtection="0">
      <protection locked="0"/>
    </xf>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8" fillId="36" borderId="123"/>
    <xf numFmtId="195" fontId="58" fillId="39" borderId="129">
      <alignment wrapText="1"/>
    </xf>
    <xf numFmtId="196" fontId="58" fillId="39" borderId="129">
      <alignment wrapText="1"/>
    </xf>
    <xf numFmtId="197" fontId="58" fillId="39" borderId="129">
      <alignment wrapText="1"/>
    </xf>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0" fontId="3" fillId="41" borderId="123" applyNumberFormat="0" applyFont="0" applyBorder="0" applyAlignment="0" applyProtection="0">
      <protection locked="0"/>
    </xf>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8" fillId="36" borderId="123"/>
    <xf numFmtId="195" fontId="58" fillId="39" borderId="129">
      <alignment wrapText="1"/>
    </xf>
    <xf numFmtId="196" fontId="58" fillId="39" borderId="129">
      <alignment wrapText="1"/>
    </xf>
    <xf numFmtId="197" fontId="58" fillId="39" borderId="129">
      <alignment wrapText="1"/>
    </xf>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0" fontId="3" fillId="41" borderId="123" applyNumberFormat="0" applyFont="0" applyBorder="0" applyAlignment="0" applyProtection="0">
      <protection locked="0"/>
    </xf>
    <xf numFmtId="0" fontId="52" fillId="0" borderId="347" applyNumberFormat="0" applyFill="0" applyAlignment="0" applyProtection="0"/>
    <xf numFmtId="179" fontId="11" fillId="0" borderId="34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8" fillId="36" borderId="339"/>
    <xf numFmtId="49" fontId="11" fillId="30" borderId="126">
      <alignment horizontal="left"/>
      <protection locked="0"/>
    </xf>
    <xf numFmtId="179" fontId="11" fillId="30" borderId="126">
      <protection locked="0"/>
    </xf>
    <xf numFmtId="177" fontId="11" fillId="30" borderId="126">
      <protection locked="0"/>
    </xf>
    <xf numFmtId="0" fontId="11" fillId="30" borderId="126">
      <alignment horizontal="left"/>
      <protection locked="0"/>
    </xf>
    <xf numFmtId="175" fontId="11" fillId="30" borderId="126">
      <alignment horizontal="right"/>
      <protection locked="0"/>
    </xf>
    <xf numFmtId="173" fontId="11" fillId="30" borderId="126">
      <protection locked="0"/>
    </xf>
    <xf numFmtId="170" fontId="11" fillId="30" borderId="126">
      <protection locked="0"/>
    </xf>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179" fontId="11" fillId="30" borderId="342">
      <protection locked="0"/>
    </xf>
    <xf numFmtId="177" fontId="11" fillId="30" borderId="342">
      <protection locked="0"/>
    </xf>
    <xf numFmtId="178" fontId="11" fillId="0" borderId="340"/>
    <xf numFmtId="0" fontId="15" fillId="8" borderId="341" applyNumberFormat="0" applyAlignment="0" applyProtection="0"/>
    <xf numFmtId="172" fontId="11" fillId="30" borderId="342">
      <protection locked="0"/>
    </xf>
    <xf numFmtId="170" fontId="11" fillId="30" borderId="342">
      <protection locked="0"/>
    </xf>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5" fillId="8" borderId="125" applyNumberFormat="0" applyAlignment="0" applyProtection="0"/>
    <xf numFmtId="179" fontId="11" fillId="0" borderId="124"/>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3" fillId="4" borderId="125" applyNumberFormat="0" applyAlignment="0" applyProtection="0"/>
    <xf numFmtId="0" fontId="13" fillId="4" borderId="125" applyNumberFormat="0" applyAlignment="0" applyProtection="0"/>
    <xf numFmtId="177" fontId="11" fillId="0" borderId="124"/>
    <xf numFmtId="0" fontId="13" fillId="4" borderId="341" applyNumberFormat="0" applyAlignment="0" applyProtection="0"/>
    <xf numFmtId="0" fontId="13" fillId="4" borderId="341" applyNumberFormat="0" applyAlignment="0" applyProtection="0"/>
    <xf numFmtId="173" fontId="11" fillId="0" borderId="124"/>
    <xf numFmtId="179" fontId="11" fillId="0" borderId="340"/>
    <xf numFmtId="177" fontId="11" fillId="0" borderId="340"/>
    <xf numFmtId="171" fontId="11" fillId="0" borderId="124"/>
    <xf numFmtId="169" fontId="11" fillId="0" borderId="124"/>
    <xf numFmtId="173" fontId="11" fillId="0" borderId="340"/>
    <xf numFmtId="171" fontId="11" fillId="0" borderId="340"/>
    <xf numFmtId="169" fontId="11" fillId="0" borderId="340"/>
    <xf numFmtId="170" fontId="11" fillId="0" borderId="340"/>
    <xf numFmtId="172" fontId="11" fillId="0" borderId="340"/>
    <xf numFmtId="174" fontId="11" fillId="0" borderId="340"/>
    <xf numFmtId="177" fontId="11" fillId="0" borderId="340"/>
    <xf numFmtId="0" fontId="13" fillId="4" borderId="341" applyNumberFormat="0" applyAlignment="0" applyProtection="0"/>
    <xf numFmtId="0" fontId="14" fillId="6"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3" fillId="4" borderId="341" applyNumberFormat="0" applyAlignment="0" applyProtection="0"/>
    <xf numFmtId="172" fontId="11" fillId="0" borderId="340"/>
    <xf numFmtId="49" fontId="11" fillId="30" borderId="342">
      <alignment horizontal="left"/>
      <protection locked="0"/>
    </xf>
    <xf numFmtId="170" fontId="11" fillId="30" borderId="342">
      <protection locked="0"/>
    </xf>
    <xf numFmtId="172" fontId="11" fillId="30" borderId="342">
      <protection locked="0"/>
    </xf>
    <xf numFmtId="174" fontId="11" fillId="30" borderId="342">
      <protection locked="0"/>
    </xf>
    <xf numFmtId="176" fontId="11" fillId="30" borderId="342">
      <alignment horizontal="right"/>
      <protection locked="0"/>
    </xf>
    <xf numFmtId="177" fontId="11" fillId="30" borderId="342">
      <protection locked="0"/>
    </xf>
    <xf numFmtId="179" fontId="11" fillId="30" borderId="342">
      <protection locked="0"/>
    </xf>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197" fontId="58" fillId="39" borderId="345">
      <alignment wrapText="1"/>
    </xf>
    <xf numFmtId="0" fontId="6" fillId="0" borderId="346" applyNumberFormat="0" applyFill="0" applyAlignment="0" applyProtection="0"/>
    <xf numFmtId="0" fontId="6" fillId="0" borderId="346"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10" fontId="3" fillId="41" borderId="339" applyNumberFormat="0" applyFont="0" applyBorder="0" applyAlignment="0" applyProtection="0">
      <protection locked="0"/>
    </xf>
    <xf numFmtId="196" fontId="58" fillId="39" borderId="345">
      <alignment wrapText="1"/>
    </xf>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4" fillId="36"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5" fillId="32"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13" fillId="38" borderId="125" applyNumberFormat="0" applyAlignment="0" applyProtection="0"/>
    <xf numFmtId="0" fontId="6" fillId="0" borderId="355" applyNumberFormat="0" applyFill="0" applyAlignment="0" applyProtection="0"/>
    <xf numFmtId="0" fontId="52" fillId="0" borderId="347" applyNumberFormat="0" applyFill="0" applyAlignment="0" applyProtection="0"/>
    <xf numFmtId="0" fontId="3" fillId="12" borderId="361" applyNumberFormat="0" applyFont="0" applyAlignment="0" applyProtection="0"/>
    <xf numFmtId="0" fontId="3" fillId="12" borderId="361" applyNumberFormat="0" applyFont="0" applyAlignment="0" applyProtection="0"/>
    <xf numFmtId="0" fontId="11" fillId="12" borderId="359" applyNumberFormat="0" applyFont="0" applyAlignment="0" applyProtection="0"/>
    <xf numFmtId="0" fontId="6" fillId="0" borderId="346"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11" fillId="12" borderId="359" applyNumberFormat="0" applyFont="0" applyAlignment="0" applyProtection="0"/>
    <xf numFmtId="0" fontId="11" fillId="12" borderId="359" applyNumberFormat="0" applyFont="0" applyAlignment="0" applyProtection="0"/>
    <xf numFmtId="0" fontId="52" fillId="4" borderId="362" applyNumberFormat="0" applyAlignment="0" applyProtection="0"/>
    <xf numFmtId="0" fontId="11" fillId="12" borderId="359" applyNumberFormat="0" applyFont="0" applyAlignment="0" applyProtection="0"/>
    <xf numFmtId="0" fontId="11" fillId="12" borderId="359" applyNumberFormat="0" applyFont="0" applyAlignment="0" applyProtection="0"/>
    <xf numFmtId="0" fontId="3" fillId="12" borderId="361" applyNumberFormat="0" applyFont="0" applyAlignment="0" applyProtection="0"/>
    <xf numFmtId="0" fontId="3" fillId="12" borderId="361" applyNumberFormat="0" applyFont="0" applyAlignment="0" applyProtection="0"/>
    <xf numFmtId="0" fontId="3" fillId="12" borderId="361" applyNumberFormat="0" applyFont="0" applyAlignment="0" applyProtection="0"/>
    <xf numFmtId="0" fontId="41" fillId="19" borderId="422" applyNumberFormat="0" applyAlignment="0" applyProtection="0"/>
    <xf numFmtId="0" fontId="52" fillId="8" borderId="362" applyNumberFormat="0" applyAlignment="0" applyProtection="0"/>
    <xf numFmtId="0" fontId="52" fillId="8" borderId="362" applyNumberFormat="0" applyAlignment="0" applyProtection="0"/>
    <xf numFmtId="0" fontId="52" fillId="4" borderId="362" applyNumberFormat="0" applyAlignment="0" applyProtection="0"/>
    <xf numFmtId="0" fontId="3" fillId="12" borderId="370" applyNumberFormat="0" applyFont="0" applyAlignment="0" applyProtection="0"/>
    <xf numFmtId="0" fontId="11" fillId="12" borderId="368" applyNumberFormat="0" applyFont="0" applyAlignment="0" applyProtection="0"/>
    <xf numFmtId="0" fontId="11" fillId="12" borderId="368" applyNumberFormat="0" applyFont="0" applyAlignment="0" applyProtection="0"/>
    <xf numFmtId="0" fontId="6" fillId="0" borderId="355" applyNumberFormat="0" applyFill="0" applyAlignment="0" applyProtection="0"/>
    <xf numFmtId="0" fontId="52" fillId="0" borderId="356" applyNumberFormat="0" applyFill="0" applyAlignment="0" applyProtection="0"/>
    <xf numFmtId="0" fontId="52" fillId="0" borderId="356" applyNumberFormat="0" applyFill="0" applyAlignment="0" applyProtection="0"/>
    <xf numFmtId="0" fontId="52" fillId="0" borderId="356" applyNumberFormat="0" applyFill="0" applyAlignment="0" applyProtection="0"/>
    <xf numFmtId="0" fontId="52" fillId="0" borderId="356" applyNumberFormat="0" applyFill="0" applyAlignment="0" applyProtection="0"/>
    <xf numFmtId="0" fontId="52" fillId="0" borderId="356" applyNumberFormat="0" applyFill="0" applyAlignment="0" applyProtection="0"/>
    <xf numFmtId="0" fontId="6" fillId="0" borderId="355" applyNumberFormat="0" applyFill="0" applyAlignment="0" applyProtection="0"/>
    <xf numFmtId="0" fontId="6" fillId="0" borderId="355" applyNumberFormat="0" applyFill="0" applyAlignment="0" applyProtection="0"/>
    <xf numFmtId="0" fontId="6" fillId="0" borderId="355" applyNumberFormat="0" applyFill="0" applyAlignment="0" applyProtection="0"/>
    <xf numFmtId="169" fontId="11" fillId="0" borderId="340"/>
    <xf numFmtId="0" fontId="11" fillId="12" borderId="368" applyNumberFormat="0" applyFont="0" applyAlignment="0" applyProtection="0"/>
    <xf numFmtId="0" fontId="11" fillId="12" borderId="368" applyNumberFormat="0" applyFont="0" applyAlignment="0" applyProtection="0"/>
    <xf numFmtId="0" fontId="11" fillId="12" borderId="368" applyNumberFormat="0" applyFont="0" applyAlignment="0" applyProtection="0"/>
    <xf numFmtId="0" fontId="3" fillId="12" borderId="370" applyNumberFormat="0" applyFont="0" applyAlignment="0" applyProtection="0"/>
    <xf numFmtId="0" fontId="3" fillId="12" borderId="370" applyNumberFormat="0" applyFont="0" applyAlignment="0" applyProtection="0"/>
    <xf numFmtId="0" fontId="3" fillId="12" borderId="370" applyNumberFormat="0" applyFont="0" applyAlignment="0" applyProtection="0"/>
    <xf numFmtId="0" fontId="52" fillId="4" borderId="371" applyNumberFormat="0" applyAlignment="0" applyProtection="0"/>
    <xf numFmtId="0" fontId="52" fillId="8" borderId="371" applyNumberFormat="0" applyAlignment="0" applyProtection="0"/>
    <xf numFmtId="0" fontId="52" fillId="8" borderId="371" applyNumberFormat="0" applyAlignment="0" applyProtection="0"/>
    <xf numFmtId="0" fontId="52" fillId="4" borderId="362" applyNumberFormat="0" applyAlignment="0" applyProtection="0"/>
    <xf numFmtId="0" fontId="52" fillId="4" borderId="371" applyNumberFormat="0" applyAlignment="0" applyProtection="0"/>
    <xf numFmtId="0" fontId="52" fillId="8" borderId="362" applyNumberFormat="0" applyAlignment="0" applyProtection="0"/>
    <xf numFmtId="0" fontId="52" fillId="8" borderId="362" applyNumberFormat="0" applyAlignment="0" applyProtection="0"/>
    <xf numFmtId="0" fontId="52" fillId="8" borderId="362" applyNumberFormat="0" applyAlignment="0" applyProtection="0"/>
    <xf numFmtId="0" fontId="52" fillId="8" borderId="362" applyNumberFormat="0" applyAlignment="0" applyProtection="0"/>
    <xf numFmtId="0" fontId="52" fillId="4" borderId="362" applyNumberFormat="0" applyAlignment="0" applyProtection="0"/>
    <xf numFmtId="0" fontId="52" fillId="4" borderId="362" applyNumberFormat="0" applyAlignment="0" applyProtection="0"/>
    <xf numFmtId="0" fontId="52" fillId="4" borderId="362" applyNumberFormat="0" applyAlignment="0" applyProtection="0"/>
    <xf numFmtId="0" fontId="41" fillId="19" borderId="422" applyNumberFormat="0" applyAlignment="0" applyProtection="0"/>
    <xf numFmtId="0" fontId="41" fillId="19" borderId="422" applyNumberFormat="0" applyAlignment="0" applyProtection="0"/>
    <xf numFmtId="0" fontId="41" fillId="19" borderId="422" applyNumberFormat="0" applyAlignment="0" applyProtection="0"/>
    <xf numFmtId="0" fontId="41" fillId="19" borderId="395" applyNumberFormat="0" applyAlignment="0" applyProtection="0"/>
    <xf numFmtId="0" fontId="41" fillId="19" borderId="395" applyNumberFormat="0" applyAlignment="0" applyProtection="0"/>
    <xf numFmtId="0" fontId="41" fillId="19" borderId="395" applyNumberFormat="0" applyAlignment="0" applyProtection="0"/>
    <xf numFmtId="0" fontId="11" fillId="12" borderId="377" applyNumberFormat="0" applyFont="0" applyAlignment="0" applyProtection="0"/>
    <xf numFmtId="196" fontId="58" fillId="39" borderId="363">
      <alignment wrapText="1"/>
    </xf>
    <xf numFmtId="0" fontId="41" fillId="19" borderId="395" applyNumberFormat="0" applyAlignment="0" applyProtection="0"/>
    <xf numFmtId="0" fontId="41" fillId="19" borderId="395" applyNumberFormat="0" applyAlignment="0" applyProtection="0"/>
    <xf numFmtId="0" fontId="3" fillId="12" borderId="379" applyNumberFormat="0" applyFont="0" applyAlignment="0" applyProtection="0"/>
    <xf numFmtId="0" fontId="3" fillId="12" borderId="379" applyNumberFormat="0" applyFont="0" applyAlignment="0" applyProtection="0"/>
    <xf numFmtId="0" fontId="11" fillId="12" borderId="377" applyNumberFormat="0" applyFont="0" applyAlignment="0" applyProtection="0"/>
    <xf numFmtId="0" fontId="6" fillId="0" borderId="364" applyNumberFormat="0" applyFill="0" applyAlignment="0" applyProtection="0"/>
    <xf numFmtId="0" fontId="52" fillId="0" borderId="365" applyNumberFormat="0" applyFill="0" applyAlignment="0" applyProtection="0"/>
    <xf numFmtId="0" fontId="52" fillId="0" borderId="365" applyNumberFormat="0" applyFill="0" applyAlignment="0" applyProtection="0"/>
    <xf numFmtId="0" fontId="52" fillId="0" borderId="365" applyNumberFormat="0" applyFill="0" applyAlignment="0" applyProtection="0"/>
    <xf numFmtId="0" fontId="52" fillId="0" borderId="365" applyNumberFormat="0" applyFill="0" applyAlignment="0" applyProtection="0"/>
    <xf numFmtId="0" fontId="52" fillId="0" borderId="365" applyNumberFormat="0" applyFill="0" applyAlignment="0" applyProtection="0"/>
    <xf numFmtId="0" fontId="6" fillId="0" borderId="364" applyNumberFormat="0" applyFill="0" applyAlignment="0" applyProtection="0"/>
    <xf numFmtId="172" fontId="11" fillId="0" borderId="232"/>
    <xf numFmtId="0" fontId="11" fillId="12" borderId="377" applyNumberFormat="0" applyFont="0" applyAlignment="0" applyProtection="0"/>
    <xf numFmtId="0" fontId="3" fillId="12" borderId="379" applyNumberFormat="0" applyFont="0" applyAlignment="0" applyProtection="0"/>
    <xf numFmtId="0" fontId="3" fillId="12" borderId="379" applyNumberFormat="0" applyFont="0" applyAlignment="0" applyProtection="0"/>
    <xf numFmtId="0" fontId="3" fillId="12" borderId="379" applyNumberFormat="0" applyFont="0" applyAlignment="0" applyProtection="0"/>
    <xf numFmtId="0" fontId="52" fillId="4" borderId="380" applyNumberFormat="0" applyAlignment="0" applyProtection="0"/>
    <xf numFmtId="0" fontId="52" fillId="8" borderId="371" applyNumberFormat="0" applyAlignment="0" applyProtection="0"/>
    <xf numFmtId="0" fontId="52" fillId="4" borderId="371" applyNumberFormat="0" applyAlignment="0" applyProtection="0"/>
    <xf numFmtId="195" fontId="58" fillId="39" borderId="372">
      <alignment wrapText="1"/>
    </xf>
    <xf numFmtId="0" fontId="41" fillId="19" borderId="404" applyNumberFormat="0" applyAlignment="0" applyProtection="0"/>
    <xf numFmtId="0" fontId="11" fillId="12" borderId="386" applyNumberFormat="0" applyFont="0" applyAlignment="0" applyProtection="0"/>
    <xf numFmtId="0" fontId="52" fillId="0" borderId="374" applyNumberFormat="0" applyFill="0" applyAlignment="0" applyProtection="0"/>
    <xf numFmtId="0" fontId="52" fillId="0" borderId="374" applyNumberFormat="0" applyFill="0" applyAlignment="0" applyProtection="0"/>
    <xf numFmtId="0" fontId="6" fillId="0" borderId="373" applyNumberFormat="0" applyFill="0" applyAlignment="0" applyProtection="0"/>
    <xf numFmtId="0" fontId="11" fillId="12" borderId="386" applyNumberFormat="0" applyFont="0" applyAlignment="0" applyProtection="0"/>
    <xf numFmtId="0" fontId="52" fillId="8" borderId="380" applyNumberFormat="0" applyAlignment="0" applyProtection="0"/>
    <xf numFmtId="0" fontId="3" fillId="12" borderId="388" applyNumberFormat="0" applyFont="0" applyAlignment="0" applyProtection="0"/>
    <xf numFmtId="0" fontId="3" fillId="12" borderId="388" applyNumberFormat="0" applyFont="0" applyAlignment="0" applyProtection="0"/>
    <xf numFmtId="0" fontId="52" fillId="4" borderId="389" applyNumberFormat="0" applyAlignment="0" applyProtection="0"/>
    <xf numFmtId="0" fontId="52" fillId="8" borderId="389" applyNumberFormat="0" applyAlignment="0" applyProtection="0"/>
    <xf numFmtId="0" fontId="52" fillId="4" borderId="389" applyNumberFormat="0" applyAlignment="0" applyProtection="0"/>
    <xf numFmtId="0" fontId="52" fillId="8" borderId="380" applyNumberFormat="0" applyAlignment="0" applyProtection="0"/>
    <xf numFmtId="0" fontId="52" fillId="8" borderId="380" applyNumberFormat="0" applyAlignment="0" applyProtection="0"/>
    <xf numFmtId="0" fontId="52" fillId="8" borderId="380" applyNumberFormat="0" applyAlignment="0" applyProtection="0"/>
    <xf numFmtId="0" fontId="52" fillId="4" borderId="380" applyNumberFormat="0" applyAlignment="0" applyProtection="0"/>
    <xf numFmtId="0" fontId="52" fillId="4" borderId="380" applyNumberFormat="0" applyAlignment="0" applyProtection="0"/>
    <xf numFmtId="0" fontId="52" fillId="4" borderId="38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6" fontId="58" fillId="39" borderId="381">
      <alignment wrapText="1"/>
    </xf>
    <xf numFmtId="0" fontId="8" fillId="36" borderId="375"/>
    <xf numFmtId="0" fontId="41" fillId="19" borderId="440" applyNumberFormat="0" applyAlignment="0" applyProtection="0"/>
    <xf numFmtId="0" fontId="41" fillId="19" borderId="413" applyNumberFormat="0" applyAlignment="0" applyProtection="0"/>
    <xf numFmtId="0" fontId="41" fillId="19" borderId="413" applyNumberFormat="0" applyAlignment="0" applyProtection="0"/>
    <xf numFmtId="0" fontId="41" fillId="19" borderId="413" applyNumberFormat="0" applyAlignment="0" applyProtection="0"/>
    <xf numFmtId="195" fontId="58" fillId="39" borderId="381">
      <alignment wrapText="1"/>
    </xf>
    <xf numFmtId="0" fontId="41" fillId="19" borderId="413" applyNumberFormat="0" applyAlignment="0" applyProtection="0"/>
    <xf numFmtId="0" fontId="41" fillId="19" borderId="413" applyNumberFormat="0" applyAlignment="0" applyProtection="0"/>
    <xf numFmtId="0" fontId="3" fillId="12" borderId="424" applyNumberFormat="0" applyFont="0" applyAlignment="0" applyProtection="0"/>
    <xf numFmtId="0" fontId="3" fillId="12" borderId="424" applyNumberFormat="0" applyFont="0" applyAlignment="0" applyProtection="0"/>
    <xf numFmtId="0" fontId="3" fillId="12" borderId="397" applyNumberFormat="0" applyFont="0" applyAlignment="0" applyProtection="0"/>
    <xf numFmtId="0" fontId="11" fillId="12" borderId="395" applyNumberFormat="0" applyFont="0" applyAlignment="0" applyProtection="0"/>
    <xf numFmtId="0" fontId="11" fillId="12" borderId="395" applyNumberFormat="0" applyFont="0" applyAlignment="0" applyProtection="0"/>
    <xf numFmtId="0" fontId="6" fillId="0" borderId="382" applyNumberFormat="0" applyFill="0" applyAlignment="0" applyProtection="0"/>
    <xf numFmtId="0" fontId="11" fillId="12" borderId="395" applyNumberFormat="0" applyFont="0" applyAlignment="0" applyProtection="0"/>
    <xf numFmtId="0" fontId="52" fillId="0" borderId="383" applyNumberFormat="0" applyFill="0" applyAlignment="0" applyProtection="0"/>
    <xf numFmtId="0" fontId="52" fillId="0" borderId="383" applyNumberFormat="0" applyFill="0" applyAlignment="0" applyProtection="0"/>
    <xf numFmtId="0" fontId="52" fillId="0" borderId="383" applyNumberFormat="0" applyFill="0" applyAlignment="0" applyProtection="0"/>
    <xf numFmtId="0" fontId="52" fillId="0" borderId="383" applyNumberFormat="0" applyFill="0" applyAlignment="0" applyProtection="0"/>
    <xf numFmtId="0" fontId="6" fillId="0" borderId="382" applyNumberFormat="0" applyFill="0" applyAlignment="0" applyProtection="0"/>
    <xf numFmtId="0" fontId="6" fillId="0" borderId="382" applyNumberFormat="0" applyFill="0" applyAlignment="0" applyProtection="0"/>
    <xf numFmtId="0" fontId="3" fillId="12" borderId="397" applyNumberFormat="0" applyFont="0" applyAlignment="0" applyProtection="0"/>
    <xf numFmtId="0" fontId="11" fillId="12" borderId="422" applyNumberFormat="0" applyFont="0" applyAlignment="0" applyProtection="0"/>
    <xf numFmtId="177" fontId="11" fillId="30" borderId="234">
      <protection locked="0"/>
    </xf>
    <xf numFmtId="10" fontId="3" fillId="41" borderId="375" applyNumberFormat="0" applyFont="0" applyBorder="0" applyAlignment="0" applyProtection="0">
      <protection locked="0"/>
    </xf>
    <xf numFmtId="0" fontId="52" fillId="8" borderId="389" applyNumberFormat="0" applyAlignment="0" applyProtection="0"/>
    <xf numFmtId="0" fontId="52" fillId="4" borderId="389" applyNumberFormat="0" applyAlignment="0" applyProtection="0"/>
    <xf numFmtId="0" fontId="52" fillId="4" borderId="389" applyNumberFormat="0" applyAlignment="0" applyProtection="0"/>
    <xf numFmtId="0" fontId="52" fillId="4" borderId="398" applyNumberFormat="0" applyAlignment="0" applyProtection="0"/>
    <xf numFmtId="49" fontId="11" fillId="30" borderId="432">
      <alignment horizontal="left"/>
      <protection locked="0"/>
    </xf>
    <xf numFmtId="171" fontId="11" fillId="30" borderId="432">
      <protection locked="0"/>
    </xf>
    <xf numFmtId="173" fontId="11" fillId="30" borderId="432">
      <protection locked="0"/>
    </xf>
    <xf numFmtId="0" fontId="8" fillId="36" borderId="384"/>
    <xf numFmtId="176" fontId="11" fillId="30" borderId="432">
      <alignment horizontal="right"/>
      <protection locked="0"/>
    </xf>
    <xf numFmtId="177" fontId="11" fillId="30" borderId="432">
      <protection locked="0"/>
    </xf>
    <xf numFmtId="179" fontId="11" fillId="30" borderId="432">
      <protection locked="0"/>
    </xf>
    <xf numFmtId="196" fontId="58" fillId="39" borderId="390">
      <alignment wrapText="1"/>
    </xf>
    <xf numFmtId="0" fontId="3" fillId="12" borderId="406" applyNumberFormat="0" applyFont="0" applyAlignment="0" applyProtection="0"/>
    <xf numFmtId="0" fontId="3" fillId="12" borderId="406" applyNumberFormat="0" applyFont="0" applyAlignment="0" applyProtection="0"/>
    <xf numFmtId="0" fontId="11" fillId="12" borderId="404" applyNumberFormat="0" applyFont="0" applyAlignment="0" applyProtection="0"/>
    <xf numFmtId="0" fontId="6" fillId="0" borderId="391" applyNumberFormat="0" applyFill="0" applyAlignment="0" applyProtection="0"/>
    <xf numFmtId="0" fontId="6" fillId="0" borderId="391" applyNumberFormat="0" applyFill="0" applyAlignment="0" applyProtection="0"/>
    <xf numFmtId="0" fontId="52" fillId="0" borderId="392" applyNumberFormat="0" applyFill="0" applyAlignment="0" applyProtection="0"/>
    <xf numFmtId="0" fontId="52" fillId="0" borderId="392" applyNumberFormat="0" applyFill="0" applyAlignment="0" applyProtection="0"/>
    <xf numFmtId="0" fontId="11" fillId="12" borderId="404" applyNumberFormat="0" applyFont="0" applyAlignment="0" applyProtection="0"/>
    <xf numFmtId="0" fontId="52" fillId="0" borderId="392" applyNumberFormat="0" applyFill="0" applyAlignment="0" applyProtection="0"/>
    <xf numFmtId="0" fontId="52" fillId="0" borderId="392" applyNumberFormat="0" applyFill="0" applyAlignment="0" applyProtection="0"/>
    <xf numFmtId="0" fontId="6" fillId="0" borderId="391" applyNumberFormat="0" applyFill="0" applyAlignment="0" applyProtection="0"/>
    <xf numFmtId="0" fontId="6" fillId="0" borderId="391" applyNumberFormat="0" applyFill="0" applyAlignment="0" applyProtection="0"/>
    <xf numFmtId="0" fontId="6" fillId="0" borderId="391" applyNumberFormat="0" applyFill="0" applyAlignment="0" applyProtection="0"/>
    <xf numFmtId="0" fontId="6" fillId="0" borderId="391" applyNumberFormat="0" applyFill="0" applyAlignment="0" applyProtection="0"/>
    <xf numFmtId="0" fontId="11" fillId="12" borderId="404" applyNumberFormat="0" applyFont="0" applyAlignment="0" applyProtection="0"/>
    <xf numFmtId="0" fontId="11" fillId="12" borderId="404" applyNumberFormat="0" applyFont="0" applyAlignment="0" applyProtection="0"/>
    <xf numFmtId="0" fontId="11" fillId="12" borderId="404" applyNumberFormat="0" applyFont="0" applyAlignment="0" applyProtection="0"/>
    <xf numFmtId="0" fontId="3" fillId="12" borderId="406" applyNumberFormat="0" applyFont="0" applyAlignment="0" applyProtection="0"/>
    <xf numFmtId="0" fontId="3" fillId="12" borderId="406" applyNumberFormat="0" applyFont="0" applyAlignment="0" applyProtection="0"/>
    <xf numFmtId="0" fontId="3" fillId="12" borderId="406" applyNumberFormat="0" applyFont="0" applyAlignment="0" applyProtection="0"/>
    <xf numFmtId="0" fontId="52" fillId="4" borderId="407" applyNumberFormat="0" applyAlignment="0" applyProtection="0"/>
    <xf numFmtId="0" fontId="52" fillId="8" borderId="407" applyNumberFormat="0" applyAlignment="0" applyProtection="0"/>
    <xf numFmtId="0" fontId="52" fillId="8" borderId="407" applyNumberFormat="0" applyAlignment="0" applyProtection="0"/>
    <xf numFmtId="0" fontId="52" fillId="4" borderId="407" applyNumberFormat="0" applyAlignment="0" applyProtection="0"/>
    <xf numFmtId="0" fontId="52" fillId="8" borderId="398" applyNumberFormat="0" applyAlignment="0" applyProtection="0"/>
    <xf numFmtId="0" fontId="52" fillId="8" borderId="398" applyNumberFormat="0" applyAlignment="0" applyProtection="0"/>
    <xf numFmtId="0" fontId="52" fillId="8" borderId="398" applyNumberFormat="0" applyAlignment="0" applyProtection="0"/>
    <xf numFmtId="0" fontId="52" fillId="8" borderId="398" applyNumberFormat="0" applyAlignment="0" applyProtection="0"/>
    <xf numFmtId="0" fontId="52" fillId="4" borderId="398" applyNumberFormat="0" applyAlignment="0" applyProtection="0"/>
    <xf numFmtId="0" fontId="52" fillId="4" borderId="398" applyNumberFormat="0" applyAlignment="0" applyProtection="0"/>
    <xf numFmtId="0" fontId="11" fillId="12" borderId="422" applyNumberFormat="0" applyFont="0" applyAlignment="0" applyProtection="0"/>
    <xf numFmtId="0" fontId="11" fillId="12" borderId="422" applyNumberFormat="0" applyFont="0" applyAlignment="0" applyProtection="0"/>
    <xf numFmtId="0" fontId="11" fillId="12" borderId="422" applyNumberFormat="0" applyFont="0" applyAlignment="0" applyProtection="0"/>
    <xf numFmtId="0" fontId="11" fillId="12" borderId="422" applyNumberFormat="0" applyFont="0" applyAlignment="0" applyProtection="0"/>
    <xf numFmtId="0" fontId="3" fillId="12" borderId="424" applyNumberFormat="0" applyFont="0" applyAlignment="0" applyProtection="0"/>
    <xf numFmtId="0" fontId="3" fillId="12" borderId="424" applyNumberFormat="0" applyFont="0" applyAlignment="0" applyProtection="0"/>
    <xf numFmtId="0" fontId="3" fillId="12" borderId="424" applyNumberFormat="0" applyFont="0" applyAlignment="0" applyProtection="0"/>
    <xf numFmtId="0" fontId="3" fillId="12" borderId="424" applyNumberFormat="0" applyFont="0" applyAlignment="0" applyProtection="0"/>
    <xf numFmtId="0" fontId="52" fillId="4" borderId="425" applyNumberFormat="0" applyAlignment="0" applyProtection="0"/>
    <xf numFmtId="0" fontId="52" fillId="4" borderId="425" applyNumberFormat="0" applyAlignment="0" applyProtection="0"/>
    <xf numFmtId="0" fontId="52" fillId="8" borderId="425" applyNumberFormat="0" applyAlignment="0" applyProtection="0"/>
    <xf numFmtId="0" fontId="52" fillId="8" borderId="425" applyNumberFormat="0" applyAlignment="0" applyProtection="0"/>
    <xf numFmtId="0" fontId="52" fillId="8" borderId="425" applyNumberFormat="0" applyAlignment="0" applyProtection="0"/>
    <xf numFmtId="0" fontId="52" fillId="8" borderId="425" applyNumberFormat="0" applyAlignment="0" applyProtection="0"/>
    <xf numFmtId="0" fontId="52" fillId="4" borderId="425" applyNumberFormat="0" applyAlignment="0" applyProtection="0"/>
    <xf numFmtId="0" fontId="52" fillId="4" borderId="425" applyNumberFormat="0" applyAlignment="0" applyProtection="0"/>
    <xf numFmtId="0" fontId="3" fillId="12" borderId="415" applyNumberFormat="0" applyFont="0" applyAlignment="0" applyProtection="0"/>
    <xf numFmtId="0" fontId="6" fillId="0" borderId="400" applyNumberFormat="0" applyFill="0" applyAlignment="0" applyProtection="0"/>
    <xf numFmtId="0" fontId="52" fillId="0" borderId="401" applyNumberFormat="0" applyFill="0" applyAlignment="0" applyProtection="0"/>
    <xf numFmtId="0" fontId="52" fillId="0" borderId="401" applyNumberFormat="0" applyFill="0" applyAlignment="0" applyProtection="0"/>
    <xf numFmtId="0" fontId="6" fillId="0" borderId="400" applyNumberFormat="0" applyFill="0" applyAlignment="0" applyProtection="0"/>
    <xf numFmtId="0" fontId="11" fillId="12" borderId="413" applyNumberFormat="0" applyFont="0" applyAlignment="0" applyProtection="0"/>
    <xf numFmtId="0" fontId="11" fillId="12" borderId="413" applyNumberFormat="0" applyFont="0" applyAlignment="0" applyProtection="0"/>
    <xf numFmtId="0" fontId="52" fillId="0" borderId="428" applyNumberFormat="0" applyFill="0" applyAlignment="0" applyProtection="0"/>
    <xf numFmtId="0" fontId="6" fillId="0" borderId="427" applyNumberFormat="0" applyFill="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41" fillId="31" borderId="125" applyNumberForma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11" fillId="30" borderId="125"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3" fillId="30" borderId="127" applyNumberFormat="0" applyFon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2"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52" fillId="38" borderId="128" applyNumberFormat="0" applyAlignment="0" applyProtection="0"/>
    <xf numFmtId="0" fontId="8" fillId="36" borderId="123"/>
    <xf numFmtId="0" fontId="8" fillId="36" borderId="123"/>
    <xf numFmtId="0" fontId="8" fillId="36" borderId="123"/>
    <xf numFmtId="0" fontId="8" fillId="36" borderId="123"/>
    <xf numFmtId="0" fontId="8" fillId="36" borderId="123"/>
    <xf numFmtId="0" fontId="8" fillId="36" borderId="123"/>
    <xf numFmtId="0" fontId="8" fillId="36" borderId="123"/>
    <xf numFmtId="0" fontId="8" fillId="36" borderId="123"/>
    <xf numFmtId="0" fontId="8" fillId="36" borderId="123"/>
    <xf numFmtId="0" fontId="8" fillId="36" borderId="123"/>
    <xf numFmtId="0" fontId="8" fillId="36" borderId="123"/>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5"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6"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97" fontId="58" fillId="39" borderId="129">
      <alignment wrapText="1"/>
    </xf>
    <xf numFmtId="170" fontId="11" fillId="0" borderId="439"/>
    <xf numFmtId="170" fontId="11" fillId="0" borderId="439"/>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10" fontId="3" fillId="41" borderId="123" applyNumberFormat="0" applyFont="0" applyBorder="0" applyAlignment="0" applyProtection="0">
      <protection locked="0"/>
    </xf>
    <xf numFmtId="0" fontId="11" fillId="12" borderId="368" applyNumberFormat="0" applyFont="0" applyAlignment="0" applyProtection="0"/>
    <xf numFmtId="0" fontId="52" fillId="4" borderId="371" applyNumberFormat="0" applyAlignment="0" applyProtection="0"/>
    <xf numFmtId="0" fontId="52" fillId="4" borderId="398" applyNumberFormat="0" applyAlignment="0" applyProtection="0"/>
    <xf numFmtId="0" fontId="15" fillId="8" borderId="368" applyNumberFormat="0" applyAlignment="0" applyProtection="0"/>
    <xf numFmtId="0" fontId="15" fillId="8" borderId="368" applyNumberFormat="0" applyAlignment="0" applyProtection="0"/>
    <xf numFmtId="0" fontId="14" fillId="6" borderId="368" applyNumberFormat="0" applyAlignment="0" applyProtection="0"/>
    <xf numFmtId="177" fontId="11" fillId="0" borderId="367"/>
    <xf numFmtId="173" fontId="11" fillId="0" borderId="367"/>
    <xf numFmtId="170" fontId="11" fillId="0" borderId="403"/>
    <xf numFmtId="0" fontId="13" fillId="4" borderId="350" applyNumberFormat="0" applyAlignment="0" applyProtection="0"/>
    <xf numFmtId="0" fontId="13" fillId="4" borderId="350" applyNumberFormat="0" applyAlignment="0" applyProtection="0"/>
    <xf numFmtId="169" fontId="11" fillId="0" borderId="421"/>
    <xf numFmtId="171" fontId="11" fillId="0" borderId="439"/>
    <xf numFmtId="174" fontId="11" fillId="0" borderId="421"/>
    <xf numFmtId="172" fontId="11" fillId="0" borderId="439"/>
    <xf numFmtId="179" fontId="11" fillId="0" borderId="421"/>
    <xf numFmtId="0" fontId="13" fillId="4" borderId="422" applyNumberFormat="0" applyAlignment="0" applyProtection="0"/>
    <xf numFmtId="0" fontId="15" fillId="8" borderId="422" applyNumberFormat="0" applyAlignment="0" applyProtection="0"/>
    <xf numFmtId="0" fontId="13" fillId="4" borderId="422" applyNumberFormat="0" applyAlignment="0" applyProtection="0"/>
    <xf numFmtId="0" fontId="13" fillId="4" borderId="422" applyNumberFormat="0" applyAlignment="0" applyProtection="0"/>
    <xf numFmtId="177" fontId="11" fillId="0" borderId="439"/>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2" fontId="11" fillId="30" borderId="423">
      <protection locked="0"/>
    </xf>
    <xf numFmtId="170" fontId="11" fillId="0" borderId="358"/>
    <xf numFmtId="169" fontId="11" fillId="0" borderId="376"/>
    <xf numFmtId="172" fontId="11" fillId="0" borderId="358"/>
    <xf numFmtId="170" fontId="11" fillId="0" borderId="394"/>
    <xf numFmtId="177" fontId="11" fillId="0" borderId="358"/>
    <xf numFmtId="0" fontId="14" fillId="6" borderId="359" applyNumberFormat="0" applyAlignment="0" applyProtection="0"/>
    <xf numFmtId="0" fontId="15" fillId="8" borderId="359" applyNumberFormat="0" applyAlignment="0" applyProtection="0"/>
    <xf numFmtId="0" fontId="13" fillId="4" borderId="359" applyNumberFormat="0" applyAlignment="0" applyProtection="0"/>
    <xf numFmtId="173" fontId="11" fillId="0" borderId="376"/>
    <xf numFmtId="169" fontId="11" fillId="0" borderId="412"/>
    <xf numFmtId="172" fontId="11" fillId="0" borderId="394"/>
    <xf numFmtId="179" fontId="11" fillId="0" borderId="376"/>
    <xf numFmtId="0" fontId="13" fillId="4" borderId="377" applyNumberFormat="0" applyAlignment="0" applyProtection="0"/>
    <xf numFmtId="0" fontId="13" fillId="4" borderId="377" applyNumberFormat="0" applyAlignment="0" applyProtection="0"/>
    <xf numFmtId="0" fontId="15" fillId="8" borderId="377" applyNumberFormat="0" applyAlignment="0" applyProtection="0"/>
    <xf numFmtId="0" fontId="15" fillId="8" borderId="377" applyNumberFormat="0" applyAlignment="0" applyProtection="0"/>
    <xf numFmtId="0" fontId="13" fillId="4" borderId="377" applyNumberFormat="0" applyAlignment="0" applyProtection="0"/>
    <xf numFmtId="175" fontId="11" fillId="30" borderId="423">
      <alignment horizontal="right"/>
      <protection locked="0"/>
    </xf>
    <xf numFmtId="172" fontId="11" fillId="0" borderId="412"/>
    <xf numFmtId="0" fontId="14" fillId="6" borderId="395" applyNumberFormat="0" applyAlignment="0" applyProtection="0"/>
    <xf numFmtId="0" fontId="15" fillId="8" borderId="395" applyNumberFormat="0" applyAlignment="0" applyProtection="0"/>
    <xf numFmtId="0" fontId="15" fillId="8" borderId="395" applyNumberFormat="0" applyAlignment="0" applyProtection="0"/>
    <xf numFmtId="0" fontId="15" fillId="8" borderId="395" applyNumberFormat="0" applyAlignment="0" applyProtection="0"/>
    <xf numFmtId="0" fontId="13" fillId="4" borderId="395" applyNumberFormat="0" applyAlignment="0" applyProtection="0"/>
    <xf numFmtId="0" fontId="13" fillId="4" borderId="395" applyNumberFormat="0" applyAlignment="0" applyProtection="0"/>
    <xf numFmtId="174" fontId="11" fillId="30" borderId="360">
      <protection locked="0"/>
    </xf>
    <xf numFmtId="179" fontId="11" fillId="30" borderId="360">
      <protection locked="0"/>
    </xf>
    <xf numFmtId="178" fontId="11" fillId="30" borderId="423">
      <protection locked="0"/>
    </xf>
    <xf numFmtId="179" fontId="11" fillId="0" borderId="412"/>
    <xf numFmtId="0" fontId="13" fillId="4" borderId="413" applyNumberFormat="0" applyAlignment="0" applyProtection="0"/>
    <xf numFmtId="0" fontId="15" fillId="8" borderId="413" applyNumberFormat="0" applyAlignment="0" applyProtection="0"/>
    <xf numFmtId="0" fontId="15" fillId="8" borderId="413" applyNumberFormat="0" applyAlignment="0" applyProtection="0"/>
    <xf numFmtId="0" fontId="15" fillId="8" borderId="413" applyNumberFormat="0" applyAlignment="0" applyProtection="0"/>
    <xf numFmtId="49" fontId="11" fillId="30" borderId="423">
      <alignment horizontal="left"/>
      <protection locked="0"/>
    </xf>
    <xf numFmtId="172" fontId="11" fillId="30" borderId="378">
      <protection locked="0"/>
    </xf>
    <xf numFmtId="178" fontId="11" fillId="30" borderId="378">
      <protection locked="0"/>
    </xf>
    <xf numFmtId="49" fontId="11" fillId="30" borderId="378">
      <alignment horizontal="left"/>
      <protection locked="0"/>
    </xf>
    <xf numFmtId="169" fontId="11" fillId="30" borderId="396">
      <protection locked="0"/>
    </xf>
    <xf numFmtId="174" fontId="11" fillId="30" borderId="396">
      <protection locked="0"/>
    </xf>
    <xf numFmtId="176" fontId="11" fillId="30" borderId="396">
      <alignment horizontal="right"/>
      <protection locked="0"/>
    </xf>
    <xf numFmtId="177" fontId="11" fillId="30" borderId="396">
      <protection locked="0"/>
    </xf>
    <xf numFmtId="174" fontId="11" fillId="30" borderId="441">
      <protection locked="0"/>
    </xf>
    <xf numFmtId="0" fontId="11" fillId="30" borderId="441">
      <alignment horizontal="left"/>
      <protection locked="0"/>
    </xf>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359" applyNumberFormat="0" applyAlignment="0" applyProtection="0"/>
    <xf numFmtId="0" fontId="41" fillId="19" borderId="359" applyNumberFormat="0" applyAlignment="0" applyProtection="0"/>
    <xf numFmtId="0" fontId="41" fillId="19" borderId="359" applyNumberFormat="0" applyAlignment="0" applyProtection="0"/>
    <xf numFmtId="0" fontId="41" fillId="19" borderId="359" applyNumberFormat="0" applyAlignment="0" applyProtection="0"/>
    <xf numFmtId="171" fontId="11" fillId="30" borderId="414">
      <protection locked="0"/>
    </xf>
    <xf numFmtId="173" fontId="11" fillId="30" borderId="414">
      <protection locked="0"/>
    </xf>
    <xf numFmtId="179" fontId="11" fillId="30" borderId="414">
      <protection locked="0"/>
    </xf>
    <xf numFmtId="0" fontId="3" fillId="12" borderId="343" applyNumberFormat="0" applyFont="0" applyAlignment="0" applyProtection="0"/>
    <xf numFmtId="0" fontId="3" fillId="12" borderId="343" applyNumberFormat="0" applyFon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41" fillId="19" borderId="377" applyNumberFormat="0" applyAlignment="0" applyProtection="0"/>
    <xf numFmtId="0" fontId="15" fillId="8" borderId="386" applyNumberFormat="0" applyAlignment="0" applyProtection="0"/>
    <xf numFmtId="0" fontId="13" fillId="4" borderId="386" applyNumberFormat="0" applyAlignment="0" applyProtection="0"/>
    <xf numFmtId="179" fontId="11" fillId="0" borderId="385"/>
    <xf numFmtId="172" fontId="11" fillId="0" borderId="403"/>
    <xf numFmtId="169" fontId="11" fillId="0" borderId="412"/>
    <xf numFmtId="174" fontId="11" fillId="0" borderId="385"/>
    <xf numFmtId="0" fontId="13" fillId="4" borderId="368" applyNumberFormat="0" applyAlignment="0" applyProtection="0"/>
    <xf numFmtId="0" fontId="13" fillId="4" borderId="368" applyNumberFormat="0" applyAlignment="0" applyProtection="0"/>
    <xf numFmtId="0" fontId="15" fillId="8" borderId="368" applyNumberFormat="0" applyAlignment="0" applyProtection="0"/>
    <xf numFmtId="0" fontId="15" fillId="8" borderId="368" applyNumberFormat="0" applyAlignment="0" applyProtection="0"/>
    <xf numFmtId="0" fontId="15" fillId="8" borderId="368" applyNumberFormat="0" applyAlignment="0" applyProtection="0"/>
    <xf numFmtId="0" fontId="15" fillId="8" borderId="368" applyNumberFormat="0" applyAlignment="0" applyProtection="0"/>
    <xf numFmtId="0" fontId="13" fillId="4" borderId="368" applyNumberFormat="0" applyAlignment="0" applyProtection="0"/>
    <xf numFmtId="179" fontId="11" fillId="0" borderId="367"/>
    <xf numFmtId="172" fontId="11" fillId="0" borderId="385"/>
    <xf numFmtId="0" fontId="13" fillId="4" borderId="350" applyNumberFormat="0" applyAlignment="0" applyProtection="0"/>
    <xf numFmtId="169" fontId="11" fillId="0" borderId="403"/>
    <xf numFmtId="0" fontId="13" fillId="4" borderId="350" applyNumberFormat="0" applyAlignment="0" applyProtection="0"/>
    <xf numFmtId="0" fontId="15" fillId="8" borderId="350" applyNumberFormat="0" applyAlignment="0" applyProtection="0"/>
    <xf numFmtId="170" fontId="11" fillId="0" borderId="421"/>
    <xf numFmtId="169" fontId="11" fillId="0" borderId="439"/>
    <xf numFmtId="172" fontId="11" fillId="0" borderId="421"/>
    <xf numFmtId="177" fontId="11" fillId="0" borderId="421"/>
    <xf numFmtId="0" fontId="14" fillId="6" borderId="422" applyNumberFormat="0" applyAlignment="0" applyProtection="0"/>
    <xf numFmtId="0" fontId="15" fillId="8" borderId="422" applyNumberFormat="0" applyAlignment="0" applyProtection="0"/>
    <xf numFmtId="0" fontId="13" fillId="4" borderId="422" applyNumberFormat="0" applyAlignment="0" applyProtection="0"/>
    <xf numFmtId="173" fontId="11" fillId="0" borderId="439"/>
    <xf numFmtId="178" fontId="11" fillId="0" borderId="439"/>
    <xf numFmtId="169" fontId="11" fillId="0" borderId="340"/>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3" fontId="11" fillId="30" borderId="423">
      <protection locked="0"/>
    </xf>
    <xf numFmtId="171" fontId="11" fillId="0" borderId="358"/>
    <xf numFmtId="170" fontId="11" fillId="0" borderId="376"/>
    <xf numFmtId="173" fontId="11" fillId="0" borderId="358"/>
    <xf numFmtId="171" fontId="11" fillId="0" borderId="394"/>
    <xf numFmtId="178" fontId="11" fillId="0" borderId="358"/>
    <xf numFmtId="0" fontId="13" fillId="4" borderId="359" applyNumberFormat="0" applyAlignment="0" applyProtection="0"/>
    <xf numFmtId="0" fontId="15" fillId="8" borderId="359" applyNumberFormat="0" applyAlignment="0" applyProtection="0"/>
    <xf numFmtId="0" fontId="13" fillId="4" borderId="359" applyNumberFormat="0" applyAlignment="0" applyProtection="0"/>
    <xf numFmtId="169" fontId="11" fillId="30" borderId="342">
      <protection locked="0"/>
    </xf>
    <xf numFmtId="170" fontId="11" fillId="0" borderId="412"/>
    <xf numFmtId="177" fontId="11" fillId="0" borderId="376"/>
    <xf numFmtId="177" fontId="11" fillId="30" borderId="342">
      <protection locked="0"/>
    </xf>
    <xf numFmtId="0" fontId="15" fillId="8" borderId="377" applyNumberFormat="0" applyAlignment="0" applyProtection="0"/>
    <xf numFmtId="0" fontId="15" fillId="8" borderId="377" applyNumberFormat="0" applyAlignment="0" applyProtection="0"/>
    <xf numFmtId="173" fontId="11" fillId="0" borderId="394"/>
    <xf numFmtId="176" fontId="11" fillId="30" borderId="423">
      <alignment horizontal="right"/>
      <protection locked="0"/>
    </xf>
    <xf numFmtId="177" fontId="11" fillId="0" borderId="394"/>
    <xf numFmtId="0" fontId="13" fillId="4" borderId="395" applyNumberFormat="0" applyAlignment="0" applyProtection="0"/>
    <xf numFmtId="0" fontId="13" fillId="4" borderId="395" applyNumberFormat="0" applyAlignment="0" applyProtection="0"/>
    <xf numFmtId="0" fontId="15" fillId="8" borderId="395" applyNumberFormat="0" applyAlignment="0" applyProtection="0"/>
    <xf numFmtId="0" fontId="15" fillId="8" borderId="395" applyNumberFormat="0" applyAlignment="0" applyProtection="0"/>
    <xf numFmtId="0" fontId="15" fillId="8" borderId="395" applyNumberFormat="0" applyAlignment="0" applyProtection="0"/>
    <xf numFmtId="0" fontId="13" fillId="4" borderId="395" applyNumberFormat="0" applyAlignment="0" applyProtection="0"/>
    <xf numFmtId="177" fontId="11" fillId="30" borderId="360">
      <protection locked="0"/>
    </xf>
    <xf numFmtId="177" fontId="11" fillId="30" borderId="423">
      <protection locked="0"/>
    </xf>
    <xf numFmtId="177" fontId="11" fillId="0" borderId="412"/>
    <xf numFmtId="0" fontId="14" fillId="6" borderId="413" applyNumberFormat="0" applyAlignment="0" applyProtection="0"/>
    <xf numFmtId="0" fontId="15" fillId="8" borderId="413" applyNumberFormat="0" applyAlignment="0" applyProtection="0"/>
    <xf numFmtId="173" fontId="11" fillId="30" borderId="378">
      <protection locked="0"/>
    </xf>
    <xf numFmtId="175" fontId="11" fillId="30" borderId="378">
      <alignment horizontal="right"/>
      <protection locked="0"/>
    </xf>
    <xf numFmtId="179" fontId="11" fillId="30" borderId="378">
      <protection locked="0"/>
    </xf>
    <xf numFmtId="170" fontId="11" fillId="30" borderId="441">
      <protection locked="0"/>
    </xf>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170" fontId="11" fillId="30" borderId="396">
      <protection locked="0"/>
    </xf>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172" fontId="11" fillId="30" borderId="396">
      <protection locked="0"/>
    </xf>
    <xf numFmtId="172" fontId="11" fillId="30" borderId="441">
      <protection locked="0"/>
    </xf>
    <xf numFmtId="0" fontId="11" fillId="30" borderId="396">
      <alignment horizontal="left"/>
      <protection locked="0"/>
    </xf>
    <xf numFmtId="178" fontId="11" fillId="30" borderId="396">
      <protection locked="0"/>
    </xf>
    <xf numFmtId="49" fontId="11" fillId="30" borderId="396">
      <alignment horizontal="left"/>
      <protection locked="0"/>
    </xf>
    <xf numFmtId="175" fontId="11" fillId="30" borderId="441">
      <alignment horizontal="right"/>
      <protection locked="0"/>
    </xf>
    <xf numFmtId="0" fontId="41" fillId="19" borderId="359" applyNumberFormat="0" applyAlignment="0" applyProtection="0"/>
    <xf numFmtId="0" fontId="41" fillId="19" borderId="359" applyNumberFormat="0" applyAlignment="0" applyProtection="0"/>
    <xf numFmtId="0" fontId="41" fillId="19" borderId="359" applyNumberFormat="0" applyAlignment="0" applyProtection="0"/>
    <xf numFmtId="169" fontId="11" fillId="30" borderId="414">
      <protection locked="0"/>
    </xf>
    <xf numFmtId="174" fontId="11" fillId="30" borderId="414">
      <protection locked="0"/>
    </xf>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13" fillId="4" borderId="431" applyNumberFormat="0" applyAlignment="0" applyProtection="0"/>
    <xf numFmtId="0" fontId="13" fillId="4" borderId="431" applyNumberFormat="0" applyAlignment="0" applyProtection="0"/>
    <xf numFmtId="0" fontId="13" fillId="4" borderId="431" applyNumberFormat="0" applyAlignment="0" applyProtection="0"/>
    <xf numFmtId="0" fontId="13" fillId="4" borderId="431" applyNumberFormat="0" applyAlignment="0" applyProtection="0"/>
    <xf numFmtId="0" fontId="13" fillId="4" borderId="431" applyNumberFormat="0" applyAlignment="0" applyProtection="0"/>
    <xf numFmtId="0" fontId="13" fillId="4" borderId="431" applyNumberFormat="0" applyAlignment="0" applyProtection="0"/>
    <xf numFmtId="0" fontId="15" fillId="8" borderId="431" applyNumberFormat="0" applyAlignment="0" applyProtection="0"/>
    <xf numFmtId="0" fontId="15" fillId="8" borderId="431" applyNumberFormat="0" applyAlignment="0" applyProtection="0"/>
    <xf numFmtId="0" fontId="15" fillId="8" borderId="431" applyNumberFormat="0" applyAlignment="0" applyProtection="0"/>
    <xf numFmtId="0" fontId="15" fillId="8" borderId="431" applyNumberFormat="0" applyAlignment="0" applyProtection="0"/>
    <xf numFmtId="0" fontId="15" fillId="8" borderId="431" applyNumberFormat="0" applyAlignment="0" applyProtection="0"/>
    <xf numFmtId="0" fontId="15" fillId="8" borderId="431" applyNumberFormat="0" applyAlignment="0" applyProtection="0"/>
    <xf numFmtId="0" fontId="41" fillId="19" borderId="386" applyNumberFormat="0" applyAlignment="0" applyProtection="0"/>
    <xf numFmtId="196" fontId="58" fillId="39" borderId="354">
      <alignment wrapText="1"/>
    </xf>
    <xf numFmtId="0" fontId="41" fillId="19" borderId="386" applyNumberFormat="0" applyAlignment="0" applyProtection="0"/>
    <xf numFmtId="0" fontId="41" fillId="19" borderId="386" applyNumberFormat="0" applyAlignment="0" applyProtection="0"/>
    <xf numFmtId="0" fontId="41" fillId="19" borderId="386" applyNumberFormat="0" applyAlignment="0" applyProtection="0"/>
    <xf numFmtId="0" fontId="41" fillId="19" borderId="386" applyNumberFormat="0" applyAlignment="0" applyProtection="0"/>
    <xf numFmtId="0" fontId="15" fillId="8" borderId="431" applyNumberFormat="0" applyAlignment="0" applyProtection="0"/>
    <xf numFmtId="0" fontId="15" fillId="8" borderId="431" applyNumberFormat="0" applyAlignment="0" applyProtection="0"/>
    <xf numFmtId="0" fontId="15" fillId="8" borderId="431" applyNumberFormat="0" applyAlignment="0" applyProtection="0"/>
    <xf numFmtId="0" fontId="13" fillId="4" borderId="431" applyNumberFormat="0" applyAlignment="0" applyProtection="0"/>
    <xf numFmtId="0" fontId="14" fillId="6" borderId="431" applyNumberFormat="0" applyAlignment="0" applyProtection="0"/>
    <xf numFmtId="0" fontId="8" fillId="36" borderId="348"/>
    <xf numFmtId="0" fontId="13" fillId="4" borderId="431" applyNumberFormat="0" applyAlignment="0" applyProtection="0"/>
    <xf numFmtId="0" fontId="13" fillId="4" borderId="431" applyNumberFormat="0" applyAlignment="0" applyProtection="0"/>
    <xf numFmtId="179" fontId="11" fillId="0" borderId="430"/>
    <xf numFmtId="178" fontId="11" fillId="0" borderId="430"/>
    <xf numFmtId="177" fontId="11" fillId="0" borderId="430"/>
    <xf numFmtId="174" fontId="11" fillId="0" borderId="430"/>
    <xf numFmtId="0" fontId="52" fillId="4" borderId="353" applyNumberFormat="0" applyAlignment="0" applyProtection="0"/>
    <xf numFmtId="0" fontId="52" fillId="4" borderId="353" applyNumberFormat="0" applyAlignment="0" applyProtection="0"/>
    <xf numFmtId="0" fontId="52" fillId="4" borderId="353" applyNumberFormat="0" applyAlignment="0" applyProtection="0"/>
    <xf numFmtId="0" fontId="52" fillId="4" borderId="353" applyNumberFormat="0" applyAlignment="0" applyProtection="0"/>
    <xf numFmtId="0" fontId="52" fillId="4" borderId="353" applyNumberFormat="0" applyAlignment="0" applyProtection="0"/>
    <xf numFmtId="0" fontId="52" fillId="4" borderId="353" applyNumberFormat="0" applyAlignment="0" applyProtection="0"/>
    <xf numFmtId="0" fontId="52" fillId="4"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8" borderId="353" applyNumberFormat="0" applyAlignment="0" applyProtection="0"/>
    <xf numFmtId="0" fontId="52" fillId="4" borderId="353" applyNumberFormat="0" applyAlignment="0" applyProtection="0"/>
    <xf numFmtId="0" fontId="52" fillId="4" borderId="353" applyNumberFormat="0" applyAlignment="0" applyProtection="0"/>
    <xf numFmtId="0" fontId="52" fillId="4" borderId="353" applyNumberFormat="0" applyAlignment="0" applyProtection="0"/>
    <xf numFmtId="173" fontId="11" fillId="0" borderId="430"/>
    <xf numFmtId="0" fontId="3" fillId="12" borderId="352" applyNumberFormat="0" applyFont="0" applyAlignment="0" applyProtection="0"/>
    <xf numFmtId="0" fontId="3" fillId="12" borderId="352" applyNumberFormat="0" applyFont="0" applyAlignment="0" applyProtection="0"/>
    <xf numFmtId="0" fontId="3" fillId="12" borderId="352" applyNumberFormat="0" applyFont="0" applyAlignment="0" applyProtection="0"/>
    <xf numFmtId="0" fontId="11" fillId="12" borderId="350" applyNumberFormat="0" applyFont="0" applyAlignment="0" applyProtection="0"/>
    <xf numFmtId="0" fontId="11" fillId="12" borderId="350" applyNumberFormat="0" applyFont="0" applyAlignment="0" applyProtection="0"/>
    <xf numFmtId="0" fontId="3" fillId="12" borderId="352" applyNumberFormat="0" applyFont="0" applyAlignment="0" applyProtection="0"/>
    <xf numFmtId="171" fontId="11" fillId="0" borderId="430"/>
    <xf numFmtId="177" fontId="11" fillId="30" borderId="414">
      <protection locked="0"/>
    </xf>
    <xf numFmtId="0" fontId="41" fillId="19" borderId="368" applyNumberForma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41" fillId="19" borderId="368" applyNumberFormat="0" applyAlignment="0" applyProtection="0"/>
    <xf numFmtId="0" fontId="41" fillId="19" borderId="368" applyNumberFormat="0" applyAlignment="0" applyProtection="0"/>
    <xf numFmtId="0" fontId="41" fillId="19" borderId="368" applyNumberFormat="0" applyAlignment="0" applyProtection="0"/>
    <xf numFmtId="178" fontId="11" fillId="30" borderId="405">
      <protection locked="0"/>
    </xf>
    <xf numFmtId="176" fontId="11" fillId="30" borderId="405">
      <alignment horizontal="right"/>
      <protection locked="0"/>
    </xf>
    <xf numFmtId="173" fontId="11" fillId="30" borderId="405">
      <protection locked="0"/>
    </xf>
    <xf numFmtId="170" fontId="11" fillId="30" borderId="405">
      <protection locked="0"/>
    </xf>
    <xf numFmtId="0" fontId="41" fillId="19" borderId="350" applyNumberFormat="0" applyAlignment="0" applyProtection="0"/>
    <xf numFmtId="0" fontId="41" fillId="19" borderId="350" applyNumberFormat="0" applyAlignment="0" applyProtection="0"/>
    <xf numFmtId="0" fontId="41" fillId="19" borderId="350" applyNumberFormat="0" applyAlignment="0" applyProtection="0"/>
    <xf numFmtId="0" fontId="41" fillId="19" borderId="350" applyNumberFormat="0" applyAlignment="0" applyProtection="0"/>
    <xf numFmtId="0" fontId="41" fillId="19" borderId="350" applyNumberFormat="0" applyAlignment="0" applyProtection="0"/>
    <xf numFmtId="0" fontId="41" fillId="19" borderId="350" applyNumberFormat="0" applyAlignment="0" applyProtection="0"/>
    <xf numFmtId="0" fontId="41" fillId="19" borderId="350" applyNumberFormat="0" applyAlignment="0" applyProtection="0"/>
    <xf numFmtId="0" fontId="41" fillId="19" borderId="350" applyNumberFormat="0" applyAlignment="0" applyProtection="0"/>
    <xf numFmtId="0" fontId="41" fillId="19" borderId="350"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49" fontId="11" fillId="30" borderId="387">
      <alignment horizontal="left"/>
      <protection locked="0"/>
    </xf>
    <xf numFmtId="177" fontId="11" fillId="30" borderId="387">
      <protection locked="0"/>
    </xf>
    <xf numFmtId="0" fontId="11" fillId="30" borderId="387">
      <alignment horizontal="left"/>
      <protection locked="0"/>
    </xf>
    <xf numFmtId="176" fontId="11" fillId="30" borderId="387">
      <alignment horizontal="right"/>
      <protection locked="0"/>
    </xf>
    <xf numFmtId="0" fontId="41" fillId="19" borderId="161" applyNumberFormat="0" applyAlignment="0" applyProtection="0"/>
    <xf numFmtId="0" fontId="41" fillId="19" borderId="161" applyNumberFormat="0" applyAlignment="0" applyProtection="0"/>
    <xf numFmtId="0" fontId="41" fillId="19" borderId="161"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3" fillId="12" borderId="127" applyNumberFormat="0" applyFont="0" applyAlignment="0" applyProtection="0"/>
    <xf numFmtId="0" fontId="3" fillId="12" borderId="127" applyNumberFormat="0" applyFont="0" applyAlignment="0" applyProtection="0"/>
    <xf numFmtId="49" fontId="11" fillId="30" borderId="198">
      <alignment horizontal="left"/>
      <protection locked="0"/>
    </xf>
    <xf numFmtId="178" fontId="11" fillId="30" borderId="198">
      <protection locked="0"/>
    </xf>
    <xf numFmtId="177" fontId="11" fillId="30" borderId="198">
      <protection locked="0"/>
    </xf>
    <xf numFmtId="0" fontId="11" fillId="30" borderId="198">
      <alignment horizontal="left"/>
      <protection locked="0"/>
    </xf>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175" fontId="11" fillId="30" borderId="198">
      <alignment horizontal="right"/>
      <protection locked="0"/>
    </xf>
    <xf numFmtId="172" fontId="11" fillId="30" borderId="198">
      <protection locked="0"/>
    </xf>
    <xf numFmtId="170" fontId="11" fillId="30" borderId="198">
      <protection locked="0"/>
    </xf>
    <xf numFmtId="0" fontId="41" fillId="19" borderId="143" applyNumberFormat="0" applyAlignment="0" applyProtection="0"/>
    <xf numFmtId="0" fontId="41" fillId="19" borderId="143" applyNumberFormat="0" applyAlignment="0" applyProtection="0"/>
    <xf numFmtId="0" fontId="41" fillId="19" borderId="143" applyNumberFormat="0" applyAlignment="0" applyProtection="0"/>
    <xf numFmtId="49" fontId="11" fillId="30" borderId="225">
      <alignment horizontal="left"/>
      <protection locked="0"/>
    </xf>
    <xf numFmtId="179" fontId="11" fillId="30" borderId="225">
      <protection locked="0"/>
    </xf>
    <xf numFmtId="178" fontId="11" fillId="30" borderId="225">
      <protection locked="0"/>
    </xf>
    <xf numFmtId="177" fontId="11" fillId="30" borderId="225">
      <protection locked="0"/>
    </xf>
    <xf numFmtId="176" fontId="11" fillId="30" borderId="225">
      <alignment horizontal="right"/>
      <protection locked="0"/>
    </xf>
    <xf numFmtId="179" fontId="11" fillId="30" borderId="180">
      <protection locked="0"/>
    </xf>
    <xf numFmtId="173" fontId="11" fillId="30" borderId="225">
      <protection locked="0"/>
    </xf>
    <xf numFmtId="175" fontId="11" fillId="30" borderId="180">
      <alignment horizontal="right"/>
      <protection locked="0"/>
    </xf>
    <xf numFmtId="173" fontId="11" fillId="30" borderId="180">
      <protection locked="0"/>
    </xf>
    <xf numFmtId="171" fontId="11" fillId="30" borderId="180">
      <protection locked="0"/>
    </xf>
    <xf numFmtId="171" fontId="11" fillId="30" borderId="225">
      <protection locked="0"/>
    </xf>
    <xf numFmtId="177" fontId="11" fillId="30" borderId="162">
      <protection locked="0"/>
    </xf>
    <xf numFmtId="176" fontId="11" fillId="30" borderId="162">
      <alignment horizontal="right"/>
      <protection locked="0"/>
    </xf>
    <xf numFmtId="174" fontId="11" fillId="30" borderId="162">
      <protection locked="0"/>
    </xf>
    <xf numFmtId="171" fontId="11" fillId="30" borderId="162">
      <protection locked="0"/>
    </xf>
    <xf numFmtId="170" fontId="11" fillId="30" borderId="162">
      <protection locked="0"/>
    </xf>
    <xf numFmtId="0" fontId="13" fillId="4" borderId="197" applyNumberFormat="0" applyAlignment="0" applyProtection="0"/>
    <xf numFmtId="0" fontId="13" fillId="4" borderId="197" applyNumberFormat="0" applyAlignment="0" applyProtection="0"/>
    <xf numFmtId="0" fontId="13" fillId="4" borderId="197" applyNumberFormat="0" applyAlignment="0" applyProtection="0"/>
    <xf numFmtId="0" fontId="13" fillId="4" borderId="197" applyNumberFormat="0" applyAlignment="0" applyProtection="0"/>
    <xf numFmtId="0" fontId="13" fillId="4" borderId="197" applyNumberFormat="0" applyAlignment="0" applyProtection="0"/>
    <xf numFmtId="0" fontId="13" fillId="4" borderId="197" applyNumberFormat="0" applyAlignment="0" applyProtection="0"/>
    <xf numFmtId="0" fontId="13" fillId="4" borderId="197" applyNumberFormat="0" applyAlignment="0" applyProtection="0"/>
    <xf numFmtId="0" fontId="15" fillId="8" borderId="197" applyNumberFormat="0" applyAlignment="0" applyProtection="0"/>
    <xf numFmtId="0" fontId="15" fillId="8" borderId="197" applyNumberFormat="0" applyAlignment="0" applyProtection="0"/>
    <xf numFmtId="0" fontId="15" fillId="8" borderId="197" applyNumberFormat="0" applyAlignment="0" applyProtection="0"/>
    <xf numFmtId="0" fontId="15" fillId="8" borderId="197" applyNumberFormat="0" applyAlignment="0" applyProtection="0"/>
    <xf numFmtId="0" fontId="13" fillId="4" borderId="197" applyNumberFormat="0" applyAlignment="0" applyProtection="0"/>
    <xf numFmtId="0" fontId="13" fillId="4" borderId="197" applyNumberFormat="0" applyAlignment="0" applyProtection="0"/>
    <xf numFmtId="178" fontId="11" fillId="0" borderId="196"/>
    <xf numFmtId="179" fontId="11" fillId="30" borderId="207">
      <protection locked="0"/>
    </xf>
    <xf numFmtId="49" fontId="11" fillId="30" borderId="144">
      <alignment horizontal="left"/>
      <protection locked="0"/>
    </xf>
    <xf numFmtId="178" fontId="11" fillId="30" borderId="144">
      <protection locked="0"/>
    </xf>
    <xf numFmtId="0" fontId="11" fillId="30" borderId="144">
      <alignment horizontal="left"/>
      <protection locked="0"/>
    </xf>
    <xf numFmtId="176" fontId="11" fillId="30" borderId="144">
      <alignment horizontal="right"/>
      <protection locked="0"/>
    </xf>
    <xf numFmtId="175" fontId="11" fillId="30" borderId="144">
      <alignment horizontal="right"/>
      <protection locked="0"/>
    </xf>
    <xf numFmtId="173" fontId="11" fillId="30" borderId="144">
      <protection locked="0"/>
    </xf>
    <xf numFmtId="172" fontId="11" fillId="30" borderId="144">
      <protection locked="0"/>
    </xf>
    <xf numFmtId="174" fontId="11" fillId="0" borderId="196"/>
    <xf numFmtId="171" fontId="11" fillId="30" borderId="144">
      <protection locked="0"/>
    </xf>
    <xf numFmtId="170" fontId="11" fillId="30" borderId="144">
      <protection locked="0"/>
    </xf>
    <xf numFmtId="169" fontId="11" fillId="30" borderId="144">
      <protection locked="0"/>
    </xf>
    <xf numFmtId="173" fontId="11" fillId="0" borderId="196"/>
    <xf numFmtId="0" fontId="13" fillId="4" borderId="179" applyNumberFormat="0" applyAlignment="0" applyProtection="0"/>
    <xf numFmtId="0" fontId="13" fillId="4" borderId="179" applyNumberFormat="0" applyAlignment="0" applyProtection="0"/>
    <xf numFmtId="0" fontId="13" fillId="4" borderId="179" applyNumberFormat="0" applyAlignment="0" applyProtection="0"/>
    <xf numFmtId="0" fontId="15" fillId="8" borderId="179" applyNumberFormat="0" applyAlignment="0" applyProtection="0"/>
    <xf numFmtId="0" fontId="15" fillId="8" borderId="179" applyNumberFormat="0" applyAlignment="0" applyProtection="0"/>
    <xf numFmtId="0" fontId="15" fillId="8" borderId="179" applyNumberFormat="0" applyAlignment="0" applyProtection="0"/>
    <xf numFmtId="0" fontId="15" fillId="8" borderId="179" applyNumberFormat="0" applyAlignment="0" applyProtection="0"/>
    <xf numFmtId="0" fontId="13" fillId="4" borderId="179" applyNumberFormat="0" applyAlignment="0" applyProtection="0"/>
    <xf numFmtId="179" fontId="11" fillId="0" borderId="178"/>
    <xf numFmtId="178" fontId="11" fillId="0" borderId="178"/>
    <xf numFmtId="0" fontId="11" fillId="30" borderId="207">
      <alignment horizontal="left"/>
      <protection locked="0"/>
    </xf>
    <xf numFmtId="174" fontId="11" fillId="0" borderId="178"/>
    <xf numFmtId="0" fontId="13" fillId="4" borderId="161" applyNumberFormat="0" applyAlignment="0" applyProtection="0"/>
    <xf numFmtId="0" fontId="13" fillId="4" borderId="161" applyNumberFormat="0" applyAlignment="0" applyProtection="0"/>
    <xf numFmtId="0" fontId="13" fillId="4" borderId="161" applyNumberFormat="0" applyAlignment="0" applyProtection="0"/>
    <xf numFmtId="0" fontId="13" fillId="4" borderId="161" applyNumberFormat="0" applyAlignment="0" applyProtection="0"/>
    <xf numFmtId="0" fontId="13" fillId="4" borderId="161" applyNumberFormat="0" applyAlignment="0" applyProtection="0"/>
    <xf numFmtId="0" fontId="13" fillId="4" borderId="161" applyNumberFormat="0" applyAlignment="0" applyProtection="0"/>
    <xf numFmtId="0" fontId="15" fillId="8" borderId="161" applyNumberFormat="0" applyAlignment="0" applyProtection="0"/>
    <xf numFmtId="0" fontId="15" fillId="8" borderId="161" applyNumberFormat="0" applyAlignment="0" applyProtection="0"/>
    <xf numFmtId="0" fontId="15" fillId="8" borderId="161" applyNumberFormat="0" applyAlignment="0" applyProtection="0"/>
    <xf numFmtId="0" fontId="15" fillId="8" borderId="161" applyNumberFormat="0" applyAlignment="0" applyProtection="0"/>
    <xf numFmtId="0" fontId="15" fillId="8" borderId="161" applyNumberFormat="0" applyAlignment="0" applyProtection="0"/>
    <xf numFmtId="0" fontId="14" fillId="6" borderId="161" applyNumberFormat="0" applyAlignment="0" applyProtection="0"/>
    <xf numFmtId="178" fontId="11" fillId="0" borderId="160"/>
    <xf numFmtId="171" fontId="11" fillId="0" borderId="196"/>
    <xf numFmtId="172" fontId="11" fillId="30" borderId="126">
      <protection locked="0"/>
    </xf>
    <xf numFmtId="174" fontId="11" fillId="0" borderId="160"/>
    <xf numFmtId="0" fontId="13" fillId="4" borderId="143" applyNumberFormat="0" applyAlignment="0" applyProtection="0"/>
    <xf numFmtId="0" fontId="13" fillId="4" borderId="143" applyNumberFormat="0" applyAlignment="0" applyProtection="0"/>
    <xf numFmtId="0" fontId="13" fillId="4" borderId="143" applyNumberFormat="0" applyAlignment="0" applyProtection="0"/>
    <xf numFmtId="0" fontId="13" fillId="4" borderId="143" applyNumberFormat="0" applyAlignment="0" applyProtection="0"/>
    <xf numFmtId="0" fontId="13" fillId="4" borderId="143" applyNumberFormat="0" applyAlignment="0" applyProtection="0"/>
    <xf numFmtId="0" fontId="15" fillId="8" borderId="143" applyNumberFormat="0" applyAlignment="0" applyProtection="0"/>
    <xf numFmtId="0" fontId="15" fillId="8" borderId="143" applyNumberFormat="0" applyAlignment="0" applyProtection="0"/>
    <xf numFmtId="0" fontId="15" fillId="8" borderId="143" applyNumberFormat="0" applyAlignment="0" applyProtection="0"/>
    <xf numFmtId="0" fontId="15" fillId="8" borderId="143" applyNumberFormat="0" applyAlignment="0" applyProtection="0"/>
    <xf numFmtId="0" fontId="15" fillId="8" borderId="143" applyNumberFormat="0" applyAlignment="0" applyProtection="0"/>
    <xf numFmtId="0" fontId="15" fillId="8" borderId="143" applyNumberFormat="0" applyAlignment="0" applyProtection="0"/>
    <xf numFmtId="0" fontId="15" fillId="8" borderId="143" applyNumberFormat="0" applyAlignment="0" applyProtection="0"/>
    <xf numFmtId="0" fontId="15" fillId="8" borderId="143" applyNumberFormat="0" applyAlignment="0" applyProtection="0"/>
    <xf numFmtId="0" fontId="13" fillId="4" borderId="143" applyNumberFormat="0" applyAlignment="0" applyProtection="0"/>
    <xf numFmtId="179" fontId="11" fillId="0" borderId="142"/>
    <xf numFmtId="172" fontId="11" fillId="0" borderId="160"/>
    <xf numFmtId="169" fontId="11" fillId="0" borderId="178"/>
    <xf numFmtId="174" fontId="11" fillId="0" borderId="142"/>
    <xf numFmtId="171" fontId="11" fillId="0" borderId="160"/>
    <xf numFmtId="169" fontId="11" fillId="0" borderId="142"/>
    <xf numFmtId="174" fontId="11" fillId="30" borderId="207">
      <protection locked="0"/>
    </xf>
    <xf numFmtId="171" fontId="11" fillId="30" borderId="207">
      <protection locked="0"/>
    </xf>
    <xf numFmtId="170" fontId="11" fillId="30" borderId="207">
      <protection locked="0"/>
    </xf>
    <xf numFmtId="169" fontId="11" fillId="30" borderId="207">
      <protection locked="0"/>
    </xf>
    <xf numFmtId="0" fontId="13" fillId="4" borderId="224" applyNumberFormat="0" applyAlignment="0" applyProtection="0"/>
    <xf numFmtId="0" fontId="13" fillId="4" borderId="224" applyNumberFormat="0" applyAlignment="0" applyProtection="0"/>
    <xf numFmtId="0" fontId="13" fillId="4" borderId="224" applyNumberFormat="0" applyAlignment="0" applyProtection="0"/>
    <xf numFmtId="0" fontId="13" fillId="4" borderId="224" applyNumberFormat="0" applyAlignment="0" applyProtection="0"/>
    <xf numFmtId="0" fontId="13" fillId="4" borderId="224" applyNumberFormat="0" applyAlignment="0" applyProtection="0"/>
    <xf numFmtId="177" fontId="11" fillId="0" borderId="124"/>
    <xf numFmtId="0" fontId="15" fillId="8" borderId="224" applyNumberFormat="0" applyAlignment="0" applyProtection="0"/>
    <xf numFmtId="0" fontId="15" fillId="8" borderId="224" applyNumberFormat="0" applyAlignment="0" applyProtection="0"/>
    <xf numFmtId="0" fontId="15" fillId="8" borderId="224" applyNumberFormat="0" applyAlignment="0" applyProtection="0"/>
    <xf numFmtId="0" fontId="15" fillId="8" borderId="224" applyNumberFormat="0" applyAlignment="0" applyProtection="0"/>
    <xf numFmtId="172" fontId="11" fillId="0" borderId="124"/>
    <xf numFmtId="0" fontId="13" fillId="4" borderId="224" applyNumberFormat="0" applyAlignment="0" applyProtection="0"/>
    <xf numFmtId="0" fontId="13" fillId="4" borderId="224" applyNumberFormat="0" applyAlignment="0" applyProtection="0"/>
    <xf numFmtId="179" fontId="11" fillId="0" borderId="223"/>
    <xf numFmtId="174" fontId="11" fillId="0" borderId="223"/>
    <xf numFmtId="0" fontId="13" fillId="4" borderId="206" applyNumberFormat="0" applyAlignment="0" applyProtection="0"/>
    <xf numFmtId="0" fontId="13" fillId="4" borderId="206" applyNumberFormat="0" applyAlignment="0" applyProtection="0"/>
    <xf numFmtId="0" fontId="13" fillId="4" borderId="206" applyNumberFormat="0" applyAlignment="0" applyProtection="0"/>
    <xf numFmtId="0" fontId="13" fillId="4" borderId="206" applyNumberFormat="0" applyAlignment="0" applyProtection="0"/>
    <xf numFmtId="0" fontId="15" fillId="8" borderId="206" applyNumberFormat="0" applyAlignment="0" applyProtection="0"/>
    <xf numFmtId="0" fontId="15" fillId="8" borderId="206" applyNumberFormat="0" applyAlignment="0" applyProtection="0"/>
    <xf numFmtId="0" fontId="15" fillId="8" borderId="206" applyNumberFormat="0" applyAlignment="0" applyProtection="0"/>
    <xf numFmtId="0" fontId="15" fillId="8" borderId="206" applyNumberFormat="0" applyAlignment="0" applyProtection="0"/>
    <xf numFmtId="0" fontId="15" fillId="8" borderId="206" applyNumberFormat="0" applyAlignment="0" applyProtection="0"/>
    <xf numFmtId="0" fontId="15" fillId="8" borderId="206" applyNumberFormat="0" applyAlignment="0" applyProtection="0"/>
    <xf numFmtId="0" fontId="15" fillId="8" borderId="206" applyNumberFormat="0" applyAlignment="0" applyProtection="0"/>
    <xf numFmtId="0" fontId="15" fillId="8" borderId="206" applyNumberFormat="0" applyAlignment="0" applyProtection="0"/>
    <xf numFmtId="0" fontId="13" fillId="4" borderId="206" applyNumberFormat="0" applyAlignment="0" applyProtection="0"/>
    <xf numFmtId="0" fontId="13" fillId="4" borderId="206" applyNumberFormat="0" applyAlignment="0" applyProtection="0"/>
    <xf numFmtId="178" fontId="11" fillId="0" borderId="205"/>
    <xf numFmtId="173" fontId="11" fillId="0" borderId="205"/>
    <xf numFmtId="170" fontId="11" fillId="0" borderId="223"/>
    <xf numFmtId="171" fontId="11" fillId="0" borderId="205"/>
    <xf numFmtId="169" fontId="11" fillId="0" borderId="133"/>
    <xf numFmtId="170" fontId="11" fillId="0" borderId="133"/>
    <xf numFmtId="171" fontId="11" fillId="0" borderId="133"/>
    <xf numFmtId="169" fontId="11" fillId="0" borderId="151"/>
    <xf numFmtId="170" fontId="11" fillId="0" borderId="151"/>
    <xf numFmtId="171" fontId="11" fillId="0" borderId="151"/>
    <xf numFmtId="172" fontId="11" fillId="0" borderId="133"/>
    <xf numFmtId="173" fontId="11" fillId="0" borderId="133"/>
    <xf numFmtId="174" fontId="11" fillId="0" borderId="133"/>
    <xf numFmtId="169" fontId="11" fillId="0" borderId="169"/>
    <xf numFmtId="170" fontId="11" fillId="0" borderId="169"/>
    <xf numFmtId="171" fontId="11" fillId="0" borderId="169"/>
    <xf numFmtId="172" fontId="11" fillId="0" borderId="151"/>
    <xf numFmtId="177" fontId="11" fillId="0" borderId="133"/>
    <xf numFmtId="178" fontId="11" fillId="0" borderId="133"/>
    <xf numFmtId="179" fontId="11" fillId="0" borderId="133"/>
    <xf numFmtId="0" fontId="13" fillId="4" borderId="134" applyNumberFormat="0" applyAlignment="0" applyProtection="0"/>
    <xf numFmtId="0" fontId="13" fillId="4" borderId="134" applyNumberFormat="0" applyAlignment="0" applyProtection="0"/>
    <xf numFmtId="0" fontId="14" fillId="6" borderId="134" applyNumberFormat="0" applyAlignment="0" applyProtection="0"/>
    <xf numFmtId="0" fontId="13" fillId="4" borderId="134" applyNumberFormat="0" applyAlignment="0" applyProtection="0"/>
    <xf numFmtId="169" fontId="11" fillId="0" borderId="124"/>
    <xf numFmtId="170" fontId="11" fillId="0" borderId="124"/>
    <xf numFmtId="171" fontId="11" fillId="0" borderId="124"/>
    <xf numFmtId="0" fontId="15" fillId="8" borderId="134" applyNumberFormat="0" applyAlignment="0" applyProtection="0"/>
    <xf numFmtId="0" fontId="15" fillId="8" borderId="134" applyNumberFormat="0" applyAlignment="0" applyProtection="0"/>
    <xf numFmtId="0" fontId="15" fillId="8" borderId="134" applyNumberFormat="0" applyAlignment="0" applyProtection="0"/>
    <xf numFmtId="172" fontId="11" fillId="0" borderId="124"/>
    <xf numFmtId="173" fontId="11" fillId="0" borderId="124"/>
    <xf numFmtId="174" fontId="11" fillId="0" borderId="124"/>
    <xf numFmtId="0" fontId="15" fillId="8" borderId="134" applyNumberFormat="0" applyAlignment="0" applyProtection="0"/>
    <xf numFmtId="0" fontId="15" fillId="8" borderId="134" applyNumberFormat="0" applyAlignment="0" applyProtection="0"/>
    <xf numFmtId="0" fontId="15" fillId="8" borderId="134" applyNumberFormat="0" applyAlignment="0" applyProtection="0"/>
    <xf numFmtId="0" fontId="15" fillId="8" borderId="134" applyNumberFormat="0" applyAlignment="0" applyProtection="0"/>
    <xf numFmtId="0" fontId="15" fillId="8" borderId="134" applyNumberFormat="0" applyAlignment="0" applyProtection="0"/>
    <xf numFmtId="177" fontId="11" fillId="0" borderId="124"/>
    <xf numFmtId="178" fontId="11" fillId="0" borderId="124"/>
    <xf numFmtId="179" fontId="11" fillId="0" borderId="124"/>
    <xf numFmtId="0" fontId="13" fillId="4" borderId="125" applyNumberFormat="0" applyAlignment="0" applyProtection="0"/>
    <xf numFmtId="0" fontId="13" fillId="4" borderId="125" applyNumberFormat="0" applyAlignment="0" applyProtection="0"/>
    <xf numFmtId="0" fontId="14" fillId="6" borderId="125" applyNumberFormat="0" applyAlignment="0" applyProtection="0"/>
    <xf numFmtId="0" fontId="13" fillId="4"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5" fillId="8" borderId="134" applyNumberFormat="0" applyAlignment="0" applyProtection="0"/>
    <xf numFmtId="0" fontId="13" fillId="4" borderId="134" applyNumberFormat="0" applyAlignment="0" applyProtection="0"/>
    <xf numFmtId="0" fontId="13" fillId="4" borderId="134" applyNumberFormat="0" applyAlignment="0" applyProtection="0"/>
    <xf numFmtId="0" fontId="13" fillId="4" borderId="134" applyNumberFormat="0" applyAlignment="0" applyProtection="0"/>
    <xf numFmtId="174" fontId="11" fillId="0" borderId="151"/>
    <xf numFmtId="171" fontId="11" fillId="0" borderId="187"/>
    <xf numFmtId="178" fontId="11" fillId="0" borderId="151"/>
    <xf numFmtId="0" fontId="13" fillId="4" borderId="152" applyNumberFormat="0" applyAlignment="0" applyProtection="0"/>
    <xf numFmtId="0" fontId="13" fillId="4" borderId="152" applyNumberFormat="0" applyAlignment="0" applyProtection="0"/>
    <xf numFmtId="0" fontId="15" fillId="8" borderId="152" applyNumberFormat="0" applyAlignment="0" applyProtection="0"/>
    <xf numFmtId="0" fontId="15" fillId="8" borderId="152" applyNumberFormat="0" applyAlignment="0" applyProtection="0"/>
    <xf numFmtId="0" fontId="15" fillId="8" borderId="152" applyNumberFormat="0" applyAlignment="0" applyProtection="0"/>
    <xf numFmtId="0" fontId="13" fillId="4" borderId="152" applyNumberFormat="0" applyAlignment="0" applyProtection="0"/>
    <xf numFmtId="0" fontId="13" fillId="4" borderId="152" applyNumberFormat="0" applyAlignment="0" applyProtection="0"/>
    <xf numFmtId="173" fontId="11" fillId="0" borderId="169"/>
    <xf numFmtId="178" fontId="11" fillId="0" borderId="169"/>
    <xf numFmtId="0" fontId="13" fillId="4" borderId="170" applyNumberFormat="0" applyAlignment="0" applyProtection="0"/>
    <xf numFmtId="0" fontId="13" fillId="4" borderId="170" applyNumberFormat="0" applyAlignment="0" applyProtection="0"/>
    <xf numFmtId="0" fontId="15" fillId="8" borderId="170" applyNumberFormat="0" applyAlignment="0" applyProtection="0"/>
    <xf numFmtId="0" fontId="15" fillId="8" borderId="170" applyNumberFormat="0" applyAlignment="0" applyProtection="0"/>
    <xf numFmtId="0" fontId="15" fillId="8" borderId="170" applyNumberFormat="0" applyAlignment="0" applyProtection="0"/>
    <xf numFmtId="0" fontId="15" fillId="8" borderId="170" applyNumberFormat="0" applyAlignment="0" applyProtection="0"/>
    <xf numFmtId="0" fontId="15" fillId="8" borderId="170" applyNumberFormat="0" applyAlignment="0" applyProtection="0"/>
    <xf numFmtId="169" fontId="11" fillId="30" borderId="126">
      <protection locked="0"/>
    </xf>
    <xf numFmtId="170" fontId="11" fillId="30" borderId="126">
      <protection locked="0"/>
    </xf>
    <xf numFmtId="171" fontId="11" fillId="30" borderId="126">
      <protection locked="0"/>
    </xf>
    <xf numFmtId="0" fontId="15" fillId="8" borderId="170" applyNumberFormat="0" applyAlignment="0" applyProtection="0"/>
    <xf numFmtId="172" fontId="11" fillId="30" borderId="126">
      <protection locked="0"/>
    </xf>
    <xf numFmtId="173" fontId="11" fillId="30" borderId="126">
      <protection locked="0"/>
    </xf>
    <xf numFmtId="174" fontId="11" fillId="30" borderId="126">
      <protection locked="0"/>
    </xf>
    <xf numFmtId="0" fontId="13" fillId="4" borderId="170" applyNumberFormat="0" applyAlignment="0" applyProtection="0"/>
    <xf numFmtId="175" fontId="11" fillId="30" borderId="126">
      <alignment horizontal="right"/>
      <protection locked="0"/>
    </xf>
    <xf numFmtId="176" fontId="11" fillId="30" borderId="126">
      <alignment horizontal="right"/>
      <protection locked="0"/>
    </xf>
    <xf numFmtId="0" fontId="11" fillId="30" borderId="126">
      <alignment horizontal="left"/>
      <protection locked="0"/>
    </xf>
    <xf numFmtId="0" fontId="13" fillId="4" borderId="170" applyNumberFormat="0" applyAlignment="0" applyProtection="0"/>
    <xf numFmtId="177" fontId="11" fillId="30" borderId="126">
      <protection locked="0"/>
    </xf>
    <xf numFmtId="178" fontId="11" fillId="30" borderId="126">
      <protection locked="0"/>
    </xf>
    <xf numFmtId="179" fontId="11" fillId="30" borderId="126">
      <protection locked="0"/>
    </xf>
    <xf numFmtId="0" fontId="13" fillId="4" borderId="170" applyNumberFormat="0" applyAlignment="0" applyProtection="0"/>
    <xf numFmtId="49" fontId="11" fillId="30" borderId="126">
      <alignment horizontal="left"/>
      <protection locked="0"/>
    </xf>
    <xf numFmtId="0" fontId="13" fillId="4" borderId="170" applyNumberFormat="0" applyAlignment="0" applyProtection="0"/>
    <xf numFmtId="0" fontId="13" fillId="4" borderId="170" applyNumberFormat="0" applyAlignment="0" applyProtection="0"/>
    <xf numFmtId="0" fontId="13" fillId="4" borderId="170" applyNumberFormat="0" applyAlignment="0" applyProtection="0"/>
    <xf numFmtId="0" fontId="13" fillId="4" borderId="170" applyNumberFormat="0" applyAlignment="0" applyProtection="0"/>
    <xf numFmtId="173" fontId="11" fillId="0" borderId="187"/>
    <xf numFmtId="169" fontId="11" fillId="30" borderId="135">
      <protection locked="0"/>
    </xf>
    <xf numFmtId="170" fontId="11" fillId="30" borderId="135">
      <protection locked="0"/>
    </xf>
    <xf numFmtId="171" fontId="11" fillId="30" borderId="135">
      <protection locked="0"/>
    </xf>
    <xf numFmtId="174" fontId="11" fillId="0" borderId="187"/>
    <xf numFmtId="172" fontId="11" fillId="30" borderId="135">
      <protection locked="0"/>
    </xf>
    <xf numFmtId="173" fontId="11" fillId="30" borderId="135">
      <protection locked="0"/>
    </xf>
    <xf numFmtId="174" fontId="11" fillId="30" borderId="135">
      <protection locked="0"/>
    </xf>
    <xf numFmtId="175" fontId="11" fillId="30" borderId="135">
      <alignment horizontal="right"/>
      <protection locked="0"/>
    </xf>
    <xf numFmtId="176" fontId="11" fillId="30" borderId="135">
      <alignment horizontal="right"/>
      <protection locked="0"/>
    </xf>
    <xf numFmtId="0" fontId="11" fillId="30" borderId="135">
      <alignment horizontal="left"/>
      <protection locked="0"/>
    </xf>
    <xf numFmtId="177" fontId="11" fillId="30" borderId="135">
      <protection locked="0"/>
    </xf>
    <xf numFmtId="178" fontId="11" fillId="30" borderId="135">
      <protection locked="0"/>
    </xf>
    <xf numFmtId="179" fontId="11" fillId="30" borderId="135">
      <protection locked="0"/>
    </xf>
    <xf numFmtId="49" fontId="11" fillId="30" borderId="135">
      <alignment horizontal="left"/>
      <protection locked="0"/>
    </xf>
    <xf numFmtId="172" fontId="11" fillId="0" borderId="196"/>
    <xf numFmtId="177" fontId="11" fillId="0" borderId="187"/>
    <xf numFmtId="178" fontId="11" fillId="0" borderId="187"/>
    <xf numFmtId="179" fontId="11" fillId="0" borderId="187"/>
    <xf numFmtId="0" fontId="13" fillId="4" borderId="188" applyNumberFormat="0" applyAlignment="0" applyProtection="0"/>
    <xf numFmtId="0" fontId="13" fillId="4" borderId="188" applyNumberFormat="0" applyAlignment="0" applyProtection="0"/>
    <xf numFmtId="0" fontId="14" fillId="6" borderId="188" applyNumberFormat="0" applyAlignment="0" applyProtection="0"/>
    <xf numFmtId="0" fontId="13" fillId="4"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5" fillId="8" borderId="188" applyNumberFormat="0" applyAlignment="0" applyProtection="0"/>
    <xf numFmtId="0" fontId="13" fillId="4" borderId="188" applyNumberFormat="0" applyAlignment="0" applyProtection="0"/>
    <xf numFmtId="0" fontId="13" fillId="4" borderId="188" applyNumberFormat="0" applyAlignment="0" applyProtection="0"/>
    <xf numFmtId="0" fontId="13" fillId="4" borderId="188" applyNumberFormat="0" applyAlignment="0" applyProtection="0"/>
    <xf numFmtId="0" fontId="13" fillId="4" borderId="188" applyNumberFormat="0" applyAlignment="0" applyProtection="0"/>
    <xf numFmtId="0" fontId="13" fillId="4" borderId="188" applyNumberFormat="0" applyAlignment="0" applyProtection="0"/>
    <xf numFmtId="0" fontId="13" fillId="4" borderId="188" applyNumberFormat="0" applyAlignment="0" applyProtection="0"/>
    <xf numFmtId="0" fontId="13" fillId="4" borderId="188" applyNumberFormat="0" applyAlignment="0" applyProtection="0"/>
    <xf numFmtId="169" fontId="11" fillId="30" borderId="153">
      <protection locked="0"/>
    </xf>
    <xf numFmtId="170" fontId="11" fillId="30" borderId="153">
      <protection locked="0"/>
    </xf>
    <xf numFmtId="171" fontId="11" fillId="30" borderId="153">
      <protection locked="0"/>
    </xf>
    <xf numFmtId="172" fontId="11" fillId="30" borderId="153">
      <protection locked="0"/>
    </xf>
    <xf numFmtId="173" fontId="11" fillId="30" borderId="153">
      <protection locked="0"/>
    </xf>
    <xf numFmtId="174" fontId="11" fillId="30" borderId="153">
      <protection locked="0"/>
    </xf>
    <xf numFmtId="175" fontId="11" fillId="30" borderId="153">
      <alignment horizontal="right"/>
      <protection locked="0"/>
    </xf>
    <xf numFmtId="176" fontId="11" fillId="30" borderId="153">
      <alignment horizontal="right"/>
      <protection locked="0"/>
    </xf>
    <xf numFmtId="0" fontId="11" fillId="30" borderId="153">
      <alignment horizontal="left"/>
      <protection locked="0"/>
    </xf>
    <xf numFmtId="177" fontId="11" fillId="30" borderId="153">
      <protection locked="0"/>
    </xf>
    <xf numFmtId="178" fontId="11" fillId="30" borderId="153">
      <protection locked="0"/>
    </xf>
    <xf numFmtId="179" fontId="11" fillId="30" borderId="153">
      <protection locked="0"/>
    </xf>
    <xf numFmtId="49" fontId="11" fillId="30" borderId="153">
      <alignment horizontal="left"/>
      <protection locked="0"/>
    </xf>
    <xf numFmtId="177" fontId="11" fillId="0" borderId="196"/>
    <xf numFmtId="169" fontId="11" fillId="30" borderId="171">
      <protection locked="0"/>
    </xf>
    <xf numFmtId="170" fontId="11" fillId="30" borderId="171">
      <protection locked="0"/>
    </xf>
    <xf numFmtId="171" fontId="11" fillId="30" borderId="171">
      <protection locked="0"/>
    </xf>
    <xf numFmtId="172" fontId="11" fillId="30" borderId="171">
      <protection locked="0"/>
    </xf>
    <xf numFmtId="173" fontId="11" fillId="30" borderId="171">
      <protection locked="0"/>
    </xf>
    <xf numFmtId="174" fontId="11" fillId="30" borderId="171">
      <protection locked="0"/>
    </xf>
    <xf numFmtId="175" fontId="11" fillId="30" borderId="171">
      <alignment horizontal="right"/>
      <protection locked="0"/>
    </xf>
    <xf numFmtId="176" fontId="11" fillId="30" borderId="171">
      <alignment horizontal="right"/>
      <protection locked="0"/>
    </xf>
    <xf numFmtId="0" fontId="11" fillId="30" borderId="171">
      <alignment horizontal="left"/>
      <protection locked="0"/>
    </xf>
    <xf numFmtId="177" fontId="11" fillId="30" borderId="171">
      <protection locked="0"/>
    </xf>
    <xf numFmtId="49" fontId="11" fillId="30" borderId="171">
      <alignment horizontal="left"/>
      <protection locked="0"/>
    </xf>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0" fontId="41" fillId="19" borderId="134" applyNumberFormat="0" applyAlignment="0" applyProtection="0"/>
    <xf numFmtId="169" fontId="11" fillId="30" borderId="189">
      <protection locked="0"/>
    </xf>
    <xf numFmtId="170" fontId="11" fillId="30" borderId="189">
      <protection locked="0"/>
    </xf>
    <xf numFmtId="171" fontId="11" fillId="30" borderId="189">
      <protection locked="0"/>
    </xf>
    <xf numFmtId="172" fontId="11" fillId="30" borderId="189">
      <protection locked="0"/>
    </xf>
    <xf numFmtId="173" fontId="11" fillId="30" borderId="189">
      <protection locked="0"/>
    </xf>
    <xf numFmtId="174" fontId="11" fillId="30" borderId="189">
      <protection locked="0"/>
    </xf>
    <xf numFmtId="175" fontId="11" fillId="30" borderId="189">
      <alignment horizontal="right"/>
      <protection locked="0"/>
    </xf>
    <xf numFmtId="176" fontId="11" fillId="30" borderId="189">
      <alignment horizontal="right"/>
      <protection locked="0"/>
    </xf>
    <xf numFmtId="0" fontId="11" fillId="30" borderId="189">
      <alignment horizontal="left"/>
      <protection locked="0"/>
    </xf>
    <xf numFmtId="177" fontId="11" fillId="30" borderId="189">
      <protection locked="0"/>
    </xf>
    <xf numFmtId="178" fontId="11" fillId="30" borderId="189">
      <protection locked="0"/>
    </xf>
    <xf numFmtId="179" fontId="11" fillId="30" borderId="189">
      <protection locked="0"/>
    </xf>
    <xf numFmtId="49" fontId="11" fillId="30" borderId="189">
      <alignment horizontal="left"/>
      <protection locked="0"/>
    </xf>
    <xf numFmtId="0" fontId="41" fillId="19" borderId="152" applyNumberFormat="0" applyAlignment="0" applyProtection="0"/>
    <xf numFmtId="0" fontId="41" fillId="19" borderId="152" applyNumberFormat="0" applyAlignment="0" applyProtection="0"/>
    <xf numFmtId="0" fontId="41" fillId="19" borderId="152" applyNumberFormat="0" applyAlignment="0" applyProtection="0"/>
    <xf numFmtId="0" fontId="41" fillId="19" borderId="152" applyNumberFormat="0" applyAlignment="0" applyProtection="0"/>
    <xf numFmtId="0" fontId="41" fillId="19" borderId="152" applyNumberFormat="0" applyAlignment="0" applyProtection="0"/>
    <xf numFmtId="0" fontId="41" fillId="19" borderId="152" applyNumberFormat="0" applyAlignment="0" applyProtection="0"/>
    <xf numFmtId="0" fontId="41" fillId="19" borderId="152" applyNumberForma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41" fillId="19" borderId="152" applyNumberFormat="0" applyAlignment="0" applyProtection="0"/>
    <xf numFmtId="0" fontId="41" fillId="19" borderId="152" applyNumberFormat="0" applyAlignment="0" applyProtection="0"/>
    <xf numFmtId="169" fontId="11" fillId="30" borderId="198">
      <protection locked="0"/>
    </xf>
    <xf numFmtId="172" fontId="11" fillId="30" borderId="198">
      <protection locked="0"/>
    </xf>
    <xf numFmtId="177" fontId="11" fillId="30" borderId="198">
      <protection locked="0"/>
    </xf>
    <xf numFmtId="169" fontId="11" fillId="0" borderId="214"/>
    <xf numFmtId="170" fontId="11" fillId="0" borderId="214"/>
    <xf numFmtId="171" fontId="11" fillId="0" borderId="214"/>
    <xf numFmtId="0" fontId="3" fillId="12" borderId="136" applyNumberFormat="0" applyFont="0" applyAlignment="0" applyProtection="0"/>
    <xf numFmtId="0" fontId="3" fillId="12" borderId="136" applyNumberFormat="0" applyFont="0" applyAlignment="0" applyProtection="0"/>
    <xf numFmtId="0" fontId="3" fillId="12" borderId="136"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11" fillId="12" borderId="134" applyNumberFormat="0" applyFont="0" applyAlignment="0" applyProtection="0"/>
    <xf numFmtId="0" fontId="3" fillId="12" borderId="136" applyNumberFormat="0" applyFont="0" applyAlignment="0" applyProtection="0"/>
    <xf numFmtId="0" fontId="3" fillId="12" borderId="136" applyNumberFormat="0" applyFont="0" applyAlignment="0" applyProtection="0"/>
    <xf numFmtId="0" fontId="3" fillId="12" borderId="136" applyNumberFormat="0" applyFont="0" applyAlignment="0" applyProtection="0"/>
    <xf numFmtId="0" fontId="3" fillId="12" borderId="136" applyNumberFormat="0" applyFont="0" applyAlignment="0" applyProtection="0"/>
    <xf numFmtId="0" fontId="3" fillId="12" borderId="136" applyNumberFormat="0" applyFont="0" applyAlignment="0" applyProtection="0"/>
    <xf numFmtId="0" fontId="3" fillId="12" borderId="136" applyNumberFormat="0" applyFont="0" applyAlignment="0" applyProtection="0"/>
    <xf numFmtId="0" fontId="3" fillId="12" borderId="136" applyNumberFormat="0" applyFont="0" applyAlignment="0" applyProtection="0"/>
    <xf numFmtId="173" fontId="11" fillId="0" borderId="214"/>
    <xf numFmtId="0" fontId="52" fillId="4" borderId="137" applyNumberFormat="0" applyAlignment="0" applyProtection="0"/>
    <xf numFmtId="0" fontId="52" fillId="4" borderId="137" applyNumberFormat="0" applyAlignment="0" applyProtection="0"/>
    <xf numFmtId="0" fontId="52" fillId="4"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8" borderId="137" applyNumberFormat="0" applyAlignment="0" applyProtection="0"/>
    <xf numFmtId="0" fontId="52" fillId="4" borderId="137" applyNumberFormat="0" applyAlignment="0" applyProtection="0"/>
    <xf numFmtId="0" fontId="52" fillId="4" borderId="137" applyNumberFormat="0" applyAlignment="0" applyProtection="0"/>
    <xf numFmtId="0" fontId="52" fillId="4" borderId="137" applyNumberFormat="0" applyAlignment="0" applyProtection="0"/>
    <xf numFmtId="0" fontId="52" fillId="4" borderId="137" applyNumberFormat="0" applyAlignment="0" applyProtection="0"/>
    <xf numFmtId="0" fontId="52" fillId="4" borderId="137" applyNumberFormat="0" applyAlignment="0" applyProtection="0"/>
    <xf numFmtId="0" fontId="52" fillId="4" borderId="137" applyNumberFormat="0" applyAlignment="0" applyProtection="0"/>
    <xf numFmtId="0" fontId="52" fillId="4" borderId="137" applyNumberFormat="0" applyAlignment="0" applyProtection="0"/>
    <xf numFmtId="174" fontId="11" fillId="0" borderId="214"/>
    <xf numFmtId="177" fontId="11" fillId="0" borderId="214"/>
    <xf numFmtId="178" fontId="11" fillId="0" borderId="214"/>
    <xf numFmtId="179" fontId="11" fillId="0" borderId="214"/>
    <xf numFmtId="0" fontId="13" fillId="4" borderId="215" applyNumberFormat="0" applyAlignment="0" applyProtection="0"/>
    <xf numFmtId="0" fontId="13" fillId="4" borderId="215" applyNumberFormat="0" applyAlignment="0" applyProtection="0"/>
    <xf numFmtId="0" fontId="8" fillId="36" borderId="132"/>
    <xf numFmtId="0" fontId="14" fillId="6" borderId="215" applyNumberFormat="0" applyAlignment="0" applyProtection="0"/>
    <xf numFmtId="0" fontId="13" fillId="4" borderId="215" applyNumberFormat="0" applyAlignment="0" applyProtection="0"/>
    <xf numFmtId="0" fontId="15" fillId="8" borderId="215" applyNumberFormat="0" applyAlignment="0" applyProtection="0"/>
    <xf numFmtId="0" fontId="15" fillId="8" borderId="215" applyNumberFormat="0" applyAlignment="0" applyProtection="0"/>
    <xf numFmtId="0" fontId="15" fillId="8" borderId="215" applyNumberFormat="0" applyAlignment="0" applyProtection="0"/>
    <xf numFmtId="0" fontId="41" fillId="19" borderId="170" applyNumberFormat="0" applyAlignment="0" applyProtection="0"/>
    <xf numFmtId="0" fontId="41" fillId="19" borderId="170" applyNumberFormat="0" applyAlignment="0" applyProtection="0"/>
    <xf numFmtId="0" fontId="41" fillId="19" borderId="170" applyNumberFormat="0" applyAlignment="0" applyProtection="0"/>
    <xf numFmtId="0" fontId="41" fillId="19" borderId="170" applyNumberFormat="0" applyAlignment="0" applyProtection="0"/>
    <xf numFmtId="0" fontId="41" fillId="19" borderId="170" applyNumberFormat="0" applyAlignment="0" applyProtection="0"/>
    <xf numFmtId="0" fontId="41" fillId="19" borderId="170" applyNumberFormat="0" applyAlignment="0" applyProtection="0"/>
    <xf numFmtId="195" fontId="58" fillId="39" borderId="138">
      <alignment wrapText="1"/>
    </xf>
    <xf numFmtId="196" fontId="58" fillId="39" borderId="138">
      <alignment wrapText="1"/>
    </xf>
    <xf numFmtId="197" fontId="58" fillId="39" borderId="138">
      <alignment wrapText="1"/>
    </xf>
    <xf numFmtId="0" fontId="41" fillId="19" borderId="170" applyNumberFormat="0" applyAlignment="0" applyProtection="0"/>
    <xf numFmtId="0" fontId="41" fillId="19" borderId="170" applyNumberFormat="0" applyAlignment="0" applyProtection="0"/>
    <xf numFmtId="0" fontId="41" fillId="19" borderId="170" applyNumberFormat="0" applyAlignment="0" applyProtection="0"/>
    <xf numFmtId="0" fontId="41" fillId="19" borderId="170" applyNumberFormat="0" applyAlignment="0" applyProtection="0"/>
    <xf numFmtId="0" fontId="15" fillId="8" borderId="215" applyNumberFormat="0" applyAlignment="0" applyProtection="0"/>
    <xf numFmtId="0" fontId="15" fillId="8" borderId="215" applyNumberFormat="0" applyAlignment="0" applyProtection="0"/>
    <xf numFmtId="0" fontId="15" fillId="8" borderId="215" applyNumberFormat="0" applyAlignment="0" applyProtection="0"/>
    <xf numFmtId="0" fontId="15" fillId="8" borderId="215" applyNumberFormat="0" applyAlignment="0" applyProtection="0"/>
    <xf numFmtId="0" fontId="15" fillId="8" borderId="215" applyNumberFormat="0" applyAlignment="0" applyProtection="0"/>
    <xf numFmtId="0" fontId="15" fillId="8" borderId="215" applyNumberFormat="0" applyAlignment="0" applyProtection="0"/>
    <xf numFmtId="0" fontId="13" fillId="4" borderId="215" applyNumberFormat="0" applyAlignment="0" applyProtection="0"/>
    <xf numFmtId="0" fontId="13" fillId="4" borderId="215" applyNumberFormat="0" applyAlignment="0" applyProtection="0"/>
    <xf numFmtId="0" fontId="13" fillId="4" borderId="215" applyNumberFormat="0" applyAlignment="0" applyProtection="0"/>
    <xf numFmtId="0" fontId="13" fillId="4" borderId="215" applyNumberFormat="0" applyAlignment="0" applyProtection="0"/>
    <xf numFmtId="0" fontId="13" fillId="4" borderId="215" applyNumberFormat="0" applyAlignment="0" applyProtection="0"/>
    <xf numFmtId="0" fontId="13" fillId="4" borderId="215" applyNumberFormat="0" applyAlignment="0" applyProtection="0"/>
    <xf numFmtId="0" fontId="13" fillId="4" borderId="215" applyNumberFormat="0" applyAlignment="0" applyProtection="0"/>
    <xf numFmtId="176" fontId="11" fillId="30" borderId="198">
      <alignment horizontal="right"/>
      <protection locked="0"/>
    </xf>
    <xf numFmtId="178" fontId="11" fillId="30" borderId="171">
      <protection locked="0"/>
    </xf>
    <xf numFmtId="0" fontId="41" fillId="19" borderId="161" applyNumberFormat="0" applyAlignment="0" applyProtection="0"/>
    <xf numFmtId="0" fontId="15" fillId="8" borderId="170" applyNumberFormat="0" applyAlignment="0" applyProtection="0"/>
    <xf numFmtId="179" fontId="11" fillId="30" borderId="171">
      <protection locked="0"/>
    </xf>
    <xf numFmtId="0" fontId="15" fillId="8" borderId="170" applyNumberForma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174" fontId="11" fillId="30" borderId="198">
      <protection locked="0"/>
    </xf>
    <xf numFmtId="169" fontId="11" fillId="30" borderId="198">
      <protection locked="0"/>
    </xf>
    <xf numFmtId="0" fontId="41" fillId="19" borderId="143" applyNumberFormat="0" applyAlignment="0" applyProtection="0"/>
    <xf numFmtId="0" fontId="41" fillId="19" borderId="143" applyNumberFormat="0" applyAlignment="0" applyProtection="0"/>
    <xf numFmtId="0" fontId="41" fillId="19" borderId="143" applyNumberFormat="0" applyAlignment="0" applyProtection="0"/>
    <xf numFmtId="175" fontId="11" fillId="30" borderId="225">
      <alignment horizontal="right"/>
      <protection locked="0"/>
    </xf>
    <xf numFmtId="49" fontId="11" fillId="30" borderId="180">
      <alignment horizontal="left"/>
      <protection locked="0"/>
    </xf>
    <xf numFmtId="178" fontId="11" fillId="30" borderId="180">
      <protection locked="0"/>
    </xf>
    <xf numFmtId="0" fontId="11" fillId="30" borderId="180">
      <alignment horizontal="left"/>
      <protection locked="0"/>
    </xf>
    <xf numFmtId="172" fontId="11" fillId="30" borderId="225">
      <protection locked="0"/>
    </xf>
    <xf numFmtId="172" fontId="11" fillId="30" borderId="180">
      <protection locked="0"/>
    </xf>
    <xf numFmtId="170" fontId="11" fillId="30" borderId="180">
      <protection locked="0"/>
    </xf>
    <xf numFmtId="170" fontId="11" fillId="30" borderId="225">
      <protection locked="0"/>
    </xf>
    <xf numFmtId="179" fontId="11" fillId="30" borderId="162">
      <protection locked="0"/>
    </xf>
    <xf numFmtId="175" fontId="11" fillId="30" borderId="162">
      <alignment horizontal="right"/>
      <protection locked="0"/>
    </xf>
    <xf numFmtId="173" fontId="11" fillId="30" borderId="162">
      <protection locked="0"/>
    </xf>
    <xf numFmtId="169" fontId="11" fillId="30" borderId="162">
      <protection locked="0"/>
    </xf>
    <xf numFmtId="0" fontId="15" fillId="8" borderId="197" applyNumberFormat="0" applyAlignment="0" applyProtection="0"/>
    <xf numFmtId="0" fontId="15" fillId="8" borderId="197" applyNumberFormat="0" applyAlignment="0" applyProtection="0"/>
    <xf numFmtId="0" fontId="15" fillId="8" borderId="197" applyNumberFormat="0" applyAlignment="0" applyProtection="0"/>
    <xf numFmtId="0" fontId="14" fillId="6" borderId="197" applyNumberFormat="0" applyAlignment="0" applyProtection="0"/>
    <xf numFmtId="177" fontId="11" fillId="0" borderId="196"/>
    <xf numFmtId="177" fontId="11" fillId="30" borderId="207">
      <protection locked="0"/>
    </xf>
    <xf numFmtId="177" fontId="11" fillId="30" borderId="144">
      <protection locked="0"/>
    </xf>
    <xf numFmtId="0" fontId="13" fillId="4" borderId="179" applyNumberFormat="0" applyAlignment="0" applyProtection="0"/>
    <xf numFmtId="0" fontId="13" fillId="4" borderId="179" applyNumberFormat="0" applyAlignment="0" applyProtection="0"/>
    <xf numFmtId="0" fontId="15" fillId="8" borderId="179" applyNumberFormat="0" applyAlignment="0" applyProtection="0"/>
    <xf numFmtId="0" fontId="15" fillId="8" borderId="179" applyNumberFormat="0" applyAlignment="0" applyProtection="0"/>
    <xf numFmtId="0" fontId="15" fillId="8" borderId="179" applyNumberFormat="0" applyAlignment="0" applyProtection="0"/>
    <xf numFmtId="0" fontId="13" fillId="4" borderId="179" applyNumberFormat="0" applyAlignment="0" applyProtection="0"/>
    <xf numFmtId="0" fontId="13" fillId="4" borderId="179" applyNumberFormat="0" applyAlignment="0" applyProtection="0"/>
    <xf numFmtId="177" fontId="11" fillId="0" borderId="178"/>
    <xf numFmtId="176" fontId="11" fillId="30" borderId="207">
      <alignment horizontal="right"/>
      <protection locked="0"/>
    </xf>
    <xf numFmtId="173" fontId="11" fillId="0" borderId="178"/>
    <xf numFmtId="0" fontId="15" fillId="8" borderId="161" applyNumberFormat="0" applyAlignment="0" applyProtection="0"/>
    <xf numFmtId="0" fontId="15" fillId="8" borderId="161" applyNumberFormat="0" applyAlignment="0" applyProtection="0"/>
    <xf numFmtId="0" fontId="15" fillId="8" borderId="161" applyNumberFormat="0" applyAlignment="0" applyProtection="0"/>
    <xf numFmtId="0" fontId="13" fillId="4" borderId="161" applyNumberFormat="0" applyAlignment="0" applyProtection="0"/>
    <xf numFmtId="177" fontId="11" fillId="30" borderId="126">
      <protection locked="0"/>
    </xf>
    <xf numFmtId="177" fontId="11" fillId="0" borderId="160"/>
    <xf numFmtId="170" fontId="11" fillId="0" borderId="196"/>
    <xf numFmtId="169" fontId="11" fillId="30" borderId="126">
      <protection locked="0"/>
    </xf>
    <xf numFmtId="0" fontId="13" fillId="4" borderId="143" applyNumberFormat="0" applyAlignment="0" applyProtection="0"/>
    <xf numFmtId="0" fontId="15" fillId="8" borderId="143" applyNumberFormat="0" applyAlignment="0" applyProtection="0"/>
    <xf numFmtId="0" fontId="13" fillId="4" borderId="143" applyNumberFormat="0" applyAlignment="0" applyProtection="0"/>
    <xf numFmtId="0" fontId="13" fillId="4" borderId="143" applyNumberFormat="0" applyAlignment="0" applyProtection="0"/>
    <xf numFmtId="178" fontId="11" fillId="0" borderId="142"/>
    <xf numFmtId="171" fontId="11" fillId="0" borderId="178"/>
    <xf numFmtId="173" fontId="11" fillId="0" borderId="142"/>
    <xf numFmtId="170" fontId="11" fillId="0" borderId="160"/>
    <xf numFmtId="171" fontId="11" fillId="0" borderId="142"/>
    <xf numFmtId="173" fontId="11" fillId="30" borderId="207">
      <protection locked="0"/>
    </xf>
    <xf numFmtId="0" fontId="13" fillId="4" borderId="224" applyNumberFormat="0" applyAlignment="0" applyProtection="0"/>
    <xf numFmtId="0" fontId="15" fillId="8" borderId="224" applyNumberFormat="0" applyAlignment="0" applyProtection="0"/>
    <xf numFmtId="0" fontId="15" fillId="8" borderId="224" applyNumberFormat="0" applyAlignment="0" applyProtection="0"/>
    <xf numFmtId="0" fontId="15" fillId="8" borderId="224" applyNumberFormat="0" applyAlignment="0" applyProtection="0"/>
    <xf numFmtId="0" fontId="14" fillId="6" borderId="224" applyNumberFormat="0" applyAlignment="0" applyProtection="0"/>
    <xf numFmtId="169" fontId="11" fillId="0" borderId="124"/>
    <xf numFmtId="178" fontId="11" fillId="0" borderId="223"/>
    <xf numFmtId="173" fontId="11" fillId="0" borderId="223"/>
    <xf numFmtId="0" fontId="13" fillId="4" borderId="206" applyNumberFormat="0" applyAlignment="0" applyProtection="0"/>
    <xf numFmtId="0" fontId="15" fillId="8" borderId="206" applyNumberFormat="0" applyAlignment="0" applyProtection="0"/>
    <xf numFmtId="0" fontId="14" fillId="6" borderId="206" applyNumberFormat="0" applyAlignment="0" applyProtection="0"/>
    <xf numFmtId="177" fontId="11" fillId="0" borderId="205"/>
    <xf numFmtId="172" fontId="11" fillId="0" borderId="205"/>
    <xf numFmtId="169" fontId="11" fillId="0" borderId="223"/>
    <xf numFmtId="170" fontId="11" fillId="0" borderId="205"/>
    <xf numFmtId="0" fontId="15" fillId="8" borderId="134" applyNumberFormat="0" applyAlignment="0" applyProtection="0"/>
    <xf numFmtId="0" fontId="13" fillId="4" borderId="134" applyNumberFormat="0" applyAlignment="0" applyProtection="0"/>
    <xf numFmtId="169" fontId="11" fillId="0" borderId="187"/>
    <xf numFmtId="0" fontId="13" fillId="4" borderId="134" applyNumberFormat="0" applyAlignment="0" applyProtection="0"/>
    <xf numFmtId="172" fontId="11" fillId="0" borderId="169"/>
    <xf numFmtId="179" fontId="11" fillId="0" borderId="151"/>
    <xf numFmtId="0" fontId="13" fillId="4" borderId="152" applyNumberFormat="0" applyAlignment="0" applyProtection="0"/>
    <xf numFmtId="0" fontId="15" fillId="8" borderId="152" applyNumberFormat="0" applyAlignment="0" applyProtection="0"/>
    <xf numFmtId="0" fontId="15" fillId="8" borderId="152" applyNumberFormat="0" applyAlignment="0" applyProtection="0"/>
    <xf numFmtId="0" fontId="15" fillId="8" borderId="152" applyNumberFormat="0" applyAlignment="0" applyProtection="0"/>
    <xf numFmtId="0" fontId="15" fillId="8" borderId="152" applyNumberFormat="0" applyAlignment="0" applyProtection="0"/>
    <xf numFmtId="0" fontId="13" fillId="4" borderId="152" applyNumberFormat="0" applyAlignment="0" applyProtection="0"/>
    <xf numFmtId="0" fontId="13" fillId="4" borderId="152" applyNumberFormat="0" applyAlignment="0" applyProtection="0"/>
    <xf numFmtId="174" fontId="11" fillId="0" borderId="169"/>
    <xf numFmtId="169" fontId="11" fillId="0" borderId="196"/>
    <xf numFmtId="172" fontId="11" fillId="0" borderId="187"/>
    <xf numFmtId="179" fontId="11" fillId="0" borderId="169"/>
    <xf numFmtId="0" fontId="13" fillId="4" borderId="170" applyNumberFormat="0" applyAlignment="0" applyProtection="0"/>
    <xf numFmtId="0" fontId="15" fillId="8" borderId="170" applyNumberFormat="0" applyAlignment="0" applyProtection="0"/>
    <xf numFmtId="0" fontId="41" fillId="19" borderId="161"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3" fillId="12" borderId="127" applyNumberFormat="0" applyFont="0" applyAlignment="0" applyProtection="0"/>
    <xf numFmtId="0" fontId="3" fillId="12" borderId="127" applyNumberFormat="0" applyFont="0" applyAlignment="0" applyProtection="0"/>
    <xf numFmtId="179" fontId="11" fillId="30" borderId="198">
      <protection locked="0"/>
    </xf>
    <xf numFmtId="173" fontId="11" fillId="30" borderId="198">
      <protection locked="0"/>
    </xf>
    <xf numFmtId="171" fontId="11" fillId="30" borderId="198">
      <protection locked="0"/>
    </xf>
    <xf numFmtId="0" fontId="41" fillId="19" borderId="143" applyNumberFormat="0" applyAlignment="0" applyProtection="0"/>
    <xf numFmtId="0" fontId="41" fillId="19" borderId="143" applyNumberFormat="0" applyAlignment="0" applyProtection="0"/>
    <xf numFmtId="0" fontId="41" fillId="19" borderId="143" applyNumberFormat="0" applyAlignment="0" applyProtection="0"/>
    <xf numFmtId="0" fontId="41" fillId="19" borderId="143" applyNumberFormat="0" applyAlignment="0" applyProtection="0"/>
    <xf numFmtId="0" fontId="11" fillId="30" borderId="225">
      <alignment horizontal="left"/>
      <protection locked="0"/>
    </xf>
    <xf numFmtId="174" fontId="11" fillId="30" borderId="225">
      <protection locked="0"/>
    </xf>
    <xf numFmtId="177" fontId="11" fillId="30" borderId="180">
      <protection locked="0"/>
    </xf>
    <xf numFmtId="176" fontId="11" fillId="30" borderId="180">
      <alignment horizontal="right"/>
      <protection locked="0"/>
    </xf>
    <xf numFmtId="174" fontId="11" fillId="30" borderId="180">
      <protection locked="0"/>
    </xf>
    <xf numFmtId="169" fontId="11" fillId="30" borderId="180">
      <protection locked="0"/>
    </xf>
    <xf numFmtId="169" fontId="11" fillId="30" borderId="225">
      <protection locked="0"/>
    </xf>
    <xf numFmtId="49" fontId="11" fillId="30" borderId="162">
      <alignment horizontal="left"/>
      <protection locked="0"/>
    </xf>
    <xf numFmtId="178" fontId="11" fillId="30" borderId="162">
      <protection locked="0"/>
    </xf>
    <xf numFmtId="0" fontId="11" fillId="30" borderId="162">
      <alignment horizontal="left"/>
      <protection locked="0"/>
    </xf>
    <xf numFmtId="172" fontId="11" fillId="30" borderId="162">
      <protection locked="0"/>
    </xf>
    <xf numFmtId="49" fontId="11" fillId="30" borderId="207">
      <alignment horizontal="left"/>
      <protection locked="0"/>
    </xf>
    <xf numFmtId="0" fontId="15" fillId="8" borderId="197" applyNumberFormat="0" applyAlignment="0" applyProtection="0"/>
    <xf numFmtId="0" fontId="15" fillId="8" borderId="197" applyNumberFormat="0" applyAlignment="0" applyProtection="0"/>
    <xf numFmtId="0" fontId="15" fillId="8" borderId="197" applyNumberFormat="0" applyAlignment="0" applyProtection="0"/>
    <xf numFmtId="0" fontId="13" fillId="4" borderId="197" applyNumberFormat="0" applyAlignment="0" applyProtection="0"/>
    <xf numFmtId="179" fontId="11" fillId="0" borderId="196"/>
    <xf numFmtId="178" fontId="11" fillId="30" borderId="207">
      <protection locked="0"/>
    </xf>
    <xf numFmtId="179" fontId="11" fillId="30" borderId="144">
      <protection locked="0"/>
    </xf>
    <xf numFmtId="174" fontId="11" fillId="30" borderId="144">
      <protection locked="0"/>
    </xf>
    <xf numFmtId="0" fontId="13" fillId="4" borderId="179" applyNumberFormat="0" applyAlignment="0" applyProtection="0"/>
    <xf numFmtId="0" fontId="13" fillId="4" borderId="179" applyNumberFormat="0" applyAlignment="0" applyProtection="0"/>
    <xf numFmtId="0" fontId="15" fillId="8" borderId="179" applyNumberFormat="0" applyAlignment="0" applyProtection="0"/>
    <xf numFmtId="0" fontId="15" fillId="8" borderId="179" applyNumberFormat="0" applyAlignment="0" applyProtection="0"/>
    <xf numFmtId="0" fontId="15" fillId="8" borderId="179" applyNumberFormat="0" applyAlignment="0" applyProtection="0"/>
    <xf numFmtId="0" fontId="14" fillId="6" borderId="179" applyNumberFormat="0" applyAlignment="0" applyProtection="0"/>
    <xf numFmtId="172" fontId="11" fillId="0" borderId="196"/>
    <xf numFmtId="175" fontId="11" fillId="30" borderId="207">
      <alignment horizontal="right"/>
      <protection locked="0"/>
    </xf>
    <xf numFmtId="0" fontId="13" fillId="4" borderId="161" applyNumberFormat="0" applyAlignment="0" applyProtection="0"/>
    <xf numFmtId="0" fontId="15" fillId="8" borderId="161" applyNumberFormat="0" applyAlignment="0" applyProtection="0"/>
    <xf numFmtId="0" fontId="15" fillId="8" borderId="161" applyNumberFormat="0" applyAlignment="0" applyProtection="0"/>
    <xf numFmtId="0" fontId="13" fillId="4" borderId="161" applyNumberFormat="0" applyAlignment="0" applyProtection="0"/>
    <xf numFmtId="0" fontId="13" fillId="4" borderId="161" applyNumberFormat="0" applyAlignment="0" applyProtection="0"/>
    <xf numFmtId="179" fontId="11" fillId="0" borderId="160"/>
    <xf numFmtId="172" fontId="11" fillId="0" borderId="178"/>
    <xf numFmtId="169" fontId="11" fillId="0" borderId="196"/>
    <xf numFmtId="173" fontId="11" fillId="0" borderId="160"/>
    <xf numFmtId="0" fontId="13" fillId="4" borderId="143" applyNumberFormat="0" applyAlignment="0" applyProtection="0"/>
    <xf numFmtId="0" fontId="15" fillId="8" borderId="143" applyNumberFormat="0" applyAlignment="0" applyProtection="0"/>
    <xf numFmtId="0" fontId="14" fillId="6" borderId="143" applyNumberFormat="0" applyAlignment="0" applyProtection="0"/>
    <xf numFmtId="177" fontId="11" fillId="0" borderId="142"/>
    <xf numFmtId="170" fontId="11" fillId="0" borderId="178"/>
    <xf numFmtId="172" fontId="11" fillId="0" borderId="142"/>
    <xf numFmtId="169" fontId="11" fillId="0" borderId="160"/>
    <xf numFmtId="170" fontId="11" fillId="0" borderId="142"/>
    <xf numFmtId="172" fontId="11" fillId="30" borderId="207">
      <protection locked="0"/>
    </xf>
    <xf numFmtId="0" fontId="13" fillId="4" borderId="224" applyNumberFormat="0" applyAlignment="0" applyProtection="0"/>
    <xf numFmtId="0" fontId="15" fillId="8" borderId="224" applyNumberFormat="0" applyAlignment="0" applyProtection="0"/>
    <xf numFmtId="0" fontId="15" fillId="8" borderId="224" applyNumberFormat="0" applyAlignment="0" applyProtection="0"/>
    <xf numFmtId="0" fontId="15" fillId="8" borderId="224" applyNumberFormat="0" applyAlignment="0" applyProtection="0"/>
    <xf numFmtId="0" fontId="13" fillId="4" borderId="224" applyNumberFormat="0" applyAlignment="0" applyProtection="0"/>
    <xf numFmtId="177" fontId="11" fillId="0" borderId="223"/>
    <xf numFmtId="0" fontId="13" fillId="4" borderId="206" applyNumberFormat="0" applyAlignment="0" applyProtection="0"/>
    <xf numFmtId="0" fontId="13" fillId="4" borderId="206" applyNumberFormat="0" applyAlignment="0" applyProtection="0"/>
    <xf numFmtId="0" fontId="15" fillId="8" borderId="206" applyNumberFormat="0" applyAlignment="0" applyProtection="0"/>
    <xf numFmtId="0" fontId="13" fillId="4" borderId="206" applyNumberFormat="0" applyAlignment="0" applyProtection="0"/>
    <xf numFmtId="179" fontId="11" fillId="0" borderId="205"/>
    <xf numFmtId="172" fontId="11" fillId="0" borderId="223"/>
    <xf numFmtId="174" fontId="11" fillId="0" borderId="205"/>
    <xf numFmtId="171" fontId="11" fillId="0" borderId="223"/>
    <xf numFmtId="169" fontId="11" fillId="0" borderId="205"/>
    <xf numFmtId="0" fontId="13" fillId="4" borderId="134" applyNumberFormat="0" applyAlignment="0" applyProtection="0"/>
    <xf numFmtId="0" fontId="13" fillId="4" borderId="134" applyNumberFormat="0" applyAlignment="0" applyProtection="0"/>
    <xf numFmtId="170" fontId="11" fillId="0" borderId="187"/>
    <xf numFmtId="173" fontId="11" fillId="0" borderId="151"/>
    <xf numFmtId="177" fontId="11" fillId="0" borderId="151"/>
    <xf numFmtId="0" fontId="14" fillId="6" borderId="152" applyNumberFormat="0" applyAlignment="0" applyProtection="0"/>
    <xf numFmtId="0" fontId="15" fillId="8" borderId="152" applyNumberFormat="0" applyAlignment="0" applyProtection="0"/>
    <xf numFmtId="0" fontId="15" fillId="8" borderId="152" applyNumberFormat="0" applyAlignment="0" applyProtection="0"/>
    <xf numFmtId="0" fontId="15" fillId="8" borderId="152" applyNumberFormat="0" applyAlignment="0" applyProtection="0"/>
    <xf numFmtId="0" fontId="13" fillId="4" borderId="152" applyNumberFormat="0" applyAlignment="0" applyProtection="0"/>
    <xf numFmtId="0" fontId="13" fillId="4" borderId="152" applyNumberFormat="0" applyAlignment="0" applyProtection="0"/>
    <xf numFmtId="0" fontId="13" fillId="4" borderId="152" applyNumberFormat="0" applyAlignment="0" applyProtection="0"/>
    <xf numFmtId="177" fontId="11" fillId="0" borderId="169"/>
    <xf numFmtId="0" fontId="14" fillId="6" borderId="170" applyNumberFormat="0" applyAlignment="0" applyProtection="0"/>
    <xf numFmtId="0" fontId="15" fillId="8" borderId="170" applyNumberFormat="0" applyAlignment="0" applyProtection="0"/>
    <xf numFmtId="0" fontId="41" fillId="19" borderId="152" applyNumberFormat="0" applyAlignment="0" applyProtection="0"/>
    <xf numFmtId="0" fontId="15" fillId="8" borderId="413" applyNumberFormat="0" applyAlignment="0" applyProtection="0"/>
    <xf numFmtId="169" fontId="11" fillId="30" borderId="441">
      <protection locked="0"/>
    </xf>
    <xf numFmtId="169" fontId="11" fillId="30" borderId="378">
      <protection locked="0"/>
    </xf>
    <xf numFmtId="0" fontId="13" fillId="4" borderId="377" applyNumberFormat="0" applyAlignment="0" applyProtection="0"/>
    <xf numFmtId="0" fontId="13" fillId="4" borderId="395" applyNumberFormat="0" applyAlignment="0" applyProtection="0"/>
    <xf numFmtId="0" fontId="13" fillId="4" borderId="341" applyNumberFormat="0" applyAlignment="0" applyProtection="0"/>
    <xf numFmtId="0" fontId="15" fillId="8" borderId="377" applyNumberFormat="0" applyAlignment="0" applyProtection="0"/>
    <xf numFmtId="0" fontId="15" fillId="8" borderId="413" applyNumberFormat="0" applyAlignment="0" applyProtection="0"/>
    <xf numFmtId="170" fontId="11" fillId="30" borderId="387">
      <protection locked="0"/>
    </xf>
    <xf numFmtId="169" fontId="11" fillId="30" borderId="405">
      <protection locked="0"/>
    </xf>
    <xf numFmtId="172" fontId="11" fillId="30" borderId="405">
      <protection locked="0"/>
    </xf>
    <xf numFmtId="175" fontId="11" fillId="30" borderId="405">
      <alignment horizontal="right"/>
      <protection locked="0"/>
    </xf>
    <xf numFmtId="177" fontId="11" fillId="30" borderId="405">
      <protection locked="0"/>
    </xf>
    <xf numFmtId="49" fontId="11" fillId="30" borderId="405">
      <alignment horizontal="left"/>
      <protection locked="0"/>
    </xf>
    <xf numFmtId="0" fontId="41" fillId="19" borderId="368" applyNumberFormat="0" applyAlignment="0" applyProtection="0"/>
    <xf numFmtId="0" fontId="41" fillId="19" borderId="368" applyNumberForma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41" fillId="19" borderId="368" applyNumberFormat="0" applyAlignment="0" applyProtection="0"/>
    <xf numFmtId="172" fontId="11" fillId="30" borderId="414">
      <protection locked="0"/>
    </xf>
    <xf numFmtId="170" fontId="11" fillId="0" borderId="430"/>
    <xf numFmtId="0" fontId="3" fillId="12" borderId="352" applyNumberFormat="0" applyFont="0" applyAlignment="0" applyProtection="0"/>
    <xf numFmtId="0" fontId="11" fillId="12" borderId="350" applyNumberFormat="0" applyFont="0" applyAlignment="0" applyProtection="0"/>
    <xf numFmtId="0" fontId="11" fillId="12" borderId="350" applyNumberFormat="0" applyFont="0" applyAlignment="0" applyProtection="0"/>
    <xf numFmtId="0" fontId="11" fillId="12" borderId="350" applyNumberFormat="0" applyFont="0" applyAlignment="0" applyProtection="0"/>
    <xf numFmtId="0" fontId="11" fillId="12" borderId="350" applyNumberFormat="0" applyFont="0" applyAlignment="0" applyProtection="0"/>
    <xf numFmtId="0" fontId="3" fillId="12" borderId="352" applyNumberFormat="0" applyFont="0" applyAlignment="0" applyProtection="0"/>
    <xf numFmtId="0" fontId="3" fillId="12" borderId="352" applyNumberFormat="0" applyFont="0" applyAlignment="0" applyProtection="0"/>
    <xf numFmtId="195" fontId="58" fillId="39" borderId="354">
      <alignment wrapText="1"/>
    </xf>
    <xf numFmtId="0" fontId="41" fillId="19" borderId="386" applyNumberFormat="0" applyAlignment="0" applyProtection="0"/>
    <xf numFmtId="0" fontId="41" fillId="19" borderId="386" applyNumberFormat="0" applyAlignment="0" applyProtection="0"/>
    <xf numFmtId="0" fontId="52" fillId="4" borderId="344"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11" fillId="30" borderId="378">
      <alignment horizontal="left"/>
      <protection locked="0"/>
    </xf>
    <xf numFmtId="49" fontId="11" fillId="30" borderId="126">
      <alignment horizontal="left"/>
      <protection locked="0"/>
    </xf>
    <xf numFmtId="179" fontId="11" fillId="30" borderId="126">
      <protection locked="0"/>
    </xf>
    <xf numFmtId="178" fontId="11" fillId="30" borderId="126">
      <protection locked="0"/>
    </xf>
    <xf numFmtId="177" fontId="11" fillId="30" borderId="126">
      <protection locked="0"/>
    </xf>
    <xf numFmtId="0" fontId="11" fillId="30" borderId="126">
      <alignment horizontal="left"/>
      <protection locked="0"/>
    </xf>
    <xf numFmtId="176" fontId="11" fillId="30" borderId="126">
      <alignment horizontal="right"/>
      <protection locked="0"/>
    </xf>
    <xf numFmtId="175" fontId="11" fillId="30" borderId="126">
      <alignment horizontal="right"/>
      <protection locked="0"/>
    </xf>
    <xf numFmtId="174" fontId="11" fillId="30" borderId="126">
      <protection locked="0"/>
    </xf>
    <xf numFmtId="173" fontId="11" fillId="30" borderId="126">
      <protection locked="0"/>
    </xf>
    <xf numFmtId="172" fontId="11" fillId="30" borderId="126">
      <protection locked="0"/>
    </xf>
    <xf numFmtId="171" fontId="11" fillId="30" borderId="126">
      <protection locked="0"/>
    </xf>
    <xf numFmtId="170" fontId="11" fillId="30" borderId="126">
      <protection locked="0"/>
    </xf>
    <xf numFmtId="169" fontId="11" fillId="30" borderId="126">
      <protection locked="0"/>
    </xf>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3" fillId="4" borderId="125" applyNumberFormat="0" applyAlignment="0" applyProtection="0"/>
    <xf numFmtId="0" fontId="14" fillId="6" borderId="125" applyNumberFormat="0" applyAlignment="0" applyProtection="0"/>
    <xf numFmtId="0" fontId="13" fillId="4" borderId="125" applyNumberFormat="0" applyAlignment="0" applyProtection="0"/>
    <xf numFmtId="0" fontId="13" fillId="4" borderId="125" applyNumberFormat="0" applyAlignment="0" applyProtection="0"/>
    <xf numFmtId="179" fontId="11" fillId="0" borderId="124"/>
    <xf numFmtId="178" fontId="11" fillId="0" borderId="124"/>
    <xf numFmtId="177" fontId="11" fillId="0" borderId="124"/>
    <xf numFmtId="174" fontId="11" fillId="0" borderId="124"/>
    <xf numFmtId="173" fontId="11" fillId="0" borderId="124"/>
    <xf numFmtId="172" fontId="11" fillId="0" borderId="124"/>
    <xf numFmtId="171" fontId="11" fillId="0" borderId="124"/>
    <xf numFmtId="170" fontId="11" fillId="0" borderId="124"/>
    <xf numFmtId="169" fontId="11" fillId="0" borderId="124"/>
    <xf numFmtId="169" fontId="11" fillId="0" borderId="124"/>
    <xf numFmtId="170" fontId="11" fillId="0" borderId="124"/>
    <xf numFmtId="171" fontId="11" fillId="0" borderId="124"/>
    <xf numFmtId="172" fontId="11" fillId="0" borderId="124"/>
    <xf numFmtId="173" fontId="11" fillId="0" borderId="124"/>
    <xf numFmtId="174" fontId="11" fillId="0" borderId="124"/>
    <xf numFmtId="177" fontId="11" fillId="0" borderId="124"/>
    <xf numFmtId="178" fontId="11" fillId="0" borderId="124"/>
    <xf numFmtId="179" fontId="11" fillId="0" borderId="124"/>
    <xf numFmtId="0" fontId="13" fillId="4" borderId="125" applyNumberFormat="0" applyAlignment="0" applyProtection="0"/>
    <xf numFmtId="0" fontId="13" fillId="4" borderId="125" applyNumberFormat="0" applyAlignment="0" applyProtection="0"/>
    <xf numFmtId="0" fontId="14" fillId="6" borderId="125" applyNumberFormat="0" applyAlignment="0" applyProtection="0"/>
    <xf numFmtId="0" fontId="13" fillId="4"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5" fillId="8"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0" fontId="13" fillId="4" borderId="125" applyNumberFormat="0" applyAlignment="0" applyProtection="0"/>
    <xf numFmtId="169" fontId="11" fillId="30" borderId="126">
      <protection locked="0"/>
    </xf>
    <xf numFmtId="170" fontId="11" fillId="30" borderId="126">
      <protection locked="0"/>
    </xf>
    <xf numFmtId="171" fontId="11" fillId="30" borderId="126">
      <protection locked="0"/>
    </xf>
    <xf numFmtId="172" fontId="11" fillId="30" borderId="126">
      <protection locked="0"/>
    </xf>
    <xf numFmtId="173" fontId="11" fillId="30" borderId="126">
      <protection locked="0"/>
    </xf>
    <xf numFmtId="174" fontId="11" fillId="30" borderId="126">
      <protection locked="0"/>
    </xf>
    <xf numFmtId="175" fontId="11" fillId="30" borderId="126">
      <alignment horizontal="right"/>
      <protection locked="0"/>
    </xf>
    <xf numFmtId="176" fontId="11" fillId="30" borderId="126">
      <alignment horizontal="right"/>
      <protection locked="0"/>
    </xf>
    <xf numFmtId="0" fontId="11" fillId="30" borderId="126">
      <alignment horizontal="left"/>
      <protection locked="0"/>
    </xf>
    <xf numFmtId="177" fontId="11" fillId="30" borderId="126">
      <protection locked="0"/>
    </xf>
    <xf numFmtId="178" fontId="11" fillId="30" borderId="126">
      <protection locked="0"/>
    </xf>
    <xf numFmtId="179" fontId="11" fillId="30" borderId="126">
      <protection locked="0"/>
    </xf>
    <xf numFmtId="49" fontId="11" fillId="30" borderId="126">
      <alignment horizontal="left"/>
      <protection locked="0"/>
    </xf>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41" fillId="19" borderId="125" applyNumberForma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11" fillId="12" borderId="125"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3" fillId="12" borderId="127" applyNumberFormat="0" applyFont="0" applyAlignment="0" applyProtection="0"/>
    <xf numFmtId="0" fontId="52" fillId="4"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8"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52" fillId="4" borderId="128" applyNumberFormat="0" applyAlignment="0" applyProtection="0"/>
    <xf numFmtId="0" fontId="15" fillId="8" borderId="386" applyNumberFormat="0" applyAlignment="0" applyProtection="0"/>
    <xf numFmtId="0" fontId="41" fillId="19" borderId="386" applyNumberFormat="0" applyAlignment="0" applyProtection="0"/>
    <xf numFmtId="197" fontId="58" fillId="39" borderId="354">
      <alignment wrapText="1"/>
    </xf>
    <xf numFmtId="0" fontId="41" fillId="19" borderId="386" applyNumberFormat="0" applyAlignment="0" applyProtection="0"/>
    <xf numFmtId="0" fontId="41" fillId="19" borderId="386" applyNumberFormat="0" applyAlignment="0" applyProtection="0"/>
    <xf numFmtId="0" fontId="3" fillId="12" borderId="352" applyNumberFormat="0" applyFont="0" applyAlignment="0" applyProtection="0"/>
    <xf numFmtId="0" fontId="3" fillId="12" borderId="352" applyNumberFormat="0" applyFont="0" applyAlignment="0" applyProtection="0"/>
    <xf numFmtId="0" fontId="11" fillId="12" borderId="350" applyNumberFormat="0" applyFont="0" applyAlignment="0" applyProtection="0"/>
    <xf numFmtId="0" fontId="11" fillId="12" borderId="350" applyNumberFormat="0" applyFont="0" applyAlignment="0" applyProtection="0"/>
    <xf numFmtId="0" fontId="11" fillId="12" borderId="350" applyNumberFormat="0" applyFont="0" applyAlignment="0" applyProtection="0"/>
    <xf numFmtId="0" fontId="11" fillId="12" borderId="350" applyNumberFormat="0" applyFont="0" applyAlignment="0" applyProtection="0"/>
    <xf numFmtId="0" fontId="3" fillId="12" borderId="352" applyNumberFormat="0" applyFont="0" applyAlignment="0" applyProtection="0"/>
    <xf numFmtId="169" fontId="11" fillId="0" borderId="430"/>
    <xf numFmtId="169" fontId="11" fillId="30" borderId="414">
      <protection locked="0"/>
    </xf>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41" fillId="19" borderId="368" applyNumberFormat="0" applyAlignment="0" applyProtection="0"/>
    <xf numFmtId="0" fontId="41" fillId="19" borderId="368" applyNumberFormat="0" applyAlignment="0" applyProtection="0"/>
    <xf numFmtId="179" fontId="11" fillId="30" borderId="405">
      <protection locked="0"/>
    </xf>
    <xf numFmtId="0" fontId="11" fillId="30" borderId="405">
      <alignment horizontal="left"/>
      <protection locked="0"/>
    </xf>
    <xf numFmtId="174" fontId="11" fillId="30" borderId="405">
      <protection locked="0"/>
    </xf>
    <xf numFmtId="171" fontId="11" fillId="30" borderId="405">
      <protection locked="0"/>
    </xf>
    <xf numFmtId="0" fontId="41" fillId="19" borderId="350" applyNumberFormat="0" applyAlignment="0" applyProtection="0"/>
    <xf numFmtId="177" fontId="11" fillId="0" borderId="412"/>
    <xf numFmtId="195" fontId="58" fillId="39" borderId="129">
      <alignment wrapText="1"/>
    </xf>
    <xf numFmtId="196" fontId="58" fillId="39" borderId="129">
      <alignment wrapText="1"/>
    </xf>
    <xf numFmtId="197" fontId="58" fillId="39" borderId="129">
      <alignment wrapText="1"/>
    </xf>
    <xf numFmtId="0" fontId="41" fillId="19" borderId="161" applyNumberFormat="0" applyAlignment="0" applyProtection="0"/>
    <xf numFmtId="0" fontId="41" fillId="19" borderId="161" applyNumberFormat="0" applyAlignment="0" applyProtection="0"/>
    <xf numFmtId="0" fontId="41" fillId="19" borderId="161" applyNumberFormat="0" applyAlignment="0" applyProtection="0"/>
    <xf numFmtId="0" fontId="41" fillId="19" borderId="161" applyNumberFormat="0" applyAlignment="0" applyProtection="0"/>
    <xf numFmtId="0" fontId="41" fillId="19" borderId="161" applyNumberFormat="0" applyAlignment="0" applyProtection="0"/>
    <xf numFmtId="0" fontId="41" fillId="19" borderId="206" applyNumberFormat="0" applyAlignment="0" applyProtection="0"/>
    <xf numFmtId="0" fontId="41" fillId="19" borderId="206" applyNumberFormat="0" applyAlignment="0" applyProtection="0"/>
    <xf numFmtId="0" fontId="3" fillId="12" borderId="145" applyNumberFormat="0" applyFont="0" applyAlignment="0" applyProtection="0"/>
    <xf numFmtId="0" fontId="3" fillId="12" borderId="145" applyNumberFormat="0" applyFont="0" applyAlignment="0" applyProtection="0"/>
    <xf numFmtId="0" fontId="3" fillId="12" borderId="145" applyNumberFormat="0" applyFont="0" applyAlignment="0" applyProtection="0"/>
    <xf numFmtId="0" fontId="11" fillId="12" borderId="143" applyNumberFormat="0" applyFont="0" applyAlignment="0" applyProtection="0"/>
    <xf numFmtId="0" fontId="11" fillId="12" borderId="143" applyNumberFormat="0" applyFont="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52" fillId="0" borderId="131"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6" fillId="0" borderId="130" applyNumberFormat="0" applyFill="0" applyAlignment="0" applyProtection="0"/>
    <xf numFmtId="0" fontId="11" fillId="12" borderId="143" applyNumberFormat="0" applyFont="0" applyAlignment="0" applyProtection="0"/>
    <xf numFmtId="0" fontId="11" fillId="12" borderId="143" applyNumberFormat="0" applyFont="0" applyAlignment="0" applyProtection="0"/>
    <xf numFmtId="0" fontId="11" fillId="12" borderId="143" applyNumberFormat="0" applyFont="0" applyAlignment="0" applyProtection="0"/>
    <xf numFmtId="0" fontId="11" fillId="12" borderId="143" applyNumberFormat="0" applyFont="0" applyAlignment="0" applyProtection="0"/>
    <xf numFmtId="0" fontId="11" fillId="12" borderId="143" applyNumberFormat="0" applyFont="0" applyAlignment="0" applyProtection="0"/>
    <xf numFmtId="0" fontId="11" fillId="12" borderId="143" applyNumberFormat="0" applyFont="0" applyAlignment="0" applyProtection="0"/>
    <xf numFmtId="0" fontId="11" fillId="12" borderId="143" applyNumberFormat="0" applyFont="0" applyAlignment="0" applyProtection="0"/>
    <xf numFmtId="0" fontId="11" fillId="12" borderId="143" applyNumberFormat="0" applyFont="0" applyAlignment="0" applyProtection="0"/>
    <xf numFmtId="0" fontId="3" fillId="12" borderId="145" applyNumberFormat="0" applyFont="0" applyAlignment="0" applyProtection="0"/>
    <xf numFmtId="0" fontId="3" fillId="12" borderId="145" applyNumberFormat="0" applyFont="0" applyAlignment="0" applyProtection="0"/>
    <xf numFmtId="0" fontId="3" fillId="12" borderId="145" applyNumberFormat="0" applyFont="0" applyAlignment="0" applyProtection="0"/>
    <xf numFmtId="0" fontId="3" fillId="12" borderId="145" applyNumberFormat="0" applyFont="0" applyAlignment="0" applyProtection="0"/>
    <xf numFmtId="0" fontId="3" fillId="12" borderId="145" applyNumberFormat="0" applyFont="0" applyAlignment="0" applyProtection="0"/>
    <xf numFmtId="0" fontId="3" fillId="12" borderId="145" applyNumberFormat="0" applyFont="0" applyAlignment="0" applyProtection="0"/>
    <xf numFmtId="0" fontId="3" fillId="12" borderId="145" applyNumberFormat="0" applyFont="0" applyAlignment="0" applyProtection="0"/>
    <xf numFmtId="0" fontId="41" fillId="19" borderId="206" applyNumberFormat="0" applyAlignment="0" applyProtection="0"/>
    <xf numFmtId="0" fontId="52" fillId="4" borderId="146" applyNumberFormat="0" applyAlignment="0" applyProtection="0"/>
    <xf numFmtId="0" fontId="52" fillId="4" borderId="146" applyNumberFormat="0" applyAlignment="0" applyProtection="0"/>
    <xf numFmtId="0" fontId="52" fillId="8" borderId="146" applyNumberFormat="0" applyAlignment="0" applyProtection="0"/>
    <xf numFmtId="0" fontId="52" fillId="8" borderId="146" applyNumberFormat="0" applyAlignment="0" applyProtection="0"/>
    <xf numFmtId="0" fontId="52" fillId="8" borderId="146" applyNumberFormat="0" applyAlignment="0" applyProtection="0"/>
    <xf numFmtId="172" fontId="11" fillId="0" borderId="214"/>
    <xf numFmtId="0" fontId="52" fillId="4" borderId="146" applyNumberFormat="0" applyAlignment="0" applyProtection="0"/>
    <xf numFmtId="0" fontId="3" fillId="12" borderId="154" applyNumberFormat="0" applyFont="0" applyAlignment="0" applyProtection="0"/>
    <xf numFmtId="0" fontId="3" fillId="12" borderId="154" applyNumberFormat="0" applyFont="0" applyAlignment="0" applyProtection="0"/>
    <xf numFmtId="0" fontId="3" fillId="12" borderId="154" applyNumberFormat="0" applyFont="0" applyAlignment="0" applyProtection="0"/>
    <xf numFmtId="0" fontId="11" fillId="12" borderId="152" applyNumberFormat="0" applyFont="0" applyAlignment="0" applyProtection="0"/>
    <xf numFmtId="0" fontId="11" fillId="12" borderId="152" applyNumberFormat="0" applyFont="0" applyAlignment="0" applyProtection="0"/>
    <xf numFmtId="0" fontId="11" fillId="12" borderId="152" applyNumberFormat="0" applyFont="0" applyAlignment="0" applyProtection="0"/>
    <xf numFmtId="0" fontId="6" fillId="0" borderId="139" applyNumberFormat="0" applyFill="0" applyAlignment="0" applyProtection="0"/>
    <xf numFmtId="0" fontId="6" fillId="0" borderId="139" applyNumberFormat="0" applyFill="0" applyAlignment="0" applyProtection="0"/>
    <xf numFmtId="0" fontId="6" fillId="0" borderId="139"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52" fillId="0" borderId="140" applyNumberFormat="0" applyFill="0" applyAlignment="0" applyProtection="0"/>
    <xf numFmtId="0" fontId="6" fillId="0" borderId="139" applyNumberFormat="0" applyFill="0" applyAlignment="0" applyProtection="0"/>
    <xf numFmtId="0" fontId="6" fillId="0" borderId="139" applyNumberFormat="0" applyFill="0" applyAlignment="0" applyProtection="0"/>
    <xf numFmtId="0" fontId="6" fillId="0" borderId="139" applyNumberFormat="0" applyFill="0" applyAlignment="0" applyProtection="0"/>
    <xf numFmtId="0" fontId="6" fillId="0" borderId="139" applyNumberFormat="0" applyFill="0" applyAlignment="0" applyProtection="0"/>
    <xf numFmtId="0" fontId="6" fillId="0" borderId="139" applyNumberFormat="0" applyFill="0" applyAlignment="0" applyProtection="0"/>
    <xf numFmtId="0" fontId="6" fillId="0" borderId="139" applyNumberFormat="0" applyFill="0" applyAlignment="0" applyProtection="0"/>
    <xf numFmtId="0" fontId="6" fillId="0" borderId="139" applyNumberFormat="0" applyFill="0" applyAlignment="0" applyProtection="0"/>
    <xf numFmtId="0" fontId="11" fillId="12" borderId="152" applyNumberFormat="0" applyFont="0" applyAlignment="0" applyProtection="0"/>
    <xf numFmtId="0" fontId="11" fillId="12" borderId="152" applyNumberFormat="0" applyFont="0" applyAlignment="0" applyProtection="0"/>
    <xf numFmtId="0" fontId="11" fillId="12" borderId="152" applyNumberFormat="0" applyFont="0" applyAlignment="0" applyProtection="0"/>
    <xf numFmtId="0" fontId="11" fillId="12" borderId="152" applyNumberFormat="0" applyFont="0" applyAlignment="0" applyProtection="0"/>
    <xf numFmtId="0" fontId="11" fillId="12" borderId="152" applyNumberFormat="0" applyFont="0" applyAlignment="0" applyProtection="0"/>
    <xf numFmtId="0" fontId="11" fillId="12" borderId="152" applyNumberFormat="0" applyFont="0" applyAlignment="0" applyProtection="0"/>
    <xf numFmtId="0" fontId="11" fillId="12" borderId="152" applyNumberFormat="0" applyFont="0" applyAlignment="0" applyProtection="0"/>
    <xf numFmtId="0" fontId="3" fillId="12" borderId="154" applyNumberFormat="0" applyFont="0" applyAlignment="0" applyProtection="0"/>
    <xf numFmtId="0" fontId="3" fillId="12" borderId="154" applyNumberFormat="0" applyFont="0" applyAlignment="0" applyProtection="0"/>
    <xf numFmtId="0" fontId="3" fillId="12" borderId="154" applyNumberFormat="0" applyFont="0" applyAlignment="0" applyProtection="0"/>
    <xf numFmtId="0" fontId="3" fillId="12" borderId="154" applyNumberFormat="0" applyFont="0" applyAlignment="0" applyProtection="0"/>
    <xf numFmtId="0" fontId="3" fillId="12" borderId="154" applyNumberFormat="0" applyFont="0" applyAlignment="0" applyProtection="0"/>
    <xf numFmtId="0" fontId="3" fillId="12" borderId="154" applyNumberFormat="0" applyFont="0" applyAlignment="0" applyProtection="0"/>
    <xf numFmtId="0" fontId="3" fillId="12" borderId="154" applyNumberFormat="0" applyFont="0" applyAlignment="0" applyProtection="0"/>
    <xf numFmtId="0" fontId="52" fillId="4" borderId="155" applyNumberFormat="0" applyAlignment="0" applyProtection="0"/>
    <xf numFmtId="0" fontId="52" fillId="4" borderId="155" applyNumberFormat="0" applyAlignment="0" applyProtection="0"/>
    <xf numFmtId="0" fontId="52" fillId="8" borderId="155" applyNumberFormat="0" applyAlignment="0" applyProtection="0"/>
    <xf numFmtId="0" fontId="52" fillId="8" borderId="155" applyNumberFormat="0" applyAlignment="0" applyProtection="0"/>
    <xf numFmtId="0" fontId="52" fillId="8" borderId="155" applyNumberFormat="0" applyAlignment="0" applyProtection="0"/>
    <xf numFmtId="0" fontId="41" fillId="19" borderId="206" applyNumberFormat="0" applyAlignment="0" applyProtection="0"/>
    <xf numFmtId="0" fontId="52" fillId="4" borderId="155" applyNumberFormat="0" applyAlignment="0" applyProtection="0"/>
    <xf numFmtId="10" fontId="3" fillId="41" borderId="132" applyNumberFormat="0" applyFont="0" applyBorder="0" applyAlignment="0" applyProtection="0">
      <protection locked="0"/>
    </xf>
    <xf numFmtId="0" fontId="52" fillId="8" borderId="146" applyNumberFormat="0" applyAlignment="0" applyProtection="0"/>
    <xf numFmtId="0" fontId="52" fillId="8" borderId="146" applyNumberFormat="0" applyAlignment="0" applyProtection="0"/>
    <xf numFmtId="0" fontId="52" fillId="8" borderId="146" applyNumberFormat="0" applyAlignment="0" applyProtection="0"/>
    <xf numFmtId="0" fontId="52" fillId="8" borderId="146" applyNumberFormat="0" applyAlignment="0" applyProtection="0"/>
    <xf numFmtId="0" fontId="52" fillId="8" borderId="146" applyNumberFormat="0" applyAlignment="0" applyProtection="0"/>
    <xf numFmtId="0" fontId="52" fillId="8" borderId="146" applyNumberFormat="0" applyAlignment="0" applyProtection="0"/>
    <xf numFmtId="0" fontId="52" fillId="8" borderId="146" applyNumberFormat="0" applyAlignment="0" applyProtection="0"/>
    <xf numFmtId="0" fontId="52" fillId="4" borderId="146" applyNumberFormat="0" applyAlignment="0" applyProtection="0"/>
    <xf numFmtId="0" fontId="52" fillId="4" borderId="146" applyNumberFormat="0" applyAlignment="0" applyProtection="0"/>
    <xf numFmtId="0" fontId="52" fillId="4" borderId="146" applyNumberFormat="0" applyAlignment="0" applyProtection="0"/>
    <xf numFmtId="0" fontId="52" fillId="4" borderId="146" applyNumberFormat="0" applyAlignment="0" applyProtection="0"/>
    <xf numFmtId="0" fontId="52" fillId="4" borderId="146" applyNumberFormat="0" applyAlignment="0" applyProtection="0"/>
    <xf numFmtId="0" fontId="52" fillId="4" borderId="146" applyNumberFormat="0" applyAlignment="0" applyProtection="0"/>
    <xf numFmtId="0" fontId="52" fillId="4" borderId="146" applyNumberFormat="0" applyAlignment="0" applyProtection="0"/>
    <xf numFmtId="0" fontId="41" fillId="19" borderId="206" applyNumberFormat="0" applyAlignment="0" applyProtection="0"/>
    <xf numFmtId="0" fontId="41" fillId="19" borderId="206" applyNumberFormat="0" applyAlignment="0" applyProtection="0"/>
    <xf numFmtId="0" fontId="41" fillId="19" borderId="206" applyNumberFormat="0" applyAlignment="0" applyProtection="0"/>
    <xf numFmtId="0" fontId="41" fillId="19" borderId="206" applyNumberFormat="0" applyAlignment="0" applyProtection="0"/>
    <xf numFmtId="0" fontId="41" fillId="19" borderId="206" applyNumberFormat="0" applyAlignment="0" applyProtection="0"/>
    <xf numFmtId="0" fontId="41" fillId="19" borderId="206" applyNumberFormat="0" applyAlignment="0" applyProtection="0"/>
    <xf numFmtId="0" fontId="8" fillId="36" borderId="141"/>
    <xf numFmtId="0" fontId="41" fillId="19" borderId="179" applyNumberFormat="0" applyAlignment="0" applyProtection="0"/>
    <xf numFmtId="0" fontId="41" fillId="19" borderId="179" applyNumberFormat="0" applyAlignment="0" applyProtection="0"/>
    <xf numFmtId="0" fontId="41" fillId="19" borderId="179" applyNumberFormat="0" applyAlignment="0" applyProtection="0"/>
    <xf numFmtId="0" fontId="41" fillId="19" borderId="179" applyNumberFormat="0" applyAlignment="0" applyProtection="0"/>
    <xf numFmtId="0" fontId="41" fillId="19" borderId="179" applyNumberFormat="0" applyAlignment="0" applyProtection="0"/>
    <xf numFmtId="0" fontId="41" fillId="19" borderId="179" applyNumberFormat="0" applyAlignment="0" applyProtection="0"/>
    <xf numFmtId="195" fontId="58" fillId="39" borderId="147">
      <alignment wrapText="1"/>
    </xf>
    <xf numFmtId="196" fontId="58" fillId="39" borderId="147">
      <alignment wrapText="1"/>
    </xf>
    <xf numFmtId="197" fontId="58" fillId="39" borderId="147">
      <alignment wrapText="1"/>
    </xf>
    <xf numFmtId="0" fontId="41" fillId="19" borderId="179" applyNumberFormat="0" applyAlignment="0" applyProtection="0"/>
    <xf numFmtId="0" fontId="41" fillId="19" borderId="179" applyNumberFormat="0" applyAlignment="0" applyProtection="0"/>
    <xf numFmtId="0" fontId="41" fillId="19" borderId="179" applyNumberFormat="0" applyAlignment="0" applyProtection="0"/>
    <xf numFmtId="0" fontId="41" fillId="19" borderId="179" applyNumberFormat="0" applyAlignment="0" applyProtection="0"/>
    <xf numFmtId="0" fontId="3" fillId="12" borderId="163" applyNumberFormat="0" applyFont="0" applyAlignment="0" applyProtection="0"/>
    <xf numFmtId="0" fontId="3" fillId="12" borderId="163" applyNumberFormat="0" applyFont="0" applyAlignment="0" applyProtection="0"/>
    <xf numFmtId="0" fontId="3" fillId="12" borderId="163" applyNumberFormat="0" applyFont="0" applyAlignment="0" applyProtection="0"/>
    <xf numFmtId="0" fontId="11" fillId="12" borderId="161" applyNumberFormat="0" applyFont="0" applyAlignment="0" applyProtection="0"/>
    <xf numFmtId="0" fontId="11" fillId="12" borderId="161" applyNumberFormat="0" applyFont="0" applyAlignment="0" applyProtection="0"/>
    <xf numFmtId="0" fontId="11" fillId="12" borderId="161" applyNumberFormat="0" applyFont="0" applyAlignment="0" applyProtection="0"/>
    <xf numFmtId="0" fontId="6" fillId="0" borderId="148" applyNumberFormat="0" applyFill="0" applyAlignment="0" applyProtection="0"/>
    <xf numFmtId="0" fontId="6" fillId="0" borderId="148" applyNumberFormat="0" applyFill="0" applyAlignment="0" applyProtection="0"/>
    <xf numFmtId="0" fontId="6" fillId="0" borderId="148"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52" fillId="0" borderId="149" applyNumberFormat="0" applyFill="0" applyAlignment="0" applyProtection="0"/>
    <xf numFmtId="0" fontId="6" fillId="0" borderId="148" applyNumberFormat="0" applyFill="0" applyAlignment="0" applyProtection="0"/>
    <xf numFmtId="0" fontId="6" fillId="0" borderId="148" applyNumberFormat="0" applyFill="0" applyAlignment="0" applyProtection="0"/>
    <xf numFmtId="0" fontId="6" fillId="0" borderId="148" applyNumberFormat="0" applyFill="0" applyAlignment="0" applyProtection="0"/>
    <xf numFmtId="0" fontId="6" fillId="0" borderId="148" applyNumberFormat="0" applyFill="0" applyAlignment="0" applyProtection="0"/>
    <xf numFmtId="0" fontId="6" fillId="0" borderId="148" applyNumberFormat="0" applyFill="0" applyAlignment="0" applyProtection="0"/>
    <xf numFmtId="0" fontId="6" fillId="0" borderId="148" applyNumberFormat="0" applyFill="0" applyAlignment="0" applyProtection="0"/>
    <xf numFmtId="0" fontId="6" fillId="0" borderId="148" applyNumberFormat="0" applyFill="0" applyAlignment="0" applyProtection="0"/>
    <xf numFmtId="0" fontId="11" fillId="12" borderId="161" applyNumberFormat="0" applyFont="0" applyAlignment="0" applyProtection="0"/>
    <xf numFmtId="0" fontId="11" fillId="12" borderId="161" applyNumberFormat="0" applyFont="0" applyAlignment="0" applyProtection="0"/>
    <xf numFmtId="0" fontId="11" fillId="12" borderId="161" applyNumberFormat="0" applyFont="0" applyAlignment="0" applyProtection="0"/>
    <xf numFmtId="0" fontId="11" fillId="12" borderId="161" applyNumberFormat="0" applyFont="0" applyAlignment="0" applyProtection="0"/>
    <xf numFmtId="0" fontId="11" fillId="12" borderId="161" applyNumberFormat="0" applyFont="0" applyAlignment="0" applyProtection="0"/>
    <xf numFmtId="0" fontId="11" fillId="12" borderId="161" applyNumberFormat="0" applyFont="0" applyAlignment="0" applyProtection="0"/>
    <xf numFmtId="0" fontId="11" fillId="12" borderId="161" applyNumberFormat="0" applyFont="0" applyAlignment="0" applyProtection="0"/>
    <xf numFmtId="0" fontId="3" fillId="12" borderId="163" applyNumberFormat="0" applyFont="0" applyAlignment="0" applyProtection="0"/>
    <xf numFmtId="0" fontId="3" fillId="12" borderId="163" applyNumberFormat="0" applyFont="0" applyAlignment="0" applyProtection="0"/>
    <xf numFmtId="0" fontId="3" fillId="12" borderId="163" applyNumberFormat="0" applyFont="0" applyAlignment="0" applyProtection="0"/>
    <xf numFmtId="0" fontId="3" fillId="12" borderId="163" applyNumberFormat="0" applyFont="0" applyAlignment="0" applyProtection="0"/>
    <xf numFmtId="0" fontId="3" fillId="12" borderId="163" applyNumberFormat="0" applyFont="0" applyAlignment="0" applyProtection="0"/>
    <xf numFmtId="0" fontId="3" fillId="12" borderId="163" applyNumberFormat="0" applyFont="0" applyAlignment="0" applyProtection="0"/>
    <xf numFmtId="0" fontId="3" fillId="12" borderId="163" applyNumberFormat="0" applyFont="0" applyAlignment="0" applyProtection="0"/>
    <xf numFmtId="0" fontId="52" fillId="4" borderId="164" applyNumberFormat="0" applyAlignment="0" applyProtection="0"/>
    <xf numFmtId="0" fontId="52" fillId="4" borderId="164" applyNumberFormat="0" applyAlignment="0" applyProtection="0"/>
    <xf numFmtId="0" fontId="52" fillId="8" borderId="164" applyNumberFormat="0" applyAlignment="0" applyProtection="0"/>
    <xf numFmtId="0" fontId="52" fillId="8" borderId="164" applyNumberFormat="0" applyAlignment="0" applyProtection="0"/>
    <xf numFmtId="0" fontId="52" fillId="8" borderId="164" applyNumberFormat="0" applyAlignment="0" applyProtection="0"/>
    <xf numFmtId="0" fontId="52" fillId="4" borderId="164" applyNumberFormat="0" applyAlignment="0" applyProtection="0"/>
    <xf numFmtId="10" fontId="3" fillId="41" borderId="141" applyNumberFormat="0" applyFont="0" applyBorder="0" applyAlignment="0" applyProtection="0">
      <protection locked="0"/>
    </xf>
    <xf numFmtId="0" fontId="15" fillId="8" borderId="215" applyNumberFormat="0" applyAlignment="0" applyProtection="0"/>
    <xf numFmtId="0" fontId="52" fillId="8" borderId="155" applyNumberFormat="0" applyAlignment="0" applyProtection="0"/>
    <xf numFmtId="0" fontId="52" fillId="8" borderId="155" applyNumberFormat="0" applyAlignment="0" applyProtection="0"/>
    <xf numFmtId="0" fontId="52" fillId="8" borderId="155" applyNumberFormat="0" applyAlignment="0" applyProtection="0"/>
    <xf numFmtId="0" fontId="52" fillId="8" borderId="155" applyNumberFormat="0" applyAlignment="0" applyProtection="0"/>
    <xf numFmtId="0" fontId="52" fillId="8" borderId="155" applyNumberFormat="0" applyAlignment="0" applyProtection="0"/>
    <xf numFmtId="0" fontId="52" fillId="8" borderId="155" applyNumberFormat="0" applyAlignment="0" applyProtection="0"/>
    <xf numFmtId="0" fontId="52" fillId="8" borderId="155" applyNumberFormat="0" applyAlignment="0" applyProtection="0"/>
    <xf numFmtId="0" fontId="52" fillId="4" borderId="155" applyNumberFormat="0" applyAlignment="0" applyProtection="0"/>
    <xf numFmtId="0" fontId="52" fillId="4" borderId="155" applyNumberFormat="0" applyAlignment="0" applyProtection="0"/>
    <xf numFmtId="0" fontId="52" fillId="4" borderId="155" applyNumberFormat="0" applyAlignment="0" applyProtection="0"/>
    <xf numFmtId="0" fontId="52" fillId="4" borderId="155" applyNumberFormat="0" applyAlignment="0" applyProtection="0"/>
    <xf numFmtId="0" fontId="52" fillId="4" borderId="155" applyNumberFormat="0" applyAlignment="0" applyProtection="0"/>
    <xf numFmtId="0" fontId="52" fillId="4" borderId="155" applyNumberFormat="0" applyAlignment="0" applyProtection="0"/>
    <xf numFmtId="0" fontId="52" fillId="4" borderId="155" applyNumberFormat="0" applyAlignment="0" applyProtection="0"/>
    <xf numFmtId="0" fontId="8" fillId="36" borderId="150"/>
    <xf numFmtId="0" fontId="41" fillId="19" borderId="188" applyNumberFormat="0" applyAlignment="0" applyProtection="0"/>
    <xf numFmtId="0" fontId="41" fillId="19" borderId="188" applyNumberFormat="0" applyAlignment="0" applyProtection="0"/>
    <xf numFmtId="0" fontId="41" fillId="19" borderId="188" applyNumberFormat="0" applyAlignment="0" applyProtection="0"/>
    <xf numFmtId="0" fontId="41" fillId="19" borderId="188" applyNumberFormat="0" applyAlignment="0" applyProtection="0"/>
    <xf numFmtId="0" fontId="41" fillId="19" borderId="188" applyNumberFormat="0" applyAlignment="0" applyProtection="0"/>
    <xf numFmtId="0" fontId="41" fillId="19" borderId="188" applyNumberFormat="0" applyAlignment="0" applyProtection="0"/>
    <xf numFmtId="195" fontId="58" fillId="39" borderId="156">
      <alignment wrapText="1"/>
    </xf>
    <xf numFmtId="196" fontId="58" fillId="39" borderId="156">
      <alignment wrapText="1"/>
    </xf>
    <xf numFmtId="197" fontId="58" fillId="39" borderId="156">
      <alignment wrapText="1"/>
    </xf>
    <xf numFmtId="0" fontId="41" fillId="19" borderId="188" applyNumberFormat="0" applyAlignment="0" applyProtection="0"/>
    <xf numFmtId="0" fontId="41" fillId="19" borderId="188" applyNumberFormat="0" applyAlignment="0" applyProtection="0"/>
    <xf numFmtId="0" fontId="41" fillId="19" borderId="188" applyNumberFormat="0" applyAlignment="0" applyProtection="0"/>
    <xf numFmtId="0" fontId="41" fillId="19" borderId="188" applyNumberFormat="0" applyAlignment="0" applyProtection="0"/>
    <xf numFmtId="0" fontId="3" fillId="12" borderId="172" applyNumberFormat="0" applyFont="0" applyAlignment="0" applyProtection="0"/>
    <xf numFmtId="0" fontId="3" fillId="12" borderId="172" applyNumberFormat="0" applyFont="0" applyAlignment="0" applyProtection="0"/>
    <xf numFmtId="0" fontId="3" fillId="12" borderId="172" applyNumberFormat="0" applyFont="0" applyAlignment="0" applyProtection="0"/>
    <xf numFmtId="0" fontId="11" fillId="12" borderId="170" applyNumberFormat="0" applyFont="0" applyAlignment="0" applyProtection="0"/>
    <xf numFmtId="0" fontId="11" fillId="12" borderId="170" applyNumberFormat="0" applyFont="0" applyAlignment="0" applyProtection="0"/>
    <xf numFmtId="0" fontId="11" fillId="12" borderId="170" applyNumberFormat="0" applyFont="0" applyAlignment="0" applyProtection="0"/>
    <xf numFmtId="0" fontId="6" fillId="0" borderId="157" applyNumberFormat="0" applyFill="0" applyAlignment="0" applyProtection="0"/>
    <xf numFmtId="0" fontId="6" fillId="0" borderId="157" applyNumberFormat="0" applyFill="0" applyAlignment="0" applyProtection="0"/>
    <xf numFmtId="0" fontId="6" fillId="0" borderId="157"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52" fillId="0" borderId="158" applyNumberFormat="0" applyFill="0" applyAlignment="0" applyProtection="0"/>
    <xf numFmtId="0" fontId="6" fillId="0" borderId="157" applyNumberFormat="0" applyFill="0" applyAlignment="0" applyProtection="0"/>
    <xf numFmtId="0" fontId="6" fillId="0" borderId="157" applyNumberFormat="0" applyFill="0" applyAlignment="0" applyProtection="0"/>
    <xf numFmtId="0" fontId="6" fillId="0" borderId="157" applyNumberFormat="0" applyFill="0" applyAlignment="0" applyProtection="0"/>
    <xf numFmtId="0" fontId="6" fillId="0" borderId="157" applyNumberFormat="0" applyFill="0" applyAlignment="0" applyProtection="0"/>
    <xf numFmtId="0" fontId="6" fillId="0" borderId="157" applyNumberFormat="0" applyFill="0" applyAlignment="0" applyProtection="0"/>
    <xf numFmtId="0" fontId="6" fillId="0" borderId="157" applyNumberFormat="0" applyFill="0" applyAlignment="0" applyProtection="0"/>
    <xf numFmtId="0" fontId="6" fillId="0" borderId="157" applyNumberFormat="0" applyFill="0" applyAlignment="0" applyProtection="0"/>
    <xf numFmtId="0" fontId="11" fillId="12" borderId="170" applyNumberFormat="0" applyFont="0" applyAlignment="0" applyProtection="0"/>
    <xf numFmtId="0" fontId="11" fillId="12" borderId="170" applyNumberFormat="0" applyFont="0" applyAlignment="0" applyProtection="0"/>
    <xf numFmtId="0" fontId="11" fillId="12" borderId="170" applyNumberFormat="0" applyFont="0" applyAlignment="0" applyProtection="0"/>
    <xf numFmtId="0" fontId="11" fillId="12" borderId="170" applyNumberFormat="0" applyFont="0" applyAlignment="0" applyProtection="0"/>
    <xf numFmtId="0" fontId="11" fillId="12" borderId="170" applyNumberFormat="0" applyFont="0" applyAlignment="0" applyProtection="0"/>
    <xf numFmtId="0" fontId="11" fillId="12" borderId="170" applyNumberFormat="0" applyFont="0" applyAlignment="0" applyProtection="0"/>
    <xf numFmtId="0" fontId="11" fillId="12" borderId="170" applyNumberFormat="0" applyFont="0" applyAlignment="0" applyProtection="0"/>
    <xf numFmtId="0" fontId="3" fillId="12" borderId="172" applyNumberFormat="0" applyFont="0" applyAlignment="0" applyProtection="0"/>
    <xf numFmtId="0" fontId="3" fillId="12" borderId="172" applyNumberFormat="0" applyFont="0" applyAlignment="0" applyProtection="0"/>
    <xf numFmtId="0" fontId="3" fillId="12" borderId="172" applyNumberFormat="0" applyFont="0" applyAlignment="0" applyProtection="0"/>
    <xf numFmtId="0" fontId="3" fillId="12" borderId="172" applyNumberFormat="0" applyFont="0" applyAlignment="0" applyProtection="0"/>
    <xf numFmtId="0" fontId="3" fillId="12" borderId="172" applyNumberFormat="0" applyFont="0" applyAlignment="0" applyProtection="0"/>
    <xf numFmtId="0" fontId="3" fillId="12" borderId="172" applyNumberFormat="0" applyFont="0" applyAlignment="0" applyProtection="0"/>
    <xf numFmtId="0" fontId="3" fillId="12" borderId="172" applyNumberFormat="0" applyFont="0" applyAlignment="0" applyProtection="0"/>
    <xf numFmtId="0" fontId="52" fillId="4" borderId="173" applyNumberFormat="0" applyAlignment="0" applyProtection="0"/>
    <xf numFmtId="0" fontId="52" fillId="4" borderId="173" applyNumberFormat="0" applyAlignment="0" applyProtection="0"/>
    <xf numFmtId="0" fontId="52" fillId="8" borderId="173" applyNumberFormat="0" applyAlignment="0" applyProtection="0"/>
    <xf numFmtId="0" fontId="52" fillId="8" borderId="173" applyNumberFormat="0" applyAlignment="0" applyProtection="0"/>
    <xf numFmtId="0" fontId="52" fillId="8" borderId="173" applyNumberFormat="0" applyAlignment="0" applyProtection="0"/>
    <xf numFmtId="0" fontId="52" fillId="4" borderId="173" applyNumberFormat="0" applyAlignment="0" applyProtection="0"/>
    <xf numFmtId="10" fontId="3" fillId="41" borderId="150" applyNumberFormat="0" applyFont="0" applyBorder="0" applyAlignment="0" applyProtection="0">
      <protection locked="0"/>
    </xf>
    <xf numFmtId="0" fontId="52" fillId="8" borderId="164" applyNumberFormat="0" applyAlignment="0" applyProtection="0"/>
    <xf numFmtId="0" fontId="52" fillId="8" borderId="164" applyNumberFormat="0" applyAlignment="0" applyProtection="0"/>
    <xf numFmtId="0" fontId="52" fillId="8" borderId="164" applyNumberFormat="0" applyAlignment="0" applyProtection="0"/>
    <xf numFmtId="0" fontId="52" fillId="8" borderId="164" applyNumberFormat="0" applyAlignment="0" applyProtection="0"/>
    <xf numFmtId="0" fontId="52" fillId="8" borderId="164" applyNumberFormat="0" applyAlignment="0" applyProtection="0"/>
    <xf numFmtId="0" fontId="52" fillId="8" borderId="164" applyNumberFormat="0" applyAlignment="0" applyProtection="0"/>
    <xf numFmtId="0" fontId="52" fillId="8" borderId="164" applyNumberFormat="0" applyAlignment="0" applyProtection="0"/>
    <xf numFmtId="0" fontId="52" fillId="4" borderId="164" applyNumberFormat="0" applyAlignment="0" applyProtection="0"/>
    <xf numFmtId="0" fontId="52" fillId="4" borderId="164" applyNumberFormat="0" applyAlignment="0" applyProtection="0"/>
    <xf numFmtId="0" fontId="52" fillId="4" borderId="164" applyNumberFormat="0" applyAlignment="0" applyProtection="0"/>
    <xf numFmtId="0" fontId="52" fillId="4" borderId="164" applyNumberFormat="0" applyAlignment="0" applyProtection="0"/>
    <xf numFmtId="0" fontId="52" fillId="4" borderId="164" applyNumberFormat="0" applyAlignment="0" applyProtection="0"/>
    <xf numFmtId="0" fontId="52" fillId="4" borderId="164" applyNumberFormat="0" applyAlignment="0" applyProtection="0"/>
    <xf numFmtId="0" fontId="52" fillId="4" borderId="164" applyNumberFormat="0" applyAlignment="0" applyProtection="0"/>
    <xf numFmtId="0" fontId="41" fillId="19" borderId="224" applyNumberFormat="0" applyAlignment="0" applyProtection="0"/>
    <xf numFmtId="0" fontId="41" fillId="19" borderId="224" applyNumberFormat="0" applyAlignment="0" applyProtection="0"/>
    <xf numFmtId="0" fontId="41" fillId="19" borderId="224" applyNumberFormat="0" applyAlignment="0" applyProtection="0"/>
    <xf numFmtId="0" fontId="41" fillId="19" borderId="224" applyNumberFormat="0" applyAlignment="0" applyProtection="0"/>
    <xf numFmtId="0" fontId="41" fillId="19" borderId="224" applyNumberFormat="0" applyAlignment="0" applyProtection="0"/>
    <xf numFmtId="0" fontId="41" fillId="19" borderId="224" applyNumberFormat="0" applyAlignment="0" applyProtection="0"/>
    <xf numFmtId="0" fontId="41" fillId="19" borderId="224" applyNumberFormat="0" applyAlignment="0" applyProtection="0"/>
    <xf numFmtId="0" fontId="8" fillId="36" borderId="159"/>
    <xf numFmtId="0" fontId="41" fillId="19" borderId="224" applyNumberFormat="0" applyAlignment="0" applyProtection="0"/>
    <xf numFmtId="0" fontId="41" fillId="19" borderId="224" applyNumberFormat="0" applyAlignment="0" applyProtection="0"/>
    <xf numFmtId="0" fontId="41" fillId="19" borderId="224" applyNumberFormat="0" applyAlignment="0" applyProtection="0"/>
    <xf numFmtId="0" fontId="41" fillId="19" borderId="197" applyNumberFormat="0" applyAlignment="0" applyProtection="0"/>
    <xf numFmtId="0" fontId="41" fillId="19" borderId="197" applyNumberFormat="0" applyAlignment="0" applyProtection="0"/>
    <xf numFmtId="0" fontId="41" fillId="19" borderId="197" applyNumberFormat="0" applyAlignment="0" applyProtection="0"/>
    <xf numFmtId="0" fontId="41" fillId="19" borderId="197" applyNumberFormat="0" applyAlignment="0" applyProtection="0"/>
    <xf numFmtId="0" fontId="41" fillId="19" borderId="197" applyNumberFormat="0" applyAlignment="0" applyProtection="0"/>
    <xf numFmtId="0" fontId="41" fillId="19" borderId="197" applyNumberFormat="0" applyAlignment="0" applyProtection="0"/>
    <xf numFmtId="195" fontId="58" fillId="39" borderId="165">
      <alignment wrapText="1"/>
    </xf>
    <xf numFmtId="196" fontId="58" fillId="39" borderId="165">
      <alignment wrapText="1"/>
    </xf>
    <xf numFmtId="197" fontId="58" fillId="39" borderId="165">
      <alignment wrapText="1"/>
    </xf>
    <xf numFmtId="0" fontId="41" fillId="19" borderId="197" applyNumberFormat="0" applyAlignment="0" applyProtection="0"/>
    <xf numFmtId="0" fontId="41" fillId="19" borderId="197" applyNumberFormat="0" applyAlignment="0" applyProtection="0"/>
    <xf numFmtId="0" fontId="41" fillId="19" borderId="197" applyNumberFormat="0" applyAlignment="0" applyProtection="0"/>
    <xf numFmtId="0" fontId="41" fillId="19" borderId="197" applyNumberFormat="0" applyAlignment="0" applyProtection="0"/>
    <xf numFmtId="0" fontId="3" fillId="12" borderId="208" applyNumberFormat="0" applyFont="0" applyAlignment="0" applyProtection="0"/>
    <xf numFmtId="0" fontId="3" fillId="12" borderId="208" applyNumberFormat="0" applyFont="0" applyAlignment="0" applyProtection="0"/>
    <xf numFmtId="0" fontId="3" fillId="12" borderId="208"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11" fillId="12" borderId="179" applyNumberFormat="0" applyFont="0" applyAlignment="0" applyProtection="0"/>
    <xf numFmtId="0" fontId="11" fillId="12" borderId="179" applyNumberFormat="0" applyFont="0" applyAlignment="0" applyProtection="0"/>
    <xf numFmtId="0" fontId="11" fillId="12" borderId="179" applyNumberFormat="0" applyFont="0" applyAlignment="0" applyProtection="0"/>
    <xf numFmtId="0" fontId="6" fillId="0" borderId="166" applyNumberFormat="0" applyFill="0" applyAlignment="0" applyProtection="0"/>
    <xf numFmtId="0" fontId="6" fillId="0" borderId="166" applyNumberFormat="0" applyFill="0" applyAlignment="0" applyProtection="0"/>
    <xf numFmtId="0" fontId="6" fillId="0" borderId="166"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52" fillId="0" borderId="167" applyNumberFormat="0" applyFill="0" applyAlignment="0" applyProtection="0"/>
    <xf numFmtId="0" fontId="6" fillId="0" borderId="166" applyNumberFormat="0" applyFill="0" applyAlignment="0" applyProtection="0"/>
    <xf numFmtId="0" fontId="6" fillId="0" borderId="166" applyNumberFormat="0" applyFill="0" applyAlignment="0" applyProtection="0"/>
    <xf numFmtId="0" fontId="6" fillId="0" borderId="166" applyNumberFormat="0" applyFill="0" applyAlignment="0" applyProtection="0"/>
    <xf numFmtId="0" fontId="6" fillId="0" borderId="166" applyNumberFormat="0" applyFill="0" applyAlignment="0" applyProtection="0"/>
    <xf numFmtId="0" fontId="6" fillId="0" borderId="166" applyNumberFormat="0" applyFill="0" applyAlignment="0" applyProtection="0"/>
    <xf numFmtId="0" fontId="6" fillId="0" borderId="166" applyNumberFormat="0" applyFill="0" applyAlignment="0" applyProtection="0"/>
    <xf numFmtId="0" fontId="6" fillId="0" borderId="166" applyNumberFormat="0" applyFill="0" applyAlignment="0" applyProtection="0"/>
    <xf numFmtId="0" fontId="11" fillId="12" borderId="179" applyNumberFormat="0" applyFont="0" applyAlignment="0" applyProtection="0"/>
    <xf numFmtId="0" fontId="11" fillId="12" borderId="179" applyNumberFormat="0" applyFont="0" applyAlignment="0" applyProtection="0"/>
    <xf numFmtId="0" fontId="11" fillId="12" borderId="179" applyNumberFormat="0" applyFont="0" applyAlignment="0" applyProtection="0"/>
    <xf numFmtId="0" fontId="11" fillId="12" borderId="179" applyNumberFormat="0" applyFont="0" applyAlignment="0" applyProtection="0"/>
    <xf numFmtId="0" fontId="11" fillId="12" borderId="179" applyNumberFormat="0" applyFont="0" applyAlignment="0" applyProtection="0"/>
    <xf numFmtId="0" fontId="11" fillId="12" borderId="179" applyNumberFormat="0" applyFont="0" applyAlignment="0" applyProtection="0"/>
    <xf numFmtId="0" fontId="11" fillId="12" borderId="179"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3" fillId="12" borderId="181" applyNumberFormat="0" applyFont="0" applyAlignment="0" applyProtection="0"/>
    <xf numFmtId="0" fontId="11" fillId="12" borderId="206" applyNumberFormat="0" applyFont="0" applyAlignment="0" applyProtection="0"/>
    <xf numFmtId="0" fontId="52" fillId="4" borderId="182" applyNumberFormat="0" applyAlignment="0" applyProtection="0"/>
    <xf numFmtId="0" fontId="52" fillId="4" borderId="182" applyNumberFormat="0" applyAlignment="0" applyProtection="0"/>
    <xf numFmtId="0" fontId="52" fillId="8" borderId="182" applyNumberFormat="0" applyAlignment="0" applyProtection="0"/>
    <xf numFmtId="0" fontId="52" fillId="8" borderId="182" applyNumberFormat="0" applyAlignment="0" applyProtection="0"/>
    <xf numFmtId="0" fontId="52" fillId="8" borderId="182" applyNumberFormat="0" applyAlignment="0" applyProtection="0"/>
    <xf numFmtId="0" fontId="52" fillId="4" borderId="182" applyNumberFormat="0" applyAlignment="0" applyProtection="0"/>
    <xf numFmtId="10" fontId="3" fillId="41" borderId="159" applyNumberFormat="0" applyFont="0" applyBorder="0" applyAlignment="0" applyProtection="0">
      <protection locked="0"/>
    </xf>
    <xf numFmtId="0" fontId="52" fillId="8" borderId="173" applyNumberFormat="0" applyAlignment="0" applyProtection="0"/>
    <xf numFmtId="0" fontId="52" fillId="8" borderId="173" applyNumberFormat="0" applyAlignment="0" applyProtection="0"/>
    <xf numFmtId="0" fontId="52" fillId="8" borderId="173" applyNumberFormat="0" applyAlignment="0" applyProtection="0"/>
    <xf numFmtId="0" fontId="52" fillId="8" borderId="173" applyNumberFormat="0" applyAlignment="0" applyProtection="0"/>
    <xf numFmtId="0" fontId="52" fillId="8" borderId="173" applyNumberFormat="0" applyAlignment="0" applyProtection="0"/>
    <xf numFmtId="0" fontId="52" fillId="8" borderId="173" applyNumberFormat="0" applyAlignment="0" applyProtection="0"/>
    <xf numFmtId="0" fontId="52" fillId="8" borderId="173" applyNumberFormat="0" applyAlignment="0" applyProtection="0"/>
    <xf numFmtId="0" fontId="52" fillId="4" borderId="173" applyNumberFormat="0" applyAlignment="0" applyProtection="0"/>
    <xf numFmtId="0" fontId="52" fillId="4" borderId="173" applyNumberFormat="0" applyAlignment="0" applyProtection="0"/>
    <xf numFmtId="0" fontId="52" fillId="4" borderId="173" applyNumberFormat="0" applyAlignment="0" applyProtection="0"/>
    <xf numFmtId="0" fontId="52" fillId="4" borderId="173" applyNumberFormat="0" applyAlignment="0" applyProtection="0"/>
    <xf numFmtId="0" fontId="52" fillId="4" borderId="173" applyNumberFormat="0" applyAlignment="0" applyProtection="0"/>
    <xf numFmtId="0" fontId="52" fillId="4" borderId="173" applyNumberFormat="0" applyAlignment="0" applyProtection="0"/>
    <xf numFmtId="0" fontId="52" fillId="4" borderId="173" applyNumberFormat="0" applyAlignment="0" applyProtection="0"/>
    <xf numFmtId="169" fontId="11" fillId="30" borderId="216">
      <protection locked="0"/>
    </xf>
    <xf numFmtId="170" fontId="11" fillId="30" borderId="216">
      <protection locked="0"/>
    </xf>
    <xf numFmtId="171" fontId="11" fillId="30" borderId="216">
      <protection locked="0"/>
    </xf>
    <xf numFmtId="172" fontId="11" fillId="30" borderId="216">
      <protection locked="0"/>
    </xf>
    <xf numFmtId="173" fontId="11" fillId="30" borderId="216">
      <protection locked="0"/>
    </xf>
    <xf numFmtId="174" fontId="11" fillId="30" borderId="216">
      <protection locked="0"/>
    </xf>
    <xf numFmtId="0" fontId="8" fillId="36" borderId="168"/>
    <xf numFmtId="175" fontId="11" fillId="30" borderId="216">
      <alignment horizontal="right"/>
      <protection locked="0"/>
    </xf>
    <xf numFmtId="176" fontId="11" fillId="30" borderId="216">
      <alignment horizontal="right"/>
      <protection locked="0"/>
    </xf>
    <xf numFmtId="0" fontId="11" fillId="30" borderId="216">
      <alignment horizontal="left"/>
      <protection locked="0"/>
    </xf>
    <xf numFmtId="177" fontId="11" fillId="30" borderId="216">
      <protection locked="0"/>
    </xf>
    <xf numFmtId="178" fontId="11" fillId="30" borderId="216">
      <protection locked="0"/>
    </xf>
    <xf numFmtId="179" fontId="11" fillId="30" borderId="216">
      <protection locked="0"/>
    </xf>
    <xf numFmtId="49" fontId="11" fillId="30" borderId="216">
      <alignment horizontal="left"/>
      <protection locked="0"/>
    </xf>
    <xf numFmtId="195" fontId="58" fillId="39" borderId="174">
      <alignment wrapText="1"/>
    </xf>
    <xf numFmtId="196" fontId="58" fillId="39" borderId="174">
      <alignment wrapText="1"/>
    </xf>
    <xf numFmtId="197" fontId="58" fillId="39" borderId="174">
      <alignment wrapText="1"/>
    </xf>
    <xf numFmtId="0" fontId="3" fillId="12" borderId="190" applyNumberFormat="0" applyFont="0" applyAlignment="0" applyProtection="0"/>
    <xf numFmtId="0" fontId="3" fillId="12" borderId="190" applyNumberFormat="0" applyFont="0" applyAlignment="0" applyProtection="0"/>
    <xf numFmtId="0" fontId="3" fillId="12" borderId="190" applyNumberFormat="0" applyFont="0" applyAlignment="0" applyProtection="0"/>
    <xf numFmtId="0" fontId="11" fillId="12" borderId="188" applyNumberFormat="0" applyFont="0" applyAlignment="0" applyProtection="0"/>
    <xf numFmtId="0" fontId="11" fillId="12" borderId="188" applyNumberFormat="0" applyFont="0" applyAlignment="0" applyProtection="0"/>
    <xf numFmtId="0" fontId="11" fillId="12" borderId="188" applyNumberFormat="0" applyFont="0" applyAlignment="0" applyProtection="0"/>
    <xf numFmtId="0" fontId="6" fillId="0" borderId="175" applyNumberFormat="0" applyFill="0" applyAlignment="0" applyProtection="0"/>
    <xf numFmtId="0" fontId="6" fillId="0" borderId="175" applyNumberFormat="0" applyFill="0" applyAlignment="0" applyProtection="0"/>
    <xf numFmtId="0" fontId="6" fillId="0" borderId="175"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52" fillId="0" borderId="176" applyNumberFormat="0" applyFill="0" applyAlignment="0" applyProtection="0"/>
    <xf numFmtId="0" fontId="6" fillId="0" borderId="175" applyNumberFormat="0" applyFill="0" applyAlignment="0" applyProtection="0"/>
    <xf numFmtId="0" fontId="6" fillId="0" borderId="175" applyNumberFormat="0" applyFill="0" applyAlignment="0" applyProtection="0"/>
    <xf numFmtId="0" fontId="6" fillId="0" borderId="175" applyNumberFormat="0" applyFill="0" applyAlignment="0" applyProtection="0"/>
    <xf numFmtId="0" fontId="6" fillId="0" borderId="175" applyNumberFormat="0" applyFill="0" applyAlignment="0" applyProtection="0"/>
    <xf numFmtId="0" fontId="6" fillId="0" borderId="175" applyNumberFormat="0" applyFill="0" applyAlignment="0" applyProtection="0"/>
    <xf numFmtId="0" fontId="6" fillId="0" borderId="175" applyNumberFormat="0" applyFill="0" applyAlignment="0" applyProtection="0"/>
    <xf numFmtId="0" fontId="6" fillId="0" borderId="175" applyNumberFormat="0" applyFill="0" applyAlignment="0" applyProtection="0"/>
    <xf numFmtId="0" fontId="11" fillId="12" borderId="188" applyNumberFormat="0" applyFont="0" applyAlignment="0" applyProtection="0"/>
    <xf numFmtId="0" fontId="11" fillId="12" borderId="188" applyNumberFormat="0" applyFont="0" applyAlignment="0" applyProtection="0"/>
    <xf numFmtId="0" fontId="11" fillId="12" borderId="188" applyNumberFormat="0" applyFont="0" applyAlignment="0" applyProtection="0"/>
    <xf numFmtId="0" fontId="11" fillId="12" borderId="188" applyNumberFormat="0" applyFont="0" applyAlignment="0" applyProtection="0"/>
    <xf numFmtId="0" fontId="11" fillId="12" borderId="188" applyNumberFormat="0" applyFont="0" applyAlignment="0" applyProtection="0"/>
    <xf numFmtId="0" fontId="11" fillId="12" borderId="188" applyNumberFormat="0" applyFont="0" applyAlignment="0" applyProtection="0"/>
    <xf numFmtId="0" fontId="11" fillId="12" borderId="188" applyNumberFormat="0" applyFont="0" applyAlignment="0" applyProtection="0"/>
    <xf numFmtId="0" fontId="3" fillId="12" borderId="190" applyNumberFormat="0" applyFont="0" applyAlignment="0" applyProtection="0"/>
    <xf numFmtId="0" fontId="3" fillId="12" borderId="190" applyNumberFormat="0" applyFont="0" applyAlignment="0" applyProtection="0"/>
    <xf numFmtId="0" fontId="3" fillId="12" borderId="190" applyNumberFormat="0" applyFont="0" applyAlignment="0" applyProtection="0"/>
    <xf numFmtId="0" fontId="3" fillId="12" borderId="190" applyNumberFormat="0" applyFont="0" applyAlignment="0" applyProtection="0"/>
    <xf numFmtId="0" fontId="3" fillId="12" borderId="190" applyNumberFormat="0" applyFont="0" applyAlignment="0" applyProtection="0"/>
    <xf numFmtId="0" fontId="3" fillId="12" borderId="190" applyNumberFormat="0" applyFont="0" applyAlignment="0" applyProtection="0"/>
    <xf numFmtId="0" fontId="3" fillId="12" borderId="190" applyNumberFormat="0" applyFont="0" applyAlignment="0" applyProtection="0"/>
    <xf numFmtId="0" fontId="52" fillId="4" borderId="191" applyNumberFormat="0" applyAlignment="0" applyProtection="0"/>
    <xf numFmtId="0" fontId="52" fillId="4" borderId="191" applyNumberFormat="0" applyAlignment="0" applyProtection="0"/>
    <xf numFmtId="0" fontId="52" fillId="8" borderId="191" applyNumberFormat="0" applyAlignment="0" applyProtection="0"/>
    <xf numFmtId="0" fontId="52" fillId="8" borderId="191" applyNumberFormat="0" applyAlignment="0" applyProtection="0"/>
    <xf numFmtId="0" fontId="52" fillId="8" borderId="191" applyNumberFormat="0" applyAlignment="0" applyProtection="0"/>
    <xf numFmtId="0" fontId="11" fillId="12" borderId="206" applyNumberFormat="0" applyFont="0" applyAlignment="0" applyProtection="0"/>
    <xf numFmtId="0" fontId="52" fillId="4" borderId="191" applyNumberFormat="0" applyAlignment="0" applyProtection="0"/>
    <xf numFmtId="10" fontId="3" fillId="41" borderId="168" applyNumberFormat="0" applyFont="0" applyBorder="0" applyAlignment="0" applyProtection="0">
      <protection locked="0"/>
    </xf>
    <xf numFmtId="0" fontId="52" fillId="8" borderId="182" applyNumberFormat="0" applyAlignment="0" applyProtection="0"/>
    <xf numFmtId="0" fontId="52" fillId="8" borderId="182" applyNumberFormat="0" applyAlignment="0" applyProtection="0"/>
    <xf numFmtId="0" fontId="52" fillId="8" borderId="182" applyNumberFormat="0" applyAlignment="0" applyProtection="0"/>
    <xf numFmtId="0" fontId="52" fillId="8" borderId="182" applyNumberFormat="0" applyAlignment="0" applyProtection="0"/>
    <xf numFmtId="0" fontId="52" fillId="8" borderId="182" applyNumberFormat="0" applyAlignment="0" applyProtection="0"/>
    <xf numFmtId="0" fontId="52" fillId="8" borderId="182" applyNumberFormat="0" applyAlignment="0" applyProtection="0"/>
    <xf numFmtId="0" fontId="52" fillId="8" borderId="182" applyNumberFormat="0" applyAlignment="0" applyProtection="0"/>
    <xf numFmtId="0" fontId="52" fillId="4" borderId="182" applyNumberFormat="0" applyAlignment="0" applyProtection="0"/>
    <xf numFmtId="0" fontId="52" fillId="4" borderId="182" applyNumberFormat="0" applyAlignment="0" applyProtection="0"/>
    <xf numFmtId="0" fontId="52" fillId="4" borderId="182" applyNumberFormat="0" applyAlignment="0" applyProtection="0"/>
    <xf numFmtId="0" fontId="52" fillId="4" borderId="182" applyNumberFormat="0" applyAlignment="0" applyProtection="0"/>
    <xf numFmtId="0" fontId="52" fillId="4" borderId="182" applyNumberFormat="0" applyAlignment="0" applyProtection="0"/>
    <xf numFmtId="0" fontId="52" fillId="4" borderId="182" applyNumberFormat="0" applyAlignment="0" applyProtection="0"/>
    <xf numFmtId="0" fontId="52" fillId="4" borderId="182" applyNumberFormat="0" applyAlignment="0" applyProtection="0"/>
    <xf numFmtId="0" fontId="11" fillId="12" borderId="206" applyNumberFormat="0" applyFont="0" applyAlignment="0" applyProtection="0"/>
    <xf numFmtId="0" fontId="11" fillId="12" borderId="206" applyNumberFormat="0" applyFont="0" applyAlignment="0" applyProtection="0"/>
    <xf numFmtId="0" fontId="11" fillId="12" borderId="206" applyNumberFormat="0" applyFont="0" applyAlignment="0" applyProtection="0"/>
    <xf numFmtId="0" fontId="11" fillId="12" borderId="206" applyNumberFormat="0" applyFont="0" applyAlignment="0" applyProtection="0"/>
    <xf numFmtId="0" fontId="11" fillId="12" borderId="206" applyNumberFormat="0" applyFont="0" applyAlignment="0" applyProtection="0"/>
    <xf numFmtId="0" fontId="11" fillId="12" borderId="206" applyNumberFormat="0" applyFont="0" applyAlignment="0" applyProtection="0"/>
    <xf numFmtId="0" fontId="11" fillId="12" borderId="206" applyNumberFormat="0" applyFont="0" applyAlignment="0" applyProtection="0"/>
    <xf numFmtId="0" fontId="11" fillId="12" borderId="206" applyNumberFormat="0" applyFont="0" applyAlignment="0" applyProtection="0"/>
    <xf numFmtId="0" fontId="3" fillId="12" borderId="208" applyNumberFormat="0" applyFont="0" applyAlignment="0" applyProtection="0"/>
    <xf numFmtId="0" fontId="3" fillId="12" borderId="208" applyNumberFormat="0" applyFont="0" applyAlignment="0" applyProtection="0"/>
    <xf numFmtId="0" fontId="3" fillId="12" borderId="208" applyNumberFormat="0" applyFont="0" applyAlignment="0" applyProtection="0"/>
    <xf numFmtId="0" fontId="3" fillId="12" borderId="208" applyNumberFormat="0" applyFont="0" applyAlignment="0" applyProtection="0"/>
    <xf numFmtId="0" fontId="3" fillId="12" borderId="208" applyNumberFormat="0" applyFont="0" applyAlignment="0" applyProtection="0"/>
    <xf numFmtId="0" fontId="8" fillId="36" borderId="177"/>
    <xf numFmtId="0" fontId="3" fillId="12" borderId="208" applyNumberFormat="0" applyFont="0" applyAlignment="0" applyProtection="0"/>
    <xf numFmtId="0" fontId="3" fillId="12" borderId="208" applyNumberFormat="0" applyFont="0" applyAlignment="0" applyProtection="0"/>
    <xf numFmtId="0" fontId="52" fillId="4" borderId="209" applyNumberFormat="0" applyAlignment="0" applyProtection="0"/>
    <xf numFmtId="0" fontId="52" fillId="4" borderId="209" applyNumberFormat="0" applyAlignment="0" applyProtection="0"/>
    <xf numFmtId="0" fontId="52" fillId="4" borderId="209" applyNumberFormat="0" applyAlignment="0" applyProtection="0"/>
    <xf numFmtId="0" fontId="52" fillId="8" borderId="209" applyNumberFormat="0" applyAlignment="0" applyProtection="0"/>
    <xf numFmtId="0" fontId="52" fillId="8" borderId="209" applyNumberFormat="0" applyAlignment="0" applyProtection="0"/>
    <xf numFmtId="0" fontId="52" fillId="8" borderId="209" applyNumberFormat="0" applyAlignment="0" applyProtection="0"/>
    <xf numFmtId="0" fontId="52" fillId="8" borderId="209" applyNumberFormat="0" applyAlignment="0" applyProtection="0"/>
    <xf numFmtId="0" fontId="52" fillId="8" borderId="209" applyNumberFormat="0" applyAlignment="0" applyProtection="0"/>
    <xf numFmtId="195" fontId="58" fillId="39" borderId="183">
      <alignment wrapText="1"/>
    </xf>
    <xf numFmtId="196" fontId="58" fillId="39" borderId="183">
      <alignment wrapText="1"/>
    </xf>
    <xf numFmtId="197" fontId="58" fillId="39" borderId="183">
      <alignment wrapText="1"/>
    </xf>
    <xf numFmtId="0" fontId="52" fillId="8" borderId="209" applyNumberFormat="0" applyAlignment="0" applyProtection="0"/>
    <xf numFmtId="0" fontId="52" fillId="8" borderId="209" applyNumberFormat="0" applyAlignment="0" applyProtection="0"/>
    <xf numFmtId="0" fontId="52" fillId="8" borderId="209" applyNumberFormat="0" applyAlignment="0" applyProtection="0"/>
    <xf numFmtId="0" fontId="52" fillId="8" borderId="209" applyNumberFormat="0" applyAlignment="0" applyProtection="0"/>
    <xf numFmtId="0" fontId="52" fillId="4" borderId="209" applyNumberFormat="0" applyAlignment="0" applyProtection="0"/>
    <xf numFmtId="0" fontId="52" fillId="4" borderId="209" applyNumberFormat="0" applyAlignment="0" applyProtection="0"/>
    <xf numFmtId="0" fontId="52" fillId="4" borderId="209" applyNumberFormat="0" applyAlignment="0" applyProtection="0"/>
    <xf numFmtId="0" fontId="52" fillId="4" borderId="209" applyNumberFormat="0" applyAlignment="0" applyProtection="0"/>
    <xf numFmtId="0" fontId="52" fillId="4" borderId="209" applyNumberFormat="0" applyAlignment="0" applyProtection="0"/>
    <xf numFmtId="0" fontId="52" fillId="4" borderId="209" applyNumberFormat="0" applyAlignment="0" applyProtection="0"/>
    <xf numFmtId="0" fontId="52" fillId="4" borderId="209" applyNumberFormat="0" applyAlignment="0" applyProtection="0"/>
    <xf numFmtId="0" fontId="8" fillId="36" borderId="204"/>
    <xf numFmtId="0" fontId="3" fillId="12" borderId="199" applyNumberFormat="0" applyFont="0" applyAlignment="0" applyProtection="0"/>
    <xf numFmtId="0" fontId="3" fillId="12" borderId="199" applyNumberFormat="0" applyFont="0" applyAlignment="0" applyProtection="0"/>
    <xf numFmtId="0" fontId="3" fillId="12" borderId="199" applyNumberFormat="0" applyFont="0" applyAlignment="0" applyProtection="0"/>
    <xf numFmtId="0" fontId="11" fillId="12" borderId="197" applyNumberFormat="0" applyFont="0" applyAlignment="0" applyProtection="0"/>
    <xf numFmtId="0" fontId="11" fillId="12" borderId="197" applyNumberFormat="0" applyFont="0" applyAlignment="0" applyProtection="0"/>
    <xf numFmtId="0" fontId="11" fillId="12" borderId="197" applyNumberFormat="0" applyFont="0" applyAlignment="0" applyProtection="0"/>
    <xf numFmtId="0" fontId="6" fillId="0" borderId="184" applyNumberFormat="0" applyFill="0" applyAlignment="0" applyProtection="0"/>
    <xf numFmtId="0" fontId="6" fillId="0" borderId="184" applyNumberFormat="0" applyFill="0" applyAlignment="0" applyProtection="0"/>
    <xf numFmtId="0" fontId="6" fillId="0" borderId="184"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52" fillId="0" borderId="185" applyNumberFormat="0" applyFill="0" applyAlignment="0" applyProtection="0"/>
    <xf numFmtId="0" fontId="6" fillId="0" borderId="184" applyNumberFormat="0" applyFill="0" applyAlignment="0" applyProtection="0"/>
    <xf numFmtId="0" fontId="6" fillId="0" borderId="184" applyNumberFormat="0" applyFill="0" applyAlignment="0" applyProtection="0"/>
    <xf numFmtId="0" fontId="6" fillId="0" borderId="184" applyNumberFormat="0" applyFill="0" applyAlignment="0" applyProtection="0"/>
    <xf numFmtId="0" fontId="6" fillId="0" borderId="184" applyNumberFormat="0" applyFill="0" applyAlignment="0" applyProtection="0"/>
    <xf numFmtId="0" fontId="6" fillId="0" borderId="184" applyNumberFormat="0" applyFill="0" applyAlignment="0" applyProtection="0"/>
    <xf numFmtId="0" fontId="6" fillId="0" borderId="184" applyNumberFormat="0" applyFill="0" applyAlignment="0" applyProtection="0"/>
    <xf numFmtId="0" fontId="6" fillId="0" borderId="184" applyNumberFormat="0" applyFill="0" applyAlignment="0" applyProtection="0"/>
    <xf numFmtId="0" fontId="11" fillId="12" borderId="197" applyNumberFormat="0" applyFont="0" applyAlignment="0" applyProtection="0"/>
    <xf numFmtId="0" fontId="11" fillId="12" borderId="197" applyNumberFormat="0" applyFont="0" applyAlignment="0" applyProtection="0"/>
    <xf numFmtId="0" fontId="11" fillId="12" borderId="197" applyNumberFormat="0" applyFont="0" applyAlignment="0" applyProtection="0"/>
    <xf numFmtId="0" fontId="11" fillId="12" borderId="197" applyNumberFormat="0" applyFont="0" applyAlignment="0" applyProtection="0"/>
    <xf numFmtId="0" fontId="11" fillId="12" borderId="197" applyNumberFormat="0" applyFont="0" applyAlignment="0" applyProtection="0"/>
    <xf numFmtId="0" fontId="11" fillId="12" borderId="197" applyNumberFormat="0" applyFont="0" applyAlignment="0" applyProtection="0"/>
    <xf numFmtId="0" fontId="11" fillId="12" borderId="197" applyNumberFormat="0" applyFont="0" applyAlignment="0" applyProtection="0"/>
    <xf numFmtId="0" fontId="3" fillId="12" borderId="199" applyNumberFormat="0" applyFont="0" applyAlignment="0" applyProtection="0"/>
    <xf numFmtId="0" fontId="3" fillId="12" borderId="199" applyNumberFormat="0" applyFont="0" applyAlignment="0" applyProtection="0"/>
    <xf numFmtId="0" fontId="3" fillId="12" borderId="199" applyNumberFormat="0" applyFont="0" applyAlignment="0" applyProtection="0"/>
    <xf numFmtId="0" fontId="3" fillId="12" borderId="199" applyNumberFormat="0" applyFont="0" applyAlignment="0" applyProtection="0"/>
    <xf numFmtId="0" fontId="3" fillId="12" borderId="199" applyNumberFormat="0" applyFont="0" applyAlignment="0" applyProtection="0"/>
    <xf numFmtId="0" fontId="3" fillId="12" borderId="199" applyNumberFormat="0" applyFont="0" applyAlignment="0" applyProtection="0"/>
    <xf numFmtId="0" fontId="3" fillId="12" borderId="199" applyNumberFormat="0" applyFont="0" applyAlignment="0" applyProtection="0"/>
    <xf numFmtId="0" fontId="52" fillId="4" borderId="200" applyNumberFormat="0" applyAlignment="0" applyProtection="0"/>
    <xf numFmtId="0" fontId="52" fillId="4" borderId="200" applyNumberFormat="0" applyAlignment="0" applyProtection="0"/>
    <xf numFmtId="0" fontId="52" fillId="8" borderId="200" applyNumberFormat="0" applyAlignment="0" applyProtection="0"/>
    <xf numFmtId="0" fontId="52" fillId="8" borderId="200" applyNumberFormat="0" applyAlignment="0" applyProtection="0"/>
    <xf numFmtId="0" fontId="52" fillId="8" borderId="200" applyNumberFormat="0" applyAlignment="0" applyProtection="0"/>
    <xf numFmtId="0" fontId="52" fillId="4" borderId="200" applyNumberFormat="0" applyAlignment="0" applyProtection="0"/>
    <xf numFmtId="10" fontId="3" fillId="41" borderId="177" applyNumberFormat="0" applyFont="0" applyBorder="0" applyAlignment="0" applyProtection="0">
      <protection locked="0"/>
    </xf>
    <xf numFmtId="0" fontId="52" fillId="8" borderId="191" applyNumberFormat="0" applyAlignment="0" applyProtection="0"/>
    <xf numFmtId="0" fontId="52" fillId="8" borderId="191" applyNumberFormat="0" applyAlignment="0" applyProtection="0"/>
    <xf numFmtId="0" fontId="52" fillId="8" borderId="191" applyNumberFormat="0" applyAlignment="0" applyProtection="0"/>
    <xf numFmtId="0" fontId="52" fillId="8" borderId="191" applyNumberFormat="0" applyAlignment="0" applyProtection="0"/>
    <xf numFmtId="0" fontId="52" fillId="8" borderId="191" applyNumberFormat="0" applyAlignment="0" applyProtection="0"/>
    <xf numFmtId="0" fontId="52" fillId="8" borderId="191" applyNumberFormat="0" applyAlignment="0" applyProtection="0"/>
    <xf numFmtId="0" fontId="52" fillId="8" borderId="191" applyNumberFormat="0" applyAlignment="0" applyProtection="0"/>
    <xf numFmtId="0" fontId="52" fillId="4" borderId="191" applyNumberFormat="0" applyAlignment="0" applyProtection="0"/>
    <xf numFmtId="0" fontId="52" fillId="4" borderId="191" applyNumberFormat="0" applyAlignment="0" applyProtection="0"/>
    <xf numFmtId="0" fontId="52" fillId="4" borderId="191" applyNumberFormat="0" applyAlignment="0" applyProtection="0"/>
    <xf numFmtId="0" fontId="52" fillId="4" borderId="191" applyNumberFormat="0" applyAlignment="0" applyProtection="0"/>
    <xf numFmtId="0" fontId="52" fillId="4" borderId="191" applyNumberFormat="0" applyAlignment="0" applyProtection="0"/>
    <xf numFmtId="0" fontId="52" fillId="4" borderId="191" applyNumberFormat="0" applyAlignment="0" applyProtection="0"/>
    <xf numFmtId="0" fontId="52" fillId="4" borderId="191" applyNumberFormat="0" applyAlignment="0" applyProtection="0"/>
    <xf numFmtId="0" fontId="8" fillId="36" borderId="186"/>
    <xf numFmtId="195" fontId="58" fillId="39" borderId="192">
      <alignment wrapText="1"/>
    </xf>
    <xf numFmtId="196" fontId="58" fillId="39" borderId="192">
      <alignment wrapText="1"/>
    </xf>
    <xf numFmtId="197" fontId="58" fillId="39" borderId="192">
      <alignment wrapText="1"/>
    </xf>
    <xf numFmtId="0" fontId="6" fillId="0" borderId="193" applyNumberFormat="0" applyFill="0" applyAlignment="0" applyProtection="0"/>
    <xf numFmtId="0" fontId="6" fillId="0" borderId="193" applyNumberFormat="0" applyFill="0" applyAlignment="0" applyProtection="0"/>
    <xf numFmtId="0" fontId="6" fillId="0" borderId="193"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52" fillId="0" borderId="194" applyNumberFormat="0" applyFill="0" applyAlignment="0" applyProtection="0"/>
    <xf numFmtId="0" fontId="6" fillId="0" borderId="193" applyNumberFormat="0" applyFill="0" applyAlignment="0" applyProtection="0"/>
    <xf numFmtId="0" fontId="6" fillId="0" borderId="193" applyNumberFormat="0" applyFill="0" applyAlignment="0" applyProtection="0"/>
    <xf numFmtId="0" fontId="6" fillId="0" borderId="193" applyNumberFormat="0" applyFill="0" applyAlignment="0" applyProtection="0"/>
    <xf numFmtId="0" fontId="6" fillId="0" borderId="193" applyNumberFormat="0" applyFill="0" applyAlignment="0" applyProtection="0"/>
    <xf numFmtId="0" fontId="6" fillId="0" borderId="193" applyNumberFormat="0" applyFill="0" applyAlignment="0" applyProtection="0"/>
    <xf numFmtId="0" fontId="6" fillId="0" borderId="193" applyNumberFormat="0" applyFill="0" applyAlignment="0" applyProtection="0"/>
    <xf numFmtId="0" fontId="6" fillId="0" borderId="193" applyNumberFormat="0" applyFill="0" applyAlignment="0" applyProtection="0"/>
    <xf numFmtId="10" fontId="3" fillId="41" borderId="186" applyNumberFormat="0" applyFont="0" applyBorder="0" applyAlignment="0" applyProtection="0">
      <protection locked="0"/>
    </xf>
    <xf numFmtId="0" fontId="52" fillId="8" borderId="209" applyNumberFormat="0" applyAlignment="0" applyProtection="0"/>
    <xf numFmtId="0" fontId="52" fillId="8" borderId="200" applyNumberFormat="0" applyAlignment="0" applyProtection="0"/>
    <xf numFmtId="0" fontId="52" fillId="8" borderId="200" applyNumberFormat="0" applyAlignment="0" applyProtection="0"/>
    <xf numFmtId="0" fontId="52" fillId="8" borderId="200" applyNumberFormat="0" applyAlignment="0" applyProtection="0"/>
    <xf numFmtId="0" fontId="52" fillId="8" borderId="200" applyNumberFormat="0" applyAlignment="0" applyProtection="0"/>
    <xf numFmtId="0" fontId="52" fillId="8" borderId="200" applyNumberFormat="0" applyAlignment="0" applyProtection="0"/>
    <xf numFmtId="0" fontId="52" fillId="8" borderId="200" applyNumberFormat="0" applyAlignment="0" applyProtection="0"/>
    <xf numFmtId="0" fontId="52" fillId="8" borderId="200" applyNumberFormat="0" applyAlignment="0" applyProtection="0"/>
    <xf numFmtId="0" fontId="52" fillId="4" borderId="200" applyNumberFormat="0" applyAlignment="0" applyProtection="0"/>
    <xf numFmtId="0" fontId="52" fillId="4" borderId="200" applyNumberFormat="0" applyAlignment="0" applyProtection="0"/>
    <xf numFmtId="0" fontId="52" fillId="4" borderId="200" applyNumberFormat="0" applyAlignment="0" applyProtection="0"/>
    <xf numFmtId="0" fontId="52" fillId="4" borderId="200" applyNumberFormat="0" applyAlignment="0" applyProtection="0"/>
    <xf numFmtId="0" fontId="52" fillId="4" borderId="200" applyNumberFormat="0" applyAlignment="0" applyProtection="0"/>
    <xf numFmtId="0" fontId="52" fillId="4" borderId="200" applyNumberFormat="0" applyAlignment="0" applyProtection="0"/>
    <xf numFmtId="0" fontId="52" fillId="4" borderId="200" applyNumberFormat="0" applyAlignment="0" applyProtection="0"/>
    <xf numFmtId="195" fontId="58" fillId="39" borderId="210">
      <alignment wrapText="1"/>
    </xf>
    <xf numFmtId="196" fontId="58" fillId="39" borderId="210">
      <alignment wrapText="1"/>
    </xf>
    <xf numFmtId="197" fontId="58" fillId="39" borderId="210">
      <alignment wrapText="1"/>
    </xf>
    <xf numFmtId="0" fontId="8" fillId="36" borderId="195"/>
    <xf numFmtId="195" fontId="58" fillId="39" borderId="201">
      <alignment wrapText="1"/>
    </xf>
    <xf numFmtId="196" fontId="58" fillId="39" borderId="201">
      <alignment wrapText="1"/>
    </xf>
    <xf numFmtId="197" fontId="58" fillId="39" borderId="201">
      <alignment wrapText="1"/>
    </xf>
    <xf numFmtId="0" fontId="3" fillId="12" borderId="226" applyNumberFormat="0" applyFont="0" applyAlignment="0" applyProtection="0"/>
    <xf numFmtId="0" fontId="3" fillId="12" borderId="226" applyNumberFormat="0" applyFont="0" applyAlignment="0" applyProtection="0"/>
    <xf numFmtId="0" fontId="3" fillId="12" borderId="226" applyNumberFormat="0" applyFont="0" applyAlignment="0" applyProtection="0"/>
    <xf numFmtId="0" fontId="11" fillId="12" borderId="224" applyNumberFormat="0" applyFont="0" applyAlignment="0" applyProtection="0"/>
    <xf numFmtId="0" fontId="11" fillId="12" borderId="224" applyNumberFormat="0" applyFont="0" applyAlignment="0" applyProtection="0"/>
    <xf numFmtId="0" fontId="11" fillId="12" borderId="224" applyNumberFormat="0" applyFont="0" applyAlignment="0" applyProtection="0"/>
    <xf numFmtId="0" fontId="6" fillId="0" borderId="211" applyNumberFormat="0" applyFill="0" applyAlignment="0" applyProtection="0"/>
    <xf numFmtId="0" fontId="6" fillId="0" borderId="211" applyNumberFormat="0" applyFill="0" applyAlignment="0" applyProtection="0"/>
    <xf numFmtId="0" fontId="6" fillId="0" borderId="211"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52" fillId="0" borderId="212" applyNumberFormat="0" applyFill="0" applyAlignment="0" applyProtection="0"/>
    <xf numFmtId="0" fontId="6" fillId="0" borderId="211" applyNumberFormat="0" applyFill="0" applyAlignment="0" applyProtection="0"/>
    <xf numFmtId="0" fontId="6" fillId="0" borderId="211" applyNumberFormat="0" applyFill="0" applyAlignment="0" applyProtection="0"/>
    <xf numFmtId="0" fontId="6" fillId="0" borderId="211" applyNumberFormat="0" applyFill="0" applyAlignment="0" applyProtection="0"/>
    <xf numFmtId="0" fontId="6" fillId="0" borderId="211"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52" fillId="0" borderId="203"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6" fillId="0" borderId="202" applyNumberFormat="0" applyFill="0" applyAlignment="0" applyProtection="0"/>
    <xf numFmtId="0" fontId="6" fillId="0" borderId="211" applyNumberFormat="0" applyFill="0" applyAlignment="0" applyProtection="0"/>
    <xf numFmtId="0" fontId="6" fillId="0" borderId="211" applyNumberFormat="0" applyFill="0" applyAlignment="0" applyProtection="0"/>
    <xf numFmtId="0" fontId="6" fillId="0" borderId="211" applyNumberFormat="0" applyFill="0" applyAlignment="0" applyProtection="0"/>
    <xf numFmtId="0" fontId="11" fillId="12" borderId="224" applyNumberFormat="0" applyFont="0" applyAlignment="0" applyProtection="0"/>
    <xf numFmtId="0" fontId="11" fillId="12" borderId="224" applyNumberFormat="0" applyFont="0" applyAlignment="0" applyProtection="0"/>
    <xf numFmtId="0" fontId="11" fillId="12" borderId="224" applyNumberFormat="0" applyFont="0" applyAlignment="0" applyProtection="0"/>
    <xf numFmtId="0" fontId="11" fillId="12" borderId="224" applyNumberFormat="0" applyFont="0" applyAlignment="0" applyProtection="0"/>
    <xf numFmtId="0" fontId="11" fillId="12" borderId="224" applyNumberFormat="0" applyFont="0" applyAlignment="0" applyProtection="0"/>
    <xf numFmtId="0" fontId="11" fillId="12" borderId="224" applyNumberFormat="0" applyFont="0" applyAlignment="0" applyProtection="0"/>
    <xf numFmtId="0" fontId="11" fillId="12" borderId="224" applyNumberFormat="0" applyFont="0" applyAlignment="0" applyProtection="0"/>
    <xf numFmtId="0" fontId="3" fillId="12" borderId="226" applyNumberFormat="0" applyFont="0" applyAlignment="0" applyProtection="0"/>
    <xf numFmtId="0" fontId="3" fillId="12" borderId="226" applyNumberFormat="0" applyFont="0" applyAlignment="0" applyProtection="0"/>
    <xf numFmtId="0" fontId="3" fillId="12" borderId="226" applyNumberFormat="0" applyFont="0" applyAlignment="0" applyProtection="0"/>
    <xf numFmtId="0" fontId="3" fillId="12" borderId="226" applyNumberFormat="0" applyFont="0" applyAlignment="0" applyProtection="0"/>
    <xf numFmtId="0" fontId="3" fillId="12" borderId="226" applyNumberFormat="0" applyFont="0" applyAlignment="0" applyProtection="0"/>
    <xf numFmtId="0" fontId="3" fillId="12" borderId="226" applyNumberFormat="0" applyFont="0" applyAlignment="0" applyProtection="0"/>
    <xf numFmtId="0" fontId="3" fillId="12" borderId="226" applyNumberFormat="0" applyFont="0" applyAlignment="0" applyProtection="0"/>
    <xf numFmtId="0" fontId="52" fillId="4" borderId="227" applyNumberFormat="0" applyAlignment="0" applyProtection="0"/>
    <xf numFmtId="0" fontId="52" fillId="4" borderId="227" applyNumberFormat="0" applyAlignment="0" applyProtection="0"/>
    <xf numFmtId="0" fontId="52" fillId="8" borderId="227" applyNumberFormat="0" applyAlignment="0" applyProtection="0"/>
    <xf numFmtId="10" fontId="3" fillId="41" borderId="195" applyNumberFormat="0" applyFont="0" applyBorder="0" applyAlignment="0" applyProtection="0">
      <protection locked="0"/>
    </xf>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41" fillId="19" borderId="215" applyNumberFormat="0" applyAlignment="0" applyProtection="0"/>
    <xf numFmtId="0" fontId="3" fillId="12" borderId="217" applyNumberFormat="0" applyFont="0" applyAlignment="0" applyProtection="0"/>
    <xf numFmtId="0" fontId="3" fillId="12" borderId="217" applyNumberFormat="0" applyFont="0" applyAlignment="0" applyProtection="0"/>
    <xf numFmtId="0" fontId="3" fillId="12" borderId="217"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11" fillId="12" borderId="215" applyNumberFormat="0" applyFont="0" applyAlignment="0" applyProtection="0"/>
    <xf numFmtId="0" fontId="3" fillId="12" borderId="217" applyNumberFormat="0" applyFont="0" applyAlignment="0" applyProtection="0"/>
    <xf numFmtId="0" fontId="3" fillId="12" borderId="217" applyNumberFormat="0" applyFont="0" applyAlignment="0" applyProtection="0"/>
    <xf numFmtId="0" fontId="3" fillId="12" borderId="217" applyNumberFormat="0" applyFont="0" applyAlignment="0" applyProtection="0"/>
    <xf numFmtId="0" fontId="3" fillId="12" borderId="217" applyNumberFormat="0" applyFont="0" applyAlignment="0" applyProtection="0"/>
    <xf numFmtId="0" fontId="3" fillId="12" borderId="217" applyNumberFormat="0" applyFont="0" applyAlignment="0" applyProtection="0"/>
    <xf numFmtId="0" fontId="3" fillId="12" borderId="217" applyNumberFormat="0" applyFont="0" applyAlignment="0" applyProtection="0"/>
    <xf numFmtId="0" fontId="3" fillId="12" borderId="217" applyNumberFormat="0" applyFont="0" applyAlignment="0" applyProtection="0"/>
    <xf numFmtId="0" fontId="52" fillId="4" borderId="218" applyNumberFormat="0" applyAlignment="0" applyProtection="0"/>
    <xf numFmtId="0" fontId="52" fillId="4" borderId="218" applyNumberFormat="0" applyAlignment="0" applyProtection="0"/>
    <xf numFmtId="0" fontId="52" fillId="8" borderId="218" applyNumberFormat="0" applyAlignment="0" applyProtection="0"/>
    <xf numFmtId="0" fontId="52" fillId="8" borderId="218" applyNumberFormat="0" applyAlignment="0" applyProtection="0"/>
    <xf numFmtId="0" fontId="52" fillId="8" borderId="218" applyNumberFormat="0" applyAlignment="0" applyProtection="0"/>
    <xf numFmtId="0" fontId="52" fillId="4" borderId="218" applyNumberFormat="0" applyAlignment="0" applyProtection="0"/>
    <xf numFmtId="0" fontId="52" fillId="8" borderId="227" applyNumberFormat="0" applyAlignment="0" applyProtection="0"/>
    <xf numFmtId="0" fontId="52" fillId="8" borderId="227" applyNumberFormat="0" applyAlignment="0" applyProtection="0"/>
    <xf numFmtId="0" fontId="52" fillId="4" borderId="227" applyNumberFormat="0" applyAlignment="0" applyProtection="0"/>
    <xf numFmtId="10" fontId="3" fillId="41" borderId="204" applyNumberFormat="0" applyFont="0" applyBorder="0" applyAlignment="0" applyProtection="0">
      <protection locked="0"/>
    </xf>
    <xf numFmtId="0" fontId="52" fillId="8" borderId="218" applyNumberFormat="0" applyAlignment="0" applyProtection="0"/>
    <xf numFmtId="0" fontId="52" fillId="8" borderId="218" applyNumberFormat="0" applyAlignment="0" applyProtection="0"/>
    <xf numFmtId="0" fontId="52" fillId="8" borderId="218" applyNumberFormat="0" applyAlignment="0" applyProtection="0"/>
    <xf numFmtId="0" fontId="52" fillId="8" borderId="218" applyNumberFormat="0" applyAlignment="0" applyProtection="0"/>
    <xf numFmtId="0" fontId="52" fillId="8" borderId="218" applyNumberFormat="0" applyAlignment="0" applyProtection="0"/>
    <xf numFmtId="0" fontId="52" fillId="8" borderId="218" applyNumberFormat="0" applyAlignment="0" applyProtection="0"/>
    <xf numFmtId="0" fontId="52" fillId="8" borderId="218" applyNumberFormat="0" applyAlignment="0" applyProtection="0"/>
    <xf numFmtId="0" fontId="52" fillId="4" borderId="218" applyNumberFormat="0" applyAlignment="0" applyProtection="0"/>
    <xf numFmtId="0" fontId="52" fillId="4" borderId="218" applyNumberFormat="0" applyAlignment="0" applyProtection="0"/>
    <xf numFmtId="0" fontId="52" fillId="4" borderId="218" applyNumberFormat="0" applyAlignment="0" applyProtection="0"/>
    <xf numFmtId="0" fontId="52" fillId="4" borderId="218" applyNumberFormat="0" applyAlignment="0" applyProtection="0"/>
    <xf numFmtId="0" fontId="52" fillId="4" borderId="218" applyNumberFormat="0" applyAlignment="0" applyProtection="0"/>
    <xf numFmtId="0" fontId="52" fillId="4" borderId="218" applyNumberFormat="0" applyAlignment="0" applyProtection="0"/>
    <xf numFmtId="0" fontId="52" fillId="4" borderId="218" applyNumberFormat="0" applyAlignment="0" applyProtection="0"/>
    <xf numFmtId="0" fontId="8" fillId="36" borderId="213"/>
    <xf numFmtId="195" fontId="58" fillId="39" borderId="219">
      <alignment wrapText="1"/>
    </xf>
    <xf numFmtId="196" fontId="58" fillId="39" borderId="219">
      <alignment wrapText="1"/>
    </xf>
    <xf numFmtId="197" fontId="58" fillId="39" borderId="219">
      <alignment wrapText="1"/>
    </xf>
    <xf numFmtId="0" fontId="6" fillId="0" borderId="220" applyNumberFormat="0" applyFill="0" applyAlignment="0" applyProtection="0"/>
    <xf numFmtId="0" fontId="6" fillId="0" borderId="220" applyNumberFormat="0" applyFill="0" applyAlignment="0" applyProtection="0"/>
    <xf numFmtId="0" fontId="6" fillId="0" borderId="220"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52" fillId="0" borderId="221" applyNumberFormat="0" applyFill="0" applyAlignment="0" applyProtection="0"/>
    <xf numFmtId="0" fontId="6" fillId="0" borderId="220" applyNumberFormat="0" applyFill="0" applyAlignment="0" applyProtection="0"/>
    <xf numFmtId="0" fontId="6" fillId="0" borderId="220" applyNumberFormat="0" applyFill="0" applyAlignment="0" applyProtection="0"/>
    <xf numFmtId="0" fontId="6" fillId="0" borderId="220" applyNumberFormat="0" applyFill="0" applyAlignment="0" applyProtection="0"/>
    <xf numFmtId="0" fontId="6" fillId="0" borderId="220" applyNumberFormat="0" applyFill="0" applyAlignment="0" applyProtection="0"/>
    <xf numFmtId="0" fontId="6" fillId="0" borderId="220" applyNumberFormat="0" applyFill="0" applyAlignment="0" applyProtection="0"/>
    <xf numFmtId="0" fontId="6" fillId="0" borderId="220" applyNumberFormat="0" applyFill="0" applyAlignment="0" applyProtection="0"/>
    <xf numFmtId="0" fontId="6" fillId="0" borderId="220" applyNumberFormat="0" applyFill="0" applyAlignment="0" applyProtection="0"/>
    <xf numFmtId="10" fontId="3" fillId="41" borderId="213" applyNumberFormat="0" applyFont="0" applyBorder="0" applyAlignment="0" applyProtection="0">
      <protection locked="0"/>
    </xf>
    <xf numFmtId="0" fontId="52" fillId="8" borderId="227" applyNumberFormat="0" applyAlignment="0" applyProtection="0"/>
    <xf numFmtId="0" fontId="52" fillId="8" borderId="227" applyNumberFormat="0" applyAlignment="0" applyProtection="0"/>
    <xf numFmtId="0" fontId="52" fillId="8" borderId="227" applyNumberFormat="0" applyAlignment="0" applyProtection="0"/>
    <xf numFmtId="0" fontId="52" fillId="8" borderId="227" applyNumberFormat="0" applyAlignment="0" applyProtection="0"/>
    <xf numFmtId="0" fontId="52" fillId="8" borderId="227" applyNumberFormat="0" applyAlignment="0" applyProtection="0"/>
    <xf numFmtId="0" fontId="52" fillId="8" borderId="227" applyNumberFormat="0" applyAlignment="0" applyProtection="0"/>
    <xf numFmtId="0" fontId="52" fillId="8" borderId="227" applyNumberFormat="0" applyAlignment="0" applyProtection="0"/>
    <xf numFmtId="0" fontId="52" fillId="4" borderId="227" applyNumberFormat="0" applyAlignment="0" applyProtection="0"/>
    <xf numFmtId="0" fontId="52" fillId="4" borderId="227" applyNumberFormat="0" applyAlignment="0" applyProtection="0"/>
    <xf numFmtId="0" fontId="52" fillId="4" borderId="227" applyNumberFormat="0" applyAlignment="0" applyProtection="0"/>
    <xf numFmtId="0" fontId="52" fillId="4" borderId="227" applyNumberFormat="0" applyAlignment="0" applyProtection="0"/>
    <xf numFmtId="0" fontId="52" fillId="4" borderId="227" applyNumberFormat="0" applyAlignment="0" applyProtection="0"/>
    <xf numFmtId="0" fontId="52" fillId="4" borderId="227" applyNumberFormat="0" applyAlignment="0" applyProtection="0"/>
    <xf numFmtId="0" fontId="52" fillId="4" borderId="227" applyNumberFormat="0" applyAlignment="0" applyProtection="0"/>
    <xf numFmtId="0" fontId="8" fillId="36" borderId="222"/>
    <xf numFmtId="195" fontId="58" fillId="39" borderId="228">
      <alignment wrapText="1"/>
    </xf>
    <xf numFmtId="196" fontId="58" fillId="39" borderId="228">
      <alignment wrapText="1"/>
    </xf>
    <xf numFmtId="197" fontId="58" fillId="39" borderId="228">
      <alignment wrapText="1"/>
    </xf>
    <xf numFmtId="0" fontId="6" fillId="0" borderId="229" applyNumberFormat="0" applyFill="0" applyAlignment="0" applyProtection="0"/>
    <xf numFmtId="0" fontId="6" fillId="0" borderId="229" applyNumberFormat="0" applyFill="0" applyAlignment="0" applyProtection="0"/>
    <xf numFmtId="0" fontId="6" fillId="0" borderId="229"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52" fillId="0" borderId="230" applyNumberFormat="0" applyFill="0" applyAlignment="0" applyProtection="0"/>
    <xf numFmtId="0" fontId="6" fillId="0" borderId="229" applyNumberFormat="0" applyFill="0" applyAlignment="0" applyProtection="0"/>
    <xf numFmtId="0" fontId="6" fillId="0" borderId="229" applyNumberFormat="0" applyFill="0" applyAlignment="0" applyProtection="0"/>
    <xf numFmtId="0" fontId="6" fillId="0" borderId="229" applyNumberFormat="0" applyFill="0" applyAlignment="0" applyProtection="0"/>
    <xf numFmtId="0" fontId="6" fillId="0" borderId="229" applyNumberFormat="0" applyFill="0" applyAlignment="0" applyProtection="0"/>
    <xf numFmtId="0" fontId="6" fillId="0" borderId="229" applyNumberFormat="0" applyFill="0" applyAlignment="0" applyProtection="0"/>
    <xf numFmtId="0" fontId="6" fillId="0" borderId="229" applyNumberFormat="0" applyFill="0" applyAlignment="0" applyProtection="0"/>
    <xf numFmtId="0" fontId="6" fillId="0" borderId="229" applyNumberFormat="0" applyFill="0" applyAlignment="0" applyProtection="0"/>
    <xf numFmtId="10" fontId="3" fillId="41" borderId="222" applyNumberFormat="0" applyFont="0" applyBorder="0" applyAlignment="0" applyProtection="0">
      <protection locked="0"/>
    </xf>
    <xf numFmtId="177" fontId="11" fillId="0" borderId="232"/>
    <xf numFmtId="172" fontId="11" fillId="0" borderId="232"/>
    <xf numFmtId="169" fontId="11" fillId="0" borderId="232"/>
    <xf numFmtId="169"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0"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71"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69" fontId="11" fillId="0" borderId="232"/>
    <xf numFmtId="172"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3"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4"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2" fontId="11" fillId="0" borderId="232"/>
    <xf numFmtId="177"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8"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9"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177" fontId="11" fillId="0" borderId="232"/>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4" fillId="6" borderId="233" applyNumberFormat="0" applyAlignment="0" applyProtection="0"/>
    <xf numFmtId="0" fontId="13" fillId="4"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169"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0"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71"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69" fontId="11" fillId="30" borderId="234">
      <protection locked="0"/>
    </xf>
    <xf numFmtId="172"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3"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4"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2" fontId="11" fillId="30" borderId="234">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5"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176" fontId="11" fillId="30" borderId="234">
      <alignment horizontal="righ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0" fontId="11" fillId="30" borderId="234">
      <alignment horizontal="left"/>
      <protection locked="0"/>
    </xf>
    <xf numFmtId="177"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8"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9"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177" fontId="11" fillId="30" borderId="234">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49" fontId="11" fillId="30" borderId="234">
      <alignment horizontal="left"/>
      <protection locked="0"/>
    </xf>
    <xf numFmtId="186" fontId="21" fillId="0" borderId="9">
      <alignment horizontal="right" vertical="center"/>
    </xf>
    <xf numFmtId="186" fontId="21" fillId="0" borderId="9">
      <alignment horizontal="right" vertical="center"/>
    </xf>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179" fontId="11" fillId="30" borderId="387">
      <protection locked="0"/>
    </xf>
    <xf numFmtId="0" fontId="15" fillId="8" borderId="386" applyNumberFormat="0" applyAlignment="0" applyProtection="0"/>
    <xf numFmtId="0" fontId="41" fillId="19" borderId="377" applyNumberFormat="0" applyAlignment="0" applyProtection="0"/>
    <xf numFmtId="178" fontId="11" fillId="30" borderId="387">
      <protection locked="0"/>
    </xf>
    <xf numFmtId="176" fontId="11" fillId="30" borderId="414">
      <alignment horizontal="right"/>
      <protection locked="0"/>
    </xf>
    <xf numFmtId="0" fontId="13" fillId="4" borderId="431" applyNumberFormat="0" applyAlignment="0" applyProtection="0"/>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5"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6"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197" fontId="58" fillId="39" borderId="237">
      <alignment wrapText="1"/>
    </xf>
    <xf numFmtId="0" fontId="59" fillId="0" borderId="18">
      <alignment horizontal="right"/>
    </xf>
    <xf numFmtId="0" fontId="59" fillId="0" borderId="18">
      <alignment horizontal="right"/>
    </xf>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175" fontId="11" fillId="30" borderId="387">
      <alignment horizontal="right"/>
      <protection locked="0"/>
    </xf>
    <xf numFmtId="174" fontId="11" fillId="30" borderId="387">
      <protection locked="0"/>
    </xf>
    <xf numFmtId="173" fontId="11" fillId="30" borderId="387">
      <protection locked="0"/>
    </xf>
    <xf numFmtId="172" fontId="11" fillId="30" borderId="387">
      <protection locked="0"/>
    </xf>
    <xf numFmtId="171" fontId="11" fillId="30" borderId="387">
      <protection locked="0"/>
    </xf>
    <xf numFmtId="179" fontId="11" fillId="30" borderId="369">
      <protection locked="0"/>
    </xf>
    <xf numFmtId="178" fontId="11" fillId="30" borderId="369">
      <protection locked="0"/>
    </xf>
    <xf numFmtId="177" fontId="11" fillId="30" borderId="369">
      <protection locked="0"/>
    </xf>
    <xf numFmtId="49" fontId="11" fillId="30" borderId="369">
      <alignment horizontal="left"/>
      <protection locked="0"/>
    </xf>
    <xf numFmtId="0" fontId="6" fillId="0" borderId="409" applyNumberFormat="0" applyFill="0" applyAlignment="0" applyProtection="0"/>
    <xf numFmtId="169" fontId="11" fillId="30" borderId="234">
      <protection locked="0"/>
    </xf>
    <xf numFmtId="172" fontId="11" fillId="30" borderId="234">
      <protection locked="0"/>
    </xf>
    <xf numFmtId="177" fontId="11" fillId="30" borderId="234">
      <protection locked="0"/>
    </xf>
    <xf numFmtId="173" fontId="11" fillId="0" borderId="439"/>
    <xf numFmtId="10" fontId="3" fillId="41" borderId="231" applyNumberFormat="0" applyFont="0" applyBorder="0" applyAlignment="0" applyProtection="0">
      <protection locked="0"/>
    </xf>
    <xf numFmtId="0" fontId="41" fillId="19" borderId="269" applyNumberFormat="0" applyAlignment="0" applyProtection="0"/>
    <xf numFmtId="0" fontId="41" fillId="19" borderId="269" applyNumberFormat="0" applyAlignment="0" applyProtection="0"/>
    <xf numFmtId="0" fontId="41" fillId="19" borderId="269"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4"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4" borderId="236" applyNumberFormat="0" applyAlignment="0" applyProtection="0"/>
    <xf numFmtId="0" fontId="3" fillId="12" borderId="235" applyNumberFormat="0" applyFont="0" applyAlignment="0" applyProtection="0"/>
    <xf numFmtId="0" fontId="3" fillId="12" borderId="235" applyNumberFormat="0" applyFont="0" applyAlignment="0" applyProtection="0"/>
    <xf numFmtId="49" fontId="11" fillId="30" borderId="306">
      <alignment horizontal="left"/>
      <protection locked="0"/>
    </xf>
    <xf numFmtId="178" fontId="11" fillId="30" borderId="306">
      <protection locked="0"/>
    </xf>
    <xf numFmtId="177" fontId="11" fillId="30" borderId="306">
      <protection locked="0"/>
    </xf>
    <xf numFmtId="0" fontId="11" fillId="30" borderId="306">
      <alignment horizontal="left"/>
      <protection locked="0"/>
    </xf>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175" fontId="11" fillId="30" borderId="306">
      <alignment horizontal="right"/>
      <protection locked="0"/>
    </xf>
    <xf numFmtId="172" fontId="11" fillId="30" borderId="306">
      <protection locked="0"/>
    </xf>
    <xf numFmtId="170" fontId="11" fillId="30" borderId="306">
      <protection locked="0"/>
    </xf>
    <xf numFmtId="0" fontId="41" fillId="19" borderId="251" applyNumberFormat="0" applyAlignment="0" applyProtection="0"/>
    <xf numFmtId="0" fontId="41" fillId="19" borderId="251" applyNumberFormat="0" applyAlignment="0" applyProtection="0"/>
    <xf numFmtId="0" fontId="41" fillId="19" borderId="251" applyNumberFormat="0" applyAlignment="0" applyProtection="0"/>
    <xf numFmtId="49" fontId="11" fillId="30" borderId="333">
      <alignment horizontal="left"/>
      <protection locked="0"/>
    </xf>
    <xf numFmtId="179" fontId="11" fillId="30" borderId="333">
      <protection locked="0"/>
    </xf>
    <xf numFmtId="178" fontId="11" fillId="30" borderId="333">
      <protection locked="0"/>
    </xf>
    <xf numFmtId="177" fontId="11" fillId="30" borderId="333">
      <protection locked="0"/>
    </xf>
    <xf numFmtId="176" fontId="11" fillId="30" borderId="333">
      <alignment horizontal="right"/>
      <protection locked="0"/>
    </xf>
    <xf numFmtId="179" fontId="11" fillId="30" borderId="288">
      <protection locked="0"/>
    </xf>
    <xf numFmtId="173" fontId="11" fillId="30" borderId="333">
      <protection locked="0"/>
    </xf>
    <xf numFmtId="175" fontId="11" fillId="30" borderId="288">
      <alignment horizontal="right"/>
      <protection locked="0"/>
    </xf>
    <xf numFmtId="173" fontId="11" fillId="30" borderId="288">
      <protection locked="0"/>
    </xf>
    <xf numFmtId="171" fontId="11" fillId="30" borderId="288">
      <protection locked="0"/>
    </xf>
    <xf numFmtId="171" fontId="11" fillId="30" borderId="333">
      <protection locked="0"/>
    </xf>
    <xf numFmtId="177" fontId="11" fillId="30" borderId="270">
      <protection locked="0"/>
    </xf>
    <xf numFmtId="176" fontId="11" fillId="30" borderId="270">
      <alignment horizontal="right"/>
      <protection locked="0"/>
    </xf>
    <xf numFmtId="174" fontId="11" fillId="30" borderId="270">
      <protection locked="0"/>
    </xf>
    <xf numFmtId="171" fontId="11" fillId="30" borderId="270">
      <protection locked="0"/>
    </xf>
    <xf numFmtId="170" fontId="11" fillId="30" borderId="270">
      <protection locked="0"/>
    </xf>
    <xf numFmtId="0" fontId="13" fillId="4" borderId="305" applyNumberFormat="0" applyAlignment="0" applyProtection="0"/>
    <xf numFmtId="0" fontId="13" fillId="4" borderId="305" applyNumberFormat="0" applyAlignment="0" applyProtection="0"/>
    <xf numFmtId="0" fontId="13" fillId="4" borderId="305" applyNumberFormat="0" applyAlignment="0" applyProtection="0"/>
    <xf numFmtId="0" fontId="13" fillId="4" borderId="305" applyNumberFormat="0" applyAlignment="0" applyProtection="0"/>
    <xf numFmtId="0" fontId="13" fillId="4" borderId="305" applyNumberFormat="0" applyAlignment="0" applyProtection="0"/>
    <xf numFmtId="0" fontId="13" fillId="4" borderId="305" applyNumberFormat="0" applyAlignment="0" applyProtection="0"/>
    <xf numFmtId="0" fontId="13" fillId="4" borderId="305" applyNumberFormat="0" applyAlignment="0" applyProtection="0"/>
    <xf numFmtId="0" fontId="15" fillId="8" borderId="305" applyNumberFormat="0" applyAlignment="0" applyProtection="0"/>
    <xf numFmtId="0" fontId="15" fillId="8" borderId="305" applyNumberFormat="0" applyAlignment="0" applyProtection="0"/>
    <xf numFmtId="0" fontId="15" fillId="8" borderId="305" applyNumberFormat="0" applyAlignment="0" applyProtection="0"/>
    <xf numFmtId="0" fontId="15" fillId="8" borderId="305" applyNumberFormat="0" applyAlignment="0" applyProtection="0"/>
    <xf numFmtId="0" fontId="13" fillId="4" borderId="305" applyNumberFormat="0" applyAlignment="0" applyProtection="0"/>
    <xf numFmtId="0" fontId="13" fillId="4" borderId="305" applyNumberFormat="0" applyAlignment="0" applyProtection="0"/>
    <xf numFmtId="178" fontId="11" fillId="0" borderId="304"/>
    <xf numFmtId="179" fontId="11" fillId="30" borderId="315">
      <protection locked="0"/>
    </xf>
    <xf numFmtId="49" fontId="11" fillId="30" borderId="252">
      <alignment horizontal="left"/>
      <protection locked="0"/>
    </xf>
    <xf numFmtId="178" fontId="11" fillId="30" borderId="252">
      <protection locked="0"/>
    </xf>
    <xf numFmtId="0" fontId="11" fillId="30" borderId="252">
      <alignment horizontal="left"/>
      <protection locked="0"/>
    </xf>
    <xf numFmtId="176" fontId="11" fillId="30" borderId="252">
      <alignment horizontal="right"/>
      <protection locked="0"/>
    </xf>
    <xf numFmtId="175" fontId="11" fillId="30" borderId="252">
      <alignment horizontal="right"/>
      <protection locked="0"/>
    </xf>
    <xf numFmtId="173" fontId="11" fillId="30" borderId="252">
      <protection locked="0"/>
    </xf>
    <xf numFmtId="172" fontId="11" fillId="30" borderId="252">
      <protection locked="0"/>
    </xf>
    <xf numFmtId="174" fontId="11" fillId="0" borderId="304"/>
    <xf numFmtId="171" fontId="11" fillId="30" borderId="252">
      <protection locked="0"/>
    </xf>
    <xf numFmtId="170" fontId="11" fillId="30" borderId="252">
      <protection locked="0"/>
    </xf>
    <xf numFmtId="169" fontId="11" fillId="30" borderId="252">
      <protection locked="0"/>
    </xf>
    <xf numFmtId="173" fontId="11" fillId="0" borderId="304"/>
    <xf numFmtId="0" fontId="13" fillId="4" borderId="287" applyNumberFormat="0" applyAlignment="0" applyProtection="0"/>
    <xf numFmtId="0" fontId="13" fillId="4" borderId="287" applyNumberFormat="0" applyAlignment="0" applyProtection="0"/>
    <xf numFmtId="0" fontId="13" fillId="4" borderId="287" applyNumberFormat="0" applyAlignment="0" applyProtection="0"/>
    <xf numFmtId="0" fontId="15" fillId="8" borderId="287" applyNumberFormat="0" applyAlignment="0" applyProtection="0"/>
    <xf numFmtId="0" fontId="15" fillId="8" borderId="287" applyNumberFormat="0" applyAlignment="0" applyProtection="0"/>
    <xf numFmtId="0" fontId="15" fillId="8" borderId="287" applyNumberFormat="0" applyAlignment="0" applyProtection="0"/>
    <xf numFmtId="0" fontId="15" fillId="8" borderId="287" applyNumberFormat="0" applyAlignment="0" applyProtection="0"/>
    <xf numFmtId="0" fontId="13" fillId="4" borderId="287" applyNumberFormat="0" applyAlignment="0" applyProtection="0"/>
    <xf numFmtId="179" fontId="11" fillId="0" borderId="286"/>
    <xf numFmtId="178" fontId="11" fillId="0" borderId="286"/>
    <xf numFmtId="0" fontId="11" fillId="30" borderId="315">
      <alignment horizontal="left"/>
      <protection locked="0"/>
    </xf>
    <xf numFmtId="174" fontId="11" fillId="0" borderId="286"/>
    <xf numFmtId="0" fontId="13" fillId="4" borderId="269" applyNumberFormat="0" applyAlignment="0" applyProtection="0"/>
    <xf numFmtId="0" fontId="13" fillId="4" borderId="269" applyNumberFormat="0" applyAlignment="0" applyProtection="0"/>
    <xf numFmtId="0" fontId="13" fillId="4" borderId="269" applyNumberFormat="0" applyAlignment="0" applyProtection="0"/>
    <xf numFmtId="0" fontId="13" fillId="4" borderId="269" applyNumberFormat="0" applyAlignment="0" applyProtection="0"/>
    <xf numFmtId="0" fontId="13" fillId="4" borderId="269" applyNumberFormat="0" applyAlignment="0" applyProtection="0"/>
    <xf numFmtId="0" fontId="13" fillId="4" borderId="269" applyNumberFormat="0" applyAlignment="0" applyProtection="0"/>
    <xf numFmtId="0" fontId="15" fillId="8" borderId="269" applyNumberFormat="0" applyAlignment="0" applyProtection="0"/>
    <xf numFmtId="0" fontId="15" fillId="8" borderId="269" applyNumberFormat="0" applyAlignment="0" applyProtection="0"/>
    <xf numFmtId="0" fontId="15" fillId="8" borderId="269" applyNumberFormat="0" applyAlignment="0" applyProtection="0"/>
    <xf numFmtId="0" fontId="15" fillId="8" borderId="269" applyNumberFormat="0" applyAlignment="0" applyProtection="0"/>
    <xf numFmtId="0" fontId="15" fillId="8" borderId="269" applyNumberFormat="0" applyAlignment="0" applyProtection="0"/>
    <xf numFmtId="0" fontId="14" fillId="6" borderId="269" applyNumberFormat="0" applyAlignment="0" applyProtection="0"/>
    <xf numFmtId="178" fontId="11" fillId="0" borderId="268"/>
    <xf numFmtId="171" fontId="11" fillId="0" borderId="304"/>
    <xf numFmtId="172" fontId="11" fillId="30" borderId="234">
      <protection locked="0"/>
    </xf>
    <xf numFmtId="174" fontId="11" fillId="0" borderId="268"/>
    <xf numFmtId="0" fontId="13" fillId="4" borderId="251" applyNumberFormat="0" applyAlignment="0" applyProtection="0"/>
    <xf numFmtId="0" fontId="13" fillId="4" borderId="251" applyNumberFormat="0" applyAlignment="0" applyProtection="0"/>
    <xf numFmtId="0" fontId="13" fillId="4" borderId="251" applyNumberFormat="0" applyAlignment="0" applyProtection="0"/>
    <xf numFmtId="0" fontId="13" fillId="4" borderId="251" applyNumberFormat="0" applyAlignment="0" applyProtection="0"/>
    <xf numFmtId="0" fontId="13" fillId="4" borderId="251" applyNumberFormat="0" applyAlignment="0" applyProtection="0"/>
    <xf numFmtId="0" fontId="15" fillId="8" borderId="251" applyNumberFormat="0" applyAlignment="0" applyProtection="0"/>
    <xf numFmtId="0" fontId="15" fillId="8" borderId="251" applyNumberFormat="0" applyAlignment="0" applyProtection="0"/>
    <xf numFmtId="0" fontId="15" fillId="8" borderId="251" applyNumberFormat="0" applyAlignment="0" applyProtection="0"/>
    <xf numFmtId="0" fontId="15" fillId="8" borderId="251" applyNumberFormat="0" applyAlignment="0" applyProtection="0"/>
    <xf numFmtId="0" fontId="15" fillId="8" borderId="251" applyNumberFormat="0" applyAlignment="0" applyProtection="0"/>
    <xf numFmtId="0" fontId="15" fillId="8" borderId="251" applyNumberFormat="0" applyAlignment="0" applyProtection="0"/>
    <xf numFmtId="0" fontId="15" fillId="8" borderId="251" applyNumberFormat="0" applyAlignment="0" applyProtection="0"/>
    <xf numFmtId="0" fontId="15" fillId="8" borderId="251" applyNumberFormat="0" applyAlignment="0" applyProtection="0"/>
    <xf numFmtId="0" fontId="13" fillId="4" borderId="251" applyNumberFormat="0" applyAlignment="0" applyProtection="0"/>
    <xf numFmtId="179" fontId="11" fillId="0" borderId="250"/>
    <xf numFmtId="172" fontId="11" fillId="0" borderId="268"/>
    <xf numFmtId="169" fontId="11" fillId="0" borderId="286"/>
    <xf numFmtId="174" fontId="11" fillId="0" borderId="250"/>
    <xf numFmtId="171" fontId="11" fillId="0" borderId="268"/>
    <xf numFmtId="169" fontId="11" fillId="0" borderId="250"/>
    <xf numFmtId="174" fontId="11" fillId="30" borderId="315">
      <protection locked="0"/>
    </xf>
    <xf numFmtId="171" fontId="11" fillId="30" borderId="315">
      <protection locked="0"/>
    </xf>
    <xf numFmtId="170" fontId="11" fillId="30" borderId="315">
      <protection locked="0"/>
    </xf>
    <xf numFmtId="169" fontId="11" fillId="30" borderId="315">
      <protection locked="0"/>
    </xf>
    <xf numFmtId="0" fontId="13" fillId="4" borderId="332" applyNumberFormat="0" applyAlignment="0" applyProtection="0"/>
    <xf numFmtId="0" fontId="13" fillId="4" borderId="332" applyNumberFormat="0" applyAlignment="0" applyProtection="0"/>
    <xf numFmtId="0" fontId="13" fillId="4" borderId="332" applyNumberFormat="0" applyAlignment="0" applyProtection="0"/>
    <xf numFmtId="0" fontId="13" fillId="4" borderId="332" applyNumberFormat="0" applyAlignment="0" applyProtection="0"/>
    <xf numFmtId="0" fontId="13" fillId="4" borderId="332" applyNumberFormat="0" applyAlignment="0" applyProtection="0"/>
    <xf numFmtId="177" fontId="11" fillId="0" borderId="232"/>
    <xf numFmtId="0" fontId="15" fillId="8" borderId="332" applyNumberFormat="0" applyAlignment="0" applyProtection="0"/>
    <xf numFmtId="0" fontId="15" fillId="8" borderId="332" applyNumberFormat="0" applyAlignment="0" applyProtection="0"/>
    <xf numFmtId="0" fontId="15" fillId="8" borderId="332" applyNumberFormat="0" applyAlignment="0" applyProtection="0"/>
    <xf numFmtId="0" fontId="15" fillId="8" borderId="332" applyNumberFormat="0" applyAlignment="0" applyProtection="0"/>
    <xf numFmtId="172" fontId="11" fillId="0" borderId="232"/>
    <xf numFmtId="0" fontId="13" fillId="4" borderId="332" applyNumberFormat="0" applyAlignment="0" applyProtection="0"/>
    <xf numFmtId="0" fontId="13" fillId="4" borderId="332" applyNumberFormat="0" applyAlignment="0" applyProtection="0"/>
    <xf numFmtId="179" fontId="11" fillId="0" borderId="331"/>
    <xf numFmtId="174" fontId="11" fillId="0" borderId="331"/>
    <xf numFmtId="0" fontId="13" fillId="4" borderId="314" applyNumberFormat="0" applyAlignment="0" applyProtection="0"/>
    <xf numFmtId="0" fontId="13" fillId="4" borderId="314" applyNumberFormat="0" applyAlignment="0" applyProtection="0"/>
    <xf numFmtId="0" fontId="13" fillId="4" borderId="314" applyNumberFormat="0" applyAlignment="0" applyProtection="0"/>
    <xf numFmtId="0" fontId="13" fillId="4" borderId="314" applyNumberFormat="0" applyAlignment="0" applyProtection="0"/>
    <xf numFmtId="0" fontId="15" fillId="8" borderId="314" applyNumberFormat="0" applyAlignment="0" applyProtection="0"/>
    <xf numFmtId="0" fontId="15" fillId="8" borderId="314" applyNumberFormat="0" applyAlignment="0" applyProtection="0"/>
    <xf numFmtId="0" fontId="15" fillId="8" borderId="314" applyNumberFormat="0" applyAlignment="0" applyProtection="0"/>
    <xf numFmtId="0" fontId="15" fillId="8" borderId="314" applyNumberFormat="0" applyAlignment="0" applyProtection="0"/>
    <xf numFmtId="0" fontId="15" fillId="8" borderId="314" applyNumberFormat="0" applyAlignment="0" applyProtection="0"/>
    <xf numFmtId="0" fontId="15" fillId="8" borderId="314" applyNumberFormat="0" applyAlignment="0" applyProtection="0"/>
    <xf numFmtId="0" fontId="15" fillId="8" borderId="314" applyNumberFormat="0" applyAlignment="0" applyProtection="0"/>
    <xf numFmtId="0" fontId="15" fillId="8" borderId="314" applyNumberFormat="0" applyAlignment="0" applyProtection="0"/>
    <xf numFmtId="0" fontId="13" fillId="4" borderId="314" applyNumberFormat="0" applyAlignment="0" applyProtection="0"/>
    <xf numFmtId="0" fontId="13" fillId="4" borderId="314" applyNumberFormat="0" applyAlignment="0" applyProtection="0"/>
    <xf numFmtId="178" fontId="11" fillId="0" borderId="313"/>
    <xf numFmtId="173" fontId="11" fillId="0" borderId="313"/>
    <xf numFmtId="170" fontId="11" fillId="0" borderId="331"/>
    <xf numFmtId="171" fontId="11" fillId="0" borderId="313"/>
    <xf numFmtId="169" fontId="11" fillId="0" borderId="241"/>
    <xf numFmtId="170" fontId="11" fillId="0" borderId="241"/>
    <xf numFmtId="171" fontId="11" fillId="0" borderId="241"/>
    <xf numFmtId="169" fontId="11" fillId="0" borderId="259"/>
    <xf numFmtId="170" fontId="11" fillId="0" borderId="259"/>
    <xf numFmtId="171" fontId="11" fillId="0" borderId="259"/>
    <xf numFmtId="172" fontId="11" fillId="0" borderId="241"/>
    <xf numFmtId="173" fontId="11" fillId="0" borderId="241"/>
    <xf numFmtId="174" fontId="11" fillId="0" borderId="241"/>
    <xf numFmtId="169" fontId="11" fillId="0" borderId="277"/>
    <xf numFmtId="170" fontId="11" fillId="0" borderId="277"/>
    <xf numFmtId="171" fontId="11" fillId="0" borderId="277"/>
    <xf numFmtId="172" fontId="11" fillId="0" borderId="259"/>
    <xf numFmtId="177" fontId="11" fillId="0" borderId="241"/>
    <xf numFmtId="178" fontId="11" fillId="0" borderId="241"/>
    <xf numFmtId="179" fontId="11" fillId="0" borderId="241"/>
    <xf numFmtId="0" fontId="13" fillId="4" borderId="242" applyNumberFormat="0" applyAlignment="0" applyProtection="0"/>
    <xf numFmtId="0" fontId="13" fillId="4" borderId="242" applyNumberFormat="0" applyAlignment="0" applyProtection="0"/>
    <xf numFmtId="0" fontId="14" fillId="6" borderId="242" applyNumberFormat="0" applyAlignment="0" applyProtection="0"/>
    <xf numFmtId="0" fontId="13" fillId="4" borderId="242" applyNumberFormat="0" applyAlignment="0" applyProtection="0"/>
    <xf numFmtId="169" fontId="11" fillId="0" borderId="232"/>
    <xf numFmtId="170" fontId="11" fillId="0" borderId="232"/>
    <xf numFmtId="171" fontId="11" fillId="0" borderId="232"/>
    <xf numFmtId="0" fontId="15" fillId="8" borderId="242" applyNumberFormat="0" applyAlignment="0" applyProtection="0"/>
    <xf numFmtId="0" fontId="15" fillId="8" borderId="242" applyNumberFormat="0" applyAlignment="0" applyProtection="0"/>
    <xf numFmtId="0" fontId="15" fillId="8" borderId="242" applyNumberFormat="0" applyAlignment="0" applyProtection="0"/>
    <xf numFmtId="172" fontId="11" fillId="0" borderId="232"/>
    <xf numFmtId="173" fontId="11" fillId="0" borderId="232"/>
    <xf numFmtId="174" fontId="11" fillId="0" borderId="232"/>
    <xf numFmtId="0" fontId="15" fillId="8" borderId="242" applyNumberFormat="0" applyAlignment="0" applyProtection="0"/>
    <xf numFmtId="0" fontId="15" fillId="8" borderId="242" applyNumberFormat="0" applyAlignment="0" applyProtection="0"/>
    <xf numFmtId="0" fontId="15" fillId="8" borderId="242" applyNumberFormat="0" applyAlignment="0" applyProtection="0"/>
    <xf numFmtId="0" fontId="15" fillId="8" borderId="242" applyNumberFormat="0" applyAlignment="0" applyProtection="0"/>
    <xf numFmtId="0" fontId="15" fillId="8" borderId="242" applyNumberFormat="0" applyAlignment="0" applyProtection="0"/>
    <xf numFmtId="177" fontId="11" fillId="0" borderId="232"/>
    <xf numFmtId="178" fontId="11" fillId="0" borderId="232"/>
    <xf numFmtId="179" fontId="11" fillId="0" borderId="232"/>
    <xf numFmtId="0" fontId="13" fillId="4" borderId="233" applyNumberFormat="0" applyAlignment="0" applyProtection="0"/>
    <xf numFmtId="0" fontId="13" fillId="4" borderId="233" applyNumberFormat="0" applyAlignment="0" applyProtection="0"/>
    <xf numFmtId="0" fontId="14" fillId="6" borderId="233" applyNumberFormat="0" applyAlignment="0" applyProtection="0"/>
    <xf numFmtId="0" fontId="13" fillId="4"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5" fillId="8"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3" fillId="4" borderId="233" applyNumberFormat="0" applyAlignment="0" applyProtection="0"/>
    <xf numFmtId="0" fontId="15" fillId="8" borderId="242" applyNumberFormat="0" applyAlignment="0" applyProtection="0"/>
    <xf numFmtId="0" fontId="13" fillId="4" borderId="242" applyNumberFormat="0" applyAlignment="0" applyProtection="0"/>
    <xf numFmtId="0" fontId="13" fillId="4" borderId="242" applyNumberFormat="0" applyAlignment="0" applyProtection="0"/>
    <xf numFmtId="0" fontId="13" fillId="4" borderId="242" applyNumberFormat="0" applyAlignment="0" applyProtection="0"/>
    <xf numFmtId="174" fontId="11" fillId="0" borderId="259"/>
    <xf numFmtId="171" fontId="11" fillId="0" borderId="295"/>
    <xf numFmtId="178" fontId="11" fillId="0" borderId="259"/>
    <xf numFmtId="0" fontId="13" fillId="4" borderId="260" applyNumberFormat="0" applyAlignment="0" applyProtection="0"/>
    <xf numFmtId="0" fontId="13" fillId="4" borderId="260" applyNumberFormat="0" applyAlignment="0" applyProtection="0"/>
    <xf numFmtId="0" fontId="15" fillId="8" borderId="260" applyNumberFormat="0" applyAlignment="0" applyProtection="0"/>
    <xf numFmtId="0" fontId="15" fillId="8" borderId="260" applyNumberFormat="0" applyAlignment="0" applyProtection="0"/>
    <xf numFmtId="0" fontId="15" fillId="8" borderId="260" applyNumberFormat="0" applyAlignment="0" applyProtection="0"/>
    <xf numFmtId="0" fontId="13" fillId="4" borderId="260" applyNumberFormat="0" applyAlignment="0" applyProtection="0"/>
    <xf numFmtId="0" fontId="13" fillId="4" borderId="260" applyNumberFormat="0" applyAlignment="0" applyProtection="0"/>
    <xf numFmtId="173" fontId="11" fillId="0" borderId="277"/>
    <xf numFmtId="178" fontId="11" fillId="0" borderId="277"/>
    <xf numFmtId="0" fontId="13" fillId="4" borderId="278" applyNumberFormat="0" applyAlignment="0" applyProtection="0"/>
    <xf numFmtId="0" fontId="13" fillId="4" borderId="278" applyNumberFormat="0" applyAlignment="0" applyProtection="0"/>
    <xf numFmtId="0" fontId="15" fillId="8" borderId="278" applyNumberFormat="0" applyAlignment="0" applyProtection="0"/>
    <xf numFmtId="0" fontId="15" fillId="8" borderId="278" applyNumberFormat="0" applyAlignment="0" applyProtection="0"/>
    <xf numFmtId="0" fontId="15" fillId="8" borderId="278" applyNumberFormat="0" applyAlignment="0" applyProtection="0"/>
    <xf numFmtId="0" fontId="15" fillId="8" borderId="278" applyNumberFormat="0" applyAlignment="0" applyProtection="0"/>
    <xf numFmtId="0" fontId="15" fillId="8" borderId="278" applyNumberFormat="0" applyAlignment="0" applyProtection="0"/>
    <xf numFmtId="169" fontId="11" fillId="30" borderId="234">
      <protection locked="0"/>
    </xf>
    <xf numFmtId="170" fontId="11" fillId="30" borderId="234">
      <protection locked="0"/>
    </xf>
    <xf numFmtId="171" fontId="11" fillId="30" borderId="234">
      <protection locked="0"/>
    </xf>
    <xf numFmtId="0" fontId="15" fillId="8" borderId="278" applyNumberFormat="0" applyAlignment="0" applyProtection="0"/>
    <xf numFmtId="172" fontId="11" fillId="30" borderId="234">
      <protection locked="0"/>
    </xf>
    <xf numFmtId="173" fontId="11" fillId="30" borderId="234">
      <protection locked="0"/>
    </xf>
    <xf numFmtId="174" fontId="11" fillId="30" borderId="234">
      <protection locked="0"/>
    </xf>
    <xf numFmtId="0" fontId="13" fillId="4" borderId="278" applyNumberFormat="0" applyAlignment="0" applyProtection="0"/>
    <xf numFmtId="175" fontId="11" fillId="30" borderId="234">
      <alignment horizontal="right"/>
      <protection locked="0"/>
    </xf>
    <xf numFmtId="176" fontId="11" fillId="30" borderId="234">
      <alignment horizontal="right"/>
      <protection locked="0"/>
    </xf>
    <xf numFmtId="0" fontId="11" fillId="30" borderId="234">
      <alignment horizontal="left"/>
      <protection locked="0"/>
    </xf>
    <xf numFmtId="0" fontId="13" fillId="4" borderId="278" applyNumberFormat="0" applyAlignment="0" applyProtection="0"/>
    <xf numFmtId="177" fontId="11" fillId="30" borderId="234">
      <protection locked="0"/>
    </xf>
    <xf numFmtId="178" fontId="11" fillId="30" borderId="234">
      <protection locked="0"/>
    </xf>
    <xf numFmtId="179" fontId="11" fillId="30" borderId="234">
      <protection locked="0"/>
    </xf>
    <xf numFmtId="0" fontId="13" fillId="4" borderId="278" applyNumberFormat="0" applyAlignment="0" applyProtection="0"/>
    <xf numFmtId="49" fontId="11" fillId="30" borderId="234">
      <alignment horizontal="left"/>
      <protection locked="0"/>
    </xf>
    <xf numFmtId="0" fontId="13" fillId="4" borderId="278" applyNumberFormat="0" applyAlignment="0" applyProtection="0"/>
    <xf numFmtId="0" fontId="13" fillId="4" borderId="278" applyNumberFormat="0" applyAlignment="0" applyProtection="0"/>
    <xf numFmtId="0" fontId="13" fillId="4" borderId="278" applyNumberFormat="0" applyAlignment="0" applyProtection="0"/>
    <xf numFmtId="0" fontId="13" fillId="4" borderId="278" applyNumberFormat="0" applyAlignment="0" applyProtection="0"/>
    <xf numFmtId="173" fontId="11" fillId="0" borderId="295"/>
    <xf numFmtId="169" fontId="11" fillId="30" borderId="243">
      <protection locked="0"/>
    </xf>
    <xf numFmtId="170" fontId="11" fillId="30" borderId="243">
      <protection locked="0"/>
    </xf>
    <xf numFmtId="171" fontId="11" fillId="30" borderId="243">
      <protection locked="0"/>
    </xf>
    <xf numFmtId="174" fontId="11" fillId="0" borderId="295"/>
    <xf numFmtId="172" fontId="11" fillId="30" borderId="243">
      <protection locked="0"/>
    </xf>
    <xf numFmtId="173" fontId="11" fillId="30" borderId="243">
      <protection locked="0"/>
    </xf>
    <xf numFmtId="174" fontId="11" fillId="30" borderId="243">
      <protection locked="0"/>
    </xf>
    <xf numFmtId="175" fontId="11" fillId="30" borderId="243">
      <alignment horizontal="right"/>
      <protection locked="0"/>
    </xf>
    <xf numFmtId="176" fontId="11" fillId="30" borderId="243">
      <alignment horizontal="right"/>
      <protection locked="0"/>
    </xf>
    <xf numFmtId="0" fontId="11" fillId="30" borderId="243">
      <alignment horizontal="left"/>
      <protection locked="0"/>
    </xf>
    <xf numFmtId="177" fontId="11" fillId="30" borderId="243">
      <protection locked="0"/>
    </xf>
    <xf numFmtId="178" fontId="11" fillId="30" borderId="243">
      <protection locked="0"/>
    </xf>
    <xf numFmtId="179" fontId="11" fillId="30" borderId="243">
      <protection locked="0"/>
    </xf>
    <xf numFmtId="49" fontId="11" fillId="30" borderId="243">
      <alignment horizontal="left"/>
      <protection locked="0"/>
    </xf>
    <xf numFmtId="172" fontId="11" fillId="0" borderId="304"/>
    <xf numFmtId="177" fontId="11" fillId="0" borderId="295"/>
    <xf numFmtId="178" fontId="11" fillId="0" borderId="295"/>
    <xf numFmtId="179" fontId="11" fillId="0" borderId="295"/>
    <xf numFmtId="0" fontId="13" fillId="4" borderId="296" applyNumberFormat="0" applyAlignment="0" applyProtection="0"/>
    <xf numFmtId="0" fontId="13" fillId="4" borderId="296" applyNumberFormat="0" applyAlignment="0" applyProtection="0"/>
    <xf numFmtId="0" fontId="14" fillId="6" borderId="296" applyNumberFormat="0" applyAlignment="0" applyProtection="0"/>
    <xf numFmtId="0" fontId="13" fillId="4"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5" fillId="8" borderId="296" applyNumberFormat="0" applyAlignment="0" applyProtection="0"/>
    <xf numFmtId="0" fontId="13" fillId="4" borderId="296" applyNumberFormat="0" applyAlignment="0" applyProtection="0"/>
    <xf numFmtId="0" fontId="13" fillId="4" borderId="296" applyNumberFormat="0" applyAlignment="0" applyProtection="0"/>
    <xf numFmtId="0" fontId="13" fillId="4" borderId="296" applyNumberFormat="0" applyAlignment="0" applyProtection="0"/>
    <xf numFmtId="0" fontId="13" fillId="4" borderId="296" applyNumberFormat="0" applyAlignment="0" applyProtection="0"/>
    <xf numFmtId="0" fontId="13" fillId="4" borderId="296" applyNumberFormat="0" applyAlignment="0" applyProtection="0"/>
    <xf numFmtId="0" fontId="13" fillId="4" borderId="296" applyNumberFormat="0" applyAlignment="0" applyProtection="0"/>
    <xf numFmtId="0" fontId="13" fillId="4" borderId="296" applyNumberFormat="0" applyAlignment="0" applyProtection="0"/>
    <xf numFmtId="169" fontId="11" fillId="30" borderId="261">
      <protection locked="0"/>
    </xf>
    <xf numFmtId="170" fontId="11" fillId="30" borderId="261">
      <protection locked="0"/>
    </xf>
    <xf numFmtId="171" fontId="11" fillId="30" borderId="261">
      <protection locked="0"/>
    </xf>
    <xf numFmtId="172" fontId="11" fillId="30" borderId="261">
      <protection locked="0"/>
    </xf>
    <xf numFmtId="173" fontId="11" fillId="30" borderId="261">
      <protection locked="0"/>
    </xf>
    <xf numFmtId="174" fontId="11" fillId="30" borderId="261">
      <protection locked="0"/>
    </xf>
    <xf numFmtId="175" fontId="11" fillId="30" borderId="261">
      <alignment horizontal="right"/>
      <protection locked="0"/>
    </xf>
    <xf numFmtId="176" fontId="11" fillId="30" borderId="261">
      <alignment horizontal="right"/>
      <protection locked="0"/>
    </xf>
    <xf numFmtId="0" fontId="11" fillId="30" borderId="261">
      <alignment horizontal="left"/>
      <protection locked="0"/>
    </xf>
    <xf numFmtId="177" fontId="11" fillId="30" borderId="261">
      <protection locked="0"/>
    </xf>
    <xf numFmtId="178" fontId="11" fillId="30" borderId="261">
      <protection locked="0"/>
    </xf>
    <xf numFmtId="179" fontId="11" fillId="30" borderId="261">
      <protection locked="0"/>
    </xf>
    <xf numFmtId="49" fontId="11" fillId="30" borderId="261">
      <alignment horizontal="left"/>
      <protection locked="0"/>
    </xf>
    <xf numFmtId="177" fontId="11" fillId="0" borderId="304"/>
    <xf numFmtId="169" fontId="11" fillId="30" borderId="279">
      <protection locked="0"/>
    </xf>
    <xf numFmtId="170" fontId="11" fillId="30" borderId="279">
      <protection locked="0"/>
    </xf>
    <xf numFmtId="171" fontId="11" fillId="30" borderId="279">
      <protection locked="0"/>
    </xf>
    <xf numFmtId="172" fontId="11" fillId="30" borderId="279">
      <protection locked="0"/>
    </xf>
    <xf numFmtId="173" fontId="11" fillId="30" borderId="279">
      <protection locked="0"/>
    </xf>
    <xf numFmtId="174" fontId="11" fillId="30" borderId="279">
      <protection locked="0"/>
    </xf>
    <xf numFmtId="175" fontId="11" fillId="30" borderId="279">
      <alignment horizontal="right"/>
      <protection locked="0"/>
    </xf>
    <xf numFmtId="176" fontId="11" fillId="30" borderId="279">
      <alignment horizontal="right"/>
      <protection locked="0"/>
    </xf>
    <xf numFmtId="0" fontId="11" fillId="30" borderId="279">
      <alignment horizontal="left"/>
      <protection locked="0"/>
    </xf>
    <xf numFmtId="177" fontId="11" fillId="30" borderId="279">
      <protection locked="0"/>
    </xf>
    <xf numFmtId="49" fontId="11" fillId="30" borderId="279">
      <alignment horizontal="left"/>
      <protection locked="0"/>
    </xf>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33"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0" fontId="41" fillId="19" borderId="242" applyNumberFormat="0" applyAlignment="0" applyProtection="0"/>
    <xf numFmtId="169" fontId="11" fillId="30" borderId="297">
      <protection locked="0"/>
    </xf>
    <xf numFmtId="170" fontId="11" fillId="30" borderId="297">
      <protection locked="0"/>
    </xf>
    <xf numFmtId="171" fontId="11" fillId="30" borderId="297">
      <protection locked="0"/>
    </xf>
    <xf numFmtId="172" fontId="11" fillId="30" borderId="297">
      <protection locked="0"/>
    </xf>
    <xf numFmtId="173" fontId="11" fillId="30" borderId="297">
      <protection locked="0"/>
    </xf>
    <xf numFmtId="174" fontId="11" fillId="30" borderId="297">
      <protection locked="0"/>
    </xf>
    <xf numFmtId="175" fontId="11" fillId="30" borderId="297">
      <alignment horizontal="right"/>
      <protection locked="0"/>
    </xf>
    <xf numFmtId="176" fontId="11" fillId="30" borderId="297">
      <alignment horizontal="right"/>
      <protection locked="0"/>
    </xf>
    <xf numFmtId="0" fontId="11" fillId="30" borderId="297">
      <alignment horizontal="left"/>
      <protection locked="0"/>
    </xf>
    <xf numFmtId="177" fontId="11" fillId="30" borderId="297">
      <protection locked="0"/>
    </xf>
    <xf numFmtId="178" fontId="11" fillId="30" borderId="297">
      <protection locked="0"/>
    </xf>
    <xf numFmtId="179" fontId="11" fillId="30" borderId="297">
      <protection locked="0"/>
    </xf>
    <xf numFmtId="49" fontId="11" fillId="30" borderId="297">
      <alignment horizontal="left"/>
      <protection locked="0"/>
    </xf>
    <xf numFmtId="0" fontId="41" fillId="19" borderId="260" applyNumberFormat="0" applyAlignment="0" applyProtection="0"/>
    <xf numFmtId="0" fontId="41" fillId="19" borderId="260" applyNumberFormat="0" applyAlignment="0" applyProtection="0"/>
    <xf numFmtId="0" fontId="41" fillId="19" borderId="260" applyNumberFormat="0" applyAlignment="0" applyProtection="0"/>
    <xf numFmtId="0" fontId="41" fillId="19" borderId="260" applyNumberFormat="0" applyAlignment="0" applyProtection="0"/>
    <xf numFmtId="0" fontId="41" fillId="19" borderId="260" applyNumberFormat="0" applyAlignment="0" applyProtection="0"/>
    <xf numFmtId="0" fontId="41" fillId="19" borderId="260" applyNumberFormat="0" applyAlignment="0" applyProtection="0"/>
    <xf numFmtId="0" fontId="41" fillId="19" borderId="260" applyNumberForma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11" fillId="12" borderId="233" applyNumberFormat="0" applyFont="0" applyAlignment="0" applyProtection="0"/>
    <xf numFmtId="0" fontId="41" fillId="19" borderId="260" applyNumberFormat="0" applyAlignment="0" applyProtection="0"/>
    <xf numFmtId="0" fontId="41" fillId="19" borderId="260" applyNumberFormat="0" applyAlignment="0" applyProtection="0"/>
    <xf numFmtId="169" fontId="11" fillId="30" borderId="306">
      <protection locked="0"/>
    </xf>
    <xf numFmtId="172" fontId="11" fillId="30" borderId="306">
      <protection locked="0"/>
    </xf>
    <xf numFmtId="177" fontId="11" fillId="30" borderId="306">
      <protection locked="0"/>
    </xf>
    <xf numFmtId="169" fontId="11" fillId="0" borderId="322"/>
    <xf numFmtId="170" fontId="11" fillId="0" borderId="322"/>
    <xf numFmtId="171" fontId="11" fillId="0" borderId="322"/>
    <xf numFmtId="0" fontId="3" fillId="12" borderId="244" applyNumberFormat="0" applyFont="0" applyAlignment="0" applyProtection="0"/>
    <xf numFmtId="0" fontId="3" fillId="12" borderId="244" applyNumberFormat="0" applyFont="0" applyAlignment="0" applyProtection="0"/>
    <xf numFmtId="0" fontId="3" fillId="12" borderId="244"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11" fillId="12" borderId="242" applyNumberFormat="0" applyFont="0" applyAlignment="0" applyProtection="0"/>
    <xf numFmtId="0" fontId="3" fillId="12" borderId="244" applyNumberFormat="0" applyFont="0" applyAlignment="0" applyProtection="0"/>
    <xf numFmtId="0" fontId="3" fillId="12" borderId="244" applyNumberFormat="0" applyFont="0" applyAlignment="0" applyProtection="0"/>
    <xf numFmtId="0" fontId="3" fillId="12" borderId="244" applyNumberFormat="0" applyFont="0" applyAlignment="0" applyProtection="0"/>
    <xf numFmtId="0" fontId="3" fillId="12" borderId="244" applyNumberFormat="0" applyFont="0" applyAlignment="0" applyProtection="0"/>
    <xf numFmtId="0" fontId="3" fillId="12" borderId="244" applyNumberFormat="0" applyFont="0" applyAlignment="0" applyProtection="0"/>
    <xf numFmtId="0" fontId="3" fillId="12" borderId="244" applyNumberFormat="0" applyFont="0" applyAlignment="0" applyProtection="0"/>
    <xf numFmtId="0" fontId="3" fillId="12" borderId="244" applyNumberFormat="0" applyFont="0" applyAlignment="0" applyProtection="0"/>
    <xf numFmtId="173" fontId="11" fillId="0" borderId="322"/>
    <xf numFmtId="0" fontId="52" fillId="4" borderId="245" applyNumberFormat="0" applyAlignment="0" applyProtection="0"/>
    <xf numFmtId="0" fontId="52" fillId="4" borderId="245" applyNumberFormat="0" applyAlignment="0" applyProtection="0"/>
    <xf numFmtId="0" fontId="52" fillId="4"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8" borderId="245" applyNumberFormat="0" applyAlignment="0" applyProtection="0"/>
    <xf numFmtId="0" fontId="52" fillId="4" borderId="245" applyNumberFormat="0" applyAlignment="0" applyProtection="0"/>
    <xf numFmtId="0" fontId="52" fillId="4" borderId="245" applyNumberFormat="0" applyAlignment="0" applyProtection="0"/>
    <xf numFmtId="0" fontId="52" fillId="4" borderId="245" applyNumberFormat="0" applyAlignment="0" applyProtection="0"/>
    <xf numFmtId="0" fontId="52" fillId="4" borderId="245" applyNumberFormat="0" applyAlignment="0" applyProtection="0"/>
    <xf numFmtId="0" fontId="52" fillId="4" borderId="245" applyNumberFormat="0" applyAlignment="0" applyProtection="0"/>
    <xf numFmtId="0" fontId="52" fillId="4" borderId="245" applyNumberFormat="0" applyAlignment="0" applyProtection="0"/>
    <xf numFmtId="0" fontId="52" fillId="4" borderId="245" applyNumberFormat="0" applyAlignment="0" applyProtection="0"/>
    <xf numFmtId="174" fontId="11" fillId="0" borderId="322"/>
    <xf numFmtId="177" fontId="11" fillId="0" borderId="322"/>
    <xf numFmtId="178" fontId="11" fillId="0" borderId="322"/>
    <xf numFmtId="179" fontId="11" fillId="0" borderId="322"/>
    <xf numFmtId="0" fontId="13" fillId="4" borderId="323" applyNumberFormat="0" applyAlignment="0" applyProtection="0"/>
    <xf numFmtId="0" fontId="13" fillId="4" borderId="323" applyNumberFormat="0" applyAlignment="0" applyProtection="0"/>
    <xf numFmtId="0" fontId="8" fillId="36" borderId="240"/>
    <xf numFmtId="0" fontId="14" fillId="6" borderId="323" applyNumberFormat="0" applyAlignment="0" applyProtection="0"/>
    <xf numFmtId="0" fontId="13" fillId="4" borderId="323" applyNumberFormat="0" applyAlignment="0" applyProtection="0"/>
    <xf numFmtId="0" fontId="15" fillId="8" borderId="323" applyNumberFormat="0" applyAlignment="0" applyProtection="0"/>
    <xf numFmtId="0" fontId="15" fillId="8" borderId="323" applyNumberFormat="0" applyAlignment="0" applyProtection="0"/>
    <xf numFmtId="0" fontId="15" fillId="8" borderId="323" applyNumberFormat="0" applyAlignment="0" applyProtection="0"/>
    <xf numFmtId="0" fontId="41" fillId="19" borderId="278" applyNumberFormat="0" applyAlignment="0" applyProtection="0"/>
    <xf numFmtId="0" fontId="41" fillId="19" borderId="278" applyNumberFormat="0" applyAlignment="0" applyProtection="0"/>
    <xf numFmtId="0" fontId="41" fillId="19" borderId="278" applyNumberFormat="0" applyAlignment="0" applyProtection="0"/>
    <xf numFmtId="0" fontId="41" fillId="19" borderId="278" applyNumberFormat="0" applyAlignment="0" applyProtection="0"/>
    <xf numFmtId="0" fontId="41" fillId="19" borderId="278" applyNumberFormat="0" applyAlignment="0" applyProtection="0"/>
    <xf numFmtId="0" fontId="41" fillId="19" borderId="278" applyNumberFormat="0" applyAlignment="0" applyProtection="0"/>
    <xf numFmtId="195" fontId="58" fillId="39" borderId="246">
      <alignment wrapText="1"/>
    </xf>
    <xf numFmtId="196" fontId="58" fillId="39" borderId="246">
      <alignment wrapText="1"/>
    </xf>
    <xf numFmtId="197" fontId="58" fillId="39" borderId="246">
      <alignment wrapText="1"/>
    </xf>
    <xf numFmtId="0" fontId="41" fillId="19" borderId="278" applyNumberFormat="0" applyAlignment="0" applyProtection="0"/>
    <xf numFmtId="0" fontId="41" fillId="19" borderId="278" applyNumberFormat="0" applyAlignment="0" applyProtection="0"/>
    <xf numFmtId="0" fontId="41" fillId="19" borderId="278" applyNumberFormat="0" applyAlignment="0" applyProtection="0"/>
    <xf numFmtId="0" fontId="41" fillId="19" borderId="278" applyNumberFormat="0" applyAlignment="0" applyProtection="0"/>
    <xf numFmtId="0" fontId="15" fillId="8" borderId="323" applyNumberFormat="0" applyAlignment="0" applyProtection="0"/>
    <xf numFmtId="0" fontId="15" fillId="8" borderId="323" applyNumberFormat="0" applyAlignment="0" applyProtection="0"/>
    <xf numFmtId="0" fontId="15" fillId="8" borderId="323" applyNumberFormat="0" applyAlignment="0" applyProtection="0"/>
    <xf numFmtId="0" fontId="15" fillId="8" borderId="323" applyNumberFormat="0" applyAlignment="0" applyProtection="0"/>
    <xf numFmtId="0" fontId="15" fillId="8" borderId="323" applyNumberFormat="0" applyAlignment="0" applyProtection="0"/>
    <xf numFmtId="0" fontId="15" fillId="8" borderId="323" applyNumberFormat="0" applyAlignment="0" applyProtection="0"/>
    <xf numFmtId="0" fontId="13" fillId="4" borderId="323" applyNumberFormat="0" applyAlignment="0" applyProtection="0"/>
    <xf numFmtId="0" fontId="13" fillId="4" borderId="323" applyNumberFormat="0" applyAlignment="0" applyProtection="0"/>
    <xf numFmtId="0" fontId="13" fillId="4" borderId="323" applyNumberFormat="0" applyAlignment="0" applyProtection="0"/>
    <xf numFmtId="0" fontId="13" fillId="4" borderId="323" applyNumberFormat="0" applyAlignment="0" applyProtection="0"/>
    <xf numFmtId="0" fontId="13" fillId="4" borderId="323" applyNumberFormat="0" applyAlignment="0" applyProtection="0"/>
    <xf numFmtId="0" fontId="13" fillId="4" borderId="323" applyNumberFormat="0" applyAlignment="0" applyProtection="0"/>
    <xf numFmtId="0" fontId="13" fillId="4" borderId="323" applyNumberFormat="0" applyAlignment="0" applyProtection="0"/>
    <xf numFmtId="176" fontId="11" fillId="30" borderId="306">
      <alignment horizontal="right"/>
      <protection locked="0"/>
    </xf>
    <xf numFmtId="178" fontId="11" fillId="30" borderId="279">
      <protection locked="0"/>
    </xf>
    <xf numFmtId="0" fontId="41" fillId="19" borderId="269" applyNumberFormat="0" applyAlignment="0" applyProtection="0"/>
    <xf numFmtId="0" fontId="15" fillId="8" borderId="278" applyNumberFormat="0" applyAlignment="0" applyProtection="0"/>
    <xf numFmtId="179" fontId="11" fillId="30" borderId="279">
      <protection locked="0"/>
    </xf>
    <xf numFmtId="0" fontId="15" fillId="8" borderId="278" applyNumberFormat="0" applyAlignment="0" applyProtection="0"/>
    <xf numFmtId="0" fontId="52" fillId="4" borderId="236" applyNumberFormat="0" applyAlignment="0" applyProtection="0"/>
    <xf numFmtId="0" fontId="52" fillId="4"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4" borderId="236" applyNumberFormat="0" applyAlignment="0" applyProtection="0"/>
    <xf numFmtId="0" fontId="3" fillId="12" borderId="235" applyNumberFormat="0" applyFont="0" applyAlignment="0" applyProtection="0"/>
    <xf numFmtId="0" fontId="3" fillId="12" borderId="235" applyNumberFormat="0" applyFont="0" applyAlignment="0" applyProtection="0"/>
    <xf numFmtId="0" fontId="3" fillId="12" borderId="235" applyNumberFormat="0" applyFont="0" applyAlignment="0" applyProtection="0"/>
    <xf numFmtId="174" fontId="11" fillId="30" borderId="306">
      <protection locked="0"/>
    </xf>
    <xf numFmtId="169" fontId="11" fillId="30" borderId="306">
      <protection locked="0"/>
    </xf>
    <xf numFmtId="0" fontId="41" fillId="19" borderId="251" applyNumberFormat="0" applyAlignment="0" applyProtection="0"/>
    <xf numFmtId="0" fontId="41" fillId="19" borderId="251" applyNumberFormat="0" applyAlignment="0" applyProtection="0"/>
    <xf numFmtId="0" fontId="41" fillId="19" borderId="251" applyNumberFormat="0" applyAlignment="0" applyProtection="0"/>
    <xf numFmtId="175" fontId="11" fillId="30" borderId="333">
      <alignment horizontal="right"/>
      <protection locked="0"/>
    </xf>
    <xf numFmtId="49" fontId="11" fillId="30" borderId="288">
      <alignment horizontal="left"/>
      <protection locked="0"/>
    </xf>
    <xf numFmtId="178" fontId="11" fillId="30" borderId="288">
      <protection locked="0"/>
    </xf>
    <xf numFmtId="0" fontId="11" fillId="30" borderId="288">
      <alignment horizontal="left"/>
      <protection locked="0"/>
    </xf>
    <xf numFmtId="172" fontId="11" fillId="30" borderId="333">
      <protection locked="0"/>
    </xf>
    <xf numFmtId="172" fontId="11" fillId="30" borderId="288">
      <protection locked="0"/>
    </xf>
    <xf numFmtId="170" fontId="11" fillId="30" borderId="288">
      <protection locked="0"/>
    </xf>
    <xf numFmtId="170" fontId="11" fillId="30" borderId="333">
      <protection locked="0"/>
    </xf>
    <xf numFmtId="179" fontId="11" fillId="30" borderId="270">
      <protection locked="0"/>
    </xf>
    <xf numFmtId="175" fontId="11" fillId="30" borderId="270">
      <alignment horizontal="right"/>
      <protection locked="0"/>
    </xf>
    <xf numFmtId="173" fontId="11" fillId="30" borderId="270">
      <protection locked="0"/>
    </xf>
    <xf numFmtId="169" fontId="11" fillId="30" borderId="270">
      <protection locked="0"/>
    </xf>
    <xf numFmtId="0" fontId="15" fillId="8" borderId="305" applyNumberFormat="0" applyAlignment="0" applyProtection="0"/>
    <xf numFmtId="0" fontId="15" fillId="8" borderId="305" applyNumberFormat="0" applyAlignment="0" applyProtection="0"/>
    <xf numFmtId="0" fontId="15" fillId="8" borderId="305" applyNumberFormat="0" applyAlignment="0" applyProtection="0"/>
    <xf numFmtId="0" fontId="14" fillId="6" borderId="305" applyNumberFormat="0" applyAlignment="0" applyProtection="0"/>
    <xf numFmtId="177" fontId="11" fillId="0" borderId="304"/>
    <xf numFmtId="177" fontId="11" fillId="30" borderId="315">
      <protection locked="0"/>
    </xf>
    <xf numFmtId="177" fontId="11" fillId="30" borderId="252">
      <protection locked="0"/>
    </xf>
    <xf numFmtId="0" fontId="13" fillId="4" borderId="287" applyNumberFormat="0" applyAlignment="0" applyProtection="0"/>
    <xf numFmtId="0" fontId="13" fillId="4" borderId="287" applyNumberFormat="0" applyAlignment="0" applyProtection="0"/>
    <xf numFmtId="0" fontId="15" fillId="8" borderId="287" applyNumberFormat="0" applyAlignment="0" applyProtection="0"/>
    <xf numFmtId="0" fontId="15" fillId="8" borderId="287" applyNumberFormat="0" applyAlignment="0" applyProtection="0"/>
    <xf numFmtId="0" fontId="15" fillId="8" borderId="287" applyNumberFormat="0" applyAlignment="0" applyProtection="0"/>
    <xf numFmtId="0" fontId="13" fillId="4" borderId="287" applyNumberFormat="0" applyAlignment="0" applyProtection="0"/>
    <xf numFmtId="0" fontId="13" fillId="4" borderId="287" applyNumberFormat="0" applyAlignment="0" applyProtection="0"/>
    <xf numFmtId="177" fontId="11" fillId="0" borderId="286"/>
    <xf numFmtId="176" fontId="11" fillId="30" borderId="315">
      <alignment horizontal="right"/>
      <protection locked="0"/>
    </xf>
    <xf numFmtId="173" fontId="11" fillId="0" borderId="286"/>
    <xf numFmtId="0" fontId="15" fillId="8" borderId="269" applyNumberFormat="0" applyAlignment="0" applyProtection="0"/>
    <xf numFmtId="0" fontId="15" fillId="8" borderId="269" applyNumberFormat="0" applyAlignment="0" applyProtection="0"/>
    <xf numFmtId="0" fontId="15" fillId="8" borderId="269" applyNumberFormat="0" applyAlignment="0" applyProtection="0"/>
    <xf numFmtId="0" fontId="13" fillId="4" borderId="269" applyNumberFormat="0" applyAlignment="0" applyProtection="0"/>
    <xf numFmtId="177" fontId="11" fillId="30" borderId="234">
      <protection locked="0"/>
    </xf>
    <xf numFmtId="177" fontId="11" fillId="0" borderId="268"/>
    <xf numFmtId="170" fontId="11" fillId="0" borderId="304"/>
    <xf numFmtId="169" fontId="11" fillId="30" borderId="234">
      <protection locked="0"/>
    </xf>
    <xf numFmtId="0" fontId="13" fillId="4" borderId="251" applyNumberFormat="0" applyAlignment="0" applyProtection="0"/>
    <xf numFmtId="0" fontId="15" fillId="8" borderId="251" applyNumberFormat="0" applyAlignment="0" applyProtection="0"/>
    <xf numFmtId="0" fontId="13" fillId="4" borderId="251" applyNumberFormat="0" applyAlignment="0" applyProtection="0"/>
    <xf numFmtId="0" fontId="13" fillId="4" borderId="251" applyNumberFormat="0" applyAlignment="0" applyProtection="0"/>
    <xf numFmtId="178" fontId="11" fillId="0" borderId="250"/>
    <xf numFmtId="171" fontId="11" fillId="0" borderId="286"/>
    <xf numFmtId="173" fontId="11" fillId="0" borderId="250"/>
    <xf numFmtId="170" fontId="11" fillId="0" borderId="268"/>
    <xf numFmtId="171" fontId="11" fillId="0" borderId="250"/>
    <xf numFmtId="173" fontId="11" fillId="30" borderId="315">
      <protection locked="0"/>
    </xf>
    <xf numFmtId="0" fontId="13" fillId="4" borderId="332" applyNumberFormat="0" applyAlignment="0" applyProtection="0"/>
    <xf numFmtId="0" fontId="15" fillId="8" borderId="332" applyNumberFormat="0" applyAlignment="0" applyProtection="0"/>
    <xf numFmtId="0" fontId="15" fillId="8" borderId="332" applyNumberFormat="0" applyAlignment="0" applyProtection="0"/>
    <xf numFmtId="0" fontId="15" fillId="8" borderId="332" applyNumberFormat="0" applyAlignment="0" applyProtection="0"/>
    <xf numFmtId="0" fontId="14" fillId="6" borderId="332" applyNumberFormat="0" applyAlignment="0" applyProtection="0"/>
    <xf numFmtId="169" fontId="11" fillId="0" borderId="232"/>
    <xf numFmtId="178" fontId="11" fillId="0" borderId="331"/>
    <xf numFmtId="173" fontId="11" fillId="0" borderId="331"/>
    <xf numFmtId="0" fontId="13" fillId="4" borderId="314" applyNumberFormat="0" applyAlignment="0" applyProtection="0"/>
    <xf numFmtId="0" fontId="15" fillId="8" borderId="314" applyNumberFormat="0" applyAlignment="0" applyProtection="0"/>
    <xf numFmtId="0" fontId="14" fillId="6" borderId="314" applyNumberFormat="0" applyAlignment="0" applyProtection="0"/>
    <xf numFmtId="177" fontId="11" fillId="0" borderId="313"/>
    <xf numFmtId="172" fontId="11" fillId="0" borderId="313"/>
    <xf numFmtId="169" fontId="11" fillId="0" borderId="331"/>
    <xf numFmtId="170" fontId="11" fillId="0" borderId="313"/>
    <xf numFmtId="0" fontId="15" fillId="8" borderId="242" applyNumberFormat="0" applyAlignment="0" applyProtection="0"/>
    <xf numFmtId="0" fontId="13" fillId="4" borderId="242" applyNumberFormat="0" applyAlignment="0" applyProtection="0"/>
    <xf numFmtId="169" fontId="11" fillId="0" borderId="295"/>
    <xf numFmtId="0" fontId="13" fillId="4" borderId="242" applyNumberFormat="0" applyAlignment="0" applyProtection="0"/>
    <xf numFmtId="172" fontId="11" fillId="0" borderId="277"/>
    <xf numFmtId="179" fontId="11" fillId="0" borderId="259"/>
    <xf numFmtId="0" fontId="13" fillId="4" borderId="260" applyNumberFormat="0" applyAlignment="0" applyProtection="0"/>
    <xf numFmtId="0" fontId="15" fillId="8" borderId="260" applyNumberFormat="0" applyAlignment="0" applyProtection="0"/>
    <xf numFmtId="0" fontId="15" fillId="8" borderId="260" applyNumberFormat="0" applyAlignment="0" applyProtection="0"/>
    <xf numFmtId="0" fontId="15" fillId="8" borderId="260" applyNumberFormat="0" applyAlignment="0" applyProtection="0"/>
    <xf numFmtId="0" fontId="15" fillId="8" borderId="260" applyNumberFormat="0" applyAlignment="0" applyProtection="0"/>
    <xf numFmtId="0" fontId="13" fillId="4" borderId="260" applyNumberFormat="0" applyAlignment="0" applyProtection="0"/>
    <xf numFmtId="0" fontId="13" fillId="4" borderId="260" applyNumberFormat="0" applyAlignment="0" applyProtection="0"/>
    <xf numFmtId="174" fontId="11" fillId="0" borderId="277"/>
    <xf numFmtId="169" fontId="11" fillId="0" borderId="304"/>
    <xf numFmtId="172" fontId="11" fillId="0" borderId="295"/>
    <xf numFmtId="179" fontId="11" fillId="0" borderId="277"/>
    <xf numFmtId="0" fontId="13" fillId="4" borderId="278" applyNumberFormat="0" applyAlignment="0" applyProtection="0"/>
    <xf numFmtId="0" fontId="15" fillId="8" borderId="278" applyNumberFormat="0" applyAlignment="0" applyProtection="0"/>
    <xf numFmtId="0" fontId="41" fillId="19" borderId="269" applyNumberFormat="0" applyAlignment="0" applyProtection="0"/>
    <xf numFmtId="0" fontId="52" fillId="4"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8" borderId="236" applyNumberFormat="0" applyAlignment="0" applyProtection="0"/>
    <xf numFmtId="0" fontId="52" fillId="4" borderId="236" applyNumberFormat="0" applyAlignment="0" applyProtection="0"/>
    <xf numFmtId="0" fontId="3" fillId="12" borderId="235" applyNumberFormat="0" applyFont="0" applyAlignment="0" applyProtection="0"/>
    <xf numFmtId="0" fontId="3" fillId="12" borderId="235" applyNumberFormat="0" applyFont="0" applyAlignment="0" applyProtection="0"/>
    <xf numFmtId="179" fontId="11" fillId="30" borderId="306">
      <protection locked="0"/>
    </xf>
    <xf numFmtId="173" fontId="11" fillId="30" borderId="306">
      <protection locked="0"/>
    </xf>
    <xf numFmtId="171" fontId="11" fillId="30" borderId="306">
      <protection locked="0"/>
    </xf>
    <xf numFmtId="0" fontId="41" fillId="19" borderId="251" applyNumberFormat="0" applyAlignment="0" applyProtection="0"/>
    <xf numFmtId="0" fontId="41" fillId="19" borderId="251" applyNumberFormat="0" applyAlignment="0" applyProtection="0"/>
    <xf numFmtId="0" fontId="41" fillId="19" borderId="251" applyNumberFormat="0" applyAlignment="0" applyProtection="0"/>
    <xf numFmtId="0" fontId="41" fillId="19" borderId="251" applyNumberFormat="0" applyAlignment="0" applyProtection="0"/>
    <xf numFmtId="0" fontId="11" fillId="30" borderId="333">
      <alignment horizontal="left"/>
      <protection locked="0"/>
    </xf>
    <xf numFmtId="174" fontId="11" fillId="30" borderId="333">
      <protection locked="0"/>
    </xf>
    <xf numFmtId="177" fontId="11" fillId="30" borderId="288">
      <protection locked="0"/>
    </xf>
    <xf numFmtId="176" fontId="11" fillId="30" borderId="288">
      <alignment horizontal="right"/>
      <protection locked="0"/>
    </xf>
    <xf numFmtId="174" fontId="11" fillId="30" borderId="288">
      <protection locked="0"/>
    </xf>
    <xf numFmtId="169" fontId="11" fillId="30" borderId="288">
      <protection locked="0"/>
    </xf>
    <xf numFmtId="169" fontId="11" fillId="30" borderId="333">
      <protection locked="0"/>
    </xf>
    <xf numFmtId="49" fontId="11" fillId="30" borderId="270">
      <alignment horizontal="left"/>
      <protection locked="0"/>
    </xf>
    <xf numFmtId="178" fontId="11" fillId="30" borderId="270">
      <protection locked="0"/>
    </xf>
    <xf numFmtId="0" fontId="11" fillId="30" borderId="270">
      <alignment horizontal="left"/>
      <protection locked="0"/>
    </xf>
    <xf numFmtId="172" fontId="11" fillId="30" borderId="270">
      <protection locked="0"/>
    </xf>
    <xf numFmtId="49" fontId="11" fillId="30" borderId="315">
      <alignment horizontal="left"/>
      <protection locked="0"/>
    </xf>
    <xf numFmtId="0" fontId="15" fillId="8" borderId="305" applyNumberFormat="0" applyAlignment="0" applyProtection="0"/>
    <xf numFmtId="0" fontId="15" fillId="8" borderId="305" applyNumberFormat="0" applyAlignment="0" applyProtection="0"/>
    <xf numFmtId="0" fontId="15" fillId="8" borderId="305" applyNumberFormat="0" applyAlignment="0" applyProtection="0"/>
    <xf numFmtId="0" fontId="13" fillId="4" borderId="305" applyNumberFormat="0" applyAlignment="0" applyProtection="0"/>
    <xf numFmtId="179" fontId="11" fillId="0" borderId="304"/>
    <xf numFmtId="178" fontId="11" fillId="30" borderId="315">
      <protection locked="0"/>
    </xf>
    <xf numFmtId="179" fontId="11" fillId="30" borderId="252">
      <protection locked="0"/>
    </xf>
    <xf numFmtId="174" fontId="11" fillId="30" borderId="252">
      <protection locked="0"/>
    </xf>
    <xf numFmtId="0" fontId="13" fillId="4" borderId="287" applyNumberFormat="0" applyAlignment="0" applyProtection="0"/>
    <xf numFmtId="0" fontId="13" fillId="4" borderId="287" applyNumberFormat="0" applyAlignment="0" applyProtection="0"/>
    <xf numFmtId="0" fontId="15" fillId="8" borderId="287" applyNumberFormat="0" applyAlignment="0" applyProtection="0"/>
    <xf numFmtId="0" fontId="15" fillId="8" borderId="287" applyNumberFormat="0" applyAlignment="0" applyProtection="0"/>
    <xf numFmtId="0" fontId="15" fillId="8" borderId="287" applyNumberFormat="0" applyAlignment="0" applyProtection="0"/>
    <xf numFmtId="0" fontId="14" fillId="6" borderId="287" applyNumberFormat="0" applyAlignment="0" applyProtection="0"/>
    <xf numFmtId="172" fontId="11" fillId="0" borderId="304"/>
    <xf numFmtId="175" fontId="11" fillId="30" borderId="315">
      <alignment horizontal="right"/>
      <protection locked="0"/>
    </xf>
    <xf numFmtId="0" fontId="13" fillId="4" borderId="269" applyNumberFormat="0" applyAlignment="0" applyProtection="0"/>
    <xf numFmtId="0" fontId="15" fillId="8" borderId="269" applyNumberFormat="0" applyAlignment="0" applyProtection="0"/>
    <xf numFmtId="0" fontId="15" fillId="8" borderId="269" applyNumberFormat="0" applyAlignment="0" applyProtection="0"/>
    <xf numFmtId="0" fontId="13" fillId="4" borderId="269" applyNumberFormat="0" applyAlignment="0" applyProtection="0"/>
    <xf numFmtId="0" fontId="13" fillId="4" borderId="269" applyNumberFormat="0" applyAlignment="0" applyProtection="0"/>
    <xf numFmtId="179" fontId="11" fillId="0" borderId="268"/>
    <xf numFmtId="172" fontId="11" fillId="0" borderId="286"/>
    <xf numFmtId="169" fontId="11" fillId="0" borderId="304"/>
    <xf numFmtId="173" fontId="11" fillId="0" borderId="268"/>
    <xf numFmtId="0" fontId="13" fillId="4" borderId="251" applyNumberFormat="0" applyAlignment="0" applyProtection="0"/>
    <xf numFmtId="0" fontId="15" fillId="8" borderId="251" applyNumberFormat="0" applyAlignment="0" applyProtection="0"/>
    <xf numFmtId="0" fontId="14" fillId="6" borderId="251" applyNumberFormat="0" applyAlignment="0" applyProtection="0"/>
    <xf numFmtId="177" fontId="11" fillId="0" borderId="250"/>
    <xf numFmtId="170" fontId="11" fillId="0" borderId="286"/>
    <xf numFmtId="172" fontId="11" fillId="0" borderId="250"/>
    <xf numFmtId="169" fontId="11" fillId="0" borderId="268"/>
    <xf numFmtId="170" fontId="11" fillId="0" borderId="250"/>
    <xf numFmtId="172" fontId="11" fillId="30" borderId="315">
      <protection locked="0"/>
    </xf>
    <xf numFmtId="0" fontId="13" fillId="4" borderId="332" applyNumberFormat="0" applyAlignment="0" applyProtection="0"/>
    <xf numFmtId="0" fontId="15" fillId="8" borderId="332" applyNumberFormat="0" applyAlignment="0" applyProtection="0"/>
    <xf numFmtId="0" fontId="15" fillId="8" borderId="332" applyNumberFormat="0" applyAlignment="0" applyProtection="0"/>
    <xf numFmtId="0" fontId="15" fillId="8" borderId="332" applyNumberFormat="0" applyAlignment="0" applyProtection="0"/>
    <xf numFmtId="0" fontId="13" fillId="4" borderId="332" applyNumberFormat="0" applyAlignment="0" applyProtection="0"/>
    <xf numFmtId="177" fontId="11" fillId="0" borderId="331"/>
    <xf numFmtId="0" fontId="13" fillId="4" borderId="314" applyNumberFormat="0" applyAlignment="0" applyProtection="0"/>
    <xf numFmtId="0" fontId="13" fillId="4" borderId="314" applyNumberFormat="0" applyAlignment="0" applyProtection="0"/>
    <xf numFmtId="0" fontId="15" fillId="8" borderId="314" applyNumberFormat="0" applyAlignment="0" applyProtection="0"/>
    <xf numFmtId="0" fontId="13" fillId="4" borderId="314" applyNumberFormat="0" applyAlignment="0" applyProtection="0"/>
    <xf numFmtId="179" fontId="11" fillId="0" borderId="313"/>
    <xf numFmtId="172" fontId="11" fillId="0" borderId="331"/>
    <xf numFmtId="174" fontId="11" fillId="0" borderId="313"/>
    <xf numFmtId="171" fontId="11" fillId="0" borderId="331"/>
    <xf numFmtId="169" fontId="11" fillId="0" borderId="313"/>
    <xf numFmtId="0" fontId="13" fillId="4" borderId="242" applyNumberFormat="0" applyAlignment="0" applyProtection="0"/>
    <xf numFmtId="0" fontId="13" fillId="4" borderId="242" applyNumberFormat="0" applyAlignment="0" applyProtection="0"/>
    <xf numFmtId="170" fontId="11" fillId="0" borderId="295"/>
    <xf numFmtId="173" fontId="11" fillId="0" borderId="259"/>
    <xf numFmtId="177" fontId="11" fillId="0" borderId="259"/>
    <xf numFmtId="0" fontId="14" fillId="6" borderId="260" applyNumberFormat="0" applyAlignment="0" applyProtection="0"/>
    <xf numFmtId="0" fontId="15" fillId="8" borderId="260" applyNumberFormat="0" applyAlignment="0" applyProtection="0"/>
    <xf numFmtId="0" fontId="15" fillId="8" borderId="260" applyNumberFormat="0" applyAlignment="0" applyProtection="0"/>
    <xf numFmtId="0" fontId="15" fillId="8" borderId="260" applyNumberFormat="0" applyAlignment="0" applyProtection="0"/>
    <xf numFmtId="0" fontId="13" fillId="4" borderId="260" applyNumberFormat="0" applyAlignment="0" applyProtection="0"/>
    <xf numFmtId="0" fontId="13" fillId="4" borderId="260" applyNumberFormat="0" applyAlignment="0" applyProtection="0"/>
    <xf numFmtId="0" fontId="13" fillId="4" borderId="260" applyNumberFormat="0" applyAlignment="0" applyProtection="0"/>
    <xf numFmtId="177" fontId="11" fillId="0" borderId="277"/>
    <xf numFmtId="0" fontId="14" fillId="6" borderId="278" applyNumberFormat="0" applyAlignment="0" applyProtection="0"/>
    <xf numFmtId="0" fontId="15" fillId="8" borderId="278" applyNumberFormat="0" applyAlignment="0" applyProtection="0"/>
    <xf numFmtId="0" fontId="41" fillId="19" borderId="260" applyNumberFormat="0" applyAlignment="0" applyProtection="0"/>
    <xf numFmtId="0" fontId="3" fillId="12" borderId="442" applyNumberFormat="0" applyFont="0" applyAlignment="0" applyProtection="0"/>
    <xf numFmtId="0" fontId="52" fillId="8" borderId="425" applyNumberFormat="0" applyAlignment="0" applyProtection="0"/>
    <xf numFmtId="0" fontId="11" fillId="12" borderId="440" applyNumberFormat="0" applyFont="0" applyAlignment="0" applyProtection="0"/>
    <xf numFmtId="0" fontId="52" fillId="0" borderId="383" applyNumberFormat="0" applyFill="0" applyAlignment="0" applyProtection="0"/>
    <xf numFmtId="169" fontId="11" fillId="30" borderId="387">
      <protection locked="0"/>
    </xf>
    <xf numFmtId="0" fontId="52" fillId="8" borderId="416" applyNumberFormat="0" applyAlignment="0" applyProtection="0"/>
    <xf numFmtId="197" fontId="58" fillId="39" borderId="426">
      <alignment wrapText="1"/>
    </xf>
    <xf numFmtId="0" fontId="52" fillId="8" borderId="380" applyNumberFormat="0" applyAlignment="0" applyProtection="0"/>
    <xf numFmtId="0" fontId="52" fillId="8" borderId="416" applyNumberFormat="0" applyAlignment="0" applyProtection="0"/>
    <xf numFmtId="0" fontId="11" fillId="12" borderId="440" applyNumberFormat="0" applyFont="0" applyAlignment="0" applyProtection="0"/>
    <xf numFmtId="10" fontId="3" fillId="41" borderId="231" applyNumberFormat="0" applyFont="0" applyBorder="0" applyAlignment="0" applyProtection="0">
      <protection locked="0"/>
    </xf>
    <xf numFmtId="173" fontId="11" fillId="0" borderId="439"/>
    <xf numFmtId="173" fontId="11" fillId="0" borderId="439"/>
    <xf numFmtId="173" fontId="11" fillId="0" borderId="439"/>
    <xf numFmtId="173" fontId="11" fillId="0" borderId="439"/>
    <xf numFmtId="173" fontId="11" fillId="0" borderId="439"/>
    <xf numFmtId="169" fontId="11" fillId="0" borderId="439"/>
    <xf numFmtId="169" fontId="11" fillId="0" borderId="439"/>
    <xf numFmtId="169" fontId="11" fillId="0" borderId="439"/>
    <xf numFmtId="169" fontId="11" fillId="0" borderId="439"/>
    <xf numFmtId="169" fontId="11" fillId="0" borderId="439"/>
    <xf numFmtId="171" fontId="11" fillId="0" borderId="439"/>
    <xf numFmtId="171" fontId="11" fillId="0" borderId="439"/>
    <xf numFmtId="171" fontId="11" fillId="0" borderId="439"/>
    <xf numFmtId="171" fontId="11" fillId="0" borderId="439"/>
    <xf numFmtId="171" fontId="11" fillId="0" borderId="439"/>
    <xf numFmtId="0" fontId="6" fillId="0" borderId="445" applyNumberFormat="0" applyFill="0" applyAlignment="0" applyProtection="0"/>
    <xf numFmtId="195" fontId="58" fillId="39" borderId="444">
      <alignment wrapText="1"/>
    </xf>
    <xf numFmtId="0" fontId="52" fillId="4" borderId="443" applyNumberFormat="0" applyAlignment="0" applyProtection="0"/>
    <xf numFmtId="0" fontId="8" fillId="36" borderId="231"/>
    <xf numFmtId="0" fontId="52" fillId="0" borderId="437" applyNumberFormat="0" applyFill="0" applyAlignment="0" applyProtection="0"/>
    <xf numFmtId="0" fontId="52" fillId="0" borderId="437" applyNumberFormat="0" applyFill="0" applyAlignment="0" applyProtection="0"/>
    <xf numFmtId="0" fontId="6" fillId="0" borderId="436" applyNumberFormat="0" applyFill="0" applyAlignment="0" applyProtection="0"/>
    <xf numFmtId="195" fontId="58" fillId="39" borderId="435">
      <alignment wrapText="1"/>
    </xf>
    <xf numFmtId="0" fontId="52" fillId="4" borderId="434" applyNumberFormat="0" applyAlignment="0" applyProtection="0"/>
    <xf numFmtId="0" fontId="52" fillId="4" borderId="434" applyNumberFormat="0" applyAlignment="0" applyProtection="0"/>
    <xf numFmtId="0" fontId="52" fillId="8" borderId="434" applyNumberFormat="0" applyAlignment="0" applyProtection="0"/>
    <xf numFmtId="0" fontId="52" fillId="8" borderId="434" applyNumberFormat="0" applyAlignment="0" applyProtection="0"/>
    <xf numFmtId="0" fontId="52" fillId="8" borderId="434" applyNumberFormat="0" applyAlignment="0" applyProtection="0"/>
    <xf numFmtId="0" fontId="52" fillId="8" borderId="443" applyNumberFormat="0" applyAlignment="0" applyProtection="0"/>
    <xf numFmtId="0" fontId="52" fillId="8" borderId="434" applyNumberFormat="0" applyAlignment="0" applyProtection="0"/>
    <xf numFmtId="0" fontId="52" fillId="4" borderId="434" applyNumberFormat="0" applyAlignment="0" applyProtection="0"/>
    <xf numFmtId="0" fontId="3" fillId="12" borderId="433" applyNumberFormat="0" applyFont="0" applyAlignment="0" applyProtection="0"/>
    <xf numFmtId="0" fontId="3" fillId="12" borderId="433" applyNumberFormat="0" applyFont="0" applyAlignment="0" applyProtection="0"/>
    <xf numFmtId="0" fontId="11" fillId="12" borderId="431" applyNumberFormat="0" applyFont="0" applyAlignment="0" applyProtection="0"/>
    <xf numFmtId="0" fontId="11" fillId="12" borderId="431" applyNumberFormat="0" applyFont="0" applyAlignment="0" applyProtection="0"/>
    <xf numFmtId="0" fontId="11" fillId="12" borderId="431" applyNumberFormat="0" applyFont="0" applyAlignment="0" applyProtection="0"/>
    <xf numFmtId="0" fontId="11" fillId="12" borderId="431" applyNumberFormat="0" applyFont="0" applyAlignment="0" applyProtection="0"/>
    <xf numFmtId="0" fontId="3" fillId="12" borderId="433" applyNumberFormat="0" applyFont="0" applyAlignment="0" applyProtection="0"/>
    <xf numFmtId="0" fontId="41" fillId="19" borderId="431" applyNumberFormat="0" applyAlignment="0" applyProtection="0"/>
    <xf numFmtId="0" fontId="41" fillId="19" borderId="431" applyNumberFormat="0" applyAlignment="0" applyProtection="0"/>
    <xf numFmtId="0" fontId="41" fillId="19" borderId="431"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27" applyNumberFormat="0" applyFill="0" applyAlignment="0" applyProtection="0"/>
    <xf numFmtId="0" fontId="6" fillId="0" borderId="418" applyNumberFormat="0" applyFill="0" applyAlignment="0" applyProtection="0"/>
    <xf numFmtId="0" fontId="6" fillId="0" borderId="418" applyNumberFormat="0" applyFill="0" applyAlignment="0" applyProtection="0"/>
    <xf numFmtId="0" fontId="52" fillId="0" borderId="419" applyNumberFormat="0" applyFill="0" applyAlignment="0" applyProtection="0"/>
    <xf numFmtId="0" fontId="52" fillId="0" borderId="419" applyNumberFormat="0" applyFill="0" applyAlignment="0" applyProtection="0"/>
    <xf numFmtId="0" fontId="52" fillId="0" borderId="419" applyNumberFormat="0" applyFill="0" applyAlignment="0" applyProtection="0"/>
    <xf numFmtId="0" fontId="6" fillId="0" borderId="418" applyNumberFormat="0" applyFill="0" applyAlignment="0" applyProtection="0"/>
    <xf numFmtId="0" fontId="6" fillId="0" borderId="427" applyNumberFormat="0" applyFill="0" applyAlignment="0" applyProtection="0"/>
    <xf numFmtId="0" fontId="52" fillId="0" borderId="428" applyNumberFormat="0" applyFill="0" applyAlignment="0" applyProtection="0"/>
    <xf numFmtId="0" fontId="6" fillId="0" borderId="427" applyNumberFormat="0" applyFill="0" applyAlignment="0" applyProtection="0"/>
    <xf numFmtId="0" fontId="52" fillId="0" borderId="428" applyNumberFormat="0" applyFill="0" applyAlignment="0" applyProtection="0"/>
    <xf numFmtId="0" fontId="52" fillId="0" borderId="428" applyNumberFormat="0" applyFill="0" applyAlignment="0" applyProtection="0"/>
    <xf numFmtId="0" fontId="6" fillId="0" borderId="400" applyNumberFormat="0" applyFill="0" applyAlignment="0" applyProtection="0"/>
    <xf numFmtId="0" fontId="6" fillId="0" borderId="400" applyNumberFormat="0" applyFill="0" applyAlignment="0" applyProtection="0"/>
    <xf numFmtId="0" fontId="6" fillId="0" borderId="400" applyNumberFormat="0" applyFill="0" applyAlignment="0" applyProtection="0"/>
    <xf numFmtId="0" fontId="52" fillId="0" borderId="401" applyNumberFormat="0" applyFill="0" applyAlignment="0" applyProtection="0"/>
    <xf numFmtId="0" fontId="52" fillId="0" borderId="401" applyNumberFormat="0" applyFill="0" applyAlignment="0" applyProtection="0"/>
    <xf numFmtId="0" fontId="52" fillId="0" borderId="401" applyNumberFormat="0" applyFill="0" applyAlignment="0" applyProtection="0"/>
    <xf numFmtId="0" fontId="6" fillId="0" borderId="400" applyNumberFormat="0" applyFill="0" applyAlignment="0" applyProtection="0"/>
    <xf numFmtId="0" fontId="11" fillId="12" borderId="413" applyNumberFormat="0" applyFont="0" applyAlignment="0" applyProtection="0"/>
    <xf numFmtId="0" fontId="3" fillId="12" borderId="415" applyNumberFormat="0" applyFont="0" applyAlignment="0" applyProtection="0"/>
    <xf numFmtId="0" fontId="52" fillId="4" borderId="425" applyNumberFormat="0" applyAlignment="0" applyProtection="0"/>
    <xf numFmtId="195" fontId="58" fillId="39" borderId="399">
      <alignment wrapText="1"/>
    </xf>
    <xf numFmtId="0" fontId="52" fillId="8" borderId="389" applyNumberFormat="0" applyAlignment="0" applyProtection="0"/>
    <xf numFmtId="0" fontId="52" fillId="8" borderId="389" applyNumberFormat="0" applyAlignment="0" applyProtection="0"/>
    <xf numFmtId="0" fontId="52" fillId="8" borderId="398" applyNumberFormat="0" applyAlignment="0" applyProtection="0"/>
    <xf numFmtId="0" fontId="52" fillId="8" borderId="389" applyNumberFormat="0" applyAlignment="0" applyProtection="0"/>
    <xf numFmtId="0" fontId="52" fillId="4" borderId="398" applyNumberFormat="0" applyAlignment="0" applyProtection="0"/>
    <xf numFmtId="0" fontId="3" fillId="12" borderId="397" applyNumberFormat="0" applyFont="0" applyAlignment="0" applyProtection="0"/>
    <xf numFmtId="0" fontId="3" fillId="12" borderId="397" applyNumberFormat="0" applyFont="0" applyAlignment="0" applyProtection="0"/>
    <xf numFmtId="0" fontId="11" fillId="12" borderId="395" applyNumberFormat="0" applyFont="0" applyAlignment="0" applyProtection="0"/>
    <xf numFmtId="0" fontId="11" fillId="12" borderId="395" applyNumberFormat="0" applyFont="0" applyAlignment="0" applyProtection="0"/>
    <xf numFmtId="0" fontId="11" fillId="12" borderId="395" applyNumberFormat="0" applyFont="0" applyAlignment="0" applyProtection="0"/>
    <xf numFmtId="0" fontId="6" fillId="0" borderId="382" applyNumberFormat="0" applyFill="0" applyAlignment="0" applyProtection="0"/>
    <xf numFmtId="0" fontId="52" fillId="0" borderId="383" applyNumberFormat="0" applyFill="0" applyAlignment="0" applyProtection="0"/>
    <xf numFmtId="0" fontId="6" fillId="0" borderId="382" applyNumberFormat="0" applyFill="0" applyAlignment="0" applyProtection="0"/>
    <xf numFmtId="0" fontId="3" fillId="12" borderId="388" applyNumberFormat="0" applyFont="0" applyAlignment="0" applyProtection="0"/>
    <xf numFmtId="0" fontId="11" fillId="12" borderId="386" applyNumberFormat="0" applyFont="0" applyAlignment="0" applyProtection="0"/>
    <xf numFmtId="0" fontId="11" fillId="12" borderId="386" applyNumberFormat="0" applyFont="0" applyAlignment="0" applyProtection="0"/>
    <xf numFmtId="0" fontId="6" fillId="0" borderId="373" applyNumberFormat="0" applyFill="0" applyAlignment="0" applyProtection="0"/>
    <xf numFmtId="0" fontId="6" fillId="0" borderId="373"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6" fillId="0" borderId="373" applyNumberFormat="0" applyFill="0" applyAlignment="0" applyProtection="0"/>
    <xf numFmtId="0" fontId="11" fillId="12" borderId="386" applyNumberFormat="0" applyFont="0" applyAlignment="0" applyProtection="0"/>
    <xf numFmtId="0" fontId="3" fillId="12" borderId="388" applyNumberFormat="0" applyFont="0" applyAlignment="0" applyProtection="0"/>
    <xf numFmtId="0" fontId="41" fillId="19" borderId="404" applyNumberFormat="0" applyAlignment="0" applyProtection="0"/>
    <xf numFmtId="196" fontId="58" fillId="39" borderId="372">
      <alignment wrapText="1"/>
    </xf>
    <xf numFmtId="0" fontId="41" fillId="19" borderId="404" applyNumberFormat="0" applyAlignment="0" applyProtection="0"/>
    <xf numFmtId="0" fontId="8" fillId="36" borderId="366"/>
    <xf numFmtId="0" fontId="52" fillId="4" borderId="371" applyNumberFormat="0" applyAlignment="0" applyProtection="0"/>
    <xf numFmtId="0" fontId="41" fillId="19" borderId="404" applyNumberFormat="0" applyAlignment="0" applyProtection="0"/>
    <xf numFmtId="0" fontId="52" fillId="4" borderId="371" applyNumberFormat="0" applyAlignment="0" applyProtection="0"/>
    <xf numFmtId="0" fontId="52" fillId="8" borderId="371" applyNumberFormat="0" applyAlignment="0" applyProtection="0"/>
    <xf numFmtId="0" fontId="52" fillId="8" borderId="371" applyNumberFormat="0" applyAlignment="0" applyProtection="0"/>
    <xf numFmtId="0" fontId="52" fillId="8" borderId="380" applyNumberFormat="0" applyAlignment="0" applyProtection="0"/>
    <xf numFmtId="0" fontId="52" fillId="4" borderId="380" applyNumberFormat="0" applyAlignment="0" applyProtection="0"/>
    <xf numFmtId="10" fontId="3" fillId="41" borderId="357" applyNumberFormat="0" applyFont="0" applyBorder="0" applyAlignment="0" applyProtection="0">
      <protection locked="0"/>
    </xf>
    <xf numFmtId="0" fontId="11" fillId="12" borderId="377" applyNumberFormat="0" applyFont="0" applyAlignment="0" applyProtection="0"/>
    <xf numFmtId="0" fontId="11" fillId="12" borderId="377" applyNumberFormat="0" applyFont="0" applyAlignment="0" applyProtection="0"/>
    <xf numFmtId="0" fontId="3" fillId="12" borderId="379" applyNumberFormat="0" applyFont="0" applyAlignment="0" applyProtection="0"/>
    <xf numFmtId="0" fontId="6" fillId="0" borderId="364" applyNumberFormat="0" applyFill="0" applyAlignment="0" applyProtection="0"/>
    <xf numFmtId="0" fontId="52" fillId="0" borderId="365" applyNumberFormat="0" applyFill="0" applyAlignment="0" applyProtection="0"/>
    <xf numFmtId="0" fontId="6" fillId="0" borderId="364" applyNumberFormat="0" applyFill="0" applyAlignment="0" applyProtection="0"/>
    <xf numFmtId="0" fontId="6" fillId="0" borderId="364" applyNumberFormat="0" applyFill="0" applyAlignment="0" applyProtection="0"/>
    <xf numFmtId="0" fontId="52" fillId="0" borderId="365" applyNumberFormat="0" applyFill="0" applyAlignment="0" applyProtection="0"/>
    <xf numFmtId="0" fontId="6" fillId="0" borderId="364" applyNumberFormat="0" applyFill="0" applyAlignment="0" applyProtection="0"/>
    <xf numFmtId="0" fontId="3" fillId="12" borderId="379" applyNumberFormat="0" applyFont="0" applyAlignment="0" applyProtection="0"/>
    <xf numFmtId="0" fontId="11" fillId="12" borderId="377" applyNumberFormat="0" applyFont="0" applyAlignment="0" applyProtection="0"/>
    <xf numFmtId="0" fontId="11" fillId="12" borderId="377" applyNumberFormat="0" applyFont="0" applyAlignment="0" applyProtection="0"/>
    <xf numFmtId="0" fontId="15" fillId="8" borderId="431" applyNumberFormat="0" applyAlignment="0" applyProtection="0"/>
    <xf numFmtId="0" fontId="52" fillId="8" borderId="380" applyNumberFormat="0" applyAlignment="0" applyProtection="0"/>
    <xf numFmtId="0" fontId="52" fillId="4" borderId="380" applyNumberFormat="0" applyAlignment="0" applyProtection="0"/>
    <xf numFmtId="0" fontId="52" fillId="8" borderId="371" applyNumberFormat="0" applyAlignment="0" applyProtection="0"/>
    <xf numFmtId="0" fontId="52" fillId="8" borderId="371" applyNumberFormat="0" applyAlignment="0" applyProtection="0"/>
    <xf numFmtId="0" fontId="52" fillId="4" borderId="371" applyNumberFormat="0" applyAlignment="0" applyProtection="0"/>
    <xf numFmtId="0" fontId="41" fillId="19" borderId="404" applyNumberFormat="0" applyAlignment="0" applyProtection="0"/>
    <xf numFmtId="0" fontId="52" fillId="4" borderId="371" applyNumberFormat="0" applyAlignment="0" applyProtection="0"/>
    <xf numFmtId="0" fontId="41" fillId="19" borderId="404" applyNumberFormat="0" applyAlignment="0" applyProtection="0"/>
    <xf numFmtId="0" fontId="41" fillId="19" borderId="404" applyNumberFormat="0" applyAlignment="0" applyProtection="0"/>
    <xf numFmtId="197" fontId="58" fillId="39" borderId="372">
      <alignment wrapText="1"/>
    </xf>
    <xf numFmtId="0" fontId="41" fillId="19" borderId="404" applyNumberFormat="0" applyAlignment="0" applyProtection="0"/>
    <xf numFmtId="0" fontId="3" fillId="12" borderId="388" applyNumberFormat="0" applyFont="0" applyAlignment="0" applyProtection="0"/>
    <xf numFmtId="0" fontId="11" fillId="12" borderId="386" applyNumberFormat="0" applyFont="0" applyAlignment="0" applyProtection="0"/>
    <xf numFmtId="0" fontId="6" fillId="0" borderId="373"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6" fillId="0" borderId="373" applyNumberFormat="0" applyFill="0" applyAlignment="0" applyProtection="0"/>
    <xf numFmtId="0" fontId="6" fillId="0" borderId="373" applyNumberFormat="0" applyFill="0" applyAlignment="0" applyProtection="0"/>
    <xf numFmtId="0" fontId="6" fillId="0" borderId="373" applyNumberFormat="0" applyFill="0" applyAlignment="0" applyProtection="0"/>
    <xf numFmtId="0" fontId="11" fillId="12" borderId="386" applyNumberFormat="0" applyFont="0" applyAlignment="0" applyProtection="0"/>
    <xf numFmtId="0" fontId="11" fillId="12" borderId="386" applyNumberFormat="0" applyFont="0" applyAlignment="0" applyProtection="0"/>
    <xf numFmtId="0" fontId="3" fillId="12" borderId="388" applyNumberFormat="0" applyFont="0" applyAlignment="0" applyProtection="0"/>
    <xf numFmtId="0" fontId="6" fillId="0" borderId="382" applyNumberFormat="0" applyFill="0" applyAlignment="0" applyProtection="0"/>
    <xf numFmtId="0" fontId="52" fillId="0" borderId="383" applyNumberFormat="0" applyFill="0" applyAlignment="0" applyProtection="0"/>
    <xf numFmtId="0" fontId="6" fillId="0" borderId="382" applyNumberFormat="0" applyFill="0" applyAlignment="0" applyProtection="0"/>
    <xf numFmtId="0" fontId="11" fillId="12" borderId="395" applyNumberFormat="0" applyFont="0" applyAlignment="0" applyProtection="0"/>
    <xf numFmtId="0" fontId="11" fillId="12" borderId="395" applyNumberFormat="0" applyFont="0" applyAlignment="0" applyProtection="0"/>
    <xf numFmtId="0" fontId="11" fillId="12" borderId="395" applyNumberFormat="0" applyFont="0" applyAlignment="0" applyProtection="0"/>
    <xf numFmtId="0" fontId="3" fillId="12" borderId="397" applyNumberFormat="0" applyFont="0" applyAlignment="0" applyProtection="0"/>
    <xf numFmtId="0" fontId="3" fillId="12" borderId="397" applyNumberFormat="0" applyFont="0" applyAlignment="0" applyProtection="0"/>
    <xf numFmtId="0" fontId="52" fillId="4" borderId="398" applyNumberFormat="0" applyAlignment="0" applyProtection="0"/>
    <xf numFmtId="0" fontId="52" fillId="8" borderId="389" applyNumberFormat="0" applyAlignment="0" applyProtection="0"/>
    <xf numFmtId="0" fontId="52" fillId="4" borderId="398" applyNumberFormat="0" applyAlignment="0" applyProtection="0"/>
    <xf numFmtId="0" fontId="52" fillId="8" borderId="389" applyNumberFormat="0" applyAlignment="0" applyProtection="0"/>
    <xf numFmtId="0" fontId="52" fillId="4" borderId="389" applyNumberFormat="0" applyAlignment="0" applyProtection="0"/>
    <xf numFmtId="0" fontId="8" fillId="36" borderId="420"/>
    <xf numFmtId="0" fontId="3" fillId="12" borderId="415" applyNumberFormat="0" applyFont="0" applyAlignment="0" applyProtection="0"/>
    <xf numFmtId="0" fontId="11" fillId="12" borderId="413" applyNumberFormat="0" applyFont="0" applyAlignment="0" applyProtection="0"/>
    <xf numFmtId="0" fontId="6" fillId="0" borderId="400" applyNumberFormat="0" applyFill="0" applyAlignment="0" applyProtection="0"/>
    <xf numFmtId="0" fontId="52" fillId="0" borderId="401" applyNumberFormat="0" applyFill="0" applyAlignment="0" applyProtection="0"/>
    <xf numFmtId="0" fontId="52" fillId="0" borderId="401" applyNumberFormat="0" applyFill="0" applyAlignment="0" applyProtection="0"/>
    <xf numFmtId="0" fontId="52" fillId="0" borderId="401" applyNumberFormat="0" applyFill="0" applyAlignment="0" applyProtection="0"/>
    <xf numFmtId="0" fontId="6" fillId="0" borderId="400" applyNumberFormat="0" applyFill="0" applyAlignment="0" applyProtection="0"/>
    <xf numFmtId="0" fontId="6" fillId="0" borderId="400" applyNumberFormat="0" applyFill="0" applyAlignment="0" applyProtection="0"/>
    <xf numFmtId="0" fontId="11" fillId="12" borderId="413" applyNumberFormat="0" applyFont="0" applyAlignment="0" applyProtection="0"/>
    <xf numFmtId="0" fontId="52" fillId="0" borderId="428" applyNumberFormat="0" applyFill="0" applyAlignment="0" applyProtection="0"/>
    <xf numFmtId="0" fontId="52" fillId="0" borderId="428" applyNumberFormat="0" applyFill="0" applyAlignment="0" applyProtection="0"/>
    <xf numFmtId="0" fontId="6" fillId="0" borderId="418" applyNumberFormat="0" applyFill="0" applyAlignment="0" applyProtection="0"/>
    <xf numFmtId="0" fontId="52" fillId="0" borderId="428" applyNumberFormat="0" applyFill="0" applyAlignment="0" applyProtection="0"/>
    <xf numFmtId="0" fontId="6" fillId="0" borderId="427" applyNumberFormat="0" applyFill="0" applyAlignment="0" applyProtection="0"/>
    <xf numFmtId="0" fontId="52" fillId="0" borderId="419" applyNumberFormat="0" applyFill="0" applyAlignment="0" applyProtection="0"/>
    <xf numFmtId="0" fontId="52" fillId="0" borderId="419" applyNumberFormat="0" applyFill="0" applyAlignment="0" applyProtection="0"/>
    <xf numFmtId="0" fontId="52" fillId="0" borderId="419" applyNumberFormat="0" applyFill="0" applyAlignment="0" applyProtection="0"/>
    <xf numFmtId="0" fontId="52" fillId="0" borderId="419" applyNumberFormat="0" applyFill="0" applyAlignment="0" applyProtection="0"/>
    <xf numFmtId="0" fontId="6" fillId="0" borderId="418" applyNumberFormat="0" applyFill="0" applyAlignment="0" applyProtection="0"/>
    <xf numFmtId="0" fontId="6" fillId="0" borderId="418" applyNumberFormat="0" applyFill="0" applyAlignment="0" applyProtection="0"/>
    <xf numFmtId="0" fontId="6" fillId="0" borderId="427"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8" borderId="443" applyNumberFormat="0" applyAlignment="0" applyProtection="0"/>
    <xf numFmtId="0" fontId="41" fillId="19" borderId="431" applyNumberFormat="0" applyAlignment="0" applyProtection="0"/>
    <xf numFmtId="0" fontId="41" fillId="19" borderId="431" applyNumberFormat="0" applyAlignment="0" applyProtection="0"/>
    <xf numFmtId="0" fontId="41" fillId="19" borderId="431" applyNumberFormat="0" applyAlignment="0" applyProtection="0"/>
    <xf numFmtId="0" fontId="11" fillId="12" borderId="431" applyNumberFormat="0" applyFont="0" applyAlignment="0" applyProtection="0"/>
    <xf numFmtId="0" fontId="11" fillId="12" borderId="431" applyNumberFormat="0" applyFont="0" applyAlignment="0" applyProtection="0"/>
    <xf numFmtId="0" fontId="11" fillId="12" borderId="431" applyNumberFormat="0" applyFont="0" applyAlignment="0" applyProtection="0"/>
    <xf numFmtId="0" fontId="3" fillId="12" borderId="433" applyNumberFormat="0" applyFont="0" applyAlignment="0" applyProtection="0"/>
    <xf numFmtId="0" fontId="3" fillId="12" borderId="433" applyNumberFormat="0" applyFont="0" applyAlignment="0" applyProtection="0"/>
    <xf numFmtId="0" fontId="3" fillId="12" borderId="433" applyNumberFormat="0" applyFont="0" applyAlignment="0" applyProtection="0"/>
    <xf numFmtId="0" fontId="3" fillId="12" borderId="433" applyNumberFormat="0" applyFont="0" applyAlignment="0" applyProtection="0"/>
    <xf numFmtId="0" fontId="52" fillId="8" borderId="434" applyNumberFormat="0" applyAlignment="0" applyProtection="0"/>
    <xf numFmtId="0" fontId="52" fillId="4" borderId="434" applyNumberFormat="0" applyAlignment="0" applyProtection="0"/>
    <xf numFmtId="0" fontId="52" fillId="4" borderId="443" applyNumberFormat="0" applyAlignment="0" applyProtection="0"/>
    <xf numFmtId="0" fontId="52" fillId="8" borderId="434" applyNumberFormat="0" applyAlignment="0" applyProtection="0"/>
    <xf numFmtId="0" fontId="52" fillId="8" borderId="434" applyNumberFormat="0" applyAlignment="0" applyProtection="0"/>
    <xf numFmtId="0" fontId="52" fillId="4" borderId="434" applyNumberFormat="0" applyAlignment="0" applyProtection="0"/>
    <xf numFmtId="0" fontId="52" fillId="4" borderId="434" applyNumberFormat="0" applyAlignment="0" applyProtection="0"/>
    <xf numFmtId="0" fontId="52" fillId="4" borderId="434" applyNumberFormat="0" applyAlignment="0" applyProtection="0"/>
    <xf numFmtId="196" fontId="58" fillId="39" borderId="435">
      <alignment wrapText="1"/>
    </xf>
    <xf numFmtId="0" fontId="6" fillId="0" borderId="436" applyNumberFormat="0" applyFill="0" applyAlignment="0" applyProtection="0"/>
    <xf numFmtId="0" fontId="52" fillId="0" borderId="437" applyNumberFormat="0" applyFill="0" applyAlignment="0" applyProtection="0"/>
    <xf numFmtId="0" fontId="52" fillId="0" borderId="437" applyNumberFormat="0" applyFill="0" applyAlignment="0" applyProtection="0"/>
    <xf numFmtId="0" fontId="8" fillId="36" borderId="231"/>
    <xf numFmtId="0" fontId="52" fillId="4" borderId="443" applyNumberFormat="0" applyAlignment="0" applyProtection="0"/>
    <xf numFmtId="196" fontId="58" fillId="39" borderId="444">
      <alignment wrapText="1"/>
    </xf>
    <xf numFmtId="0" fontId="6" fillId="0" borderId="445" applyNumberFormat="0" applyFill="0" applyAlignment="0" applyProtection="0"/>
    <xf numFmtId="0" fontId="52" fillId="0" borderId="446" applyNumberFormat="0" applyFill="0" applyAlignment="0" applyProtection="0"/>
    <xf numFmtId="171" fontId="11" fillId="0" borderId="439"/>
    <xf numFmtId="171" fontId="11" fillId="0" borderId="439"/>
    <xf numFmtId="169" fontId="11" fillId="0" borderId="439"/>
    <xf numFmtId="171" fontId="11" fillId="0" borderId="439"/>
    <xf numFmtId="171" fontId="11" fillId="0" borderId="439"/>
    <xf numFmtId="169" fontId="11" fillId="0" borderId="439"/>
    <xf numFmtId="169" fontId="11" fillId="0" borderId="439"/>
    <xf numFmtId="169" fontId="11" fillId="0" borderId="439"/>
    <xf numFmtId="169" fontId="11" fillId="0" borderId="439"/>
    <xf numFmtId="169" fontId="11" fillId="0" borderId="439"/>
    <xf numFmtId="173" fontId="11" fillId="0" borderId="439"/>
    <xf numFmtId="173" fontId="11" fillId="0" borderId="439"/>
    <xf numFmtId="173" fontId="11" fillId="0" borderId="439"/>
    <xf numFmtId="173" fontId="11" fillId="0" borderId="439"/>
    <xf numFmtId="173" fontId="11" fillId="0" borderId="439"/>
    <xf numFmtId="10" fontId="3" fillId="41" borderId="231" applyNumberFormat="0" applyFont="0" applyBorder="0" applyAlignment="0" applyProtection="0">
      <protection locked="0"/>
    </xf>
    <xf numFmtId="195" fontId="58" fillId="39" borderId="237">
      <alignment wrapText="1"/>
    </xf>
    <xf numFmtId="196" fontId="58" fillId="39" borderId="237">
      <alignment wrapText="1"/>
    </xf>
    <xf numFmtId="197" fontId="58" fillId="39" borderId="237">
      <alignment wrapText="1"/>
    </xf>
    <xf numFmtId="0" fontId="41" fillId="19" borderId="269" applyNumberFormat="0" applyAlignment="0" applyProtection="0"/>
    <xf numFmtId="0" fontId="41" fillId="19" borderId="269" applyNumberFormat="0" applyAlignment="0" applyProtection="0"/>
    <xf numFmtId="0" fontId="41" fillId="19" borderId="269" applyNumberFormat="0" applyAlignment="0" applyProtection="0"/>
    <xf numFmtId="0" fontId="41" fillId="19" borderId="269" applyNumberFormat="0" applyAlignment="0" applyProtection="0"/>
    <xf numFmtId="0" fontId="41" fillId="19" borderId="269" applyNumberFormat="0" applyAlignment="0" applyProtection="0"/>
    <xf numFmtId="0" fontId="41" fillId="19" borderId="314" applyNumberFormat="0" applyAlignment="0" applyProtection="0"/>
    <xf numFmtId="0" fontId="41" fillId="19" borderId="314" applyNumberFormat="0" applyAlignment="0" applyProtection="0"/>
    <xf numFmtId="0" fontId="3" fillId="12" borderId="253" applyNumberFormat="0" applyFont="0" applyAlignment="0" applyProtection="0"/>
    <xf numFmtId="0" fontId="3" fillId="12" borderId="253" applyNumberFormat="0" applyFont="0" applyAlignment="0" applyProtection="0"/>
    <xf numFmtId="0" fontId="3" fillId="12" borderId="253" applyNumberFormat="0" applyFont="0" applyAlignment="0" applyProtection="0"/>
    <xf numFmtId="0" fontId="11" fillId="12" borderId="251" applyNumberFormat="0" applyFont="0" applyAlignment="0" applyProtection="0"/>
    <xf numFmtId="0" fontId="11" fillId="12" borderId="251" applyNumberFormat="0" applyFont="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52" fillId="0" borderId="239"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6" fillId="0" borderId="238" applyNumberFormat="0" applyFill="0" applyAlignment="0" applyProtection="0"/>
    <xf numFmtId="0" fontId="11" fillId="12" borderId="251" applyNumberFormat="0" applyFont="0" applyAlignment="0" applyProtection="0"/>
    <xf numFmtId="0" fontId="11" fillId="12" borderId="251" applyNumberFormat="0" applyFont="0" applyAlignment="0" applyProtection="0"/>
    <xf numFmtId="0" fontId="11" fillId="12" borderId="251" applyNumberFormat="0" applyFont="0" applyAlignment="0" applyProtection="0"/>
    <xf numFmtId="0" fontId="11" fillId="12" borderId="251" applyNumberFormat="0" applyFont="0" applyAlignment="0" applyProtection="0"/>
    <xf numFmtId="0" fontId="11" fillId="12" borderId="251" applyNumberFormat="0" applyFont="0" applyAlignment="0" applyProtection="0"/>
    <xf numFmtId="0" fontId="11" fillId="12" borderId="251" applyNumberFormat="0" applyFont="0" applyAlignment="0" applyProtection="0"/>
    <xf numFmtId="0" fontId="11" fillId="12" borderId="251" applyNumberFormat="0" applyFont="0" applyAlignment="0" applyProtection="0"/>
    <xf numFmtId="0" fontId="11" fillId="12" borderId="251" applyNumberFormat="0" applyFont="0" applyAlignment="0" applyProtection="0"/>
    <xf numFmtId="0" fontId="3" fillId="12" borderId="253" applyNumberFormat="0" applyFont="0" applyAlignment="0" applyProtection="0"/>
    <xf numFmtId="0" fontId="3" fillId="12" borderId="253" applyNumberFormat="0" applyFont="0" applyAlignment="0" applyProtection="0"/>
    <xf numFmtId="0" fontId="3" fillId="12" borderId="253" applyNumberFormat="0" applyFont="0" applyAlignment="0" applyProtection="0"/>
    <xf numFmtId="0" fontId="3" fillId="12" borderId="253" applyNumberFormat="0" applyFont="0" applyAlignment="0" applyProtection="0"/>
    <xf numFmtId="0" fontId="3" fillId="12" borderId="253" applyNumberFormat="0" applyFont="0" applyAlignment="0" applyProtection="0"/>
    <xf numFmtId="0" fontId="3" fillId="12" borderId="253" applyNumberFormat="0" applyFont="0" applyAlignment="0" applyProtection="0"/>
    <xf numFmtId="0" fontId="3" fillId="12" borderId="253" applyNumberFormat="0" applyFont="0" applyAlignment="0" applyProtection="0"/>
    <xf numFmtId="0" fontId="41" fillId="19" borderId="314" applyNumberFormat="0" applyAlignment="0" applyProtection="0"/>
    <xf numFmtId="0" fontId="52" fillId="4" borderId="254" applyNumberFormat="0" applyAlignment="0" applyProtection="0"/>
    <xf numFmtId="0" fontId="52" fillId="4" borderId="254" applyNumberFormat="0" applyAlignment="0" applyProtection="0"/>
    <xf numFmtId="0" fontId="52" fillId="8" borderId="254" applyNumberFormat="0" applyAlignment="0" applyProtection="0"/>
    <xf numFmtId="0" fontId="52" fillId="8" borderId="254" applyNumberFormat="0" applyAlignment="0" applyProtection="0"/>
    <xf numFmtId="0" fontId="52" fillId="8" borderId="254" applyNumberFormat="0" applyAlignment="0" applyProtection="0"/>
    <xf numFmtId="172" fontId="11" fillId="0" borderId="322"/>
    <xf numFmtId="0" fontId="52" fillId="4" borderId="254" applyNumberFormat="0" applyAlignment="0" applyProtection="0"/>
    <xf numFmtId="0" fontId="3" fillId="12" borderId="262" applyNumberFormat="0" applyFont="0" applyAlignment="0" applyProtection="0"/>
    <xf numFmtId="0" fontId="3" fillId="12" borderId="262" applyNumberFormat="0" applyFont="0" applyAlignment="0" applyProtection="0"/>
    <xf numFmtId="0" fontId="3" fillId="12" borderId="262" applyNumberFormat="0" applyFont="0" applyAlignment="0" applyProtection="0"/>
    <xf numFmtId="0" fontId="11" fillId="12" borderId="260" applyNumberFormat="0" applyFont="0" applyAlignment="0" applyProtection="0"/>
    <xf numFmtId="0" fontId="11" fillId="12" borderId="260" applyNumberFormat="0" applyFont="0" applyAlignment="0" applyProtection="0"/>
    <xf numFmtId="0" fontId="11" fillId="12" borderId="260" applyNumberFormat="0" applyFont="0" applyAlignment="0" applyProtection="0"/>
    <xf numFmtId="0" fontId="6" fillId="0" borderId="247" applyNumberFormat="0" applyFill="0" applyAlignment="0" applyProtection="0"/>
    <xf numFmtId="0" fontId="6" fillId="0" borderId="247" applyNumberFormat="0" applyFill="0" applyAlignment="0" applyProtection="0"/>
    <xf numFmtId="0" fontId="6" fillId="0" borderId="247"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52" fillId="0" borderId="248" applyNumberFormat="0" applyFill="0" applyAlignment="0" applyProtection="0"/>
    <xf numFmtId="0" fontId="6" fillId="0" borderId="247" applyNumberFormat="0" applyFill="0" applyAlignment="0" applyProtection="0"/>
    <xf numFmtId="0" fontId="6" fillId="0" borderId="247" applyNumberFormat="0" applyFill="0" applyAlignment="0" applyProtection="0"/>
    <xf numFmtId="0" fontId="6" fillId="0" borderId="247" applyNumberFormat="0" applyFill="0" applyAlignment="0" applyProtection="0"/>
    <xf numFmtId="0" fontId="6" fillId="0" borderId="247" applyNumberFormat="0" applyFill="0" applyAlignment="0" applyProtection="0"/>
    <xf numFmtId="0" fontId="6" fillId="0" borderId="247" applyNumberFormat="0" applyFill="0" applyAlignment="0" applyProtection="0"/>
    <xf numFmtId="0" fontId="6" fillId="0" borderId="247" applyNumberFormat="0" applyFill="0" applyAlignment="0" applyProtection="0"/>
    <xf numFmtId="0" fontId="6" fillId="0" borderId="247" applyNumberFormat="0" applyFill="0" applyAlignment="0" applyProtection="0"/>
    <xf numFmtId="0" fontId="11" fillId="12" borderId="260" applyNumberFormat="0" applyFont="0" applyAlignment="0" applyProtection="0"/>
    <xf numFmtId="0" fontId="11" fillId="12" borderId="260" applyNumberFormat="0" applyFont="0" applyAlignment="0" applyProtection="0"/>
    <xf numFmtId="0" fontId="11" fillId="12" borderId="260" applyNumberFormat="0" applyFont="0" applyAlignment="0" applyProtection="0"/>
    <xf numFmtId="0" fontId="11" fillId="12" borderId="260" applyNumberFormat="0" applyFont="0" applyAlignment="0" applyProtection="0"/>
    <xf numFmtId="0" fontId="11" fillId="12" borderId="260" applyNumberFormat="0" applyFont="0" applyAlignment="0" applyProtection="0"/>
    <xf numFmtId="0" fontId="11" fillId="12" borderId="260" applyNumberFormat="0" applyFont="0" applyAlignment="0" applyProtection="0"/>
    <xf numFmtId="0" fontId="11" fillId="12" borderId="260" applyNumberFormat="0" applyFont="0" applyAlignment="0" applyProtection="0"/>
    <xf numFmtId="0" fontId="3" fillId="12" borderId="262" applyNumberFormat="0" applyFont="0" applyAlignment="0" applyProtection="0"/>
    <xf numFmtId="0" fontId="3" fillId="12" borderId="262" applyNumberFormat="0" applyFont="0" applyAlignment="0" applyProtection="0"/>
    <xf numFmtId="0" fontId="3" fillId="12" borderId="262" applyNumberFormat="0" applyFont="0" applyAlignment="0" applyProtection="0"/>
    <xf numFmtId="0" fontId="3" fillId="12" borderId="262" applyNumberFormat="0" applyFont="0" applyAlignment="0" applyProtection="0"/>
    <xf numFmtId="0" fontId="3" fillId="12" borderId="262" applyNumberFormat="0" applyFont="0" applyAlignment="0" applyProtection="0"/>
    <xf numFmtId="0" fontId="3" fillId="12" borderId="262" applyNumberFormat="0" applyFont="0" applyAlignment="0" applyProtection="0"/>
    <xf numFmtId="0" fontId="3" fillId="12" borderId="262" applyNumberFormat="0" applyFont="0" applyAlignment="0" applyProtection="0"/>
    <xf numFmtId="0" fontId="52" fillId="4" borderId="263" applyNumberFormat="0" applyAlignment="0" applyProtection="0"/>
    <xf numFmtId="0" fontId="52" fillId="4" borderId="263" applyNumberFormat="0" applyAlignment="0" applyProtection="0"/>
    <xf numFmtId="0" fontId="52" fillId="8" borderId="263" applyNumberFormat="0" applyAlignment="0" applyProtection="0"/>
    <xf numFmtId="0" fontId="52" fillId="8" borderId="263" applyNumberFormat="0" applyAlignment="0" applyProtection="0"/>
    <xf numFmtId="0" fontId="52" fillId="8" borderId="263" applyNumberFormat="0" applyAlignment="0" applyProtection="0"/>
    <xf numFmtId="0" fontId="41" fillId="19" borderId="314" applyNumberFormat="0" applyAlignment="0" applyProtection="0"/>
    <xf numFmtId="0" fontId="52" fillId="4" borderId="263" applyNumberFormat="0" applyAlignment="0" applyProtection="0"/>
    <xf numFmtId="10" fontId="3" fillId="41" borderId="240" applyNumberFormat="0" applyFont="0" applyBorder="0" applyAlignment="0" applyProtection="0">
      <protection locked="0"/>
    </xf>
    <xf numFmtId="0" fontId="52" fillId="8" borderId="254" applyNumberFormat="0" applyAlignment="0" applyProtection="0"/>
    <xf numFmtId="0" fontId="52" fillId="8" borderId="254" applyNumberFormat="0" applyAlignment="0" applyProtection="0"/>
    <xf numFmtId="0" fontId="52" fillId="8" borderId="254" applyNumberFormat="0" applyAlignment="0" applyProtection="0"/>
    <xf numFmtId="0" fontId="52" fillId="8" borderId="254" applyNumberFormat="0" applyAlignment="0" applyProtection="0"/>
    <xf numFmtId="0" fontId="52" fillId="8" borderId="254" applyNumberFormat="0" applyAlignment="0" applyProtection="0"/>
    <xf numFmtId="0" fontId="52" fillId="8" borderId="254" applyNumberFormat="0" applyAlignment="0" applyProtection="0"/>
    <xf numFmtId="0" fontId="52" fillId="8" borderId="254" applyNumberFormat="0" applyAlignment="0" applyProtection="0"/>
    <xf numFmtId="0" fontId="52" fillId="4" borderId="254" applyNumberFormat="0" applyAlignment="0" applyProtection="0"/>
    <xf numFmtId="0" fontId="52" fillId="4" borderId="254" applyNumberFormat="0" applyAlignment="0" applyProtection="0"/>
    <xf numFmtId="0" fontId="52" fillId="4" borderId="254" applyNumberFormat="0" applyAlignment="0" applyProtection="0"/>
    <xf numFmtId="0" fontId="52" fillId="4" borderId="254" applyNumberFormat="0" applyAlignment="0" applyProtection="0"/>
    <xf numFmtId="0" fontId="52" fillId="4" borderId="254" applyNumberFormat="0" applyAlignment="0" applyProtection="0"/>
    <xf numFmtId="0" fontId="52" fillId="4" borderId="254" applyNumberFormat="0" applyAlignment="0" applyProtection="0"/>
    <xf numFmtId="0" fontId="52" fillId="4" borderId="254" applyNumberFormat="0" applyAlignment="0" applyProtection="0"/>
    <xf numFmtId="0" fontId="41" fillId="19" borderId="314" applyNumberFormat="0" applyAlignment="0" applyProtection="0"/>
    <xf numFmtId="0" fontId="41" fillId="19" borderId="314" applyNumberFormat="0" applyAlignment="0" applyProtection="0"/>
    <xf numFmtId="0" fontId="41" fillId="19" borderId="314" applyNumberFormat="0" applyAlignment="0" applyProtection="0"/>
    <xf numFmtId="0" fontId="41" fillId="19" borderId="314" applyNumberFormat="0" applyAlignment="0" applyProtection="0"/>
    <xf numFmtId="0" fontId="41" fillId="19" borderId="314" applyNumberFormat="0" applyAlignment="0" applyProtection="0"/>
    <xf numFmtId="0" fontId="41" fillId="19" borderId="314" applyNumberFormat="0" applyAlignment="0" applyProtection="0"/>
    <xf numFmtId="0" fontId="8" fillId="36" borderId="249"/>
    <xf numFmtId="0" fontId="41" fillId="19" borderId="287" applyNumberFormat="0" applyAlignment="0" applyProtection="0"/>
    <xf numFmtId="0" fontId="41" fillId="19" borderId="287" applyNumberFormat="0" applyAlignment="0" applyProtection="0"/>
    <xf numFmtId="0" fontId="41" fillId="19" borderId="287" applyNumberFormat="0" applyAlignment="0" applyProtection="0"/>
    <xf numFmtId="0" fontId="41" fillId="19" borderId="287" applyNumberFormat="0" applyAlignment="0" applyProtection="0"/>
    <xf numFmtId="0" fontId="41" fillId="19" borderId="287" applyNumberFormat="0" applyAlignment="0" applyProtection="0"/>
    <xf numFmtId="0" fontId="41" fillId="19" borderId="287" applyNumberFormat="0" applyAlignment="0" applyProtection="0"/>
    <xf numFmtId="195" fontId="58" fillId="39" borderId="255">
      <alignment wrapText="1"/>
    </xf>
    <xf numFmtId="196" fontId="58" fillId="39" borderId="255">
      <alignment wrapText="1"/>
    </xf>
    <xf numFmtId="197" fontId="58" fillId="39" borderId="255">
      <alignment wrapText="1"/>
    </xf>
    <xf numFmtId="0" fontId="41" fillId="19" borderId="287" applyNumberFormat="0" applyAlignment="0" applyProtection="0"/>
    <xf numFmtId="0" fontId="41" fillId="19" borderId="287" applyNumberFormat="0" applyAlignment="0" applyProtection="0"/>
    <xf numFmtId="0" fontId="41" fillId="19" borderId="287" applyNumberFormat="0" applyAlignment="0" applyProtection="0"/>
    <xf numFmtId="0" fontId="41" fillId="19" borderId="287" applyNumberFormat="0" applyAlignment="0" applyProtection="0"/>
    <xf numFmtId="0" fontId="3" fillId="12" borderId="271" applyNumberFormat="0" applyFont="0" applyAlignment="0" applyProtection="0"/>
    <xf numFmtId="0" fontId="3" fillId="12" borderId="271" applyNumberFormat="0" applyFont="0" applyAlignment="0" applyProtection="0"/>
    <xf numFmtId="0" fontId="3" fillId="12" borderId="271" applyNumberFormat="0" applyFont="0" applyAlignment="0" applyProtection="0"/>
    <xf numFmtId="0" fontId="11" fillId="12" borderId="269" applyNumberFormat="0" applyFont="0" applyAlignment="0" applyProtection="0"/>
    <xf numFmtId="0" fontId="11" fillId="12" borderId="269" applyNumberFormat="0" applyFont="0" applyAlignment="0" applyProtection="0"/>
    <xf numFmtId="0" fontId="11" fillId="12" borderId="269" applyNumberFormat="0" applyFont="0" applyAlignment="0" applyProtection="0"/>
    <xf numFmtId="0" fontId="6" fillId="0" borderId="256" applyNumberFormat="0" applyFill="0" applyAlignment="0" applyProtection="0"/>
    <xf numFmtId="0" fontId="6" fillId="0" borderId="256" applyNumberFormat="0" applyFill="0" applyAlignment="0" applyProtection="0"/>
    <xf numFmtId="0" fontId="6" fillId="0" borderId="256"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52" fillId="0" borderId="257" applyNumberFormat="0" applyFill="0" applyAlignment="0" applyProtection="0"/>
    <xf numFmtId="0" fontId="6" fillId="0" borderId="256" applyNumberFormat="0" applyFill="0" applyAlignment="0" applyProtection="0"/>
    <xf numFmtId="0" fontId="6" fillId="0" borderId="256" applyNumberFormat="0" applyFill="0" applyAlignment="0" applyProtection="0"/>
    <xf numFmtId="0" fontId="6" fillId="0" borderId="256" applyNumberFormat="0" applyFill="0" applyAlignment="0" applyProtection="0"/>
    <xf numFmtId="0" fontId="6" fillId="0" borderId="256" applyNumberFormat="0" applyFill="0" applyAlignment="0" applyProtection="0"/>
    <xf numFmtId="0" fontId="6" fillId="0" borderId="256" applyNumberFormat="0" applyFill="0" applyAlignment="0" applyProtection="0"/>
    <xf numFmtId="0" fontId="6" fillId="0" borderId="256" applyNumberFormat="0" applyFill="0" applyAlignment="0" applyProtection="0"/>
    <xf numFmtId="0" fontId="6" fillId="0" borderId="256" applyNumberFormat="0" applyFill="0" applyAlignment="0" applyProtection="0"/>
    <xf numFmtId="0" fontId="11" fillId="12" borderId="269" applyNumberFormat="0" applyFont="0" applyAlignment="0" applyProtection="0"/>
    <xf numFmtId="0" fontId="11" fillId="12" borderId="269" applyNumberFormat="0" applyFont="0" applyAlignment="0" applyProtection="0"/>
    <xf numFmtId="0" fontId="11" fillId="12" borderId="269" applyNumberFormat="0" applyFont="0" applyAlignment="0" applyProtection="0"/>
    <xf numFmtId="0" fontId="11" fillId="12" borderId="269" applyNumberFormat="0" applyFont="0" applyAlignment="0" applyProtection="0"/>
    <xf numFmtId="0" fontId="11" fillId="12" borderId="269" applyNumberFormat="0" applyFont="0" applyAlignment="0" applyProtection="0"/>
    <xf numFmtId="0" fontId="11" fillId="12" borderId="269" applyNumberFormat="0" applyFont="0" applyAlignment="0" applyProtection="0"/>
    <xf numFmtId="0" fontId="11" fillId="12" borderId="269" applyNumberFormat="0" applyFont="0" applyAlignment="0" applyProtection="0"/>
    <xf numFmtId="0" fontId="3" fillId="12" borderId="271" applyNumberFormat="0" applyFont="0" applyAlignment="0" applyProtection="0"/>
    <xf numFmtId="0" fontId="3" fillId="12" borderId="271" applyNumberFormat="0" applyFont="0" applyAlignment="0" applyProtection="0"/>
    <xf numFmtId="0" fontId="3" fillId="12" borderId="271" applyNumberFormat="0" applyFont="0" applyAlignment="0" applyProtection="0"/>
    <xf numFmtId="0" fontId="3" fillId="12" borderId="271" applyNumberFormat="0" applyFont="0" applyAlignment="0" applyProtection="0"/>
    <xf numFmtId="0" fontId="3" fillId="12" borderId="271" applyNumberFormat="0" applyFont="0" applyAlignment="0" applyProtection="0"/>
    <xf numFmtId="0" fontId="3" fillId="12" borderId="271" applyNumberFormat="0" applyFont="0" applyAlignment="0" applyProtection="0"/>
    <xf numFmtId="0" fontId="3" fillId="12" borderId="271" applyNumberFormat="0" applyFont="0" applyAlignment="0" applyProtection="0"/>
    <xf numFmtId="0" fontId="52" fillId="4" borderId="272" applyNumberFormat="0" applyAlignment="0" applyProtection="0"/>
    <xf numFmtId="0" fontId="52" fillId="4" borderId="272" applyNumberFormat="0" applyAlignment="0" applyProtection="0"/>
    <xf numFmtId="0" fontId="52" fillId="8" borderId="272" applyNumberFormat="0" applyAlignment="0" applyProtection="0"/>
    <xf numFmtId="0" fontId="52" fillId="8" borderId="272" applyNumberFormat="0" applyAlignment="0" applyProtection="0"/>
    <xf numFmtId="0" fontId="52" fillId="8" borderId="272" applyNumberFormat="0" applyAlignment="0" applyProtection="0"/>
    <xf numFmtId="0" fontId="52" fillId="4" borderId="272" applyNumberFormat="0" applyAlignment="0" applyProtection="0"/>
    <xf numFmtId="10" fontId="3" fillId="41" borderId="249" applyNumberFormat="0" applyFont="0" applyBorder="0" applyAlignment="0" applyProtection="0">
      <protection locked="0"/>
    </xf>
    <xf numFmtId="0" fontId="15" fillId="8" borderId="323" applyNumberFormat="0" applyAlignment="0" applyProtection="0"/>
    <xf numFmtId="0" fontId="52" fillId="8" borderId="263" applyNumberFormat="0" applyAlignment="0" applyProtection="0"/>
    <xf numFmtId="0" fontId="52" fillId="8" borderId="263" applyNumberFormat="0" applyAlignment="0" applyProtection="0"/>
    <xf numFmtId="0" fontId="52" fillId="8" borderId="263" applyNumberFormat="0" applyAlignment="0" applyProtection="0"/>
    <xf numFmtId="0" fontId="52" fillId="8" borderId="263" applyNumberFormat="0" applyAlignment="0" applyProtection="0"/>
    <xf numFmtId="0" fontId="52" fillId="8" borderId="263" applyNumberFormat="0" applyAlignment="0" applyProtection="0"/>
    <xf numFmtId="0" fontId="52" fillId="8" borderId="263" applyNumberFormat="0" applyAlignment="0" applyProtection="0"/>
    <xf numFmtId="0" fontId="52" fillId="8" borderId="263" applyNumberFormat="0" applyAlignment="0" applyProtection="0"/>
    <xf numFmtId="0" fontId="52" fillId="4" borderId="263" applyNumberFormat="0" applyAlignment="0" applyProtection="0"/>
    <xf numFmtId="0" fontId="52" fillId="4" borderId="263" applyNumberFormat="0" applyAlignment="0" applyProtection="0"/>
    <xf numFmtId="0" fontId="52" fillId="4" borderId="263" applyNumberFormat="0" applyAlignment="0" applyProtection="0"/>
    <xf numFmtId="0" fontId="52" fillId="4" borderId="263" applyNumberFormat="0" applyAlignment="0" applyProtection="0"/>
    <xf numFmtId="0" fontId="52" fillId="4" borderId="263" applyNumberFormat="0" applyAlignment="0" applyProtection="0"/>
    <xf numFmtId="0" fontId="52" fillId="4" borderId="263" applyNumberFormat="0" applyAlignment="0" applyProtection="0"/>
    <xf numFmtId="0" fontId="52" fillId="4" borderId="263" applyNumberFormat="0" applyAlignment="0" applyProtection="0"/>
    <xf numFmtId="0" fontId="8" fillId="36" borderId="258"/>
    <xf numFmtId="0" fontId="41" fillId="19" borderId="296" applyNumberFormat="0" applyAlignment="0" applyProtection="0"/>
    <xf numFmtId="0" fontId="41" fillId="19" borderId="296" applyNumberFormat="0" applyAlignment="0" applyProtection="0"/>
    <xf numFmtId="0" fontId="41" fillId="19" borderId="296" applyNumberFormat="0" applyAlignment="0" applyProtection="0"/>
    <xf numFmtId="0" fontId="41" fillId="19" borderId="296" applyNumberFormat="0" applyAlignment="0" applyProtection="0"/>
    <xf numFmtId="0" fontId="41" fillId="19" borderId="296" applyNumberFormat="0" applyAlignment="0" applyProtection="0"/>
    <xf numFmtId="0" fontId="41" fillId="19" borderId="296" applyNumberFormat="0" applyAlignment="0" applyProtection="0"/>
    <xf numFmtId="195" fontId="58" fillId="39" borderId="264">
      <alignment wrapText="1"/>
    </xf>
    <xf numFmtId="196" fontId="58" fillId="39" borderId="264">
      <alignment wrapText="1"/>
    </xf>
    <xf numFmtId="197" fontId="58" fillId="39" borderId="264">
      <alignment wrapText="1"/>
    </xf>
    <xf numFmtId="0" fontId="41" fillId="19" borderId="296" applyNumberFormat="0" applyAlignment="0" applyProtection="0"/>
    <xf numFmtId="0" fontId="41" fillId="19" borderId="296" applyNumberFormat="0" applyAlignment="0" applyProtection="0"/>
    <xf numFmtId="0" fontId="41" fillId="19" borderId="296" applyNumberFormat="0" applyAlignment="0" applyProtection="0"/>
    <xf numFmtId="0" fontId="41" fillId="19" borderId="296" applyNumberFormat="0" applyAlignment="0" applyProtection="0"/>
    <xf numFmtId="0" fontId="3" fillId="12" borderId="280" applyNumberFormat="0" applyFont="0" applyAlignment="0" applyProtection="0"/>
    <xf numFmtId="0" fontId="3" fillId="12" borderId="280" applyNumberFormat="0" applyFont="0" applyAlignment="0" applyProtection="0"/>
    <xf numFmtId="0" fontId="3" fillId="12" borderId="280" applyNumberFormat="0" applyFont="0" applyAlignment="0" applyProtection="0"/>
    <xf numFmtId="0" fontId="11" fillId="12" borderId="278" applyNumberFormat="0" applyFont="0" applyAlignment="0" applyProtection="0"/>
    <xf numFmtId="0" fontId="11" fillId="12" borderId="278" applyNumberFormat="0" applyFont="0" applyAlignment="0" applyProtection="0"/>
    <xf numFmtId="0" fontId="11" fillId="12" borderId="278" applyNumberFormat="0" applyFont="0" applyAlignment="0" applyProtection="0"/>
    <xf numFmtId="0" fontId="6" fillId="0" borderId="265" applyNumberFormat="0" applyFill="0" applyAlignment="0" applyProtection="0"/>
    <xf numFmtId="0" fontId="6" fillId="0" borderId="265" applyNumberFormat="0" applyFill="0" applyAlignment="0" applyProtection="0"/>
    <xf numFmtId="0" fontId="6" fillId="0" borderId="265"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52" fillId="0" borderId="266" applyNumberFormat="0" applyFill="0" applyAlignment="0" applyProtection="0"/>
    <xf numFmtId="0" fontId="6" fillId="0" borderId="265" applyNumberFormat="0" applyFill="0" applyAlignment="0" applyProtection="0"/>
    <xf numFmtId="0" fontId="6" fillId="0" borderId="265" applyNumberFormat="0" applyFill="0" applyAlignment="0" applyProtection="0"/>
    <xf numFmtId="0" fontId="6" fillId="0" borderId="265" applyNumberFormat="0" applyFill="0" applyAlignment="0" applyProtection="0"/>
    <xf numFmtId="0" fontId="6" fillId="0" borderId="265" applyNumberFormat="0" applyFill="0" applyAlignment="0" applyProtection="0"/>
    <xf numFmtId="0" fontId="6" fillId="0" borderId="265" applyNumberFormat="0" applyFill="0" applyAlignment="0" applyProtection="0"/>
    <xf numFmtId="0" fontId="6" fillId="0" borderId="265" applyNumberFormat="0" applyFill="0" applyAlignment="0" applyProtection="0"/>
    <xf numFmtId="0" fontId="6" fillId="0" borderId="265" applyNumberFormat="0" applyFill="0" applyAlignment="0" applyProtection="0"/>
    <xf numFmtId="0" fontId="11" fillId="12" borderId="278" applyNumberFormat="0" applyFont="0" applyAlignment="0" applyProtection="0"/>
    <xf numFmtId="0" fontId="11" fillId="12" borderId="278" applyNumberFormat="0" applyFont="0" applyAlignment="0" applyProtection="0"/>
    <xf numFmtId="0" fontId="11" fillId="12" borderId="278" applyNumberFormat="0" applyFont="0" applyAlignment="0" applyProtection="0"/>
    <xf numFmtId="0" fontId="11" fillId="12" borderId="278" applyNumberFormat="0" applyFont="0" applyAlignment="0" applyProtection="0"/>
    <xf numFmtId="0" fontId="11" fillId="12" borderId="278" applyNumberFormat="0" applyFont="0" applyAlignment="0" applyProtection="0"/>
    <xf numFmtId="0" fontId="11" fillId="12" borderId="278" applyNumberFormat="0" applyFont="0" applyAlignment="0" applyProtection="0"/>
    <xf numFmtId="0" fontId="11" fillId="12" borderId="278" applyNumberFormat="0" applyFont="0" applyAlignment="0" applyProtection="0"/>
    <xf numFmtId="0" fontId="3" fillId="12" borderId="280" applyNumberFormat="0" applyFont="0" applyAlignment="0" applyProtection="0"/>
    <xf numFmtId="0" fontId="3" fillId="12" borderId="280" applyNumberFormat="0" applyFont="0" applyAlignment="0" applyProtection="0"/>
    <xf numFmtId="0" fontId="3" fillId="12" borderId="280" applyNumberFormat="0" applyFont="0" applyAlignment="0" applyProtection="0"/>
    <xf numFmtId="0" fontId="3" fillId="12" borderId="280" applyNumberFormat="0" applyFont="0" applyAlignment="0" applyProtection="0"/>
    <xf numFmtId="0" fontId="3" fillId="12" borderId="280" applyNumberFormat="0" applyFont="0" applyAlignment="0" applyProtection="0"/>
    <xf numFmtId="0" fontId="3" fillId="12" borderId="280" applyNumberFormat="0" applyFont="0" applyAlignment="0" applyProtection="0"/>
    <xf numFmtId="0" fontId="3" fillId="12" borderId="280" applyNumberFormat="0" applyFont="0" applyAlignment="0" applyProtection="0"/>
    <xf numFmtId="0" fontId="52" fillId="4" borderId="281" applyNumberFormat="0" applyAlignment="0" applyProtection="0"/>
    <xf numFmtId="0" fontId="52" fillId="4" borderId="281" applyNumberFormat="0" applyAlignment="0" applyProtection="0"/>
    <xf numFmtId="0" fontId="52" fillId="8" borderId="281" applyNumberFormat="0" applyAlignment="0" applyProtection="0"/>
    <xf numFmtId="0" fontId="52" fillId="8" borderId="281" applyNumberFormat="0" applyAlignment="0" applyProtection="0"/>
    <xf numFmtId="0" fontId="52" fillId="8" borderId="281" applyNumberFormat="0" applyAlignment="0" applyProtection="0"/>
    <xf numFmtId="0" fontId="52" fillId="4" borderId="281" applyNumberFormat="0" applyAlignment="0" applyProtection="0"/>
    <xf numFmtId="10" fontId="3" fillId="41" borderId="258" applyNumberFormat="0" applyFont="0" applyBorder="0" applyAlignment="0" applyProtection="0">
      <protection locked="0"/>
    </xf>
    <xf numFmtId="0" fontId="52" fillId="8" borderId="272" applyNumberFormat="0" applyAlignment="0" applyProtection="0"/>
    <xf numFmtId="0" fontId="52" fillId="8" borderId="272" applyNumberFormat="0" applyAlignment="0" applyProtection="0"/>
    <xf numFmtId="0" fontId="52" fillId="8" borderId="272" applyNumberFormat="0" applyAlignment="0" applyProtection="0"/>
    <xf numFmtId="0" fontId="52" fillId="8" borderId="272" applyNumberFormat="0" applyAlignment="0" applyProtection="0"/>
    <xf numFmtId="0" fontId="52" fillId="8" borderId="272" applyNumberFormat="0" applyAlignment="0" applyProtection="0"/>
    <xf numFmtId="0" fontId="52" fillId="8" borderId="272" applyNumberFormat="0" applyAlignment="0" applyProtection="0"/>
    <xf numFmtId="0" fontId="52" fillId="8" borderId="272" applyNumberFormat="0" applyAlignment="0" applyProtection="0"/>
    <xf numFmtId="0" fontId="52" fillId="4" borderId="272" applyNumberFormat="0" applyAlignment="0" applyProtection="0"/>
    <xf numFmtId="0" fontId="52" fillId="4" borderId="272" applyNumberFormat="0" applyAlignment="0" applyProtection="0"/>
    <xf numFmtId="0" fontId="52" fillId="4" borderId="272" applyNumberFormat="0" applyAlignment="0" applyProtection="0"/>
    <xf numFmtId="0" fontId="52" fillId="4" borderId="272" applyNumberFormat="0" applyAlignment="0" applyProtection="0"/>
    <xf numFmtId="0" fontId="52" fillId="4" borderId="272" applyNumberFormat="0" applyAlignment="0" applyProtection="0"/>
    <xf numFmtId="0" fontId="52" fillId="4" borderId="272" applyNumberFormat="0" applyAlignment="0" applyProtection="0"/>
    <xf numFmtId="0" fontId="52" fillId="4" borderId="272" applyNumberFormat="0" applyAlignment="0" applyProtection="0"/>
    <xf numFmtId="0" fontId="41" fillId="19" borderId="332" applyNumberFormat="0" applyAlignment="0" applyProtection="0"/>
    <xf numFmtId="0" fontId="41" fillId="19" borderId="332" applyNumberFormat="0" applyAlignment="0" applyProtection="0"/>
    <xf numFmtId="0" fontId="41" fillId="19" borderId="332" applyNumberFormat="0" applyAlignment="0" applyProtection="0"/>
    <xf numFmtId="0" fontId="41" fillId="19" borderId="332" applyNumberFormat="0" applyAlignment="0" applyProtection="0"/>
    <xf numFmtId="0" fontId="41" fillId="19" borderId="332" applyNumberFormat="0" applyAlignment="0" applyProtection="0"/>
    <xf numFmtId="0" fontId="41" fillId="19" borderId="332" applyNumberFormat="0" applyAlignment="0" applyProtection="0"/>
    <xf numFmtId="0" fontId="41" fillId="19" borderId="332" applyNumberFormat="0" applyAlignment="0" applyProtection="0"/>
    <xf numFmtId="0" fontId="8" fillId="36" borderId="267"/>
    <xf numFmtId="0" fontId="41" fillId="19" borderId="332" applyNumberFormat="0" applyAlignment="0" applyProtection="0"/>
    <xf numFmtId="0" fontId="41" fillId="19" borderId="332" applyNumberFormat="0" applyAlignment="0" applyProtection="0"/>
    <xf numFmtId="0" fontId="41" fillId="19" borderId="332" applyNumberFormat="0" applyAlignment="0" applyProtection="0"/>
    <xf numFmtId="0" fontId="41" fillId="19" borderId="305" applyNumberFormat="0" applyAlignment="0" applyProtection="0"/>
    <xf numFmtId="0" fontId="41" fillId="19" borderId="305" applyNumberFormat="0" applyAlignment="0" applyProtection="0"/>
    <xf numFmtId="0" fontId="41" fillId="19" borderId="305" applyNumberFormat="0" applyAlignment="0" applyProtection="0"/>
    <xf numFmtId="0" fontId="41" fillId="19" borderId="305" applyNumberFormat="0" applyAlignment="0" applyProtection="0"/>
    <xf numFmtId="0" fontId="41" fillId="19" borderId="305" applyNumberFormat="0" applyAlignment="0" applyProtection="0"/>
    <xf numFmtId="0" fontId="41" fillId="19" borderId="305" applyNumberFormat="0" applyAlignment="0" applyProtection="0"/>
    <xf numFmtId="195" fontId="58" fillId="39" borderId="273">
      <alignment wrapText="1"/>
    </xf>
    <xf numFmtId="196" fontId="58" fillId="39" borderId="273">
      <alignment wrapText="1"/>
    </xf>
    <xf numFmtId="197" fontId="58" fillId="39" borderId="273">
      <alignment wrapText="1"/>
    </xf>
    <xf numFmtId="0" fontId="41" fillId="19" borderId="305" applyNumberFormat="0" applyAlignment="0" applyProtection="0"/>
    <xf numFmtId="0" fontId="41" fillId="19" borderId="305" applyNumberFormat="0" applyAlignment="0" applyProtection="0"/>
    <xf numFmtId="0" fontId="41" fillId="19" borderId="305" applyNumberFormat="0" applyAlignment="0" applyProtection="0"/>
    <xf numFmtId="0" fontId="41" fillId="19" borderId="305" applyNumberFormat="0" applyAlignment="0" applyProtection="0"/>
    <xf numFmtId="0" fontId="3" fillId="12" borderId="316" applyNumberFormat="0" applyFont="0" applyAlignment="0" applyProtection="0"/>
    <xf numFmtId="0" fontId="3" fillId="12" borderId="316" applyNumberFormat="0" applyFont="0" applyAlignment="0" applyProtection="0"/>
    <xf numFmtId="0" fontId="3" fillId="12" borderId="316"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11" fillId="12" borderId="287" applyNumberFormat="0" applyFont="0" applyAlignment="0" applyProtection="0"/>
    <xf numFmtId="0" fontId="11" fillId="12" borderId="287" applyNumberFormat="0" applyFont="0" applyAlignment="0" applyProtection="0"/>
    <xf numFmtId="0" fontId="11" fillId="12" borderId="287" applyNumberFormat="0" applyFont="0" applyAlignment="0" applyProtection="0"/>
    <xf numFmtId="0" fontId="6" fillId="0" borderId="274" applyNumberFormat="0" applyFill="0" applyAlignment="0" applyProtection="0"/>
    <xf numFmtId="0" fontId="6" fillId="0" borderId="274" applyNumberFormat="0" applyFill="0" applyAlignment="0" applyProtection="0"/>
    <xf numFmtId="0" fontId="6" fillId="0" borderId="274"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52" fillId="0" borderId="275" applyNumberFormat="0" applyFill="0" applyAlignment="0" applyProtection="0"/>
    <xf numFmtId="0" fontId="6" fillId="0" borderId="274" applyNumberFormat="0" applyFill="0" applyAlignment="0" applyProtection="0"/>
    <xf numFmtId="0" fontId="6" fillId="0" borderId="274" applyNumberFormat="0" applyFill="0" applyAlignment="0" applyProtection="0"/>
    <xf numFmtId="0" fontId="6" fillId="0" borderId="274" applyNumberFormat="0" applyFill="0" applyAlignment="0" applyProtection="0"/>
    <xf numFmtId="0" fontId="6" fillId="0" borderId="274" applyNumberFormat="0" applyFill="0" applyAlignment="0" applyProtection="0"/>
    <xf numFmtId="0" fontId="6" fillId="0" borderId="274" applyNumberFormat="0" applyFill="0" applyAlignment="0" applyProtection="0"/>
    <xf numFmtId="0" fontId="6" fillId="0" borderId="274" applyNumberFormat="0" applyFill="0" applyAlignment="0" applyProtection="0"/>
    <xf numFmtId="0" fontId="6" fillId="0" borderId="274" applyNumberFormat="0" applyFill="0" applyAlignment="0" applyProtection="0"/>
    <xf numFmtId="0" fontId="11" fillId="12" borderId="287" applyNumberFormat="0" applyFont="0" applyAlignment="0" applyProtection="0"/>
    <xf numFmtId="0" fontId="11" fillId="12" borderId="287" applyNumberFormat="0" applyFont="0" applyAlignment="0" applyProtection="0"/>
    <xf numFmtId="0" fontId="11" fillId="12" borderId="287" applyNumberFormat="0" applyFont="0" applyAlignment="0" applyProtection="0"/>
    <xf numFmtId="0" fontId="11" fillId="12" borderId="287" applyNumberFormat="0" applyFont="0" applyAlignment="0" applyProtection="0"/>
    <xf numFmtId="0" fontId="11" fillId="12" borderId="287" applyNumberFormat="0" applyFont="0" applyAlignment="0" applyProtection="0"/>
    <xf numFmtId="0" fontId="11" fillId="12" borderId="287" applyNumberFormat="0" applyFont="0" applyAlignment="0" applyProtection="0"/>
    <xf numFmtId="0" fontId="11" fillId="12" borderId="287"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3" fillId="12" borderId="289" applyNumberFormat="0" applyFont="0" applyAlignment="0" applyProtection="0"/>
    <xf numFmtId="0" fontId="11" fillId="12" borderId="314" applyNumberFormat="0" applyFont="0" applyAlignment="0" applyProtection="0"/>
    <xf numFmtId="0" fontId="52" fillId="4" borderId="290" applyNumberFormat="0" applyAlignment="0" applyProtection="0"/>
    <xf numFmtId="0" fontId="52" fillId="4" borderId="290" applyNumberFormat="0" applyAlignment="0" applyProtection="0"/>
    <xf numFmtId="0" fontId="52" fillId="8" borderId="290" applyNumberFormat="0" applyAlignment="0" applyProtection="0"/>
    <xf numFmtId="0" fontId="52" fillId="8" borderId="290" applyNumberFormat="0" applyAlignment="0" applyProtection="0"/>
    <xf numFmtId="0" fontId="52" fillId="8" borderId="290" applyNumberFormat="0" applyAlignment="0" applyProtection="0"/>
    <xf numFmtId="0" fontId="52" fillId="4" borderId="290" applyNumberFormat="0" applyAlignment="0" applyProtection="0"/>
    <xf numFmtId="10" fontId="3" fillId="41" borderId="267" applyNumberFormat="0" applyFont="0" applyBorder="0" applyAlignment="0" applyProtection="0">
      <protection locked="0"/>
    </xf>
    <xf numFmtId="0" fontId="52" fillId="8" borderId="281" applyNumberFormat="0" applyAlignment="0" applyProtection="0"/>
    <xf numFmtId="0" fontId="52" fillId="8" borderId="281" applyNumberFormat="0" applyAlignment="0" applyProtection="0"/>
    <xf numFmtId="0" fontId="52" fillId="8" borderId="281" applyNumberFormat="0" applyAlignment="0" applyProtection="0"/>
    <xf numFmtId="0" fontId="52" fillId="8" borderId="281" applyNumberFormat="0" applyAlignment="0" applyProtection="0"/>
    <xf numFmtId="0" fontId="52" fillId="8" borderId="281" applyNumberFormat="0" applyAlignment="0" applyProtection="0"/>
    <xf numFmtId="0" fontId="52" fillId="8" borderId="281" applyNumberFormat="0" applyAlignment="0" applyProtection="0"/>
    <xf numFmtId="0" fontId="52" fillId="8" borderId="281" applyNumberFormat="0" applyAlignment="0" applyProtection="0"/>
    <xf numFmtId="0" fontId="52" fillId="4" borderId="281" applyNumberFormat="0" applyAlignment="0" applyProtection="0"/>
    <xf numFmtId="0" fontId="52" fillId="4" borderId="281" applyNumberFormat="0" applyAlignment="0" applyProtection="0"/>
    <xf numFmtId="0" fontId="52" fillId="4" borderId="281" applyNumberFormat="0" applyAlignment="0" applyProtection="0"/>
    <xf numFmtId="0" fontId="52" fillId="4" borderId="281" applyNumberFormat="0" applyAlignment="0" applyProtection="0"/>
    <xf numFmtId="0" fontId="52" fillId="4" borderId="281" applyNumberFormat="0" applyAlignment="0" applyProtection="0"/>
    <xf numFmtId="0" fontId="52" fillId="4" borderId="281" applyNumberFormat="0" applyAlignment="0" applyProtection="0"/>
    <xf numFmtId="0" fontId="52" fillId="4" borderId="281" applyNumberFormat="0" applyAlignment="0" applyProtection="0"/>
    <xf numFmtId="169" fontId="11" fillId="30" borderId="324">
      <protection locked="0"/>
    </xf>
    <xf numFmtId="170" fontId="11" fillId="30" borderId="324">
      <protection locked="0"/>
    </xf>
    <xf numFmtId="171" fontId="11" fillId="30" borderId="324">
      <protection locked="0"/>
    </xf>
    <xf numFmtId="172" fontId="11" fillId="30" borderId="324">
      <protection locked="0"/>
    </xf>
    <xf numFmtId="173" fontId="11" fillId="30" borderId="324">
      <protection locked="0"/>
    </xf>
    <xf numFmtId="174" fontId="11" fillId="30" borderId="324">
      <protection locked="0"/>
    </xf>
    <xf numFmtId="0" fontId="8" fillId="36" borderId="276"/>
    <xf numFmtId="175" fontId="11" fillId="30" borderId="324">
      <alignment horizontal="right"/>
      <protection locked="0"/>
    </xf>
    <xf numFmtId="176" fontId="11" fillId="30" borderId="324">
      <alignment horizontal="right"/>
      <protection locked="0"/>
    </xf>
    <xf numFmtId="0" fontId="11" fillId="30" borderId="324">
      <alignment horizontal="left"/>
      <protection locked="0"/>
    </xf>
    <xf numFmtId="177" fontId="11" fillId="30" borderId="324">
      <protection locked="0"/>
    </xf>
    <xf numFmtId="178" fontId="11" fillId="30" borderId="324">
      <protection locked="0"/>
    </xf>
    <xf numFmtId="179" fontId="11" fillId="30" borderId="324">
      <protection locked="0"/>
    </xf>
    <xf numFmtId="49" fontId="11" fillId="30" borderId="324">
      <alignment horizontal="left"/>
      <protection locked="0"/>
    </xf>
    <xf numFmtId="195" fontId="58" fillId="39" borderId="282">
      <alignment wrapText="1"/>
    </xf>
    <xf numFmtId="196" fontId="58" fillId="39" borderId="282">
      <alignment wrapText="1"/>
    </xf>
    <xf numFmtId="197" fontId="58" fillId="39" borderId="282">
      <alignment wrapText="1"/>
    </xf>
    <xf numFmtId="0" fontId="3" fillId="12" borderId="298" applyNumberFormat="0" applyFont="0" applyAlignment="0" applyProtection="0"/>
    <xf numFmtId="0" fontId="3" fillId="12" borderId="298" applyNumberFormat="0" applyFont="0" applyAlignment="0" applyProtection="0"/>
    <xf numFmtId="0" fontId="3" fillId="12" borderId="298" applyNumberFormat="0" applyFont="0" applyAlignment="0" applyProtection="0"/>
    <xf numFmtId="0" fontId="11" fillId="12" borderId="296" applyNumberFormat="0" applyFont="0" applyAlignment="0" applyProtection="0"/>
    <xf numFmtId="0" fontId="11" fillId="12" borderId="296" applyNumberFormat="0" applyFont="0" applyAlignment="0" applyProtection="0"/>
    <xf numFmtId="0" fontId="11" fillId="12" borderId="296" applyNumberFormat="0" applyFont="0" applyAlignment="0" applyProtection="0"/>
    <xf numFmtId="0" fontId="6" fillId="0" borderId="283" applyNumberFormat="0" applyFill="0" applyAlignment="0" applyProtection="0"/>
    <xf numFmtId="0" fontId="6" fillId="0" borderId="283" applyNumberFormat="0" applyFill="0" applyAlignment="0" applyProtection="0"/>
    <xf numFmtId="0" fontId="6" fillId="0" borderId="283"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52" fillId="0" borderId="284" applyNumberFormat="0" applyFill="0" applyAlignment="0" applyProtection="0"/>
    <xf numFmtId="0" fontId="6" fillId="0" borderId="283" applyNumberFormat="0" applyFill="0" applyAlignment="0" applyProtection="0"/>
    <xf numFmtId="0" fontId="6" fillId="0" borderId="283" applyNumberFormat="0" applyFill="0" applyAlignment="0" applyProtection="0"/>
    <xf numFmtId="0" fontId="6" fillId="0" borderId="283" applyNumberFormat="0" applyFill="0" applyAlignment="0" applyProtection="0"/>
    <xf numFmtId="0" fontId="6" fillId="0" borderId="283" applyNumberFormat="0" applyFill="0" applyAlignment="0" applyProtection="0"/>
    <xf numFmtId="0" fontId="6" fillId="0" borderId="283" applyNumberFormat="0" applyFill="0" applyAlignment="0" applyProtection="0"/>
    <xf numFmtId="0" fontId="6" fillId="0" borderId="283" applyNumberFormat="0" applyFill="0" applyAlignment="0" applyProtection="0"/>
    <xf numFmtId="0" fontId="6" fillId="0" borderId="283" applyNumberFormat="0" applyFill="0" applyAlignment="0" applyProtection="0"/>
    <xf numFmtId="0" fontId="11" fillId="12" borderId="296" applyNumberFormat="0" applyFont="0" applyAlignment="0" applyProtection="0"/>
    <xf numFmtId="0" fontId="11" fillId="12" borderId="296" applyNumberFormat="0" applyFont="0" applyAlignment="0" applyProtection="0"/>
    <xf numFmtId="0" fontId="11" fillId="12" borderId="296" applyNumberFormat="0" applyFont="0" applyAlignment="0" applyProtection="0"/>
    <xf numFmtId="0" fontId="11" fillId="12" borderId="296" applyNumberFormat="0" applyFont="0" applyAlignment="0" applyProtection="0"/>
    <xf numFmtId="0" fontId="11" fillId="12" borderId="296" applyNumberFormat="0" applyFont="0" applyAlignment="0" applyProtection="0"/>
    <xf numFmtId="0" fontId="11" fillId="12" borderId="296" applyNumberFormat="0" applyFont="0" applyAlignment="0" applyProtection="0"/>
    <xf numFmtId="0" fontId="11" fillId="12" borderId="296" applyNumberFormat="0" applyFont="0" applyAlignment="0" applyProtection="0"/>
    <xf numFmtId="0" fontId="3" fillId="12" borderId="298" applyNumberFormat="0" applyFont="0" applyAlignment="0" applyProtection="0"/>
    <xf numFmtId="0" fontId="3" fillId="12" borderId="298" applyNumberFormat="0" applyFont="0" applyAlignment="0" applyProtection="0"/>
    <xf numFmtId="0" fontId="3" fillId="12" borderId="298" applyNumberFormat="0" applyFont="0" applyAlignment="0" applyProtection="0"/>
    <xf numFmtId="0" fontId="3" fillId="12" borderId="298" applyNumberFormat="0" applyFont="0" applyAlignment="0" applyProtection="0"/>
    <xf numFmtId="0" fontId="3" fillId="12" borderId="298" applyNumberFormat="0" applyFont="0" applyAlignment="0" applyProtection="0"/>
    <xf numFmtId="0" fontId="3" fillId="12" borderId="298" applyNumberFormat="0" applyFont="0" applyAlignment="0" applyProtection="0"/>
    <xf numFmtId="0" fontId="3" fillId="12" borderId="298" applyNumberFormat="0" applyFont="0" applyAlignment="0" applyProtection="0"/>
    <xf numFmtId="0" fontId="52" fillId="4" borderId="299" applyNumberFormat="0" applyAlignment="0" applyProtection="0"/>
    <xf numFmtId="0" fontId="52" fillId="4" borderId="299" applyNumberFormat="0" applyAlignment="0" applyProtection="0"/>
    <xf numFmtId="0" fontId="52" fillId="8" borderId="299" applyNumberFormat="0" applyAlignment="0" applyProtection="0"/>
    <xf numFmtId="0" fontId="52" fillId="8" borderId="299" applyNumberFormat="0" applyAlignment="0" applyProtection="0"/>
    <xf numFmtId="0" fontId="52" fillId="8" borderId="299" applyNumberFormat="0" applyAlignment="0" applyProtection="0"/>
    <xf numFmtId="0" fontId="11" fillId="12" borderId="314" applyNumberFormat="0" applyFont="0" applyAlignment="0" applyProtection="0"/>
    <xf numFmtId="0" fontId="52" fillId="4" borderId="299" applyNumberFormat="0" applyAlignment="0" applyProtection="0"/>
    <xf numFmtId="10" fontId="3" fillId="41" borderId="276" applyNumberFormat="0" applyFont="0" applyBorder="0" applyAlignment="0" applyProtection="0">
      <protection locked="0"/>
    </xf>
    <xf numFmtId="0" fontId="52" fillId="8" borderId="290" applyNumberFormat="0" applyAlignment="0" applyProtection="0"/>
    <xf numFmtId="0" fontId="52" fillId="8" borderId="290" applyNumberFormat="0" applyAlignment="0" applyProtection="0"/>
    <xf numFmtId="0" fontId="52" fillId="8" borderId="290" applyNumberFormat="0" applyAlignment="0" applyProtection="0"/>
    <xf numFmtId="0" fontId="52" fillId="8" borderId="290" applyNumberFormat="0" applyAlignment="0" applyProtection="0"/>
    <xf numFmtId="0" fontId="52" fillId="8" borderId="290" applyNumberFormat="0" applyAlignment="0" applyProtection="0"/>
    <xf numFmtId="0" fontId="52" fillId="8" borderId="290" applyNumberFormat="0" applyAlignment="0" applyProtection="0"/>
    <xf numFmtId="0" fontId="52" fillId="8" borderId="290" applyNumberFormat="0" applyAlignment="0" applyProtection="0"/>
    <xf numFmtId="0" fontId="52" fillId="4" borderId="290" applyNumberFormat="0" applyAlignment="0" applyProtection="0"/>
    <xf numFmtId="0" fontId="52" fillId="4" borderId="290" applyNumberFormat="0" applyAlignment="0" applyProtection="0"/>
    <xf numFmtId="0" fontId="52" fillId="4" borderId="290" applyNumberFormat="0" applyAlignment="0" applyProtection="0"/>
    <xf numFmtId="0" fontId="52" fillId="4" borderId="290" applyNumberFormat="0" applyAlignment="0" applyProtection="0"/>
    <xf numFmtId="0" fontId="52" fillId="4" borderId="290" applyNumberFormat="0" applyAlignment="0" applyProtection="0"/>
    <xf numFmtId="0" fontId="52" fillId="4" borderId="290" applyNumberFormat="0" applyAlignment="0" applyProtection="0"/>
    <xf numFmtId="0" fontId="52" fillId="4" borderId="290" applyNumberFormat="0" applyAlignment="0" applyProtection="0"/>
    <xf numFmtId="0" fontId="11" fillId="12" borderId="314" applyNumberFormat="0" applyFont="0" applyAlignment="0" applyProtection="0"/>
    <xf numFmtId="0" fontId="11" fillId="12" borderId="314" applyNumberFormat="0" applyFont="0" applyAlignment="0" applyProtection="0"/>
    <xf numFmtId="0" fontId="11" fillId="12" borderId="314" applyNumberFormat="0" applyFont="0" applyAlignment="0" applyProtection="0"/>
    <xf numFmtId="0" fontId="11" fillId="12" borderId="314" applyNumberFormat="0" applyFont="0" applyAlignment="0" applyProtection="0"/>
    <xf numFmtId="0" fontId="11" fillId="12" borderId="314" applyNumberFormat="0" applyFont="0" applyAlignment="0" applyProtection="0"/>
    <xf numFmtId="0" fontId="11" fillId="12" borderId="314" applyNumberFormat="0" applyFont="0" applyAlignment="0" applyProtection="0"/>
    <xf numFmtId="0" fontId="11" fillId="12" borderId="314" applyNumberFormat="0" applyFont="0" applyAlignment="0" applyProtection="0"/>
    <xf numFmtId="0" fontId="11" fillId="12" borderId="314" applyNumberFormat="0" applyFont="0" applyAlignment="0" applyProtection="0"/>
    <xf numFmtId="0" fontId="3" fillId="12" borderId="316" applyNumberFormat="0" applyFont="0" applyAlignment="0" applyProtection="0"/>
    <xf numFmtId="0" fontId="3" fillId="12" borderId="316" applyNumberFormat="0" applyFont="0" applyAlignment="0" applyProtection="0"/>
    <xf numFmtId="0" fontId="3" fillId="12" borderId="316" applyNumberFormat="0" applyFont="0" applyAlignment="0" applyProtection="0"/>
    <xf numFmtId="0" fontId="3" fillId="12" borderId="316" applyNumberFormat="0" applyFont="0" applyAlignment="0" applyProtection="0"/>
    <xf numFmtId="0" fontId="3" fillId="12" borderId="316" applyNumberFormat="0" applyFont="0" applyAlignment="0" applyProtection="0"/>
    <xf numFmtId="0" fontId="8" fillId="36" borderId="285"/>
    <xf numFmtId="0" fontId="3" fillId="12" borderId="316" applyNumberFormat="0" applyFont="0" applyAlignment="0" applyProtection="0"/>
    <xf numFmtId="0" fontId="3" fillId="12" borderId="316" applyNumberFormat="0" applyFont="0" applyAlignment="0" applyProtection="0"/>
    <xf numFmtId="0" fontId="52" fillId="4" borderId="317" applyNumberFormat="0" applyAlignment="0" applyProtection="0"/>
    <xf numFmtId="0" fontId="52" fillId="4" borderId="317" applyNumberFormat="0" applyAlignment="0" applyProtection="0"/>
    <xf numFmtId="0" fontId="52" fillId="4" borderId="317" applyNumberFormat="0" applyAlignment="0" applyProtection="0"/>
    <xf numFmtId="0" fontId="52" fillId="8" borderId="317" applyNumberFormat="0" applyAlignment="0" applyProtection="0"/>
    <xf numFmtId="0" fontId="52" fillId="8" borderId="317" applyNumberFormat="0" applyAlignment="0" applyProtection="0"/>
    <xf numFmtId="0" fontId="52" fillId="8" borderId="317" applyNumberFormat="0" applyAlignment="0" applyProtection="0"/>
    <xf numFmtId="0" fontId="52" fillId="8" borderId="317" applyNumberFormat="0" applyAlignment="0" applyProtection="0"/>
    <xf numFmtId="0" fontId="52" fillId="8" borderId="317" applyNumberFormat="0" applyAlignment="0" applyProtection="0"/>
    <xf numFmtId="195" fontId="58" fillId="39" borderId="291">
      <alignment wrapText="1"/>
    </xf>
    <xf numFmtId="196" fontId="58" fillId="39" borderId="291">
      <alignment wrapText="1"/>
    </xf>
    <xf numFmtId="197" fontId="58" fillId="39" borderId="291">
      <alignment wrapText="1"/>
    </xf>
    <xf numFmtId="0" fontId="52" fillId="8" borderId="317" applyNumberFormat="0" applyAlignment="0" applyProtection="0"/>
    <xf numFmtId="0" fontId="52" fillId="8" borderId="317" applyNumberFormat="0" applyAlignment="0" applyProtection="0"/>
    <xf numFmtId="0" fontId="52" fillId="8" borderId="317" applyNumberFormat="0" applyAlignment="0" applyProtection="0"/>
    <xf numFmtId="0" fontId="52" fillId="8" borderId="317" applyNumberFormat="0" applyAlignment="0" applyProtection="0"/>
    <xf numFmtId="0" fontId="52" fillId="4" borderId="317" applyNumberFormat="0" applyAlignment="0" applyProtection="0"/>
    <xf numFmtId="0" fontId="52" fillId="4" borderId="317" applyNumberFormat="0" applyAlignment="0" applyProtection="0"/>
    <xf numFmtId="0" fontId="52" fillId="4" borderId="317" applyNumberFormat="0" applyAlignment="0" applyProtection="0"/>
    <xf numFmtId="0" fontId="52" fillId="4" borderId="317" applyNumberFormat="0" applyAlignment="0" applyProtection="0"/>
    <xf numFmtId="0" fontId="52" fillId="4" borderId="317" applyNumberFormat="0" applyAlignment="0" applyProtection="0"/>
    <xf numFmtId="0" fontId="52" fillId="4" borderId="317" applyNumberFormat="0" applyAlignment="0" applyProtection="0"/>
    <xf numFmtId="0" fontId="52" fillId="4" borderId="317" applyNumberFormat="0" applyAlignment="0" applyProtection="0"/>
    <xf numFmtId="0" fontId="8" fillId="36" borderId="312"/>
    <xf numFmtId="0" fontId="3" fillId="12" borderId="307" applyNumberFormat="0" applyFont="0" applyAlignment="0" applyProtection="0"/>
    <xf numFmtId="0" fontId="3" fillId="12" borderId="307" applyNumberFormat="0" applyFont="0" applyAlignment="0" applyProtection="0"/>
    <xf numFmtId="0" fontId="3" fillId="12" borderId="307" applyNumberFormat="0" applyFont="0" applyAlignment="0" applyProtection="0"/>
    <xf numFmtId="0" fontId="11" fillId="12" borderId="305" applyNumberFormat="0" applyFont="0" applyAlignment="0" applyProtection="0"/>
    <xf numFmtId="0" fontId="11" fillId="12" borderId="305" applyNumberFormat="0" applyFont="0" applyAlignment="0" applyProtection="0"/>
    <xf numFmtId="0" fontId="11" fillId="12" borderId="305" applyNumberFormat="0" applyFont="0" applyAlignment="0" applyProtection="0"/>
    <xf numFmtId="0" fontId="6" fillId="0" borderId="292" applyNumberFormat="0" applyFill="0" applyAlignment="0" applyProtection="0"/>
    <xf numFmtId="0" fontId="6" fillId="0" borderId="292" applyNumberFormat="0" applyFill="0" applyAlignment="0" applyProtection="0"/>
    <xf numFmtId="0" fontId="6" fillId="0" borderId="292"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52" fillId="0" borderId="293" applyNumberFormat="0" applyFill="0" applyAlignment="0" applyProtection="0"/>
    <xf numFmtId="0" fontId="6" fillId="0" borderId="292" applyNumberFormat="0" applyFill="0" applyAlignment="0" applyProtection="0"/>
    <xf numFmtId="0" fontId="6" fillId="0" borderId="292" applyNumberFormat="0" applyFill="0" applyAlignment="0" applyProtection="0"/>
    <xf numFmtId="0" fontId="6" fillId="0" borderId="292" applyNumberFormat="0" applyFill="0" applyAlignment="0" applyProtection="0"/>
    <xf numFmtId="0" fontId="6" fillId="0" borderId="292" applyNumberFormat="0" applyFill="0" applyAlignment="0" applyProtection="0"/>
    <xf numFmtId="0" fontId="6" fillId="0" borderId="292" applyNumberFormat="0" applyFill="0" applyAlignment="0" applyProtection="0"/>
    <xf numFmtId="0" fontId="6" fillId="0" borderId="292" applyNumberFormat="0" applyFill="0" applyAlignment="0" applyProtection="0"/>
    <xf numFmtId="0" fontId="6" fillId="0" borderId="292" applyNumberFormat="0" applyFill="0" applyAlignment="0" applyProtection="0"/>
    <xf numFmtId="0" fontId="11" fillId="12" borderId="305" applyNumberFormat="0" applyFont="0" applyAlignment="0" applyProtection="0"/>
    <xf numFmtId="0" fontId="11" fillId="12" borderId="305" applyNumberFormat="0" applyFont="0" applyAlignment="0" applyProtection="0"/>
    <xf numFmtId="0" fontId="11" fillId="12" borderId="305" applyNumberFormat="0" applyFont="0" applyAlignment="0" applyProtection="0"/>
    <xf numFmtId="0" fontId="11" fillId="12" borderId="305" applyNumberFormat="0" applyFont="0" applyAlignment="0" applyProtection="0"/>
    <xf numFmtId="0" fontId="11" fillId="12" borderId="305" applyNumberFormat="0" applyFont="0" applyAlignment="0" applyProtection="0"/>
    <xf numFmtId="0" fontId="11" fillId="12" borderId="305" applyNumberFormat="0" applyFont="0" applyAlignment="0" applyProtection="0"/>
    <xf numFmtId="0" fontId="11" fillId="12" borderId="305" applyNumberFormat="0" applyFont="0" applyAlignment="0" applyProtection="0"/>
    <xf numFmtId="0" fontId="3" fillId="12" borderId="307" applyNumberFormat="0" applyFont="0" applyAlignment="0" applyProtection="0"/>
    <xf numFmtId="0" fontId="3" fillId="12" borderId="307" applyNumberFormat="0" applyFont="0" applyAlignment="0" applyProtection="0"/>
    <xf numFmtId="0" fontId="3" fillId="12" borderId="307" applyNumberFormat="0" applyFont="0" applyAlignment="0" applyProtection="0"/>
    <xf numFmtId="0" fontId="3" fillId="12" borderId="307" applyNumberFormat="0" applyFont="0" applyAlignment="0" applyProtection="0"/>
    <xf numFmtId="0" fontId="3" fillId="12" borderId="307" applyNumberFormat="0" applyFont="0" applyAlignment="0" applyProtection="0"/>
    <xf numFmtId="0" fontId="3" fillId="12" borderId="307" applyNumberFormat="0" applyFont="0" applyAlignment="0" applyProtection="0"/>
    <xf numFmtId="0" fontId="3" fillId="12" borderId="307" applyNumberFormat="0" applyFont="0" applyAlignment="0" applyProtection="0"/>
    <xf numFmtId="0" fontId="52" fillId="4" borderId="308" applyNumberFormat="0" applyAlignment="0" applyProtection="0"/>
    <xf numFmtId="0" fontId="52" fillId="4" borderId="308" applyNumberFormat="0" applyAlignment="0" applyProtection="0"/>
    <xf numFmtId="0" fontId="52" fillId="8" borderId="308" applyNumberFormat="0" applyAlignment="0" applyProtection="0"/>
    <xf numFmtId="0" fontId="52" fillId="8" borderId="308" applyNumberFormat="0" applyAlignment="0" applyProtection="0"/>
    <xf numFmtId="0" fontId="52" fillId="8" borderId="308" applyNumberFormat="0" applyAlignment="0" applyProtection="0"/>
    <xf numFmtId="0" fontId="52" fillId="4" borderId="308" applyNumberFormat="0" applyAlignment="0" applyProtection="0"/>
    <xf numFmtId="10" fontId="3" fillId="41" borderId="285" applyNumberFormat="0" applyFont="0" applyBorder="0" applyAlignment="0" applyProtection="0">
      <protection locked="0"/>
    </xf>
    <xf numFmtId="0" fontId="52" fillId="8" borderId="299" applyNumberFormat="0" applyAlignment="0" applyProtection="0"/>
    <xf numFmtId="0" fontId="52" fillId="8" borderId="299" applyNumberFormat="0" applyAlignment="0" applyProtection="0"/>
    <xf numFmtId="0" fontId="52" fillId="8" borderId="299" applyNumberFormat="0" applyAlignment="0" applyProtection="0"/>
    <xf numFmtId="0" fontId="52" fillId="8" borderId="299" applyNumberFormat="0" applyAlignment="0" applyProtection="0"/>
    <xf numFmtId="0" fontId="52" fillId="8" borderId="299" applyNumberFormat="0" applyAlignment="0" applyProtection="0"/>
    <xf numFmtId="0" fontId="52" fillId="8" borderId="299" applyNumberFormat="0" applyAlignment="0" applyProtection="0"/>
    <xf numFmtId="0" fontId="52" fillId="8" borderId="299" applyNumberFormat="0" applyAlignment="0" applyProtection="0"/>
    <xf numFmtId="0" fontId="52" fillId="4" borderId="299" applyNumberFormat="0" applyAlignment="0" applyProtection="0"/>
    <xf numFmtId="0" fontId="52" fillId="4" borderId="299" applyNumberFormat="0" applyAlignment="0" applyProtection="0"/>
    <xf numFmtId="0" fontId="52" fillId="4" borderId="299" applyNumberFormat="0" applyAlignment="0" applyProtection="0"/>
    <xf numFmtId="0" fontId="52" fillId="4" borderId="299" applyNumberFormat="0" applyAlignment="0" applyProtection="0"/>
    <xf numFmtId="0" fontId="52" fillId="4" borderId="299" applyNumberFormat="0" applyAlignment="0" applyProtection="0"/>
    <xf numFmtId="0" fontId="52" fillId="4" borderId="299" applyNumberFormat="0" applyAlignment="0" applyProtection="0"/>
    <xf numFmtId="0" fontId="52" fillId="4" borderId="299" applyNumberFormat="0" applyAlignment="0" applyProtection="0"/>
    <xf numFmtId="0" fontId="8" fillId="36" borderId="294"/>
    <xf numFmtId="195" fontId="58" fillId="39" borderId="300">
      <alignment wrapText="1"/>
    </xf>
    <xf numFmtId="196" fontId="58" fillId="39" borderId="300">
      <alignment wrapText="1"/>
    </xf>
    <xf numFmtId="197" fontId="58" fillId="39" borderId="300">
      <alignment wrapText="1"/>
    </xf>
    <xf numFmtId="0" fontId="6" fillId="0" borderId="301" applyNumberFormat="0" applyFill="0" applyAlignment="0" applyProtection="0"/>
    <xf numFmtId="0" fontId="6" fillId="0" borderId="301" applyNumberFormat="0" applyFill="0" applyAlignment="0" applyProtection="0"/>
    <xf numFmtId="0" fontId="6" fillId="0" borderId="301"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52" fillId="0" borderId="302" applyNumberFormat="0" applyFill="0" applyAlignment="0" applyProtection="0"/>
    <xf numFmtId="0" fontId="6" fillId="0" borderId="301" applyNumberFormat="0" applyFill="0" applyAlignment="0" applyProtection="0"/>
    <xf numFmtId="0" fontId="6" fillId="0" borderId="301" applyNumberFormat="0" applyFill="0" applyAlignment="0" applyProtection="0"/>
    <xf numFmtId="0" fontId="6" fillId="0" borderId="301" applyNumberFormat="0" applyFill="0" applyAlignment="0" applyProtection="0"/>
    <xf numFmtId="0" fontId="6" fillId="0" borderId="301" applyNumberFormat="0" applyFill="0" applyAlignment="0" applyProtection="0"/>
    <xf numFmtId="0" fontId="6" fillId="0" borderId="301" applyNumberFormat="0" applyFill="0" applyAlignment="0" applyProtection="0"/>
    <xf numFmtId="0" fontId="6" fillId="0" borderId="301" applyNumberFormat="0" applyFill="0" applyAlignment="0" applyProtection="0"/>
    <xf numFmtId="0" fontId="6" fillId="0" borderId="301" applyNumberFormat="0" applyFill="0" applyAlignment="0" applyProtection="0"/>
    <xf numFmtId="10" fontId="3" fillId="41" borderId="294" applyNumberFormat="0" applyFont="0" applyBorder="0" applyAlignment="0" applyProtection="0">
      <protection locked="0"/>
    </xf>
    <xf numFmtId="0" fontId="52" fillId="8" borderId="317" applyNumberFormat="0" applyAlignment="0" applyProtection="0"/>
    <xf numFmtId="0" fontId="52" fillId="8" borderId="308" applyNumberFormat="0" applyAlignment="0" applyProtection="0"/>
    <xf numFmtId="0" fontId="52" fillId="8" borderId="308" applyNumberFormat="0" applyAlignment="0" applyProtection="0"/>
    <xf numFmtId="0" fontId="52" fillId="8" borderId="308" applyNumberFormat="0" applyAlignment="0" applyProtection="0"/>
    <xf numFmtId="0" fontId="52" fillId="8" borderId="308" applyNumberFormat="0" applyAlignment="0" applyProtection="0"/>
    <xf numFmtId="0" fontId="52" fillId="8" borderId="308" applyNumberFormat="0" applyAlignment="0" applyProtection="0"/>
    <xf numFmtId="0" fontId="52" fillId="8" borderId="308" applyNumberFormat="0" applyAlignment="0" applyProtection="0"/>
    <xf numFmtId="0" fontId="52" fillId="8" borderId="308" applyNumberFormat="0" applyAlignment="0" applyProtection="0"/>
    <xf numFmtId="0" fontId="52" fillId="4" borderId="308" applyNumberFormat="0" applyAlignment="0" applyProtection="0"/>
    <xf numFmtId="0" fontId="52" fillId="4" borderId="308" applyNumberFormat="0" applyAlignment="0" applyProtection="0"/>
    <xf numFmtId="0" fontId="52" fillId="4" borderId="308" applyNumberFormat="0" applyAlignment="0" applyProtection="0"/>
    <xf numFmtId="0" fontId="52" fillId="4" borderId="308" applyNumberFormat="0" applyAlignment="0" applyProtection="0"/>
    <xf numFmtId="0" fontId="52" fillId="4" borderId="308" applyNumberFormat="0" applyAlignment="0" applyProtection="0"/>
    <xf numFmtId="0" fontId="52" fillId="4" borderId="308" applyNumberFormat="0" applyAlignment="0" applyProtection="0"/>
    <xf numFmtId="0" fontId="52" fillId="4" borderId="308" applyNumberFormat="0" applyAlignment="0" applyProtection="0"/>
    <xf numFmtId="195" fontId="58" fillId="39" borderId="318">
      <alignment wrapText="1"/>
    </xf>
    <xf numFmtId="196" fontId="58" fillId="39" borderId="318">
      <alignment wrapText="1"/>
    </xf>
    <xf numFmtId="197" fontId="58" fillId="39" borderId="318">
      <alignment wrapText="1"/>
    </xf>
    <xf numFmtId="0" fontId="8" fillId="36" borderId="303"/>
    <xf numFmtId="195" fontId="58" fillId="39" borderId="309">
      <alignment wrapText="1"/>
    </xf>
    <xf numFmtId="196" fontId="58" fillId="39" borderId="309">
      <alignment wrapText="1"/>
    </xf>
    <xf numFmtId="197" fontId="58" fillId="39" borderId="309">
      <alignment wrapText="1"/>
    </xf>
    <xf numFmtId="0" fontId="3" fillId="12" borderId="334" applyNumberFormat="0" applyFont="0" applyAlignment="0" applyProtection="0"/>
    <xf numFmtId="0" fontId="3" fillId="12" borderId="334" applyNumberFormat="0" applyFont="0" applyAlignment="0" applyProtection="0"/>
    <xf numFmtId="0" fontId="3" fillId="12" borderId="334" applyNumberFormat="0" applyFont="0" applyAlignment="0" applyProtection="0"/>
    <xf numFmtId="0" fontId="11" fillId="12" borderId="332" applyNumberFormat="0" applyFont="0" applyAlignment="0" applyProtection="0"/>
    <xf numFmtId="0" fontId="11" fillId="12" borderId="332" applyNumberFormat="0" applyFont="0" applyAlignment="0" applyProtection="0"/>
    <xf numFmtId="0" fontId="11" fillId="12" borderId="332" applyNumberFormat="0" applyFont="0" applyAlignment="0" applyProtection="0"/>
    <xf numFmtId="0" fontId="6" fillId="0" borderId="319" applyNumberFormat="0" applyFill="0" applyAlignment="0" applyProtection="0"/>
    <xf numFmtId="0" fontId="6" fillId="0" borderId="319" applyNumberFormat="0" applyFill="0" applyAlignment="0" applyProtection="0"/>
    <xf numFmtId="0" fontId="6" fillId="0" borderId="319"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52" fillId="0" borderId="320" applyNumberFormat="0" applyFill="0" applyAlignment="0" applyProtection="0"/>
    <xf numFmtId="0" fontId="6" fillId="0" borderId="319" applyNumberFormat="0" applyFill="0" applyAlignment="0" applyProtection="0"/>
    <xf numFmtId="0" fontId="6" fillId="0" borderId="319" applyNumberFormat="0" applyFill="0" applyAlignment="0" applyProtection="0"/>
    <xf numFmtId="0" fontId="6" fillId="0" borderId="319" applyNumberFormat="0" applyFill="0" applyAlignment="0" applyProtection="0"/>
    <xf numFmtId="0" fontId="6" fillId="0" borderId="319"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52" fillId="0" borderId="311"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6" fillId="0" borderId="310" applyNumberFormat="0" applyFill="0" applyAlignment="0" applyProtection="0"/>
    <xf numFmtId="0" fontId="6" fillId="0" borderId="319" applyNumberFormat="0" applyFill="0" applyAlignment="0" applyProtection="0"/>
    <xf numFmtId="0" fontId="6" fillId="0" borderId="319" applyNumberFormat="0" applyFill="0" applyAlignment="0" applyProtection="0"/>
    <xf numFmtId="0" fontId="6" fillId="0" borderId="319" applyNumberFormat="0" applyFill="0" applyAlignment="0" applyProtection="0"/>
    <xf numFmtId="0" fontId="11" fillId="12" borderId="332" applyNumberFormat="0" applyFont="0" applyAlignment="0" applyProtection="0"/>
    <xf numFmtId="0" fontId="11" fillId="12" borderId="332" applyNumberFormat="0" applyFont="0" applyAlignment="0" applyProtection="0"/>
    <xf numFmtId="0" fontId="11" fillId="12" borderId="332" applyNumberFormat="0" applyFont="0" applyAlignment="0" applyProtection="0"/>
    <xf numFmtId="0" fontId="11" fillId="12" borderId="332" applyNumberFormat="0" applyFont="0" applyAlignment="0" applyProtection="0"/>
    <xf numFmtId="0" fontId="11" fillId="12" borderId="332" applyNumberFormat="0" applyFont="0" applyAlignment="0" applyProtection="0"/>
    <xf numFmtId="0" fontId="11" fillId="12" borderId="332" applyNumberFormat="0" applyFont="0" applyAlignment="0" applyProtection="0"/>
    <xf numFmtId="0" fontId="11" fillId="12" borderId="332" applyNumberFormat="0" applyFont="0" applyAlignment="0" applyProtection="0"/>
    <xf numFmtId="0" fontId="3" fillId="12" borderId="334" applyNumberFormat="0" applyFont="0" applyAlignment="0" applyProtection="0"/>
    <xf numFmtId="0" fontId="3" fillId="12" borderId="334" applyNumberFormat="0" applyFont="0" applyAlignment="0" applyProtection="0"/>
    <xf numFmtId="0" fontId="3" fillId="12" borderId="334" applyNumberFormat="0" applyFont="0" applyAlignment="0" applyProtection="0"/>
    <xf numFmtId="0" fontId="3" fillId="12" borderId="334" applyNumberFormat="0" applyFont="0" applyAlignment="0" applyProtection="0"/>
    <xf numFmtId="0" fontId="3" fillId="12" borderId="334" applyNumberFormat="0" applyFont="0" applyAlignment="0" applyProtection="0"/>
    <xf numFmtId="0" fontId="3" fillId="12" borderId="334" applyNumberFormat="0" applyFont="0" applyAlignment="0" applyProtection="0"/>
    <xf numFmtId="0" fontId="3" fillId="12" borderId="334" applyNumberFormat="0" applyFont="0" applyAlignment="0" applyProtection="0"/>
    <xf numFmtId="0" fontId="52" fillId="4" borderId="335" applyNumberFormat="0" applyAlignment="0" applyProtection="0"/>
    <xf numFmtId="0" fontId="52" fillId="4" borderId="335" applyNumberFormat="0" applyAlignment="0" applyProtection="0"/>
    <xf numFmtId="0" fontId="52" fillId="8" borderId="335" applyNumberFormat="0" applyAlignment="0" applyProtection="0"/>
    <xf numFmtId="10" fontId="3" fillId="41" borderId="303" applyNumberFormat="0" applyFont="0" applyBorder="0" applyAlignment="0" applyProtection="0">
      <protection locked="0"/>
    </xf>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41" fillId="19" borderId="323" applyNumberFormat="0" applyAlignment="0" applyProtection="0"/>
    <xf numFmtId="0" fontId="3" fillId="12" borderId="325" applyNumberFormat="0" applyFont="0" applyAlignment="0" applyProtection="0"/>
    <xf numFmtId="0" fontId="3" fillId="12" borderId="325" applyNumberFormat="0" applyFont="0" applyAlignment="0" applyProtection="0"/>
    <xf numFmtId="0" fontId="3" fillId="12" borderId="325"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11" fillId="12" borderId="323" applyNumberFormat="0" applyFont="0" applyAlignment="0" applyProtection="0"/>
    <xf numFmtId="0" fontId="3" fillId="12" borderId="325" applyNumberFormat="0" applyFont="0" applyAlignment="0" applyProtection="0"/>
    <xf numFmtId="0" fontId="3" fillId="12" borderId="325" applyNumberFormat="0" applyFont="0" applyAlignment="0" applyProtection="0"/>
    <xf numFmtId="0" fontId="3" fillId="12" borderId="325" applyNumberFormat="0" applyFont="0" applyAlignment="0" applyProtection="0"/>
    <xf numFmtId="0" fontId="3" fillId="12" borderId="325" applyNumberFormat="0" applyFont="0" applyAlignment="0" applyProtection="0"/>
    <xf numFmtId="0" fontId="3" fillId="12" borderId="325" applyNumberFormat="0" applyFont="0" applyAlignment="0" applyProtection="0"/>
    <xf numFmtId="0" fontId="3" fillId="12" borderId="325" applyNumberFormat="0" applyFont="0" applyAlignment="0" applyProtection="0"/>
    <xf numFmtId="0" fontId="3" fillId="12" borderId="325" applyNumberFormat="0" applyFont="0" applyAlignment="0" applyProtection="0"/>
    <xf numFmtId="0" fontId="52" fillId="4" borderId="326" applyNumberFormat="0" applyAlignment="0" applyProtection="0"/>
    <xf numFmtId="0" fontId="52" fillId="4" borderId="326" applyNumberFormat="0" applyAlignment="0" applyProtection="0"/>
    <xf numFmtId="0" fontId="52" fillId="8" borderId="326" applyNumberFormat="0" applyAlignment="0" applyProtection="0"/>
    <xf numFmtId="0" fontId="52" fillId="8" borderId="326" applyNumberFormat="0" applyAlignment="0" applyProtection="0"/>
    <xf numFmtId="0" fontId="52" fillId="8" borderId="326" applyNumberFormat="0" applyAlignment="0" applyProtection="0"/>
    <xf numFmtId="0" fontId="52" fillId="4" borderId="326" applyNumberFormat="0" applyAlignment="0" applyProtection="0"/>
    <xf numFmtId="0" fontId="52" fillId="8" borderId="335" applyNumberFormat="0" applyAlignment="0" applyProtection="0"/>
    <xf numFmtId="0" fontId="52" fillId="8" borderId="335" applyNumberFormat="0" applyAlignment="0" applyProtection="0"/>
    <xf numFmtId="0" fontId="52" fillId="4" borderId="335" applyNumberFormat="0" applyAlignment="0" applyProtection="0"/>
    <xf numFmtId="10" fontId="3" fillId="41" borderId="312" applyNumberFormat="0" applyFont="0" applyBorder="0" applyAlignment="0" applyProtection="0">
      <protection locked="0"/>
    </xf>
    <xf numFmtId="0" fontId="52" fillId="8" borderId="326" applyNumberFormat="0" applyAlignment="0" applyProtection="0"/>
    <xf numFmtId="0" fontId="52" fillId="8" borderId="326" applyNumberFormat="0" applyAlignment="0" applyProtection="0"/>
    <xf numFmtId="0" fontId="52" fillId="8" borderId="326" applyNumberFormat="0" applyAlignment="0" applyProtection="0"/>
    <xf numFmtId="0" fontId="52" fillId="8" borderId="326" applyNumberFormat="0" applyAlignment="0" applyProtection="0"/>
    <xf numFmtId="0" fontId="52" fillId="8" borderId="326" applyNumberFormat="0" applyAlignment="0" applyProtection="0"/>
    <xf numFmtId="0" fontId="52" fillId="8" borderId="326" applyNumberFormat="0" applyAlignment="0" applyProtection="0"/>
    <xf numFmtId="0" fontId="52" fillId="8" borderId="326" applyNumberFormat="0" applyAlignment="0" applyProtection="0"/>
    <xf numFmtId="0" fontId="52" fillId="4" borderId="326" applyNumberFormat="0" applyAlignment="0" applyProtection="0"/>
    <xf numFmtId="0" fontId="52" fillId="4" borderId="326" applyNumberFormat="0" applyAlignment="0" applyProtection="0"/>
    <xf numFmtId="0" fontId="52" fillId="4" borderId="326" applyNumberFormat="0" applyAlignment="0" applyProtection="0"/>
    <xf numFmtId="0" fontId="52" fillId="4" borderId="326" applyNumberFormat="0" applyAlignment="0" applyProtection="0"/>
    <xf numFmtId="0" fontId="52" fillId="4" borderId="326" applyNumberFormat="0" applyAlignment="0" applyProtection="0"/>
    <xf numFmtId="0" fontId="52" fillId="4" borderId="326" applyNumberFormat="0" applyAlignment="0" applyProtection="0"/>
    <xf numFmtId="0" fontId="52" fillId="4" borderId="326" applyNumberFormat="0" applyAlignment="0" applyProtection="0"/>
    <xf numFmtId="0" fontId="8" fillId="36" borderId="321"/>
    <xf numFmtId="195" fontId="58" fillId="39" borderId="327">
      <alignment wrapText="1"/>
    </xf>
    <xf numFmtId="196" fontId="58" fillId="39" borderId="327">
      <alignment wrapText="1"/>
    </xf>
    <xf numFmtId="197" fontId="58" fillId="39" borderId="327">
      <alignment wrapText="1"/>
    </xf>
    <xf numFmtId="0" fontId="6" fillId="0" borderId="328" applyNumberFormat="0" applyFill="0" applyAlignment="0" applyProtection="0"/>
    <xf numFmtId="0" fontId="6" fillId="0" borderId="328" applyNumberFormat="0" applyFill="0" applyAlignment="0" applyProtection="0"/>
    <xf numFmtId="0" fontId="6" fillId="0" borderId="328"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52" fillId="0" borderId="329" applyNumberFormat="0" applyFill="0" applyAlignment="0" applyProtection="0"/>
    <xf numFmtId="0" fontId="6" fillId="0" borderId="328" applyNumberFormat="0" applyFill="0" applyAlignment="0" applyProtection="0"/>
    <xf numFmtId="0" fontId="6" fillId="0" borderId="328" applyNumberFormat="0" applyFill="0" applyAlignment="0" applyProtection="0"/>
    <xf numFmtId="0" fontId="6" fillId="0" borderId="328" applyNumberFormat="0" applyFill="0" applyAlignment="0" applyProtection="0"/>
    <xf numFmtId="0" fontId="6" fillId="0" borderId="328" applyNumberFormat="0" applyFill="0" applyAlignment="0" applyProtection="0"/>
    <xf numFmtId="0" fontId="6" fillId="0" borderId="328" applyNumberFormat="0" applyFill="0" applyAlignment="0" applyProtection="0"/>
    <xf numFmtId="0" fontId="6" fillId="0" borderId="328" applyNumberFormat="0" applyFill="0" applyAlignment="0" applyProtection="0"/>
    <xf numFmtId="0" fontId="6" fillId="0" borderId="328" applyNumberFormat="0" applyFill="0" applyAlignment="0" applyProtection="0"/>
    <xf numFmtId="10" fontId="3" fillId="41" borderId="321" applyNumberFormat="0" applyFont="0" applyBorder="0" applyAlignment="0" applyProtection="0">
      <protection locked="0"/>
    </xf>
    <xf numFmtId="0" fontId="52" fillId="8" borderId="335" applyNumberFormat="0" applyAlignment="0" applyProtection="0"/>
    <xf numFmtId="0" fontId="52" fillId="8" borderId="335" applyNumberFormat="0" applyAlignment="0" applyProtection="0"/>
    <xf numFmtId="0" fontId="52" fillId="8" borderId="335" applyNumberFormat="0" applyAlignment="0" applyProtection="0"/>
    <xf numFmtId="0" fontId="52" fillId="8" borderId="335" applyNumberFormat="0" applyAlignment="0" applyProtection="0"/>
    <xf numFmtId="0" fontId="52" fillId="8" borderId="335" applyNumberFormat="0" applyAlignment="0" applyProtection="0"/>
    <xf numFmtId="0" fontId="52" fillId="8" borderId="335" applyNumberFormat="0" applyAlignment="0" applyProtection="0"/>
    <xf numFmtId="0" fontId="52" fillId="8" borderId="335" applyNumberFormat="0" applyAlignment="0" applyProtection="0"/>
    <xf numFmtId="0" fontId="52" fillId="4" borderId="335" applyNumberFormat="0" applyAlignment="0" applyProtection="0"/>
    <xf numFmtId="0" fontId="52" fillId="4" borderId="335" applyNumberFormat="0" applyAlignment="0" applyProtection="0"/>
    <xf numFmtId="0" fontId="52" fillId="4" borderId="335" applyNumberFormat="0" applyAlignment="0" applyProtection="0"/>
    <xf numFmtId="0" fontId="52" fillId="4" borderId="335" applyNumberFormat="0" applyAlignment="0" applyProtection="0"/>
    <xf numFmtId="0" fontId="52" fillId="4" borderId="335" applyNumberFormat="0" applyAlignment="0" applyProtection="0"/>
    <xf numFmtId="0" fontId="52" fillId="4" borderId="335" applyNumberFormat="0" applyAlignment="0" applyProtection="0"/>
    <xf numFmtId="0" fontId="52" fillId="4" borderId="335" applyNumberFormat="0" applyAlignment="0" applyProtection="0"/>
    <xf numFmtId="0" fontId="8" fillId="36" borderId="330"/>
    <xf numFmtId="195" fontId="58" fillId="39" borderId="336">
      <alignment wrapText="1"/>
    </xf>
    <xf numFmtId="196" fontId="58" fillId="39" borderId="336">
      <alignment wrapText="1"/>
    </xf>
    <xf numFmtId="197" fontId="58" fillId="39" borderId="336">
      <alignment wrapText="1"/>
    </xf>
    <xf numFmtId="0" fontId="6" fillId="0" borderId="337" applyNumberFormat="0" applyFill="0" applyAlignment="0" applyProtection="0"/>
    <xf numFmtId="0" fontId="6" fillId="0" borderId="337" applyNumberFormat="0" applyFill="0" applyAlignment="0" applyProtection="0"/>
    <xf numFmtId="0" fontId="6" fillId="0" borderId="337"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52" fillId="0" borderId="338" applyNumberFormat="0" applyFill="0" applyAlignment="0" applyProtection="0"/>
    <xf numFmtId="0" fontId="6" fillId="0" borderId="337" applyNumberFormat="0" applyFill="0" applyAlignment="0" applyProtection="0"/>
    <xf numFmtId="0" fontId="6" fillId="0" borderId="337" applyNumberFormat="0" applyFill="0" applyAlignment="0" applyProtection="0"/>
    <xf numFmtId="0" fontId="6" fillId="0" borderId="337" applyNumberFormat="0" applyFill="0" applyAlignment="0" applyProtection="0"/>
    <xf numFmtId="0" fontId="6" fillId="0" borderId="337" applyNumberFormat="0" applyFill="0" applyAlignment="0" applyProtection="0"/>
    <xf numFmtId="0" fontId="6" fillId="0" borderId="337" applyNumberFormat="0" applyFill="0" applyAlignment="0" applyProtection="0"/>
    <xf numFmtId="0" fontId="6" fillId="0" borderId="337" applyNumberFormat="0" applyFill="0" applyAlignment="0" applyProtection="0"/>
    <xf numFmtId="0" fontId="6" fillId="0" borderId="337" applyNumberFormat="0" applyFill="0" applyAlignment="0" applyProtection="0"/>
    <xf numFmtId="10" fontId="3" fillId="41" borderId="330" applyNumberFormat="0" applyFont="0" applyBorder="0" applyAlignment="0" applyProtection="0">
      <protection locked="0"/>
    </xf>
    <xf numFmtId="177" fontId="11" fillId="0" borderId="340"/>
    <xf numFmtId="172" fontId="11" fillId="0" borderId="340"/>
    <xf numFmtId="169" fontId="11" fillId="0" borderId="340"/>
    <xf numFmtId="169"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0"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71"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69" fontId="11" fillId="0" borderId="340"/>
    <xf numFmtId="172"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3"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4"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2" fontId="11" fillId="0" borderId="340"/>
    <xf numFmtId="177"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8"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9"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177" fontId="11" fillId="0" borderId="34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4" fillId="6" borderId="341" applyNumberFormat="0" applyAlignment="0" applyProtection="0"/>
    <xf numFmtId="0" fontId="13" fillId="4"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169"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0"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71"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69" fontId="11" fillId="30" borderId="342">
      <protection locked="0"/>
    </xf>
    <xf numFmtId="172"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3"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4"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2" fontId="11" fillId="30" borderId="342">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5"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176" fontId="11" fillId="30" borderId="342">
      <alignment horizontal="righ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0" fontId="11" fillId="30" borderId="342">
      <alignment horizontal="left"/>
      <protection locked="0"/>
    </xf>
    <xf numFmtId="177"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8"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9"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177" fontId="11" fillId="30" borderId="342">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49" fontId="11" fillId="30" borderId="342">
      <alignment horizontal="left"/>
      <protection locked="0"/>
    </xf>
    <xf numFmtId="197" fontId="58" fillId="39" borderId="399">
      <alignment wrapText="1"/>
    </xf>
    <xf numFmtId="196" fontId="58" fillId="39" borderId="399">
      <alignment wrapText="1"/>
    </xf>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8" fillId="36" borderId="231"/>
    <xf numFmtId="0" fontId="8" fillId="36" borderId="231"/>
    <xf numFmtId="0" fontId="8" fillId="36" borderId="231"/>
    <xf numFmtId="0" fontId="8" fillId="36" borderId="231"/>
    <xf numFmtId="0" fontId="8" fillId="36" borderId="231"/>
    <xf numFmtId="0" fontId="8" fillId="36" borderId="231"/>
    <xf numFmtId="0" fontId="8" fillId="36" borderId="231"/>
    <xf numFmtId="0" fontId="8" fillId="36" borderId="231"/>
    <xf numFmtId="0" fontId="8" fillId="36" borderId="231"/>
    <xf numFmtId="0" fontId="8" fillId="36" borderId="231"/>
    <xf numFmtId="0" fontId="8" fillId="36" borderId="231"/>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0" fontId="52" fillId="0" borderId="446" applyNumberFormat="0" applyFill="0" applyAlignment="0" applyProtection="0"/>
    <xf numFmtId="0" fontId="52" fillId="0" borderId="4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0" fontId="3" fillId="41" borderId="231" applyNumberFormat="0" applyFont="0" applyBorder="0" applyAlignment="0" applyProtection="0">
      <protection locked="0"/>
    </xf>
    <xf numFmtId="169" fontId="11" fillId="30" borderId="342">
      <protection locked="0"/>
    </xf>
    <xf numFmtId="172" fontId="11" fillId="30" borderId="342">
      <protection locked="0"/>
    </xf>
    <xf numFmtId="177" fontId="11" fillId="30" borderId="342">
      <protection locked="0"/>
    </xf>
    <xf numFmtId="0" fontId="11" fillId="30" borderId="369">
      <alignment horizontal="left"/>
      <protection locked="0"/>
    </xf>
    <xf numFmtId="176" fontId="11" fillId="30" borderId="369">
      <alignment horizontal="right"/>
      <protection locked="0"/>
    </xf>
    <xf numFmtId="175" fontId="11" fillId="30" borderId="369">
      <alignment horizontal="right"/>
      <protection locked="0"/>
    </xf>
    <xf numFmtId="174" fontId="11" fillId="30" borderId="369">
      <protection locked="0"/>
    </xf>
    <xf numFmtId="173" fontId="11" fillId="30" borderId="369">
      <protection locked="0"/>
    </xf>
    <xf numFmtId="172" fontId="11" fillId="30" borderId="369">
      <protection locked="0"/>
    </xf>
    <xf numFmtId="171" fontId="11" fillId="30" borderId="369">
      <protection locked="0"/>
    </xf>
    <xf numFmtId="170" fontId="11" fillId="30" borderId="369">
      <protection locked="0"/>
    </xf>
    <xf numFmtId="169" fontId="11" fillId="30" borderId="369">
      <protection locked="0"/>
    </xf>
    <xf numFmtId="0" fontId="13" fillId="4" borderId="404" applyNumberFormat="0" applyAlignment="0" applyProtection="0"/>
    <xf numFmtId="0" fontId="13" fillId="4" borderId="404" applyNumberFormat="0" applyAlignment="0" applyProtection="0"/>
    <xf numFmtId="0" fontId="13" fillId="4" borderId="404" applyNumberFormat="0" applyAlignment="0" applyProtection="0"/>
    <xf numFmtId="0" fontId="13" fillId="4" borderId="404" applyNumberFormat="0" applyAlignment="0" applyProtection="0"/>
    <xf numFmtId="0" fontId="13" fillId="4" borderId="404" applyNumberFormat="0" applyAlignment="0" applyProtection="0"/>
    <xf numFmtId="0" fontId="13" fillId="4" borderId="404" applyNumberFormat="0" applyAlignment="0" applyProtection="0"/>
    <xf numFmtId="0" fontId="13" fillId="4"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5" fillId="8" borderId="404" applyNumberFormat="0" applyAlignment="0" applyProtection="0"/>
    <xf numFmtId="0" fontId="13" fillId="4" borderId="404" applyNumberFormat="0" applyAlignment="0" applyProtection="0"/>
    <xf numFmtId="0" fontId="14" fillId="6" borderId="404" applyNumberFormat="0" applyAlignment="0" applyProtection="0"/>
    <xf numFmtId="0" fontId="13" fillId="4" borderId="404" applyNumberFormat="0" applyAlignment="0" applyProtection="0"/>
    <xf numFmtId="0" fontId="13" fillId="4" borderId="404" applyNumberFormat="0" applyAlignment="0" applyProtection="0"/>
    <xf numFmtId="179" fontId="11" fillId="0" borderId="403"/>
    <xf numFmtId="178" fontId="11" fillId="0" borderId="403"/>
    <xf numFmtId="177" fontId="11" fillId="0" borderId="403"/>
    <xf numFmtId="172" fontId="11" fillId="0" borderId="412"/>
    <xf numFmtId="49" fontId="11" fillId="30" borderId="351">
      <alignment horizontal="left"/>
      <protection locked="0"/>
    </xf>
    <xf numFmtId="179" fontId="11" fillId="30" borderId="351">
      <protection locked="0"/>
    </xf>
    <xf numFmtId="178" fontId="11" fillId="30" borderId="351">
      <protection locked="0"/>
    </xf>
    <xf numFmtId="177" fontId="11" fillId="30" borderId="351">
      <protection locked="0"/>
    </xf>
    <xf numFmtId="0" fontId="11" fillId="30" borderId="351">
      <alignment horizontal="left"/>
      <protection locked="0"/>
    </xf>
    <xf numFmtId="176" fontId="11" fillId="30" borderId="351">
      <alignment horizontal="right"/>
      <protection locked="0"/>
    </xf>
    <xf numFmtId="175" fontId="11" fillId="30" borderId="351">
      <alignment horizontal="right"/>
      <protection locked="0"/>
    </xf>
    <xf numFmtId="174" fontId="11" fillId="30" borderId="351">
      <protection locked="0"/>
    </xf>
    <xf numFmtId="173" fontId="11" fillId="30" borderId="351">
      <protection locked="0"/>
    </xf>
    <xf numFmtId="172" fontId="11" fillId="30" borderId="351">
      <protection locked="0"/>
    </xf>
    <xf numFmtId="174" fontId="11" fillId="0" borderId="403"/>
    <xf numFmtId="171" fontId="11" fillId="30" borderId="351">
      <protection locked="0"/>
    </xf>
    <xf numFmtId="170" fontId="11" fillId="30" borderId="351">
      <protection locked="0"/>
    </xf>
    <xf numFmtId="169" fontId="11" fillId="30" borderId="351">
      <protection locked="0"/>
    </xf>
    <xf numFmtId="173" fontId="11" fillId="0" borderId="403"/>
    <xf numFmtId="0" fontId="13" fillId="4" borderId="386" applyNumberFormat="0" applyAlignment="0" applyProtection="0"/>
    <xf numFmtId="0" fontId="13" fillId="4" borderId="386" applyNumberFormat="0" applyAlignment="0" applyProtection="0"/>
    <xf numFmtId="0" fontId="13" fillId="4" borderId="386" applyNumberFormat="0" applyAlignment="0" applyProtection="0"/>
    <xf numFmtId="0" fontId="13" fillId="4" borderId="386" applyNumberFormat="0" applyAlignment="0" applyProtection="0"/>
    <xf numFmtId="49" fontId="11" fillId="30" borderId="342">
      <alignment horizontal="left"/>
      <protection locked="0"/>
    </xf>
    <xf numFmtId="0" fontId="13" fillId="4" borderId="386" applyNumberFormat="0" applyAlignment="0" applyProtection="0"/>
    <xf numFmtId="179" fontId="11" fillId="30" borderId="342">
      <protection locked="0"/>
    </xf>
    <xf numFmtId="178" fontId="11" fillId="30" borderId="342">
      <protection locked="0"/>
    </xf>
    <xf numFmtId="177" fontId="11" fillId="30" borderId="342">
      <protection locked="0"/>
    </xf>
    <xf numFmtId="0" fontId="13" fillId="4" borderId="386" applyNumberFormat="0" applyAlignment="0" applyProtection="0"/>
    <xf numFmtId="0" fontId="11" fillId="30" borderId="342">
      <alignment horizontal="left"/>
      <protection locked="0"/>
    </xf>
    <xf numFmtId="176" fontId="11" fillId="30" borderId="342">
      <alignment horizontal="right"/>
      <protection locked="0"/>
    </xf>
    <xf numFmtId="175" fontId="11" fillId="30" borderId="342">
      <alignment horizontal="right"/>
      <protection locked="0"/>
    </xf>
    <xf numFmtId="0" fontId="13" fillId="4" borderId="386" applyNumberFormat="0" applyAlignment="0" applyProtection="0"/>
    <xf numFmtId="174" fontId="11" fillId="30" borderId="342">
      <protection locked="0"/>
    </xf>
    <xf numFmtId="173" fontId="11" fillId="30" borderId="342">
      <protection locked="0"/>
    </xf>
    <xf numFmtId="172" fontId="11" fillId="30" borderId="342">
      <protection locked="0"/>
    </xf>
    <xf numFmtId="0" fontId="15" fillId="8" borderId="386" applyNumberFormat="0" applyAlignment="0" applyProtection="0"/>
    <xf numFmtId="171" fontId="11" fillId="30" borderId="342">
      <protection locked="0"/>
    </xf>
    <xf numFmtId="170" fontId="11" fillId="30" borderId="342">
      <protection locked="0"/>
    </xf>
    <xf numFmtId="169" fontId="11" fillId="30" borderId="342">
      <protection locked="0"/>
    </xf>
    <xf numFmtId="0" fontId="15" fillId="8" borderId="386" applyNumberFormat="0" applyAlignment="0" applyProtection="0"/>
    <xf numFmtId="0" fontId="15" fillId="8" borderId="386" applyNumberFormat="0" applyAlignment="0" applyProtection="0"/>
    <xf numFmtId="0" fontId="15" fillId="8" borderId="386" applyNumberFormat="0" applyAlignment="0" applyProtection="0"/>
    <xf numFmtId="0" fontId="15" fillId="8" borderId="386" applyNumberFormat="0" applyAlignment="0" applyProtection="0"/>
    <xf numFmtId="0" fontId="15" fillId="8" borderId="386" applyNumberFormat="0" applyAlignment="0" applyProtection="0"/>
    <xf numFmtId="0" fontId="13" fillId="4" borderId="386" applyNumberFormat="0" applyAlignment="0" applyProtection="0"/>
    <xf numFmtId="0" fontId="13" fillId="4" borderId="386" applyNumberFormat="0" applyAlignment="0" applyProtection="0"/>
    <xf numFmtId="178" fontId="11" fillId="0" borderId="385"/>
    <xf numFmtId="173" fontId="11" fillId="0" borderId="385"/>
    <xf numFmtId="0" fontId="13" fillId="4" borderId="368" applyNumberFormat="0" applyAlignment="0" applyProtection="0"/>
    <xf numFmtId="0" fontId="13" fillId="4" borderId="368" applyNumberFormat="0" applyAlignment="0" applyProtection="0"/>
    <xf numFmtId="0" fontId="15" fillId="8" borderId="368" applyNumberFormat="0" applyAlignment="0" applyProtection="0"/>
    <xf numFmtId="0" fontId="15" fillId="8" borderId="368" applyNumberFormat="0" applyAlignment="0" applyProtection="0"/>
    <xf numFmtId="0" fontId="15" fillId="8" borderId="368" applyNumberFormat="0" applyAlignment="0" applyProtection="0"/>
    <xf numFmtId="0" fontId="13" fillId="4" borderId="368" applyNumberFormat="0" applyAlignment="0" applyProtection="0"/>
    <xf numFmtId="0" fontId="13" fillId="4" borderId="368" applyNumberFormat="0" applyAlignment="0" applyProtection="0"/>
    <xf numFmtId="178" fontId="11" fillId="0" borderId="367"/>
    <xf numFmtId="171" fontId="11" fillId="0" borderId="403"/>
    <xf numFmtId="174" fontId="11" fillId="0" borderId="367"/>
    <xf numFmtId="0" fontId="13" fillId="4" borderId="350" applyNumberFormat="0" applyAlignment="0" applyProtection="0"/>
    <xf numFmtId="0" fontId="13" fillId="4" borderId="350" applyNumberFormat="0" applyAlignment="0" applyProtection="0"/>
    <xf numFmtId="0" fontId="13" fillId="4" borderId="350" applyNumberFormat="0" applyAlignment="0" applyProtection="0"/>
    <xf numFmtId="0" fontId="15" fillId="8" borderId="350"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3" fillId="4" borderId="341" applyNumberFormat="0" applyAlignment="0" applyProtection="0"/>
    <xf numFmtId="0" fontId="14" fillId="6" borderId="341" applyNumberFormat="0" applyAlignment="0" applyProtection="0"/>
    <xf numFmtId="0" fontId="13" fillId="4" borderId="341" applyNumberFormat="0" applyAlignment="0" applyProtection="0"/>
    <xf numFmtId="0" fontId="13" fillId="4" borderId="341" applyNumberFormat="0" applyAlignment="0" applyProtection="0"/>
    <xf numFmtId="179" fontId="11" fillId="0" borderId="340"/>
    <xf numFmtId="178" fontId="11" fillId="0" borderId="340"/>
    <xf numFmtId="177" fontId="11" fillId="0" borderId="340"/>
    <xf numFmtId="0" fontId="15" fillId="8" borderId="350" applyNumberFormat="0" applyAlignment="0" applyProtection="0"/>
    <xf numFmtId="0" fontId="15" fillId="8" borderId="350" applyNumberFormat="0" applyAlignment="0" applyProtection="0"/>
    <xf numFmtId="0" fontId="15" fillId="8" borderId="350" applyNumberFormat="0" applyAlignment="0" applyProtection="0"/>
    <xf numFmtId="0" fontId="15" fillId="8" borderId="350" applyNumberFormat="0" applyAlignment="0" applyProtection="0"/>
    <xf numFmtId="0" fontId="15" fillId="8" borderId="350" applyNumberFormat="0" applyAlignment="0" applyProtection="0"/>
    <xf numFmtId="174" fontId="11" fillId="0" borderId="340"/>
    <xf numFmtId="173" fontId="11" fillId="0" borderId="340"/>
    <xf numFmtId="172" fontId="11" fillId="0" borderId="340"/>
    <xf numFmtId="0" fontId="15" fillId="8" borderId="350" applyNumberFormat="0" applyAlignment="0" applyProtection="0"/>
    <xf numFmtId="0" fontId="15" fillId="8" borderId="350" applyNumberFormat="0" applyAlignment="0" applyProtection="0"/>
    <xf numFmtId="0" fontId="15" fillId="8" borderId="350" applyNumberFormat="0" applyAlignment="0" applyProtection="0"/>
    <xf numFmtId="171" fontId="11" fillId="0" borderId="340"/>
    <xf numFmtId="170" fontId="11" fillId="0" borderId="340"/>
    <xf numFmtId="169" fontId="11" fillId="0" borderId="340"/>
    <xf numFmtId="0" fontId="13" fillId="4" borderId="350" applyNumberFormat="0" applyAlignment="0" applyProtection="0"/>
    <xf numFmtId="0" fontId="14" fillId="6" borderId="350" applyNumberFormat="0" applyAlignment="0" applyProtection="0"/>
    <xf numFmtId="0" fontId="13" fillId="4" borderId="350" applyNumberFormat="0" applyAlignment="0" applyProtection="0"/>
    <xf numFmtId="0" fontId="13" fillId="4" borderId="350" applyNumberFormat="0" applyAlignment="0" applyProtection="0"/>
    <xf numFmtId="179" fontId="11" fillId="0" borderId="349"/>
    <xf numFmtId="178" fontId="11" fillId="0" borderId="349"/>
    <xf numFmtId="177" fontId="11" fillId="0" borderId="349"/>
    <xf numFmtId="172" fontId="11" fillId="0" borderId="367"/>
    <xf numFmtId="171" fontId="11" fillId="0" borderId="385"/>
    <xf numFmtId="170" fontId="11" fillId="0" borderId="385"/>
    <xf numFmtId="169" fontId="11" fillId="0" borderId="385"/>
    <xf numFmtId="174" fontId="11" fillId="0" borderId="349"/>
    <xf numFmtId="173" fontId="11" fillId="0" borderId="349"/>
    <xf numFmtId="172" fontId="11" fillId="0" borderId="349"/>
    <xf numFmtId="171" fontId="11" fillId="0" borderId="367"/>
    <xf numFmtId="170" fontId="11" fillId="0" borderId="367"/>
    <xf numFmtId="169" fontId="11" fillId="0" borderId="367"/>
    <xf numFmtId="171" fontId="11" fillId="0" borderId="349"/>
    <xf numFmtId="170" fontId="11" fillId="0" borderId="349"/>
    <xf numFmtId="169" fontId="11" fillId="0" borderId="349"/>
    <xf numFmtId="171" fontId="11" fillId="0" borderId="421"/>
    <xf numFmtId="170" fontId="11" fillId="0" borderId="439"/>
    <xf numFmtId="173" fontId="11" fillId="0" borderId="421"/>
    <xf numFmtId="178" fontId="11" fillId="0" borderId="421"/>
    <xf numFmtId="0" fontId="13" fillId="4" borderId="422" applyNumberFormat="0" applyAlignment="0" applyProtection="0"/>
    <xf numFmtId="0" fontId="13" fillId="4" borderId="422" applyNumberFormat="0" applyAlignment="0" applyProtection="0"/>
    <xf numFmtId="0" fontId="15" fillId="8" borderId="422" applyNumberFormat="0" applyAlignment="0" applyProtection="0"/>
    <xf numFmtId="0" fontId="15" fillId="8" borderId="422" applyNumberFormat="0" applyAlignment="0" applyProtection="0"/>
    <xf numFmtId="0" fontId="15" fillId="8" borderId="422" applyNumberFormat="0" applyAlignment="0" applyProtection="0"/>
    <xf numFmtId="0" fontId="15" fillId="8" borderId="422" applyNumberFormat="0" applyAlignment="0" applyProtection="0"/>
    <xf numFmtId="0" fontId="15" fillId="8" borderId="422" applyNumberFormat="0" applyAlignment="0" applyProtection="0"/>
    <xf numFmtId="0" fontId="15" fillId="8" borderId="422" applyNumberFormat="0" applyAlignment="0" applyProtection="0"/>
    <xf numFmtId="0" fontId="15" fillId="8" borderId="422" applyNumberFormat="0" applyAlignment="0" applyProtection="0"/>
    <xf numFmtId="0" fontId="15" fillId="8" borderId="422" applyNumberFormat="0" applyAlignment="0" applyProtection="0"/>
    <xf numFmtId="0" fontId="13" fillId="4" borderId="422" applyNumberFormat="0" applyAlignment="0" applyProtection="0"/>
    <xf numFmtId="0" fontId="13" fillId="4" borderId="422" applyNumberFormat="0" applyAlignment="0" applyProtection="0"/>
    <xf numFmtId="0" fontId="13" fillId="4" borderId="422" applyNumberFormat="0" applyAlignment="0" applyProtection="0"/>
    <xf numFmtId="0" fontId="13" fillId="4" borderId="422" applyNumberFormat="0" applyAlignment="0" applyProtection="0"/>
    <xf numFmtId="174" fontId="11" fillId="0" borderId="439"/>
    <xf numFmtId="179" fontId="11" fillId="0" borderId="439"/>
    <xf numFmtId="0" fontId="13" fillId="4" borderId="440" applyNumberFormat="0" applyAlignment="0" applyProtection="0"/>
    <xf numFmtId="0" fontId="13" fillId="4" borderId="440" applyNumberFormat="0" applyAlignment="0" applyProtection="0"/>
    <xf numFmtId="172" fontId="11" fillId="0" borderId="34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7" fontId="11" fillId="0" borderId="34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23">
      <protection locked="0"/>
    </xf>
    <xf numFmtId="170" fontId="11" fillId="30" borderId="423">
      <protection locked="0"/>
    </xf>
    <xf numFmtId="171" fontId="11" fillId="30" borderId="423">
      <protection locked="0"/>
    </xf>
    <xf numFmtId="174" fontId="11" fillId="30" borderId="423">
      <protection locked="0"/>
    </xf>
    <xf numFmtId="169" fontId="11" fillId="0" borderId="358"/>
    <xf numFmtId="171" fontId="11" fillId="0" borderId="376"/>
    <xf numFmtId="174" fontId="11" fillId="0" borderId="358"/>
    <xf numFmtId="169" fontId="11" fillId="0" borderId="394"/>
    <xf numFmtId="172" fontId="11" fillId="0" borderId="376"/>
    <xf numFmtId="179" fontId="11" fillId="0" borderId="358"/>
    <xf numFmtId="0" fontId="13" fillId="4" borderId="359" applyNumberFormat="0" applyAlignment="0" applyProtection="0"/>
    <xf numFmtId="0" fontId="15" fillId="8" borderId="359" applyNumberFormat="0" applyAlignment="0" applyProtection="0"/>
    <xf numFmtId="0" fontId="15" fillId="8" borderId="359" applyNumberFormat="0" applyAlignment="0" applyProtection="0"/>
    <xf numFmtId="0" fontId="15" fillId="8" borderId="359" applyNumberFormat="0" applyAlignment="0" applyProtection="0"/>
    <xf numFmtId="0" fontId="15" fillId="8" borderId="359" applyNumberFormat="0" applyAlignment="0" applyProtection="0"/>
    <xf numFmtId="0" fontId="15" fillId="8" borderId="359" applyNumberFormat="0" applyAlignment="0" applyProtection="0"/>
    <xf numFmtId="0" fontId="15" fillId="8" borderId="359" applyNumberFormat="0" applyAlignment="0" applyProtection="0"/>
    <xf numFmtId="0" fontId="15" fillId="8" borderId="359" applyNumberFormat="0" applyAlignment="0" applyProtection="0"/>
    <xf numFmtId="0" fontId="15" fillId="8" borderId="359" applyNumberFormat="0" applyAlignment="0" applyProtection="0"/>
    <xf numFmtId="0" fontId="13" fillId="4" borderId="359" applyNumberFormat="0" applyAlignment="0" applyProtection="0"/>
    <xf numFmtId="0" fontId="13" fillId="4" borderId="359" applyNumberFormat="0" applyAlignment="0" applyProtection="0"/>
    <xf numFmtId="0" fontId="13" fillId="4" borderId="359" applyNumberFormat="0" applyAlignment="0" applyProtection="0"/>
    <xf numFmtId="0" fontId="13" fillId="4" borderId="359" applyNumberFormat="0" applyAlignment="0" applyProtection="0"/>
    <xf numFmtId="0" fontId="13" fillId="4" borderId="359" applyNumberFormat="0" applyAlignment="0" applyProtection="0"/>
    <xf numFmtId="174" fontId="11" fillId="0" borderId="376"/>
    <xf numFmtId="172" fontId="11" fillId="30" borderId="342">
      <protection locked="0"/>
    </xf>
    <xf numFmtId="171" fontId="11" fillId="0" borderId="412"/>
    <xf numFmtId="178" fontId="11" fillId="0" borderId="376"/>
    <xf numFmtId="0" fontId="14" fillId="6" borderId="377" applyNumberFormat="0" applyAlignment="0" applyProtection="0"/>
    <xf numFmtId="0" fontId="15" fillId="8" borderId="377" applyNumberFormat="0" applyAlignment="0" applyProtection="0"/>
    <xf numFmtId="0" fontId="15" fillId="8" borderId="377" applyNumberFormat="0" applyAlignment="0" applyProtection="0"/>
    <xf numFmtId="0" fontId="15" fillId="8" borderId="377" applyNumberFormat="0" applyAlignment="0" applyProtection="0"/>
    <xf numFmtId="0" fontId="15" fillId="8" borderId="377" applyNumberFormat="0" applyAlignment="0" applyProtection="0"/>
    <xf numFmtId="0" fontId="15" fillId="8" borderId="377" applyNumberFormat="0" applyAlignment="0" applyProtection="0"/>
    <xf numFmtId="0" fontId="13" fillId="4" borderId="377" applyNumberFormat="0" applyAlignment="0" applyProtection="0"/>
    <xf numFmtId="0" fontId="13" fillId="4" borderId="377" applyNumberFormat="0" applyAlignment="0" applyProtection="0"/>
    <xf numFmtId="0" fontId="13" fillId="4" borderId="377" applyNumberFormat="0" applyAlignment="0" applyProtection="0"/>
    <xf numFmtId="0" fontId="13" fillId="4" borderId="377" applyNumberFormat="0" applyAlignment="0" applyProtection="0"/>
    <xf numFmtId="0" fontId="13" fillId="4" borderId="377" applyNumberFormat="0" applyAlignment="0" applyProtection="0"/>
    <xf numFmtId="0" fontId="13" fillId="4" borderId="377" applyNumberFormat="0" applyAlignment="0" applyProtection="0"/>
    <xf numFmtId="174" fontId="11" fillId="0" borderId="394"/>
    <xf numFmtId="0" fontId="11" fillId="30" borderId="423">
      <alignment horizontal="left"/>
      <protection locked="0"/>
    </xf>
    <xf numFmtId="178" fontId="11" fillId="0" borderId="394"/>
    <xf numFmtId="179" fontId="11" fillId="0" borderId="394"/>
    <xf numFmtId="0" fontId="13" fillId="4" borderId="395" applyNumberFormat="0" applyAlignment="0" applyProtection="0"/>
    <xf numFmtId="0" fontId="15" fillId="8" borderId="395" applyNumberFormat="0" applyAlignment="0" applyProtection="0"/>
    <xf numFmtId="0" fontId="15" fillId="8" borderId="395" applyNumberFormat="0" applyAlignment="0" applyProtection="0"/>
    <xf numFmtId="0" fontId="15" fillId="8" borderId="395" applyNumberFormat="0" applyAlignment="0" applyProtection="0"/>
    <xf numFmtId="0" fontId="15" fillId="8" borderId="395" applyNumberFormat="0" applyAlignment="0" applyProtection="0"/>
    <xf numFmtId="0" fontId="13" fillId="4" borderId="395" applyNumberFormat="0" applyAlignment="0" applyProtection="0"/>
    <xf numFmtId="0" fontId="13" fillId="4" borderId="395" applyNumberFormat="0" applyAlignment="0" applyProtection="0"/>
    <xf numFmtId="0" fontId="13" fillId="4" borderId="395" applyNumberFormat="0" applyAlignment="0" applyProtection="0"/>
    <xf numFmtId="173" fontId="11" fillId="0" borderId="412"/>
    <xf numFmtId="169" fontId="11" fillId="30" borderId="360">
      <protection locked="0"/>
    </xf>
    <xf numFmtId="170" fontId="11" fillId="30" borderId="360">
      <protection locked="0"/>
    </xf>
    <xf numFmtId="171" fontId="11" fillId="30" borderId="360">
      <protection locked="0"/>
    </xf>
    <xf numFmtId="174" fontId="11" fillId="0" borderId="412"/>
    <xf numFmtId="172" fontId="11" fillId="30" borderId="360">
      <protection locked="0"/>
    </xf>
    <xf numFmtId="173" fontId="11" fillId="30" borderId="360">
      <protection locked="0"/>
    </xf>
    <xf numFmtId="175" fontId="11" fillId="30" borderId="360">
      <alignment horizontal="right"/>
      <protection locked="0"/>
    </xf>
    <xf numFmtId="176" fontId="11" fillId="30" borderId="360">
      <alignment horizontal="right"/>
      <protection locked="0"/>
    </xf>
    <xf numFmtId="0" fontId="11" fillId="30" borderId="360">
      <alignment horizontal="left"/>
      <protection locked="0"/>
    </xf>
    <xf numFmtId="178" fontId="11" fillId="30" borderId="360">
      <protection locked="0"/>
    </xf>
    <xf numFmtId="49" fontId="11" fillId="30" borderId="360">
      <alignment horizontal="left"/>
      <protection locked="0"/>
    </xf>
    <xf numFmtId="179" fontId="11" fillId="30" borderId="423">
      <protection locked="0"/>
    </xf>
    <xf numFmtId="178" fontId="11" fillId="0" borderId="412"/>
    <xf numFmtId="0" fontId="13" fillId="4" borderId="413" applyNumberFormat="0" applyAlignment="0" applyProtection="0"/>
    <xf numFmtId="0" fontId="13" fillId="4" borderId="413" applyNumberFormat="0" applyAlignment="0" applyProtection="0"/>
    <xf numFmtId="0" fontId="15" fillId="8" borderId="413" applyNumberFormat="0" applyAlignment="0" applyProtection="0"/>
    <xf numFmtId="0" fontId="15" fillId="8" borderId="413" applyNumberFormat="0" applyAlignment="0" applyProtection="0"/>
    <xf numFmtId="0" fontId="15" fillId="8" borderId="413" applyNumberFormat="0" applyAlignment="0" applyProtection="0"/>
    <xf numFmtId="0" fontId="15" fillId="8" borderId="413" applyNumberFormat="0" applyAlignment="0" applyProtection="0"/>
    <xf numFmtId="0" fontId="13" fillId="4" borderId="413" applyNumberFormat="0" applyAlignment="0" applyProtection="0"/>
    <xf numFmtId="0" fontId="13" fillId="4" borderId="413" applyNumberFormat="0" applyAlignment="0" applyProtection="0"/>
    <xf numFmtId="0" fontId="13" fillId="4" borderId="413" applyNumberFormat="0" applyAlignment="0" applyProtection="0"/>
    <xf numFmtId="0" fontId="13" fillId="4" borderId="413" applyNumberFormat="0" applyAlignment="0" applyProtection="0"/>
    <xf numFmtId="0" fontId="13" fillId="4" borderId="413" applyNumberFormat="0" applyAlignment="0" applyProtection="0"/>
    <xf numFmtId="0" fontId="13" fillId="4" borderId="413" applyNumberFormat="0" applyAlignment="0" applyProtection="0"/>
    <xf numFmtId="0" fontId="13" fillId="4" borderId="413" applyNumberFormat="0" applyAlignment="0" applyProtection="0"/>
    <xf numFmtId="170" fontId="11" fillId="30" borderId="378">
      <protection locked="0"/>
    </xf>
    <xf numFmtId="171" fontId="11" fillId="30" borderId="378">
      <protection locked="0"/>
    </xf>
    <xf numFmtId="174" fontId="11" fillId="30" borderId="378">
      <protection locked="0"/>
    </xf>
    <xf numFmtId="176" fontId="11" fillId="30" borderId="378">
      <alignment horizontal="right"/>
      <protection locked="0"/>
    </xf>
    <xf numFmtId="177" fontId="11" fillId="30" borderId="378">
      <protection locked="0"/>
    </xf>
    <xf numFmtId="171" fontId="11" fillId="30" borderId="441">
      <protection locked="0"/>
    </xf>
    <xf numFmtId="171" fontId="11" fillId="30" borderId="396">
      <protection locked="0"/>
    </xf>
    <xf numFmtId="173" fontId="11" fillId="30" borderId="396">
      <protection locked="0"/>
    </xf>
    <xf numFmtId="175" fontId="11" fillId="30" borderId="396">
      <alignment horizontal="right"/>
      <protection locked="0"/>
    </xf>
    <xf numFmtId="173" fontId="11" fillId="30" borderId="441">
      <protection locked="0"/>
    </xf>
    <xf numFmtId="179" fontId="11" fillId="30" borderId="396">
      <protection locked="0"/>
    </xf>
    <xf numFmtId="176" fontId="11" fillId="30" borderId="441">
      <alignment horizontal="righ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0" fontId="41" fillId="19" borderId="359" applyNumberFormat="0" applyAlignment="0" applyProtection="0"/>
    <xf numFmtId="0" fontId="41" fillId="19" borderId="359" applyNumberFormat="0" applyAlignment="0" applyProtection="0"/>
    <xf numFmtId="0" fontId="41" fillId="19" borderId="359" applyNumberFormat="0" applyAlignment="0" applyProtection="0"/>
    <xf numFmtId="170" fontId="11" fillId="30" borderId="414">
      <protection locked="0"/>
    </xf>
    <xf numFmtId="172" fontId="11" fillId="30" borderId="414">
      <protection locked="0"/>
    </xf>
    <xf numFmtId="175" fontId="11" fillId="30" borderId="414">
      <alignment horizontal="right"/>
      <protection locked="0"/>
    </xf>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11" fillId="30" borderId="414">
      <alignment horizontal="left"/>
      <protection locked="0"/>
    </xf>
    <xf numFmtId="177" fontId="11" fillId="30" borderId="414">
      <protection locked="0"/>
    </xf>
    <xf numFmtId="178" fontId="11" fillId="30" borderId="414">
      <protection locked="0"/>
    </xf>
    <xf numFmtId="49" fontId="11" fillId="30" borderId="414">
      <alignment horizontal="left"/>
      <protection locked="0"/>
    </xf>
    <xf numFmtId="0" fontId="3" fillId="12" borderId="343" applyNumberFormat="0" applyFont="0" applyAlignment="0" applyProtection="0"/>
    <xf numFmtId="0" fontId="3" fillId="12" borderId="343" applyNumberFormat="0" applyFon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41" fillId="19" borderId="377" applyNumberFormat="0" applyAlignment="0" applyProtection="0"/>
    <xf numFmtId="0" fontId="41" fillId="19" borderId="377" applyNumberFormat="0" applyAlignment="0" applyProtection="0"/>
    <xf numFmtId="0" fontId="41" fillId="19" borderId="377" applyNumberFormat="0" applyAlignment="0" applyProtection="0"/>
    <xf numFmtId="10" fontId="3" fillId="41" borderId="339" applyNumberFormat="0" applyFont="0" applyBorder="0" applyAlignment="0" applyProtection="0">
      <protection locked="0"/>
    </xf>
    <xf numFmtId="44" fontId="72" fillId="0" borderId="0" applyFont="0" applyFill="0" applyBorder="0" applyAlignment="0" applyProtection="0"/>
    <xf numFmtId="169" fontId="11" fillId="30" borderId="342">
      <protection locked="0"/>
    </xf>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52" fillId="0" borderId="347"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6" fillId="0" borderId="346" applyNumberFormat="0" applyFill="0" applyAlignment="0" applyProtection="0"/>
    <xf numFmtId="0" fontId="59" fillId="0" borderId="18">
      <alignment horizontal="right"/>
    </xf>
    <xf numFmtId="0" fontId="8" fillId="36" borderId="339"/>
    <xf numFmtId="172" fontId="11" fillId="30" borderId="342">
      <protection locked="0"/>
    </xf>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11" fillId="12" borderId="341" applyNumberFormat="0" applyFon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0" fontId="41" fillId="19" borderId="341" applyNumberFormat="0" applyAlignment="0" applyProtection="0"/>
    <xf numFmtId="177" fontId="11" fillId="30" borderId="342">
      <protection locked="0"/>
    </xf>
    <xf numFmtId="49" fontId="11" fillId="30" borderId="342">
      <alignment horizontal="left"/>
      <protection locked="0"/>
    </xf>
    <xf numFmtId="179" fontId="11" fillId="30" borderId="342">
      <protection locked="0"/>
    </xf>
    <xf numFmtId="178" fontId="11" fillId="30" borderId="342">
      <protection locked="0"/>
    </xf>
    <xf numFmtId="177" fontId="11" fillId="30" borderId="342">
      <protection locked="0"/>
    </xf>
    <xf numFmtId="0" fontId="11" fillId="30" borderId="342">
      <alignment horizontal="left"/>
      <protection locked="0"/>
    </xf>
    <xf numFmtId="176" fontId="11" fillId="30" borderId="342">
      <alignment horizontal="right"/>
      <protection locked="0"/>
    </xf>
    <xf numFmtId="175" fontId="11" fillId="30" borderId="342">
      <alignment horizontal="right"/>
      <protection locked="0"/>
    </xf>
    <xf numFmtId="174" fontId="11" fillId="30" borderId="342">
      <protection locked="0"/>
    </xf>
    <xf numFmtId="173" fontId="11" fillId="30" borderId="342">
      <protection locked="0"/>
    </xf>
    <xf numFmtId="172" fontId="11" fillId="30" borderId="342">
      <protection locked="0"/>
    </xf>
    <xf numFmtId="171" fontId="11" fillId="30" borderId="342">
      <protection locked="0"/>
    </xf>
    <xf numFmtId="170" fontId="11" fillId="30" borderId="342">
      <protection locked="0"/>
    </xf>
    <xf numFmtId="169" fontId="11" fillId="30" borderId="342">
      <protection locked="0"/>
    </xf>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3" fillId="4"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5" fillId="8" borderId="341" applyNumberFormat="0" applyAlignment="0" applyProtection="0"/>
    <xf numFmtId="0" fontId="13" fillId="4" borderId="341" applyNumberFormat="0" applyAlignment="0" applyProtection="0"/>
    <xf numFmtId="0" fontId="14" fillId="6" borderId="341" applyNumberFormat="0" applyAlignment="0" applyProtection="0"/>
    <xf numFmtId="0" fontId="13" fillId="4" borderId="341" applyNumberFormat="0" applyAlignment="0" applyProtection="0"/>
    <xf numFmtId="0" fontId="13" fillId="4" borderId="341" applyNumberFormat="0" applyAlignment="0" applyProtection="0"/>
    <xf numFmtId="179" fontId="11" fillId="0" borderId="340"/>
    <xf numFmtId="178" fontId="11" fillId="0" borderId="340"/>
    <xf numFmtId="177" fontId="11" fillId="0" borderId="340"/>
    <xf numFmtId="174" fontId="11" fillId="0" borderId="340"/>
    <xf numFmtId="173" fontId="11" fillId="0" borderId="340"/>
    <xf numFmtId="172" fontId="11" fillId="0" borderId="340"/>
    <xf numFmtId="171" fontId="11" fillId="0" borderId="340"/>
    <xf numFmtId="170" fontId="11" fillId="0" borderId="340"/>
    <xf numFmtId="169" fontId="11" fillId="0" borderId="340"/>
    <xf numFmtId="186" fontId="21" fillId="0" borderId="9">
      <alignment horizontal="right" vertical="center"/>
    </xf>
    <xf numFmtId="186" fontId="21" fillId="0" borderId="9">
      <alignment horizontal="right" vertical="center"/>
    </xf>
    <xf numFmtId="186" fontId="21" fillId="0" borderId="9">
      <alignment horizontal="right" vertical="center"/>
    </xf>
    <xf numFmtId="186" fontId="21" fillId="0" borderId="9">
      <alignment horizontal="right" vertical="center"/>
    </xf>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3" fillId="12" borderId="343" applyNumberFormat="0" applyFon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8"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52" fillId="4" borderId="344" applyNumberFormat="0" applyAlignment="0" applyProtection="0"/>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5"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6"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197" fontId="58" fillId="39" borderId="345">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4"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2" fontId="11" fillId="0" borderId="439"/>
    <xf numFmtId="177"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8"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9"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177" fontId="11" fillId="0" borderId="439"/>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72"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177"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0" fontId="59" fillId="0" borderId="18">
      <alignment horizontal="right"/>
    </xf>
    <xf numFmtId="0" fontId="59" fillId="0" borderId="18">
      <alignment horizontal="right"/>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69" fontId="11" fillId="30" borderId="441">
      <protection locked="0"/>
    </xf>
    <xf numFmtId="172" fontId="11" fillId="30" borderId="441">
      <protection locked="0"/>
    </xf>
    <xf numFmtId="177" fontId="11" fillId="30" borderId="441">
      <protection locked="0"/>
    </xf>
    <xf numFmtId="0" fontId="73" fillId="0" borderId="0" applyNumberFormat="0" applyFill="0" applyBorder="0" applyAlignment="0" applyProtection="0">
      <alignment vertical="top"/>
      <protection locked="0"/>
    </xf>
    <xf numFmtId="169" fontId="11" fillId="0" borderId="447"/>
    <xf numFmtId="170" fontId="11" fillId="0" borderId="447"/>
    <xf numFmtId="171" fontId="11" fillId="0" borderId="447"/>
    <xf numFmtId="172" fontId="11" fillId="0" borderId="447"/>
    <xf numFmtId="173" fontId="11" fillId="0" borderId="447"/>
    <xf numFmtId="174" fontId="11" fillId="0" borderId="447"/>
    <xf numFmtId="177" fontId="11" fillId="0" borderId="447"/>
    <xf numFmtId="178" fontId="11" fillId="0" borderId="447"/>
    <xf numFmtId="179" fontId="11" fillId="0" borderId="447"/>
    <xf numFmtId="169" fontId="11" fillId="30" borderId="441">
      <protection locked="0"/>
    </xf>
    <xf numFmtId="172" fontId="11" fillId="30" borderId="441">
      <protection locked="0"/>
    </xf>
    <xf numFmtId="177" fontId="11" fillId="30" borderId="441">
      <protection locked="0"/>
    </xf>
    <xf numFmtId="0" fontId="8" fillId="36" borderId="448"/>
    <xf numFmtId="0" fontId="66" fillId="0" borderId="0"/>
    <xf numFmtId="0" fontId="1" fillId="0" borderId="0"/>
    <xf numFmtId="0" fontId="66" fillId="0" borderId="0"/>
    <xf numFmtId="44" fontId="66" fillId="0" borderId="0" applyFont="0" applyFill="0" applyBorder="0" applyAlignment="0" applyProtection="0"/>
    <xf numFmtId="0" fontId="67" fillId="0" borderId="0"/>
    <xf numFmtId="0" fontId="52" fillId="0" borderId="446" applyNumberFormat="0" applyFill="0" applyAlignment="0" applyProtection="0"/>
    <xf numFmtId="178" fontId="11" fillId="0" borderId="447"/>
    <xf numFmtId="174" fontId="11" fillId="0" borderId="447"/>
    <xf numFmtId="173" fontId="11" fillId="0" borderId="447"/>
    <xf numFmtId="179" fontId="11" fillId="0" borderId="447"/>
    <xf numFmtId="178" fontId="11" fillId="0" borderId="447"/>
    <xf numFmtId="174" fontId="11" fillId="0" borderId="447"/>
    <xf numFmtId="178" fontId="11" fillId="0" borderId="447"/>
    <xf numFmtId="171" fontId="11" fillId="0" borderId="447"/>
    <xf numFmtId="174" fontId="11" fillId="0" borderId="447"/>
    <xf numFmtId="179" fontId="11" fillId="0" borderId="447"/>
    <xf numFmtId="172" fontId="11" fillId="0" borderId="447"/>
    <xf numFmtId="169" fontId="11" fillId="0" borderId="447"/>
    <xf numFmtId="174" fontId="11" fillId="0" borderId="447"/>
    <xf numFmtId="171" fontId="11" fillId="0" borderId="447"/>
    <xf numFmtId="169" fontId="11" fillId="0" borderId="447"/>
    <xf numFmtId="177" fontId="11" fillId="0" borderId="447"/>
    <xf numFmtId="172" fontId="11" fillId="0" borderId="447"/>
    <xf numFmtId="179" fontId="11" fillId="0" borderId="447"/>
    <xf numFmtId="174" fontId="11" fillId="0" borderId="447"/>
    <xf numFmtId="178" fontId="11" fillId="0" borderId="447"/>
    <xf numFmtId="173" fontId="11" fillId="0" borderId="447"/>
    <xf numFmtId="170" fontId="11" fillId="0" borderId="447"/>
    <xf numFmtId="171" fontId="11" fillId="0" borderId="447"/>
    <xf numFmtId="169" fontId="11" fillId="0" borderId="447"/>
    <xf numFmtId="170" fontId="11" fillId="0" borderId="447"/>
    <xf numFmtId="171" fontId="11" fillId="0" borderId="447"/>
    <xf numFmtId="169" fontId="11" fillId="0" borderId="447"/>
    <xf numFmtId="170" fontId="11" fillId="0" borderId="447"/>
    <xf numFmtId="171" fontId="11" fillId="0" borderId="447"/>
    <xf numFmtId="172" fontId="11" fillId="0" borderId="447"/>
    <xf numFmtId="173" fontId="11" fillId="0" borderId="447"/>
    <xf numFmtId="174" fontId="11" fillId="0" borderId="447"/>
    <xf numFmtId="169" fontId="11" fillId="0" borderId="447"/>
    <xf numFmtId="170" fontId="11" fillId="0" borderId="447"/>
    <xf numFmtId="171" fontId="11" fillId="0" borderId="447"/>
    <xf numFmtId="172" fontId="11" fillId="0" borderId="447"/>
    <xf numFmtId="177" fontId="11" fillId="0" borderId="447"/>
    <xf numFmtId="178" fontId="11" fillId="0" borderId="447"/>
    <xf numFmtId="179" fontId="11" fillId="0" borderId="447"/>
    <xf numFmtId="169" fontId="11" fillId="0" borderId="447"/>
    <xf numFmtId="170" fontId="11" fillId="0" borderId="447"/>
    <xf numFmtId="171" fontId="11" fillId="0" borderId="447"/>
    <xf numFmtId="172" fontId="11" fillId="0" borderId="447"/>
    <xf numFmtId="173" fontId="11" fillId="0" borderId="447"/>
    <xf numFmtId="174" fontId="11" fillId="0" borderId="447"/>
    <xf numFmtId="177" fontId="11" fillId="0" borderId="447"/>
    <xf numFmtId="178" fontId="11" fillId="0" borderId="447"/>
    <xf numFmtId="179" fontId="11" fillId="0" borderId="447"/>
    <xf numFmtId="174" fontId="11" fillId="0" borderId="447"/>
    <xf numFmtId="171" fontId="11" fillId="0" borderId="447"/>
    <xf numFmtId="178" fontId="11" fillId="0" borderId="447"/>
    <xf numFmtId="173" fontId="11" fillId="0" borderId="447"/>
    <xf numFmtId="178" fontId="11" fillId="0" borderId="447"/>
    <xf numFmtId="173" fontId="11" fillId="0" borderId="447"/>
    <xf numFmtId="174" fontId="11" fillId="0" borderId="447"/>
    <xf numFmtId="172" fontId="11" fillId="0" borderId="447"/>
    <xf numFmtId="177" fontId="11" fillId="0" borderId="447"/>
    <xf numFmtId="178" fontId="11" fillId="0" borderId="447"/>
    <xf numFmtId="179" fontId="11" fillId="0" borderId="447"/>
    <xf numFmtId="177" fontId="11" fillId="0" borderId="447"/>
    <xf numFmtId="169" fontId="11" fillId="0" borderId="447"/>
    <xf numFmtId="170" fontId="11" fillId="0" borderId="447"/>
    <xf numFmtId="171" fontId="11" fillId="0" borderId="447"/>
    <xf numFmtId="173" fontId="11" fillId="0" borderId="447"/>
    <xf numFmtId="171" fontId="11" fillId="0" borderId="340"/>
    <xf numFmtId="174" fontId="11" fillId="0" borderId="447"/>
    <xf numFmtId="177" fontId="11" fillId="0" borderId="447"/>
    <xf numFmtId="178" fontId="11" fillId="0" borderId="447"/>
    <xf numFmtId="179" fontId="11" fillId="0" borderId="447"/>
    <xf numFmtId="177" fontId="11" fillId="0" borderId="447"/>
    <xf numFmtId="177" fontId="11" fillId="0" borderId="447"/>
    <xf numFmtId="173" fontId="11" fillId="0" borderId="447"/>
    <xf numFmtId="177" fontId="11" fillId="0" borderId="447"/>
    <xf numFmtId="170" fontId="11" fillId="0" borderId="447"/>
    <xf numFmtId="178" fontId="11" fillId="0" borderId="447"/>
    <xf numFmtId="171" fontId="11" fillId="0" borderId="447"/>
    <xf numFmtId="173" fontId="11" fillId="0" borderId="447"/>
    <xf numFmtId="170" fontId="11" fillId="0" borderId="447"/>
    <xf numFmtId="171" fontId="11" fillId="0" borderId="447"/>
    <xf numFmtId="169" fontId="11" fillId="0" borderId="447"/>
    <xf numFmtId="178" fontId="11" fillId="0" borderId="447"/>
    <xf numFmtId="173" fontId="11" fillId="0" borderId="447"/>
    <xf numFmtId="177" fontId="11" fillId="0" borderId="447"/>
    <xf numFmtId="172" fontId="11" fillId="0" borderId="447"/>
    <xf numFmtId="169" fontId="11" fillId="0" borderId="447"/>
    <xf numFmtId="170" fontId="11" fillId="0" borderId="447"/>
    <xf numFmtId="169" fontId="11" fillId="0" borderId="447"/>
    <xf numFmtId="172" fontId="11" fillId="0" borderId="447"/>
    <xf numFmtId="179" fontId="11" fillId="0" borderId="447"/>
    <xf numFmtId="174" fontId="11" fillId="0" borderId="447"/>
    <xf numFmtId="169" fontId="11" fillId="0" borderId="447"/>
    <xf numFmtId="172" fontId="11" fillId="0" borderId="447"/>
    <xf numFmtId="179" fontId="11" fillId="0" borderId="447"/>
    <xf numFmtId="174" fontId="11" fillId="0" borderId="340"/>
    <xf numFmtId="179" fontId="11" fillId="0" borderId="447"/>
    <xf numFmtId="172" fontId="11" fillId="0" borderId="447"/>
    <xf numFmtId="179" fontId="11" fillId="0" borderId="447"/>
    <xf numFmtId="172" fontId="11" fillId="0" borderId="447"/>
    <xf numFmtId="169" fontId="11" fillId="0" borderId="447"/>
    <xf numFmtId="173" fontId="11" fillId="0" borderId="447"/>
    <xf numFmtId="177" fontId="11" fillId="0" borderId="447"/>
    <xf numFmtId="170" fontId="11" fillId="0" borderId="447"/>
    <xf numFmtId="172" fontId="11" fillId="0" borderId="447"/>
    <xf numFmtId="169" fontId="11" fillId="0" borderId="447"/>
    <xf numFmtId="170" fontId="11" fillId="0" borderId="447"/>
    <xf numFmtId="177" fontId="11" fillId="0" borderId="447"/>
    <xf numFmtId="179" fontId="11" fillId="0" borderId="447"/>
    <xf numFmtId="172" fontId="11" fillId="0" borderId="447"/>
    <xf numFmtId="174" fontId="11" fillId="0" borderId="447"/>
    <xf numFmtId="171" fontId="11" fillId="0" borderId="447"/>
    <xf numFmtId="169" fontId="11" fillId="0" borderId="447"/>
    <xf numFmtId="170" fontId="11" fillId="0" borderId="447"/>
    <xf numFmtId="173" fontId="11" fillId="0" borderId="447"/>
    <xf numFmtId="177" fontId="11" fillId="0" borderId="447"/>
    <xf numFmtId="177" fontId="11" fillId="0" borderId="447"/>
    <xf numFmtId="179" fontId="11" fillId="0" borderId="447"/>
    <xf numFmtId="178" fontId="11" fillId="0" borderId="447"/>
    <xf numFmtId="177" fontId="11" fillId="0" borderId="447"/>
    <xf numFmtId="174" fontId="11" fillId="0" borderId="447"/>
    <xf numFmtId="173" fontId="11" fillId="0" borderId="447"/>
    <xf numFmtId="172" fontId="11" fillId="0" borderId="447"/>
    <xf numFmtId="171" fontId="11" fillId="0" borderId="447"/>
    <xf numFmtId="170" fontId="11" fillId="0" borderId="447"/>
    <xf numFmtId="169" fontId="11" fillId="0" borderId="447"/>
    <xf numFmtId="169" fontId="11" fillId="0" borderId="447"/>
    <xf numFmtId="170" fontId="11" fillId="0" borderId="447"/>
    <xf numFmtId="171" fontId="11" fillId="0" borderId="447"/>
    <xf numFmtId="172" fontId="11" fillId="0" borderId="447"/>
    <xf numFmtId="173" fontId="11" fillId="0" borderId="447"/>
    <xf numFmtId="174" fontId="11" fillId="0" borderId="447"/>
    <xf numFmtId="177" fontId="11" fillId="0" borderId="447"/>
    <xf numFmtId="178" fontId="11" fillId="0" borderId="447"/>
    <xf numFmtId="179" fontId="11" fillId="0" borderId="447"/>
    <xf numFmtId="10" fontId="3" fillId="41" borderId="448" applyNumberFormat="0" applyFont="0" applyBorder="0" applyAlignment="0" applyProtection="0">
      <protection locked="0"/>
    </xf>
    <xf numFmtId="179" fontId="11" fillId="0" borderId="340"/>
    <xf numFmtId="172" fontId="11" fillId="0" borderId="447"/>
    <xf numFmtId="10" fontId="3" fillId="41" borderId="448" applyNumberFormat="0" applyFont="0" applyBorder="0" applyAlignment="0" applyProtection="0">
      <protection locked="0"/>
    </xf>
    <xf numFmtId="169" fontId="11" fillId="0" borderId="340"/>
    <xf numFmtId="0" fontId="8" fillId="36" borderId="448"/>
    <xf numFmtId="172" fontId="11" fillId="0" borderId="340"/>
    <xf numFmtId="177" fontId="11" fillId="0" borderId="340"/>
    <xf numFmtId="10" fontId="3" fillId="41" borderId="448" applyNumberFormat="0" applyFont="0" applyBorder="0" applyAlignment="0" applyProtection="0">
      <protection locked="0"/>
    </xf>
    <xf numFmtId="177" fontId="11" fillId="0" borderId="340"/>
    <xf numFmtId="169" fontId="11" fillId="0" borderId="340"/>
    <xf numFmtId="10" fontId="3" fillId="41" borderId="448" applyNumberFormat="0" applyFont="0" applyBorder="0" applyAlignment="0" applyProtection="0">
      <protection locked="0"/>
    </xf>
    <xf numFmtId="177" fontId="11" fillId="0" borderId="447"/>
    <xf numFmtId="172" fontId="11" fillId="0" borderId="447"/>
    <xf numFmtId="169" fontId="11" fillId="0" borderId="447"/>
    <xf numFmtId="169"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72"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7"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0" fontId="8" fillId="36" borderId="448"/>
    <xf numFmtId="10" fontId="3" fillId="41" borderId="448" applyNumberFormat="0" applyFont="0" applyBorder="0" applyAlignment="0" applyProtection="0">
      <protection locked="0"/>
    </xf>
    <xf numFmtId="0" fontId="8" fillId="36" borderId="448"/>
    <xf numFmtId="0" fontId="8" fillId="36" borderId="448"/>
    <xf numFmtId="10" fontId="3" fillId="41" borderId="448" applyNumberFormat="0" applyFont="0" applyBorder="0" applyAlignment="0" applyProtection="0">
      <protection locked="0"/>
    </xf>
    <xf numFmtId="0" fontId="8" fillId="36" borderId="448"/>
    <xf numFmtId="0" fontId="8" fillId="36" borderId="448"/>
    <xf numFmtId="10" fontId="3" fillId="41" borderId="448" applyNumberFormat="0" applyFont="0" applyBorder="0" applyAlignment="0" applyProtection="0">
      <protection locked="0"/>
    </xf>
    <xf numFmtId="178" fontId="11" fillId="0" borderId="340"/>
    <xf numFmtId="173" fontId="11" fillId="0" borderId="340"/>
    <xf numFmtId="170" fontId="11" fillId="0" borderId="340"/>
    <xf numFmtId="170" fontId="11" fillId="0" borderId="340"/>
    <xf numFmtId="173" fontId="11" fillId="0" borderId="340"/>
    <xf numFmtId="178" fontId="11" fillId="0" borderId="340"/>
    <xf numFmtId="177" fontId="11" fillId="30" borderId="441">
      <protection locked="0"/>
    </xf>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5" fillId="8" borderId="440" applyNumberFormat="0" applyAlignment="0" applyProtection="0"/>
    <xf numFmtId="0" fontId="41" fillId="19" borderId="440" applyNumberFormat="0" applyAlignment="0" applyProtection="0"/>
    <xf numFmtId="169" fontId="11" fillId="0" borderId="447"/>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172" fontId="11" fillId="0" borderId="447"/>
    <xf numFmtId="174" fontId="11" fillId="30" borderId="441">
      <protection locked="0"/>
    </xf>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3" fillId="4" borderId="440" applyNumberFormat="0" applyAlignment="0" applyProtection="0"/>
    <xf numFmtId="0" fontId="11" fillId="12" borderId="440" applyNumberFormat="0" applyFont="0" applyAlignment="0" applyProtection="0"/>
    <xf numFmtId="0" fontId="13" fillId="38" borderId="440" applyNumberFormat="0" applyAlignment="0" applyProtection="0"/>
    <xf numFmtId="0" fontId="13" fillId="38" borderId="440" applyNumberFormat="0" applyAlignment="0" applyProtection="0"/>
    <xf numFmtId="0" fontId="14" fillId="36"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69" fontId="11" fillId="30" borderId="441">
      <protection locked="0"/>
    </xf>
    <xf numFmtId="0" fontId="41" fillId="19" borderId="440" applyNumberFormat="0" applyAlignment="0" applyProtection="0"/>
    <xf numFmtId="0" fontId="11" fillId="12" borderId="440" applyNumberFormat="0" applyFont="0" applyAlignment="0" applyProtection="0"/>
    <xf numFmtId="0" fontId="52" fillId="8" borderId="443" applyNumberFormat="0" applyAlignment="0" applyProtection="0"/>
    <xf numFmtId="172" fontId="11" fillId="30" borderId="441">
      <protection locked="0"/>
    </xf>
    <xf numFmtId="0" fontId="52" fillId="8" borderId="443" applyNumberFormat="0" applyAlignment="0" applyProtection="0"/>
    <xf numFmtId="0" fontId="41" fillId="19" borderId="440" applyNumberFormat="0" applyAlignment="0" applyProtection="0"/>
    <xf numFmtId="0" fontId="11" fillId="12" borderId="440" applyNumberFormat="0" applyFont="0" applyAlignment="0" applyProtection="0"/>
    <xf numFmtId="0" fontId="3" fillId="12" borderId="442" applyNumberFormat="0" applyFont="0" applyAlignment="0" applyProtection="0"/>
    <xf numFmtId="0" fontId="41" fillId="19" borderId="440" applyNumberFormat="0" applyAlignment="0" applyProtection="0"/>
    <xf numFmtId="0" fontId="6" fillId="0" borderId="445" applyNumberFormat="0" applyFill="0" applyAlignment="0" applyProtection="0"/>
    <xf numFmtId="0" fontId="52" fillId="4" borderId="443" applyNumberFormat="0" applyAlignment="0" applyProtection="0"/>
    <xf numFmtId="177" fontId="11" fillId="30" borderId="441">
      <protection locked="0"/>
    </xf>
    <xf numFmtId="169" fontId="11" fillId="30" borderId="441">
      <protection locked="0"/>
    </xf>
    <xf numFmtId="0" fontId="52" fillId="0" borderId="446" applyNumberFormat="0" applyFill="0" applyAlignment="0" applyProtection="0"/>
    <xf numFmtId="0" fontId="3" fillId="12" borderId="442" applyNumberFormat="0" applyFont="0" applyAlignment="0" applyProtection="0"/>
    <xf numFmtId="0" fontId="52" fillId="4" borderId="443"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95" fontId="58" fillId="39" borderId="444">
      <alignment wrapText="1"/>
    </xf>
    <xf numFmtId="196" fontId="58" fillId="39" borderId="444">
      <alignment wrapText="1"/>
    </xf>
    <xf numFmtId="0" fontId="8" fillId="36" borderId="339"/>
    <xf numFmtId="195" fontId="58" fillId="39" borderId="444">
      <alignment wrapText="1"/>
    </xf>
    <xf numFmtId="196" fontId="58" fillId="39" borderId="444">
      <alignment wrapText="1"/>
    </xf>
    <xf numFmtId="197" fontId="58" fillId="39" borderId="444">
      <alignment wrapText="1"/>
    </xf>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7" fontId="58" fillId="39" borderId="444">
      <alignment wrapText="1"/>
    </xf>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8" fillId="36" borderId="339"/>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7" fontId="58" fillId="39" borderId="444">
      <alignment wrapText="1"/>
    </xf>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177" fontId="11" fillId="0" borderId="447"/>
    <xf numFmtId="172" fontId="11" fillId="0" borderId="447"/>
    <xf numFmtId="0" fontId="8" fillId="36" borderId="339"/>
    <xf numFmtId="169" fontId="11" fillId="0" borderId="447"/>
    <xf numFmtId="169"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95" fontId="58" fillId="39" borderId="444">
      <alignment wrapText="1"/>
    </xf>
    <xf numFmtId="196" fontId="58" fillId="39" borderId="444">
      <alignment wrapText="1"/>
    </xf>
    <xf numFmtId="197" fontId="58" fillId="39" borderId="444">
      <alignment wrapText="1"/>
    </xf>
    <xf numFmtId="170" fontId="11" fillId="0" borderId="447"/>
    <xf numFmtId="170" fontId="11" fillId="0" borderId="447"/>
    <xf numFmtId="170"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69" fontId="11" fillId="0" borderId="447"/>
    <xf numFmtId="169" fontId="11" fillId="0" borderId="447"/>
    <xf numFmtId="169" fontId="11" fillId="0" borderId="447"/>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69" fontId="11" fillId="0" borderId="447"/>
    <xf numFmtId="169" fontId="11" fillId="0" borderId="447"/>
    <xf numFmtId="172" fontId="11" fillId="0" borderId="447"/>
    <xf numFmtId="173" fontId="11" fillId="0" borderId="447"/>
    <xf numFmtId="173" fontId="11" fillId="0" borderId="447"/>
    <xf numFmtId="173" fontId="11" fillId="0" borderId="447"/>
    <xf numFmtId="173" fontId="11" fillId="0" borderId="447"/>
    <xf numFmtId="10" fontId="3" fillId="41" borderId="339" applyNumberFormat="0" applyFont="0" applyBorder="0" applyAlignment="0" applyProtection="0">
      <protection locked="0"/>
    </xf>
    <xf numFmtId="0" fontId="13" fillId="4"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52" fillId="8" borderId="443" applyNumberFormat="0" applyAlignment="0" applyProtection="0"/>
    <xf numFmtId="174" fontId="11" fillId="30" borderId="441">
      <protection locked="0"/>
    </xf>
    <xf numFmtId="0" fontId="52" fillId="8" borderId="443" applyNumberFormat="0" applyAlignment="0" applyProtection="0"/>
    <xf numFmtId="0" fontId="52" fillId="0" borderId="446" applyNumberFormat="0" applyFill="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4" borderId="443" applyNumberFormat="0" applyAlignment="0" applyProtection="0"/>
    <xf numFmtId="0" fontId="3" fillId="12" borderId="442" applyNumberFormat="0" applyFont="0" applyAlignment="0" applyProtection="0"/>
    <xf numFmtId="0" fontId="11" fillId="12" borderId="440" applyNumberFormat="0" applyFon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52" fillId="4" borderId="443" applyNumberFormat="0" applyAlignment="0" applyProtection="0"/>
    <xf numFmtId="0" fontId="6" fillId="0" borderId="445" applyNumberFormat="0" applyFill="0" applyAlignment="0" applyProtection="0"/>
    <xf numFmtId="178" fontId="11" fillId="30" borderId="441">
      <protection locked="0"/>
    </xf>
    <xf numFmtId="0" fontId="52" fillId="4" borderId="443" applyNumberFormat="0" applyAlignment="0" applyProtection="0"/>
    <xf numFmtId="0" fontId="41" fillId="19" borderId="440" applyNumberFormat="0" applyAlignment="0" applyProtection="0"/>
    <xf numFmtId="0" fontId="52" fillId="0" borderId="446" applyNumberFormat="0" applyFill="0" applyAlignment="0" applyProtection="0"/>
    <xf numFmtId="0" fontId="52" fillId="4" borderId="443" applyNumberFormat="0" applyAlignment="0" applyProtection="0"/>
    <xf numFmtId="0" fontId="3" fillId="12" borderId="442" applyNumberFormat="0" applyFont="0" applyAlignment="0" applyProtection="0"/>
    <xf numFmtId="0" fontId="41" fillId="19" borderId="440" applyNumberFormat="0" applyAlignment="0" applyProtection="0"/>
    <xf numFmtId="0" fontId="11" fillId="12" borderId="440" applyNumberFormat="0" applyFont="0" applyAlignment="0" applyProtection="0"/>
    <xf numFmtId="0" fontId="3" fillId="12" borderId="442" applyNumberFormat="0" applyFont="0" applyAlignment="0" applyProtection="0"/>
    <xf numFmtId="0" fontId="8" fillId="36" borderId="339"/>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173" fontId="11" fillId="30" borderId="441">
      <protection locked="0"/>
    </xf>
    <xf numFmtId="0" fontId="6" fillId="0" borderId="445" applyNumberFormat="0" applyFill="0" applyAlignment="0" applyProtection="0"/>
    <xf numFmtId="0" fontId="52" fillId="0" borderId="446" applyNumberFormat="0" applyFill="0" applyAlignment="0" applyProtection="0"/>
    <xf numFmtId="0" fontId="11" fillId="12" borderId="440" applyNumberFormat="0" applyFont="0" applyAlignment="0" applyProtection="0"/>
    <xf numFmtId="0" fontId="52" fillId="8" borderId="443" applyNumberFormat="0" applyAlignment="0" applyProtection="0"/>
    <xf numFmtId="0" fontId="3" fillId="12" borderId="442" applyNumberFormat="0" applyFont="0" applyAlignment="0" applyProtection="0"/>
    <xf numFmtId="0" fontId="52" fillId="4" borderId="443" applyNumberFormat="0" applyAlignment="0" applyProtection="0"/>
    <xf numFmtId="0" fontId="41" fillId="19" borderId="440" applyNumberFormat="0" applyAlignment="0" applyProtection="0"/>
    <xf numFmtId="0" fontId="52" fillId="0" borderId="446" applyNumberFormat="0" applyFill="0" applyAlignment="0" applyProtection="0"/>
    <xf numFmtId="0" fontId="15" fillId="8" borderId="440" applyNumberFormat="0" applyAlignment="0" applyProtection="0"/>
    <xf numFmtId="0" fontId="3" fillId="12" borderId="442" applyNumberFormat="0" applyFont="0" applyAlignment="0" applyProtection="0"/>
    <xf numFmtId="0" fontId="6" fillId="0" borderId="445" applyNumberFormat="0" applyFill="0" applyAlignment="0" applyProtection="0"/>
    <xf numFmtId="0" fontId="3" fillId="12" borderId="442" applyNumberFormat="0" applyFont="0" applyAlignment="0" applyProtection="0"/>
    <xf numFmtId="169" fontId="11" fillId="30" borderId="441">
      <protection locked="0"/>
    </xf>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1" fillId="12" borderId="440" applyNumberFormat="0" applyFont="0" applyAlignment="0" applyProtection="0"/>
    <xf numFmtId="169" fontId="11" fillId="30" borderId="441">
      <protection locked="0"/>
    </xf>
    <xf numFmtId="169" fontId="11" fillId="30" borderId="441">
      <protection locked="0"/>
    </xf>
    <xf numFmtId="0" fontId="15" fillId="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4" fillId="36" borderId="440" applyNumberFormat="0" applyAlignment="0" applyProtection="0"/>
    <xf numFmtId="0" fontId="3" fillId="12" borderId="442" applyNumberFormat="0" applyFont="0" applyAlignment="0" applyProtection="0"/>
    <xf numFmtId="178" fontId="11" fillId="0" borderId="447"/>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5" fillId="8" borderId="440" applyNumberFormat="0" applyAlignment="0" applyProtection="0"/>
    <xf numFmtId="174" fontId="11" fillId="0" borderId="447"/>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6" fillId="0" borderId="445" applyNumberFormat="0" applyFill="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4"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175" fontId="11" fillId="30" borderId="441">
      <alignment horizontal="right"/>
      <protection locked="0"/>
    </xf>
    <xf numFmtId="0" fontId="13" fillId="4" borderId="440" applyNumberFormat="0" applyAlignment="0" applyProtection="0"/>
    <xf numFmtId="0" fontId="52" fillId="0" borderId="446" applyNumberFormat="0" applyFill="0" applyAlignment="0" applyProtection="0"/>
    <xf numFmtId="178" fontId="11" fillId="30" borderId="441">
      <protection locked="0"/>
    </xf>
    <xf numFmtId="0" fontId="41" fillId="19" borderId="440" applyNumberFormat="0" applyAlignment="0" applyProtection="0"/>
    <xf numFmtId="0" fontId="6" fillId="0" borderId="445" applyNumberFormat="0" applyFill="0" applyAlignment="0" applyProtection="0"/>
    <xf numFmtId="169" fontId="11" fillId="30" borderId="441">
      <protection locked="0"/>
    </xf>
    <xf numFmtId="49" fontId="11" fillId="30" borderId="441">
      <alignment horizontal="left"/>
      <protection locked="0"/>
    </xf>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5" fillId="8" borderId="440" applyNumberFormat="0" applyAlignment="0" applyProtection="0"/>
    <xf numFmtId="0" fontId="6" fillId="0" borderId="445" applyNumberFormat="0" applyFill="0" applyAlignment="0" applyProtection="0"/>
    <xf numFmtId="0" fontId="41" fillId="19" borderId="440" applyNumberFormat="0" applyAlignment="0" applyProtection="0"/>
    <xf numFmtId="0" fontId="13" fillId="38" borderId="440" applyNumberFormat="0" applyAlignment="0" applyProtection="0"/>
    <xf numFmtId="0" fontId="13" fillId="38" borderId="440" applyNumberFormat="0" applyAlignment="0" applyProtection="0"/>
    <xf numFmtId="0" fontId="14" fillId="36" borderId="440" applyNumberFormat="0" applyAlignment="0" applyProtection="0"/>
    <xf numFmtId="0" fontId="13" fillId="38" borderId="440" applyNumberFormat="0" applyAlignment="0" applyProtection="0"/>
    <xf numFmtId="0" fontId="41" fillId="19" borderId="440" applyNumberFormat="0" applyAlignment="0" applyProtection="0"/>
    <xf numFmtId="0" fontId="52" fillId="0" borderId="446" applyNumberFormat="0" applyFill="0" applyAlignment="0" applyProtection="0"/>
    <xf numFmtId="171" fontId="11" fillId="30" borderId="441">
      <protection locked="0"/>
    </xf>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4" borderId="440" applyNumberFormat="0" applyAlignment="0" applyProtection="0"/>
    <xf numFmtId="0" fontId="15" fillId="8" borderId="440" applyNumberFormat="0" applyAlignment="0" applyProtection="0"/>
    <xf numFmtId="0" fontId="14" fillId="6"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52" fillId="0" borderId="446" applyNumberFormat="0" applyFill="0" applyAlignment="0" applyProtection="0"/>
    <xf numFmtId="0" fontId="41" fillId="19" borderId="440" applyNumberFormat="0" applyAlignment="0" applyProtection="0"/>
    <xf numFmtId="0" fontId="13" fillId="38" borderId="440" applyNumberFormat="0" applyAlignment="0" applyProtection="0"/>
    <xf numFmtId="0" fontId="13" fillId="38" borderId="440" applyNumberFormat="0" applyAlignment="0" applyProtection="0"/>
    <xf numFmtId="0" fontId="14" fillId="36"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172" fontId="11" fillId="0" borderId="447"/>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8" borderId="440" applyNumberFormat="0" applyAlignment="0" applyProtection="0"/>
    <xf numFmtId="0" fontId="11" fillId="12" borderId="440" applyNumberFormat="0" applyFon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1" fillId="12" borderId="440" applyNumberFormat="0" applyFont="0" applyAlignment="0" applyProtection="0"/>
    <xf numFmtId="0" fontId="52" fillId="0" borderId="446" applyNumberFormat="0" applyFill="0" applyAlignment="0" applyProtection="0"/>
    <xf numFmtId="172" fontId="11" fillId="0" borderId="447"/>
    <xf numFmtId="0" fontId="15" fillId="32" borderId="440" applyNumberFormat="0" applyAlignment="0" applyProtection="0"/>
    <xf numFmtId="0" fontId="41" fillId="19" borderId="440" applyNumberFormat="0" applyAlignment="0" applyProtection="0"/>
    <xf numFmtId="0" fontId="41" fillId="19" borderId="440" applyNumberFormat="0" applyAlignment="0" applyProtection="0"/>
    <xf numFmtId="0" fontId="52" fillId="0" borderId="446" applyNumberFormat="0" applyFill="0" applyAlignment="0" applyProtection="0"/>
    <xf numFmtId="0" fontId="13" fillId="38" borderId="440" applyNumberFormat="0" applyAlignment="0" applyProtection="0"/>
    <xf numFmtId="0" fontId="52" fillId="4" borderId="443" applyNumberFormat="0" applyAlignment="0" applyProtection="0"/>
    <xf numFmtId="0" fontId="41" fillId="19" borderId="440" applyNumberFormat="0" applyAlignment="0" applyProtection="0"/>
    <xf numFmtId="0" fontId="52" fillId="8" borderId="443" applyNumberFormat="0" applyAlignment="0" applyProtection="0"/>
    <xf numFmtId="0" fontId="13" fillId="38" borderId="440" applyNumberFormat="0" applyAlignment="0" applyProtection="0"/>
    <xf numFmtId="0" fontId="11" fillId="12" borderId="440"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3" fillId="38" borderId="440" applyNumberFormat="0" applyAlignment="0" applyProtection="0"/>
    <xf numFmtId="0" fontId="11" fillId="12" borderId="440" applyNumberFormat="0" applyFon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171" fontId="11" fillId="30" borderId="441">
      <protection locked="0"/>
    </xf>
    <xf numFmtId="0" fontId="3" fillId="12" borderId="442" applyNumberFormat="0" applyFont="0" applyAlignment="0" applyProtection="0"/>
    <xf numFmtId="0" fontId="6" fillId="0" borderId="445" applyNumberFormat="0" applyFill="0" applyAlignment="0" applyProtection="0"/>
    <xf numFmtId="0" fontId="3" fillId="12" borderId="442" applyNumberFormat="0" applyFont="0" applyAlignment="0" applyProtection="0"/>
    <xf numFmtId="0" fontId="15" fillId="8" borderId="440" applyNumberFormat="0" applyAlignment="0" applyProtection="0"/>
    <xf numFmtId="0" fontId="6" fillId="0" borderId="445" applyNumberFormat="0" applyFill="0" applyAlignment="0" applyProtection="0"/>
    <xf numFmtId="0" fontId="41" fillId="19" borderId="440" applyNumberFormat="0" applyAlignment="0" applyProtection="0"/>
    <xf numFmtId="0" fontId="52" fillId="0" borderId="446" applyNumberFormat="0" applyFill="0" applyAlignment="0" applyProtection="0"/>
    <xf numFmtId="0" fontId="52" fillId="4" borderId="443" applyNumberFormat="0" applyAlignment="0" applyProtection="0"/>
    <xf numFmtId="0" fontId="3" fillId="12" borderId="442" applyNumberFormat="0" applyFont="0" applyAlignment="0" applyProtection="0"/>
    <xf numFmtId="0" fontId="52" fillId="8" borderId="443"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52" fillId="0" borderId="446" applyNumberFormat="0" applyFill="0" applyAlignment="0" applyProtection="0"/>
    <xf numFmtId="169" fontId="11" fillId="0" borderId="447"/>
    <xf numFmtId="0" fontId="8" fillId="36" borderId="2"/>
    <xf numFmtId="171" fontId="11" fillId="30" borderId="441">
      <protection locked="0"/>
    </xf>
    <xf numFmtId="0" fontId="11" fillId="12" borderId="440" applyNumberFormat="0" applyFont="0" applyAlignment="0" applyProtection="0"/>
    <xf numFmtId="0" fontId="13" fillId="38" borderId="440" applyNumberFormat="0" applyAlignment="0" applyProtection="0"/>
    <xf numFmtId="0" fontId="13" fillId="38" borderId="440" applyNumberFormat="0" applyAlignment="0" applyProtection="0"/>
    <xf numFmtId="0" fontId="14" fillId="36"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3" fillId="12" borderId="442" applyNumberFormat="0" applyFont="0" applyAlignment="0" applyProtection="0"/>
    <xf numFmtId="0" fontId="6" fillId="0" borderId="445" applyNumberFormat="0" applyFill="0" applyAlignment="0" applyProtection="0"/>
    <xf numFmtId="0" fontId="11" fillId="12" borderId="440" applyNumberFormat="0" applyFont="0" applyAlignment="0" applyProtection="0"/>
    <xf numFmtId="0" fontId="6" fillId="0" borderId="445" applyNumberFormat="0" applyFill="0" applyAlignment="0" applyProtection="0"/>
    <xf numFmtId="0" fontId="8" fillId="36" borderId="339"/>
    <xf numFmtId="169" fontId="11" fillId="0" borderId="447"/>
    <xf numFmtId="0" fontId="52" fillId="4" borderId="443" applyNumberFormat="0" applyAlignment="0" applyProtection="0"/>
    <xf numFmtId="0" fontId="3" fillId="12" borderId="442" applyNumberFormat="0" applyFont="0" applyAlignment="0" applyProtection="0"/>
    <xf numFmtId="0" fontId="52" fillId="4" borderId="443" applyNumberFormat="0" applyAlignment="0" applyProtection="0"/>
    <xf numFmtId="0" fontId="3" fillId="12" borderId="442" applyNumberFormat="0" applyFont="0" applyAlignment="0" applyProtection="0"/>
    <xf numFmtId="0" fontId="6" fillId="0" borderId="445" applyNumberFormat="0" applyFill="0" applyAlignment="0" applyProtection="0"/>
    <xf numFmtId="0" fontId="3" fillId="12" borderId="442"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11" fillId="12" borderId="440" applyNumberFormat="0" applyFont="0" applyAlignment="0" applyProtection="0"/>
    <xf numFmtId="0" fontId="6" fillId="0" borderId="445" applyNumberFormat="0" applyFill="0" applyAlignment="0" applyProtection="0"/>
    <xf numFmtId="0" fontId="11" fillId="12" borderId="440" applyNumberFormat="0" applyFont="0" applyAlignment="0" applyProtection="0"/>
    <xf numFmtId="0" fontId="41" fillId="19" borderId="440" applyNumberFormat="0" applyAlignment="0" applyProtection="0"/>
    <xf numFmtId="0" fontId="6" fillId="0" borderId="445" applyNumberFormat="0" applyFill="0" applyAlignment="0" applyProtection="0"/>
    <xf numFmtId="0" fontId="41" fillId="19" borderId="440" applyNumberFormat="0" applyAlignment="0" applyProtection="0"/>
    <xf numFmtId="0" fontId="6" fillId="0" borderId="445" applyNumberFormat="0" applyFill="0" applyAlignment="0" applyProtection="0"/>
    <xf numFmtId="0" fontId="52" fillId="4" borderId="443" applyNumberFormat="0" applyAlignment="0" applyProtection="0"/>
    <xf numFmtId="0" fontId="52" fillId="8" borderId="443" applyNumberFormat="0" applyAlignment="0" applyProtection="0"/>
    <xf numFmtId="0" fontId="11" fillId="12" borderId="440" applyNumberFormat="0" applyFon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52" fillId="0" borderId="446" applyNumberFormat="0" applyFill="0" applyAlignment="0" applyProtection="0"/>
    <xf numFmtId="0" fontId="3" fillId="12" borderId="442" applyNumberFormat="0" applyFont="0" applyAlignment="0" applyProtection="0"/>
    <xf numFmtId="0" fontId="11" fillId="12" borderId="440" applyNumberFormat="0" applyFont="0" applyAlignment="0" applyProtection="0"/>
    <xf numFmtId="10" fontId="3" fillId="41" borderId="339" applyNumberFormat="0" applyFont="0" applyBorder="0" applyAlignment="0" applyProtection="0">
      <protection locked="0"/>
    </xf>
    <xf numFmtId="197" fontId="58" fillId="39" borderId="444">
      <alignment wrapText="1"/>
    </xf>
    <xf numFmtId="0" fontId="3" fillId="12" borderId="442" applyNumberFormat="0" applyFont="0" applyAlignment="0" applyProtection="0"/>
    <xf numFmtId="0" fontId="41" fillId="19" borderId="440" applyNumberFormat="0" applyAlignment="0" applyProtection="0"/>
    <xf numFmtId="0" fontId="52" fillId="0" borderId="446" applyNumberFormat="0" applyFill="0" applyAlignment="0" applyProtection="0"/>
    <xf numFmtId="10" fontId="3" fillId="41" borderId="339" applyNumberFormat="0" applyFont="0" applyBorder="0" applyAlignment="0" applyProtection="0">
      <protection locked="0"/>
    </xf>
    <xf numFmtId="172" fontId="11" fillId="30" borderId="441">
      <protection locked="0"/>
    </xf>
    <xf numFmtId="0" fontId="52" fillId="0" borderId="446" applyNumberFormat="0" applyFill="0" applyAlignment="0" applyProtection="0"/>
    <xf numFmtId="0" fontId="52" fillId="8" borderId="443"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41" fillId="31" borderId="440" applyNumberFormat="0" applyAlignment="0" applyProtection="0"/>
    <xf numFmtId="0" fontId="41" fillId="31" borderId="440" applyNumberFormat="0" applyAlignment="0" applyProtection="0"/>
    <xf numFmtId="0" fontId="52" fillId="0" borderId="446" applyNumberFormat="0" applyFill="0" applyAlignment="0" applyProtection="0"/>
    <xf numFmtId="0" fontId="3" fillId="12" borderId="442" applyNumberFormat="0" applyFont="0" applyAlignment="0" applyProtection="0"/>
    <xf numFmtId="0" fontId="52" fillId="8" borderId="443" applyNumberFormat="0" applyAlignment="0" applyProtection="0"/>
    <xf numFmtId="0" fontId="11" fillId="12" borderId="440" applyNumberFormat="0" applyFont="0" applyAlignment="0" applyProtection="0"/>
    <xf numFmtId="0" fontId="52" fillId="0" borderId="446" applyNumberFormat="0" applyFill="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3" fillId="4" borderId="440"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14" fillId="6" borderId="440" applyNumberFormat="0" applyAlignment="0" applyProtection="0"/>
    <xf numFmtId="0" fontId="52" fillId="0" borderId="446" applyNumberFormat="0" applyFill="0" applyAlignment="0" applyProtection="0"/>
    <xf numFmtId="0" fontId="11" fillId="30" borderId="441">
      <alignment horizontal="left"/>
      <protection locked="0"/>
    </xf>
    <xf numFmtId="0" fontId="13" fillId="38" borderId="440" applyNumberFormat="0" applyAlignment="0" applyProtection="0"/>
    <xf numFmtId="0" fontId="13" fillId="38" borderId="440" applyNumberFormat="0" applyAlignment="0" applyProtection="0"/>
    <xf numFmtId="0" fontId="8" fillId="36" borderId="339"/>
    <xf numFmtId="0" fontId="14" fillId="36"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41" fillId="19" borderId="440" applyNumberFormat="0" applyAlignment="0" applyProtection="0"/>
    <xf numFmtId="0" fontId="52" fillId="0" borderId="446" applyNumberFormat="0" applyFill="0" applyAlignment="0" applyProtection="0"/>
    <xf numFmtId="0" fontId="41" fillId="31" borderId="440" applyNumberFormat="0" applyAlignment="0" applyProtection="0"/>
    <xf numFmtId="0" fontId="15" fillId="32" borderId="440" applyNumberFormat="0" applyAlignment="0" applyProtection="0"/>
    <xf numFmtId="0" fontId="52" fillId="4" borderId="443" applyNumberFormat="0" applyAlignment="0" applyProtection="0"/>
    <xf numFmtId="0" fontId="15" fillId="32" borderId="440"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41" fillId="19" borderId="440" applyNumberFormat="0" applyAlignment="0" applyProtection="0"/>
    <xf numFmtId="0" fontId="52" fillId="0" borderId="446" applyNumberFormat="0" applyFill="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10" fontId="3" fillId="41" borderId="339" applyNumberFormat="0" applyFont="0" applyBorder="0" applyAlignment="0" applyProtection="0">
      <protection locked="0"/>
    </xf>
    <xf numFmtId="0" fontId="52" fillId="4" borderId="443" applyNumberFormat="0" applyAlignment="0" applyProtection="0"/>
    <xf numFmtId="170" fontId="11" fillId="30" borderId="441">
      <protection locked="0"/>
    </xf>
    <xf numFmtId="0" fontId="52" fillId="0" borderId="446" applyNumberFormat="0" applyFill="0" applyAlignment="0" applyProtection="0"/>
    <xf numFmtId="0" fontId="52" fillId="8" borderId="443" applyNumberFormat="0" applyAlignment="0" applyProtection="0"/>
    <xf numFmtId="0" fontId="11" fillId="12" borderId="440" applyNumberFormat="0" applyFont="0" applyAlignment="0" applyProtection="0"/>
    <xf numFmtId="0" fontId="41" fillId="19" borderId="440" applyNumberFormat="0" applyAlignment="0" applyProtection="0"/>
    <xf numFmtId="0" fontId="52" fillId="0" borderId="446" applyNumberFormat="0" applyFill="0" applyAlignment="0" applyProtection="0"/>
    <xf numFmtId="0" fontId="3" fillId="12" borderId="442" applyNumberFormat="0" applyFont="0" applyAlignment="0" applyProtection="0"/>
    <xf numFmtId="0" fontId="41" fillId="19" borderId="440" applyNumberFormat="0" applyAlignment="0" applyProtection="0"/>
    <xf numFmtId="0" fontId="41" fillId="19" borderId="440" applyNumberFormat="0" applyAlignment="0" applyProtection="0"/>
    <xf numFmtId="0" fontId="52" fillId="4" borderId="443"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4" fillId="36" borderId="440" applyNumberFormat="0" applyAlignment="0" applyProtection="0"/>
    <xf numFmtId="0" fontId="52" fillId="8" borderId="443" applyNumberFormat="0" applyAlignment="0" applyProtection="0"/>
    <xf numFmtId="0" fontId="3" fillId="12" borderId="442" applyNumberFormat="0" applyFon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41" fillId="19" borderId="440" applyNumberFormat="0" applyAlignment="0" applyProtection="0"/>
    <xf numFmtId="173" fontId="11" fillId="30" borderId="441">
      <protection locked="0"/>
    </xf>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1" fillId="12" borderId="440" applyNumberFormat="0" applyFont="0" applyAlignment="0" applyProtection="0"/>
    <xf numFmtId="195" fontId="58" fillId="39" borderId="444">
      <alignment wrapText="1"/>
    </xf>
    <xf numFmtId="0" fontId="6" fillId="0" borderId="445" applyNumberFormat="0" applyFill="0" applyAlignment="0" applyProtection="0"/>
    <xf numFmtId="0" fontId="3" fillId="12" borderId="442" applyNumberFormat="0" applyFont="0" applyAlignment="0" applyProtection="0"/>
    <xf numFmtId="0" fontId="13" fillId="38"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41" fillId="19" borderId="440" applyNumberFormat="0" applyAlignment="0" applyProtection="0"/>
    <xf numFmtId="0" fontId="13" fillId="4" borderId="440" applyNumberFormat="0" applyAlignment="0" applyProtection="0"/>
    <xf numFmtId="0" fontId="52" fillId="8" borderId="443"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4" fillId="36" borderId="440" applyNumberFormat="0" applyAlignment="0" applyProtection="0"/>
    <xf numFmtId="0" fontId="41" fillId="19" borderId="440" applyNumberFormat="0" applyAlignment="0" applyProtection="0"/>
    <xf numFmtId="178" fontId="11" fillId="30" borderId="441">
      <protection locked="0"/>
    </xf>
    <xf numFmtId="0" fontId="13" fillId="4" borderId="440" applyNumberFormat="0" applyAlignment="0" applyProtection="0"/>
    <xf numFmtId="0" fontId="13" fillId="38" borderId="440" applyNumberFormat="0" applyAlignment="0" applyProtection="0"/>
    <xf numFmtId="0" fontId="15" fillId="32" borderId="440" applyNumberFormat="0" applyAlignment="0" applyProtection="0"/>
    <xf numFmtId="0" fontId="14" fillId="36" borderId="440" applyNumberFormat="0" applyAlignment="0" applyProtection="0"/>
    <xf numFmtId="0" fontId="6" fillId="0" borderId="445" applyNumberFormat="0" applyFill="0" applyAlignment="0" applyProtection="0"/>
    <xf numFmtId="171" fontId="11" fillId="0" borderId="447"/>
    <xf numFmtId="0" fontId="11" fillId="12" borderId="440" applyNumberFormat="0" applyFont="0" applyAlignment="0" applyProtection="0"/>
    <xf numFmtId="0" fontId="6" fillId="0" borderId="445" applyNumberFormat="0" applyFill="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170" fontId="11" fillId="0" borderId="447"/>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1" fillId="12" borderId="440" applyNumberFormat="0" applyFont="0" applyAlignment="0" applyProtection="0"/>
    <xf numFmtId="172" fontId="11" fillId="0" borderId="447"/>
    <xf numFmtId="0" fontId="13" fillId="38" borderId="440" applyNumberFormat="0" applyAlignment="0" applyProtection="0"/>
    <xf numFmtId="0" fontId="15" fillId="32" borderId="440" applyNumberFormat="0" applyAlignment="0" applyProtection="0"/>
    <xf numFmtId="0" fontId="41" fillId="31" borderId="440"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52" fillId="0" borderId="446" applyNumberFormat="0" applyFill="0" applyAlignment="0" applyProtection="0"/>
    <xf numFmtId="0" fontId="52" fillId="8" borderId="443" applyNumberFormat="0" applyAlignment="0" applyProtection="0"/>
    <xf numFmtId="0" fontId="3" fillId="12" borderId="442" applyNumberFormat="0" applyFon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172" fontId="11" fillId="30" borderId="441">
      <protection locked="0"/>
    </xf>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195" fontId="58" fillId="39" borderId="444">
      <alignment wrapText="1"/>
    </xf>
    <xf numFmtId="0" fontId="52" fillId="0" borderId="446"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52" fillId="0" borderId="446" applyNumberFormat="0" applyFill="0" applyAlignment="0" applyProtection="0"/>
    <xf numFmtId="0" fontId="52" fillId="4" borderId="443" applyNumberFormat="0" applyAlignment="0" applyProtection="0"/>
    <xf numFmtId="0" fontId="11" fillId="12" borderId="440" applyNumberFormat="0" applyFont="0" applyAlignment="0" applyProtection="0"/>
    <xf numFmtId="0" fontId="52" fillId="8" borderId="443"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1" fillId="12" borderId="440" applyNumberFormat="0" applyFont="0" applyAlignment="0" applyProtection="0"/>
    <xf numFmtId="175" fontId="11" fillId="30" borderId="441">
      <alignment horizontal="right"/>
      <protection locked="0"/>
    </xf>
    <xf numFmtId="0" fontId="3" fillId="12" borderId="442" applyNumberFormat="0" applyFont="0" applyAlignment="0" applyProtection="0"/>
    <xf numFmtId="0" fontId="52" fillId="0" borderId="446" applyNumberFormat="0" applyFill="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4" fillId="36" borderId="440" applyNumberFormat="0" applyAlignment="0" applyProtection="0"/>
    <xf numFmtId="170" fontId="11" fillId="0" borderId="447"/>
    <xf numFmtId="0" fontId="52" fillId="8" borderId="443"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174" fontId="11" fillId="0" borderId="447"/>
    <xf numFmtId="0" fontId="11" fillId="12" borderId="440" applyNumberFormat="0" applyFont="0" applyAlignment="0" applyProtection="0"/>
    <xf numFmtId="0" fontId="13" fillId="4" borderId="440" applyNumberFormat="0" applyAlignment="0" applyProtection="0"/>
    <xf numFmtId="0" fontId="13" fillId="38" borderId="440" applyNumberFormat="0" applyAlignment="0" applyProtection="0"/>
    <xf numFmtId="0" fontId="15" fillId="32" borderId="440" applyNumberFormat="0" applyAlignment="0" applyProtection="0"/>
    <xf numFmtId="0" fontId="14" fillId="36" borderId="440" applyNumberFormat="0" applyAlignment="0" applyProtection="0"/>
    <xf numFmtId="0" fontId="6" fillId="0" borderId="445" applyNumberFormat="0" applyFill="0" applyAlignment="0" applyProtection="0"/>
    <xf numFmtId="10" fontId="3" fillId="41" borderId="2" applyNumberFormat="0" applyFont="0" applyBorder="0" applyAlignment="0" applyProtection="0">
      <protection locked="0"/>
    </xf>
    <xf numFmtId="0" fontId="15" fillId="8" borderId="440" applyNumberFormat="0" applyAlignment="0" applyProtection="0"/>
    <xf numFmtId="178" fontId="11" fillId="30" borderId="441">
      <protection locked="0"/>
    </xf>
    <xf numFmtId="197" fontId="58" fillId="39" borderId="444">
      <alignment wrapText="1"/>
    </xf>
    <xf numFmtId="177" fontId="11" fillId="0" borderId="447"/>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52" fillId="0" borderId="446" applyNumberFormat="0" applyFill="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3" fillId="38" borderId="440" applyNumberFormat="0" applyAlignment="0" applyProtection="0"/>
    <xf numFmtId="177" fontId="11" fillId="0" borderId="447"/>
    <xf numFmtId="0" fontId="15" fillId="8" borderId="440" applyNumberFormat="0" applyAlignment="0" applyProtection="0"/>
    <xf numFmtId="176" fontId="11" fillId="30" borderId="441">
      <alignment horizontal="right"/>
      <protection locked="0"/>
    </xf>
    <xf numFmtId="0" fontId="11" fillId="12" borderId="440" applyNumberFormat="0" applyFont="0" applyAlignment="0" applyProtection="0"/>
    <xf numFmtId="0" fontId="13" fillId="38" borderId="440" applyNumberFormat="0" applyAlignment="0" applyProtection="0"/>
    <xf numFmtId="0" fontId="13" fillId="38" borderId="440" applyNumberFormat="0" applyAlignment="0" applyProtection="0"/>
    <xf numFmtId="0" fontId="6" fillId="0" borderId="445" applyNumberFormat="0" applyFill="0" applyAlignment="0" applyProtection="0"/>
    <xf numFmtId="0" fontId="13" fillId="4" borderId="440" applyNumberFormat="0" applyAlignment="0" applyProtection="0"/>
    <xf numFmtId="0" fontId="6" fillId="0" borderId="445" applyNumberFormat="0" applyFill="0" applyAlignment="0" applyProtection="0"/>
    <xf numFmtId="0" fontId="14" fillId="36"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4" fillId="36" borderId="440" applyNumberFormat="0" applyAlignment="0" applyProtection="0"/>
    <xf numFmtId="0" fontId="15" fillId="32" borderId="440" applyNumberFormat="0" applyAlignment="0" applyProtection="0"/>
    <xf numFmtId="0" fontId="41" fillId="31" borderId="440" applyNumberFormat="0" applyAlignment="0" applyProtection="0"/>
    <xf numFmtId="0" fontId="6" fillId="0" borderId="445" applyNumberFormat="0" applyFill="0" applyAlignment="0" applyProtection="0"/>
    <xf numFmtId="0" fontId="52" fillId="0" borderId="446" applyNumberFormat="0" applyFill="0" applyAlignment="0" applyProtection="0"/>
    <xf numFmtId="0" fontId="70" fillId="0" borderId="0"/>
    <xf numFmtId="44" fontId="70" fillId="0" borderId="0" applyFont="0" applyFill="0" applyBorder="0" applyAlignment="0" applyProtection="0"/>
    <xf numFmtId="0" fontId="14" fillId="6" borderId="440" applyNumberFormat="0" applyAlignment="0" applyProtection="0"/>
    <xf numFmtId="0" fontId="6" fillId="0" borderId="445" applyNumberFormat="0" applyFill="0" applyAlignment="0" applyProtection="0"/>
    <xf numFmtId="0" fontId="52" fillId="0" borderId="446" applyNumberFormat="0" applyFill="0" applyAlignment="0" applyProtection="0"/>
    <xf numFmtId="10" fontId="3" fillId="41" borderId="339" applyNumberFormat="0" applyFont="0" applyBorder="0" applyAlignment="0" applyProtection="0">
      <protection locked="0"/>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97" fontId="58" fillId="39" borderId="444">
      <alignment wrapText="1"/>
    </xf>
    <xf numFmtId="196" fontId="58" fillId="39" borderId="444">
      <alignment wrapText="1"/>
    </xf>
    <xf numFmtId="195" fontId="58" fillId="39" borderId="444">
      <alignment wrapText="1"/>
    </xf>
    <xf numFmtId="0" fontId="8" fillId="36" borderId="339"/>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6" fillId="0" borderId="445" applyNumberFormat="0" applyFill="0" applyAlignment="0" applyProtection="0"/>
    <xf numFmtId="0" fontId="52" fillId="4" borderId="443" applyNumberFormat="0" applyAlignment="0" applyProtection="0"/>
    <xf numFmtId="0" fontId="11" fillId="12" borderId="440" applyNumberFormat="0" applyFont="0" applyAlignment="0" applyProtection="0"/>
    <xf numFmtId="195" fontId="58" fillId="39" borderId="444">
      <alignment wrapText="1"/>
    </xf>
    <xf numFmtId="0" fontId="52" fillId="4" borderId="443" applyNumberFormat="0" applyAlignment="0" applyProtection="0"/>
    <xf numFmtId="0" fontId="3" fillId="12" borderId="442" applyNumberFormat="0" applyFont="0" applyAlignment="0" applyProtection="0"/>
    <xf numFmtId="197" fontId="58" fillId="39" borderId="444">
      <alignment wrapText="1"/>
    </xf>
    <xf numFmtId="0" fontId="52" fillId="8" borderId="443" applyNumberFormat="0" applyAlignment="0" applyProtection="0"/>
    <xf numFmtId="0" fontId="6" fillId="0" borderId="445" applyNumberFormat="0" applyFill="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0" borderId="446" applyNumberFormat="0" applyFill="0" applyAlignment="0" applyProtection="0"/>
    <xf numFmtId="0" fontId="11" fillId="12" borderId="440" applyNumberFormat="0" applyFon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4" fillId="36" borderId="440" applyNumberFormat="0" applyAlignment="0" applyProtection="0"/>
    <xf numFmtId="0" fontId="13" fillId="38" borderId="440" applyNumberFormat="0" applyAlignment="0" applyProtection="0"/>
    <xf numFmtId="0" fontId="13" fillId="38" borderId="440" applyNumberFormat="0" applyAlignment="0" applyProtection="0"/>
    <xf numFmtId="0" fontId="41" fillId="19" borderId="440" applyNumberFormat="0" applyAlignment="0" applyProtection="0"/>
    <xf numFmtId="0" fontId="52" fillId="0" borderId="446" applyNumberFormat="0" applyFill="0" applyAlignment="0" applyProtection="0"/>
    <xf numFmtId="178" fontId="11" fillId="0" borderId="447"/>
    <xf numFmtId="0" fontId="15" fillId="8" borderId="440" applyNumberFormat="0" applyAlignment="0" applyProtection="0"/>
    <xf numFmtId="0" fontId="13" fillId="4" borderId="440" applyNumberFormat="0" applyAlignment="0" applyProtection="0"/>
    <xf numFmtId="174" fontId="11" fillId="30" borderId="441">
      <protection locked="0"/>
    </xf>
    <xf numFmtId="0" fontId="52" fillId="0" borderId="446" applyNumberFormat="0" applyFill="0" applyAlignment="0" applyProtection="0"/>
    <xf numFmtId="0" fontId="41" fillId="19" borderId="440" applyNumberFormat="0" applyAlignment="0" applyProtection="0"/>
    <xf numFmtId="0" fontId="52" fillId="0" borderId="446" applyNumberFormat="0" applyFill="0" applyAlignment="0" applyProtection="0"/>
    <xf numFmtId="172" fontId="11" fillId="30" borderId="441">
      <protection locked="0"/>
    </xf>
    <xf numFmtId="0" fontId="15" fillId="8" borderId="440" applyNumberFormat="0" applyAlignment="0" applyProtection="0"/>
    <xf numFmtId="0" fontId="15" fillId="8" borderId="440" applyNumberFormat="0" applyAlignment="0" applyProtection="0"/>
    <xf numFmtId="0" fontId="41" fillId="19" borderId="440" applyNumberFormat="0" applyAlignment="0" applyProtection="0"/>
    <xf numFmtId="0" fontId="13" fillId="38" borderId="440" applyNumberFormat="0" applyAlignment="0" applyProtection="0"/>
    <xf numFmtId="0" fontId="13" fillId="38" borderId="440" applyNumberFormat="0" applyAlignment="0" applyProtection="0"/>
    <xf numFmtId="0" fontId="14" fillId="36"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1" fillId="12" borderId="440" applyNumberFormat="0" applyFont="0" applyAlignment="0" applyProtection="0"/>
    <xf numFmtId="0" fontId="52" fillId="0" borderId="446" applyNumberFormat="0" applyFill="0" applyAlignment="0" applyProtection="0"/>
    <xf numFmtId="0" fontId="52" fillId="8" borderId="443" applyNumberFormat="0" applyAlignment="0" applyProtection="0"/>
    <xf numFmtId="0" fontId="41" fillId="19" borderId="440" applyNumberFormat="0" applyAlignment="0" applyProtection="0"/>
    <xf numFmtId="0" fontId="52" fillId="4" borderId="443" applyNumberFormat="0" applyAlignment="0" applyProtection="0"/>
    <xf numFmtId="0" fontId="6" fillId="0" borderId="445" applyNumberFormat="0" applyFill="0" applyAlignment="0" applyProtection="0"/>
    <xf numFmtId="0" fontId="52" fillId="8" borderId="443" applyNumberFormat="0" applyAlignment="0" applyProtection="0"/>
    <xf numFmtId="0" fontId="41" fillId="19" borderId="440" applyNumberFormat="0" applyAlignment="0" applyProtection="0"/>
    <xf numFmtId="0" fontId="3" fillId="12" borderId="442" applyNumberFormat="0" applyFont="0" applyAlignment="0" applyProtection="0"/>
    <xf numFmtId="0" fontId="11" fillId="12" borderId="440" applyNumberFormat="0" applyFont="0" applyAlignment="0" applyProtection="0"/>
    <xf numFmtId="197" fontId="58" fillId="39" borderId="444">
      <alignment wrapText="1"/>
    </xf>
    <xf numFmtId="0" fontId="11" fillId="12" borderId="440" applyNumberFormat="0" applyFont="0" applyAlignment="0" applyProtection="0"/>
    <xf numFmtId="0" fontId="52" fillId="4" borderId="443"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170" fontId="11" fillId="0" borderId="447"/>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195" fontId="58" fillId="39" borderId="444">
      <alignment wrapText="1"/>
    </xf>
    <xf numFmtId="196" fontId="58" fillId="39" borderId="444">
      <alignment wrapText="1"/>
    </xf>
    <xf numFmtId="197" fontId="58" fillId="39" borderId="444">
      <alignment wrapText="1"/>
    </xf>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41" fillId="31" borderId="440"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173" fontId="11" fillId="0" borderId="447"/>
    <xf numFmtId="0" fontId="52" fillId="38" borderId="443"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41" fillId="31" borderId="440" applyNumberFormat="0" applyAlignment="0" applyProtection="0"/>
    <xf numFmtId="0" fontId="52" fillId="38" borderId="443" applyNumberFormat="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8" fillId="36" borderId="339"/>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10" fontId="3" fillId="41" borderId="339" applyNumberFormat="0" applyFont="0" applyBorder="0" applyAlignment="0" applyProtection="0">
      <protection locked="0"/>
    </xf>
    <xf numFmtId="0" fontId="15" fillId="32" borderId="440"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8" fillId="36" borderId="339"/>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8" fillId="36" borderId="339"/>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6" fillId="0" borderId="445" applyNumberFormat="0" applyFill="0" applyAlignment="0" applyProtection="0"/>
    <xf numFmtId="0" fontId="6" fillId="0" borderId="445" applyNumberFormat="0" applyFill="0" applyAlignment="0" applyProtection="0"/>
    <xf numFmtId="0" fontId="3" fillId="12" borderId="442" applyNumberFormat="0" applyFont="0" applyAlignment="0" applyProtection="0"/>
    <xf numFmtId="0" fontId="52" fillId="8" borderId="443" applyNumberFormat="0" applyAlignment="0" applyProtection="0"/>
    <xf numFmtId="0" fontId="52" fillId="8" borderId="443" applyNumberFormat="0" applyAlignment="0" applyProtection="0"/>
    <xf numFmtId="0" fontId="3" fillId="12" borderId="442" applyNumberFormat="0" applyFont="0" applyAlignment="0" applyProtection="0"/>
    <xf numFmtId="0" fontId="8" fillId="36" borderId="339"/>
    <xf numFmtId="0" fontId="52" fillId="8" borderId="443" applyNumberFormat="0" applyAlignment="0" applyProtection="0"/>
    <xf numFmtId="0" fontId="41" fillId="19" borderId="440" applyNumberFormat="0" applyAlignment="0" applyProtection="0"/>
    <xf numFmtId="0" fontId="6" fillId="0" borderId="445" applyNumberFormat="0" applyFill="0" applyAlignment="0" applyProtection="0"/>
    <xf numFmtId="0" fontId="52" fillId="4" borderId="443" applyNumberFormat="0" applyAlignment="0" applyProtection="0"/>
    <xf numFmtId="0" fontId="11" fillId="30" borderId="441">
      <alignment horizontal="left"/>
      <protection locked="0"/>
    </xf>
    <xf numFmtId="0" fontId="6" fillId="0" borderId="445" applyNumberFormat="0" applyFill="0" applyAlignment="0" applyProtection="0"/>
    <xf numFmtId="0" fontId="52" fillId="8" borderId="443" applyNumberFormat="0" applyAlignment="0" applyProtection="0"/>
    <xf numFmtId="195" fontId="58" fillId="39" borderId="444">
      <alignment wrapText="1"/>
    </xf>
    <xf numFmtId="196" fontId="58" fillId="39" borderId="444">
      <alignment wrapText="1"/>
    </xf>
    <xf numFmtId="197" fontId="58" fillId="39" borderId="444">
      <alignment wrapText="1"/>
    </xf>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11" fillId="30" borderId="440" applyNumberFormat="0" applyFont="0" applyAlignment="0" applyProtection="0"/>
    <xf numFmtId="0" fontId="52" fillId="38" borderId="443" applyNumberFormat="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8" fillId="36" borderId="339"/>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195" fontId="58" fillId="39" borderId="444">
      <alignment wrapText="1"/>
    </xf>
    <xf numFmtId="196" fontId="58" fillId="39" borderId="444">
      <alignment wrapText="1"/>
    </xf>
    <xf numFmtId="197" fontId="58" fillId="39" borderId="444">
      <alignment wrapText="1"/>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8" fillId="36" borderId="339"/>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195" fontId="58" fillId="39" borderId="444">
      <alignment wrapText="1"/>
    </xf>
    <xf numFmtId="196" fontId="58" fillId="39" borderId="444">
      <alignment wrapText="1"/>
    </xf>
    <xf numFmtId="197" fontId="58" fillId="39" borderId="444">
      <alignment wrapText="1"/>
    </xf>
    <xf numFmtId="0" fontId="8" fillId="36" borderId="339"/>
    <xf numFmtId="195" fontId="58" fillId="39" borderId="444">
      <alignment wrapText="1"/>
    </xf>
    <xf numFmtId="196" fontId="58" fillId="39" borderId="444">
      <alignment wrapText="1"/>
    </xf>
    <xf numFmtId="197" fontId="58" fillId="39" borderId="444">
      <alignment wrapText="1"/>
    </xf>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10" fontId="3" fillId="41" borderId="339" applyNumberFormat="0" applyFont="0" applyBorder="0" applyAlignment="0" applyProtection="0">
      <protection locked="0"/>
    </xf>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0" borderId="446" applyNumberFormat="0" applyFill="0" applyAlignment="0" applyProtection="0"/>
    <xf numFmtId="179" fontId="11" fillId="0" borderId="447"/>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8" fillId="36" borderId="2"/>
    <xf numFmtId="49" fontId="11" fillId="30" borderId="441">
      <alignment horizontal="left"/>
      <protection locked="0"/>
    </xf>
    <xf numFmtId="179" fontId="11" fillId="30" borderId="441">
      <protection locked="0"/>
    </xf>
    <xf numFmtId="177" fontId="11" fillId="30" borderId="441">
      <protection locked="0"/>
    </xf>
    <xf numFmtId="0" fontId="11" fillId="30" borderId="441">
      <alignment horizontal="left"/>
      <protection locked="0"/>
    </xf>
    <xf numFmtId="175" fontId="11" fillId="30" borderId="441">
      <alignment horizontal="right"/>
      <protection locked="0"/>
    </xf>
    <xf numFmtId="173" fontId="11" fillId="30" borderId="441">
      <protection locked="0"/>
    </xf>
    <xf numFmtId="170" fontId="11" fillId="30" borderId="441">
      <protection locked="0"/>
    </xf>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79" fontId="11" fillId="30" borderId="441">
      <protection locked="0"/>
    </xf>
    <xf numFmtId="177" fontId="11" fillId="30" borderId="441">
      <protection locked="0"/>
    </xf>
    <xf numFmtId="178" fontId="11" fillId="0" borderId="447"/>
    <xf numFmtId="0" fontId="15" fillId="8" borderId="440" applyNumberFormat="0" applyAlignment="0" applyProtection="0"/>
    <xf numFmtId="172" fontId="11" fillId="30" borderId="441">
      <protection locked="0"/>
    </xf>
    <xf numFmtId="170"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179"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3" fillId="4" borderId="440" applyNumberFormat="0" applyAlignment="0" applyProtection="0"/>
    <xf numFmtId="0" fontId="13" fillId="4" borderId="440" applyNumberFormat="0" applyAlignment="0" applyProtection="0"/>
    <xf numFmtId="173" fontId="11" fillId="0" borderId="447"/>
    <xf numFmtId="179" fontId="11" fillId="0" borderId="447"/>
    <xf numFmtId="177" fontId="11" fillId="0" borderId="447"/>
    <xf numFmtId="171" fontId="11" fillId="0" borderId="447"/>
    <xf numFmtId="169" fontId="11" fillId="0" borderId="447"/>
    <xf numFmtId="173" fontId="11" fillId="0" borderId="447"/>
    <xf numFmtId="171" fontId="11" fillId="0" borderId="447"/>
    <xf numFmtId="169" fontId="11" fillId="0" borderId="447"/>
    <xf numFmtId="170" fontId="11" fillId="0" borderId="447"/>
    <xf numFmtId="172" fontId="11" fillId="0" borderId="447"/>
    <xf numFmtId="174" fontId="11" fillId="0" borderId="447"/>
    <xf numFmtId="177" fontId="11" fillId="0" borderId="447"/>
    <xf numFmtId="0" fontId="13" fillId="4" borderId="440" applyNumberFormat="0" applyAlignment="0" applyProtection="0"/>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2" fontId="11" fillId="0" borderId="447"/>
    <xf numFmtId="49" fontId="11" fillId="30" borderId="441">
      <alignment horizontal="left"/>
      <protection locked="0"/>
    </xf>
    <xf numFmtId="170" fontId="11" fillId="30" borderId="441">
      <protection locked="0"/>
    </xf>
    <xf numFmtId="172" fontId="11" fillId="30" borderId="441">
      <protection locked="0"/>
    </xf>
    <xf numFmtId="174" fontId="11" fillId="30" borderId="441">
      <protection locked="0"/>
    </xf>
    <xf numFmtId="176" fontId="11" fillId="30" borderId="441">
      <alignment horizontal="right"/>
      <protection locked="0"/>
    </xf>
    <xf numFmtId="177" fontId="11" fillId="30" borderId="441">
      <protection locked="0"/>
    </xf>
    <xf numFmtId="179"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2" applyNumberFormat="0" applyFont="0" applyBorder="0" applyAlignment="0" applyProtection="0">
      <protection locked="0"/>
    </xf>
    <xf numFmtId="196" fontId="58" fillId="39" borderId="444">
      <alignment wrapText="1"/>
    </xf>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4" fillId="36"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5" fillId="32"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13" fillId="38" borderId="440" applyNumberFormat="0" applyAlignment="0" applyProtection="0"/>
    <xf numFmtId="0" fontId="6" fillId="0" borderId="445" applyNumberFormat="0" applyFill="0" applyAlignment="0" applyProtection="0"/>
    <xf numFmtId="0" fontId="52" fillId="0" borderId="446" applyNumberFormat="0" applyFill="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52" fillId="4" borderId="443"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41" fillId="19" borderId="440"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69" fontId="11" fillId="0" borderId="447"/>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12" borderId="440" applyNumberFormat="0" applyFont="0" applyAlignment="0" applyProtection="0"/>
    <xf numFmtId="196" fontId="58" fillId="39" borderId="444">
      <alignment wrapText="1"/>
    </xf>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172" fontId="11" fillId="0" borderId="447"/>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4" borderId="443" applyNumberFormat="0" applyAlignment="0" applyProtection="0"/>
    <xf numFmtId="195" fontId="58" fillId="39" borderId="444">
      <alignment wrapText="1"/>
    </xf>
    <xf numFmtId="0" fontId="41" fillId="19" borderId="440" applyNumberFormat="0" applyAlignment="0" applyProtection="0"/>
    <xf numFmtId="0" fontId="11" fillId="12" borderId="440" applyNumberFormat="0" applyFont="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52" fillId="8"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6" fontId="58" fillId="39" borderId="444">
      <alignment wrapText="1"/>
    </xf>
    <xf numFmtId="0" fontId="8" fillId="36" borderId="339"/>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11" fillId="12" borderId="440" applyNumberFormat="0" applyFont="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3" fillId="12" borderId="442" applyNumberFormat="0" applyFont="0" applyAlignment="0" applyProtection="0"/>
    <xf numFmtId="0" fontId="11" fillId="12" borderId="440" applyNumberFormat="0" applyFont="0" applyAlignment="0" applyProtection="0"/>
    <xf numFmtId="177" fontId="11" fillId="30" borderId="441">
      <protection locked="0"/>
    </xf>
    <xf numFmtId="10" fontId="3" fillId="41" borderId="339" applyNumberFormat="0" applyFont="0" applyBorder="0" applyAlignment="0" applyProtection="0">
      <protection locked="0"/>
    </xf>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49" fontId="11" fillId="30" borderId="441">
      <alignment horizontal="left"/>
      <protection locked="0"/>
    </xf>
    <xf numFmtId="171" fontId="11" fillId="30" borderId="441">
      <protection locked="0"/>
    </xf>
    <xf numFmtId="173" fontId="11" fillId="30" borderId="441">
      <protection locked="0"/>
    </xf>
    <xf numFmtId="0" fontId="8" fillId="36" borderId="339"/>
    <xf numFmtId="176" fontId="11" fillId="30" borderId="441">
      <alignment horizontal="right"/>
      <protection locked="0"/>
    </xf>
    <xf numFmtId="177" fontId="11" fillId="30" borderId="441">
      <protection locked="0"/>
    </xf>
    <xf numFmtId="179" fontId="11" fillId="30" borderId="441">
      <protection locked="0"/>
    </xf>
    <xf numFmtId="196" fontId="58" fillId="39" borderId="444">
      <alignment wrapText="1"/>
    </xf>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11" fillId="12" borderId="440" applyNumberFormat="0" applyFont="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52" fillId="0" borderId="446" applyNumberFormat="0" applyFill="0" applyAlignment="0" applyProtection="0"/>
    <xf numFmtId="0" fontId="6" fillId="0" borderId="445" applyNumberFormat="0" applyFill="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41" fillId="31" borderId="440" applyNumberForma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11" fillId="30" borderId="440"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3" fillId="30" borderId="442" applyNumberFormat="0" applyFon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2"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52" fillId="38" borderId="443" applyNumberFormat="0" applyAlignment="0" applyProtection="0"/>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70" fontId="11" fillId="0" borderId="447"/>
    <xf numFmtId="170" fontId="11" fillId="0" borderId="447"/>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0" fontId="11" fillId="12" borderId="440" applyNumberFormat="0" applyFont="0" applyAlignment="0" applyProtection="0"/>
    <xf numFmtId="0" fontId="52" fillId="4" borderId="443" applyNumberFormat="0" applyAlignment="0" applyProtection="0"/>
    <xf numFmtId="0" fontId="52" fillId="4" borderId="443"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77" fontId="11" fillId="0" borderId="447"/>
    <xf numFmtId="173" fontId="11" fillId="0" borderId="447"/>
    <xf numFmtId="170" fontId="11" fillId="0" borderId="447"/>
    <xf numFmtId="0" fontId="13" fillId="4" borderId="440" applyNumberFormat="0" applyAlignment="0" applyProtection="0"/>
    <xf numFmtId="0" fontId="13" fillId="4" borderId="440" applyNumberFormat="0" applyAlignment="0" applyProtection="0"/>
    <xf numFmtId="169" fontId="11" fillId="0" borderId="447"/>
    <xf numFmtId="171" fontId="11" fillId="0" borderId="447"/>
    <xf numFmtId="174" fontId="11" fillId="0" borderId="447"/>
    <xf numFmtId="172" fontId="11" fillId="0" borderId="447"/>
    <xf numFmtId="179" fontId="11" fillId="0" borderId="447"/>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2" fontId="11" fillId="30" borderId="441">
      <protection locked="0"/>
    </xf>
    <xf numFmtId="170" fontId="11" fillId="0" borderId="447"/>
    <xf numFmtId="169" fontId="11" fillId="0" borderId="447"/>
    <xf numFmtId="172" fontId="11" fillId="0" borderId="447"/>
    <xf numFmtId="170" fontId="11" fillId="0" borderId="447"/>
    <xf numFmtId="177" fontId="11" fillId="0" borderId="447"/>
    <xf numFmtId="0" fontId="14" fillId="6" borderId="440" applyNumberFormat="0" applyAlignment="0" applyProtection="0"/>
    <xf numFmtId="0" fontId="15" fillId="8" borderId="440" applyNumberFormat="0" applyAlignment="0" applyProtection="0"/>
    <xf numFmtId="0" fontId="13" fillId="4" borderId="440" applyNumberFormat="0" applyAlignment="0" applyProtection="0"/>
    <xf numFmtId="173" fontId="11" fillId="0" borderId="447"/>
    <xf numFmtId="169" fontId="11" fillId="0" borderId="447"/>
    <xf numFmtId="172"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5" fontId="11" fillId="30" borderId="441">
      <alignment horizontal="right"/>
      <protection locked="0"/>
    </xf>
    <xf numFmtId="172" fontId="11" fillId="0" borderId="447"/>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30" borderId="441">
      <protection locked="0"/>
    </xf>
    <xf numFmtId="179" fontId="11" fillId="30" borderId="441">
      <protection locked="0"/>
    </xf>
    <xf numFmtId="178" fontId="11" fillId="30" borderId="441">
      <protection locked="0"/>
    </xf>
    <xf numFmtId="179" fontId="11" fillId="0" borderId="447"/>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49" fontId="11" fillId="30" borderId="441">
      <alignment horizontal="left"/>
      <protection locked="0"/>
    </xf>
    <xf numFmtId="172" fontId="11" fillId="30" borderId="441">
      <protection locked="0"/>
    </xf>
    <xf numFmtId="178" fontId="11" fillId="30" borderId="441">
      <protection locked="0"/>
    </xf>
    <xf numFmtId="49" fontId="11" fillId="30" borderId="441">
      <alignment horizontal="left"/>
      <protection locked="0"/>
    </xf>
    <xf numFmtId="169" fontId="11" fillId="30" borderId="441">
      <protection locked="0"/>
    </xf>
    <xf numFmtId="174" fontId="11" fillId="30" borderId="441">
      <protection locked="0"/>
    </xf>
    <xf numFmtId="176" fontId="11" fillId="30" borderId="441">
      <alignment horizontal="right"/>
      <protection locked="0"/>
    </xf>
    <xf numFmtId="177" fontId="11" fillId="30" borderId="441">
      <protection locked="0"/>
    </xf>
    <xf numFmtId="174" fontId="11" fillId="30" borderId="441">
      <protection locked="0"/>
    </xf>
    <xf numFmtId="0"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71" fontId="11" fillId="30" borderId="441">
      <protection locked="0"/>
    </xf>
    <xf numFmtId="173" fontId="11" fillId="30" borderId="441">
      <protection locked="0"/>
    </xf>
    <xf numFmtId="179" fontId="11" fillId="30" borderId="441">
      <protection locked="0"/>
    </xf>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41" fillId="19"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2" fontId="11" fillId="0" borderId="447"/>
    <xf numFmtId="169" fontId="11" fillId="0" borderId="447"/>
    <xf numFmtId="174"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2" fontId="11" fillId="0" borderId="447"/>
    <xf numFmtId="0" fontId="13" fillId="4" borderId="440" applyNumberFormat="0" applyAlignment="0" applyProtection="0"/>
    <xf numFmtId="169" fontId="11" fillId="0" borderId="447"/>
    <xf numFmtId="0" fontId="13" fillId="4" borderId="440" applyNumberFormat="0" applyAlignment="0" applyProtection="0"/>
    <xf numFmtId="0" fontId="15" fillId="8" borderId="440" applyNumberFormat="0" applyAlignment="0" applyProtection="0"/>
    <xf numFmtId="170" fontId="11" fillId="0" borderId="447"/>
    <xf numFmtId="169" fontId="11" fillId="0" borderId="447"/>
    <xf numFmtId="172" fontId="11" fillId="0" borderId="447"/>
    <xf numFmtId="177" fontId="11" fillId="0" borderId="447"/>
    <xf numFmtId="0" fontId="14" fillId="6" borderId="440" applyNumberFormat="0" applyAlignment="0" applyProtection="0"/>
    <xf numFmtId="0" fontId="15" fillId="8" borderId="440" applyNumberFormat="0" applyAlignment="0" applyProtection="0"/>
    <xf numFmtId="0" fontId="13" fillId="4" borderId="440" applyNumberFormat="0" applyAlignment="0" applyProtection="0"/>
    <xf numFmtId="173" fontId="11" fillId="0" borderId="447"/>
    <xf numFmtId="178" fontId="11" fillId="0" borderId="447"/>
    <xf numFmtId="169" fontId="11" fillId="0" borderId="447"/>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3" fontId="11" fillId="30" borderId="441">
      <protection locked="0"/>
    </xf>
    <xf numFmtId="171" fontId="11" fillId="0" borderId="447"/>
    <xf numFmtId="170" fontId="11" fillId="0" borderId="447"/>
    <xf numFmtId="173" fontId="11" fillId="0" borderId="447"/>
    <xf numFmtId="171" fontId="11" fillId="0" borderId="447"/>
    <xf numFmtId="178" fontId="11" fillId="0" borderId="447"/>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169" fontId="11" fillId="30" borderId="441">
      <protection locked="0"/>
    </xf>
    <xf numFmtId="170" fontId="11" fillId="0" borderId="447"/>
    <xf numFmtId="177" fontId="11" fillId="0" borderId="447"/>
    <xf numFmtId="177" fontId="11" fillId="30" borderId="441">
      <protection locked="0"/>
    </xf>
    <xf numFmtId="0" fontId="15" fillId="8" borderId="440" applyNumberFormat="0" applyAlignment="0" applyProtection="0"/>
    <xf numFmtId="0" fontId="15" fillId="8" borderId="440" applyNumberFormat="0" applyAlignment="0" applyProtection="0"/>
    <xf numFmtId="173" fontId="11" fillId="0" borderId="447"/>
    <xf numFmtId="176" fontId="11" fillId="30" borderId="441">
      <alignment horizontal="right"/>
      <protection locked="0"/>
    </xf>
    <xf numFmtId="177"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7" fontId="11" fillId="30" borderId="441">
      <protection locked="0"/>
    </xf>
    <xf numFmtId="177" fontId="11" fillId="30" borderId="441">
      <protection locked="0"/>
    </xf>
    <xf numFmtId="177" fontId="11" fillId="0" borderId="447"/>
    <xf numFmtId="0" fontId="14" fillId="6" borderId="440" applyNumberFormat="0" applyAlignment="0" applyProtection="0"/>
    <xf numFmtId="0" fontId="15" fillId="8" borderId="440" applyNumberFormat="0" applyAlignment="0" applyProtection="0"/>
    <xf numFmtId="173" fontId="11" fillId="30" borderId="441">
      <protection locked="0"/>
    </xf>
    <xf numFmtId="175" fontId="11" fillId="30" borderId="441">
      <alignment horizontal="right"/>
      <protection locked="0"/>
    </xf>
    <xf numFmtId="179" fontId="11" fillId="30" borderId="441">
      <protection locked="0"/>
    </xf>
    <xf numFmtId="170" fontId="11" fillId="30" borderId="441">
      <protection locked="0"/>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70" fontId="11" fillId="30" borderId="441">
      <protection locked="0"/>
    </xf>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72" fontId="11" fillId="30" borderId="441">
      <protection locked="0"/>
    </xf>
    <xf numFmtId="172" fontId="11" fillId="30" borderId="441">
      <protection locked="0"/>
    </xf>
    <xf numFmtId="0" fontId="11" fillId="30" borderId="441">
      <alignment horizontal="left"/>
      <protection locked="0"/>
    </xf>
    <xf numFmtId="178" fontId="11" fillId="30" borderId="441">
      <protection locked="0"/>
    </xf>
    <xf numFmtId="49" fontId="11" fillId="30" borderId="441">
      <alignment horizontal="left"/>
      <protection locked="0"/>
    </xf>
    <xf numFmtId="175" fontId="11" fillId="30" borderId="441">
      <alignment horizontal="righ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69" fontId="11" fillId="30" borderId="441">
      <protection locked="0"/>
    </xf>
    <xf numFmtId="174" fontId="11" fillId="30" borderId="441">
      <protection locked="0"/>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41" fillId="19" borderId="440" applyNumberFormat="0" applyAlignment="0" applyProtection="0"/>
    <xf numFmtId="196"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4" fillId="6" borderId="440" applyNumberFormat="0" applyAlignment="0" applyProtection="0"/>
    <xf numFmtId="0" fontId="8" fillId="36" borderId="339"/>
    <xf numFmtId="0" fontId="13" fillId="4" borderId="440" applyNumberFormat="0" applyAlignment="0" applyProtection="0"/>
    <xf numFmtId="0" fontId="13" fillId="4" borderId="440" applyNumberFormat="0" applyAlignment="0" applyProtection="0"/>
    <xf numFmtId="179" fontId="11" fillId="0" borderId="447"/>
    <xf numFmtId="178" fontId="11" fillId="0" borderId="447"/>
    <xf numFmtId="177" fontId="11" fillId="0" borderId="447"/>
    <xf numFmtId="174" fontId="11" fillId="0" borderId="447"/>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73" fontId="11" fillId="0" borderId="447"/>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171" fontId="11" fillId="0" borderId="447"/>
    <xf numFmtId="177" fontId="11" fillId="30" borderId="441">
      <protection locked="0"/>
    </xf>
    <xf numFmtId="0" fontId="41" fillId="19" borderId="440"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78" fontId="11" fillId="30" borderId="441">
      <protection locked="0"/>
    </xf>
    <xf numFmtId="176" fontId="11" fillId="30" borderId="441">
      <alignment horizontal="right"/>
      <protection locked="0"/>
    </xf>
    <xf numFmtId="173" fontId="11" fillId="30" borderId="441">
      <protection locked="0"/>
    </xf>
    <xf numFmtId="170"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49" fontId="11" fillId="30" borderId="441">
      <alignment horizontal="left"/>
      <protection locked="0"/>
    </xf>
    <xf numFmtId="177" fontId="11" fillId="30" borderId="441">
      <protection locked="0"/>
    </xf>
    <xf numFmtId="0" fontId="11" fillId="30" borderId="441">
      <alignment horizontal="left"/>
      <protection locked="0"/>
    </xf>
    <xf numFmtId="176" fontId="11" fillId="30" borderId="441">
      <alignment horizontal="righ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49" fontId="11" fillId="30" borderId="441">
      <alignment horizontal="left"/>
      <protection locked="0"/>
    </xf>
    <xf numFmtId="178" fontId="11" fillId="30" borderId="441">
      <protection locked="0"/>
    </xf>
    <xf numFmtId="177" fontId="11" fillId="30" borderId="441">
      <protection locked="0"/>
    </xf>
    <xf numFmtId="0" fontId="11" fillId="30" borderId="441">
      <alignment horizontal="left"/>
      <protection locked="0"/>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75" fontId="11" fillId="30" borderId="441">
      <alignment horizontal="right"/>
      <protection locked="0"/>
    </xf>
    <xf numFmtId="172" fontId="11" fillId="30" borderId="441">
      <protection locked="0"/>
    </xf>
    <xf numFmtId="170"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49" fontId="11" fillId="30" borderId="441">
      <alignment horizontal="left"/>
      <protection locked="0"/>
    </xf>
    <xf numFmtId="179" fontId="11" fillId="30" borderId="441">
      <protection locked="0"/>
    </xf>
    <xf numFmtId="178" fontId="11" fillId="30" borderId="441">
      <protection locked="0"/>
    </xf>
    <xf numFmtId="177" fontId="11" fillId="30" borderId="441">
      <protection locked="0"/>
    </xf>
    <xf numFmtId="176" fontId="11" fillId="30" borderId="441">
      <alignment horizontal="right"/>
      <protection locked="0"/>
    </xf>
    <xf numFmtId="179" fontId="11" fillId="30" borderId="441">
      <protection locked="0"/>
    </xf>
    <xf numFmtId="173" fontId="11" fillId="30" borderId="441">
      <protection locked="0"/>
    </xf>
    <xf numFmtId="175" fontId="11" fillId="30" borderId="441">
      <alignment horizontal="right"/>
      <protection locked="0"/>
    </xf>
    <xf numFmtId="173" fontId="11" fillId="30" borderId="441">
      <protection locked="0"/>
    </xf>
    <xf numFmtId="171" fontId="11" fillId="30" borderId="441">
      <protection locked="0"/>
    </xf>
    <xf numFmtId="171" fontId="11" fillId="30" borderId="441">
      <protection locked="0"/>
    </xf>
    <xf numFmtId="177" fontId="11" fillId="30" borderId="441">
      <protection locked="0"/>
    </xf>
    <xf numFmtId="176" fontId="11" fillId="30" borderId="441">
      <alignment horizontal="right"/>
      <protection locked="0"/>
    </xf>
    <xf numFmtId="174" fontId="11" fillId="30" borderId="441">
      <protection locked="0"/>
    </xf>
    <xf numFmtId="171" fontId="11" fillId="30" borderId="441">
      <protection locked="0"/>
    </xf>
    <xf numFmtId="170"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9" fontId="11" fillId="30" borderId="441">
      <protection locked="0"/>
    </xf>
    <xf numFmtId="49" fontId="11" fillId="30" borderId="441">
      <alignment horizontal="left"/>
      <protection locked="0"/>
    </xf>
    <xf numFmtId="178" fontId="11" fillId="30" borderId="441">
      <protection locked="0"/>
    </xf>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173" fontId="11" fillId="30" borderId="441">
      <protection locked="0"/>
    </xf>
    <xf numFmtId="172" fontId="11" fillId="30" borderId="441">
      <protection locked="0"/>
    </xf>
    <xf numFmtId="174" fontId="11" fillId="0" borderId="447"/>
    <xf numFmtId="171" fontId="11" fillId="30" borderId="441">
      <protection locked="0"/>
    </xf>
    <xf numFmtId="170" fontId="11" fillId="30" borderId="441">
      <protection locked="0"/>
    </xf>
    <xf numFmtId="169" fontId="11" fillId="30" borderId="441">
      <protection locked="0"/>
    </xf>
    <xf numFmtId="173"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8" fontId="11" fillId="0" borderId="447"/>
    <xf numFmtId="0" fontId="11" fillId="30" borderId="441">
      <alignment horizontal="left"/>
      <protection locked="0"/>
    </xf>
    <xf numFmtId="174"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78" fontId="11" fillId="0" borderId="447"/>
    <xf numFmtId="171" fontId="11" fillId="0" borderId="447"/>
    <xf numFmtId="172" fontId="11" fillId="30" borderId="441">
      <protection locked="0"/>
    </xf>
    <xf numFmtId="174"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2" fontId="11" fillId="0" borderId="447"/>
    <xf numFmtId="169" fontId="11" fillId="0" borderId="447"/>
    <xf numFmtId="174" fontId="11" fillId="0" borderId="447"/>
    <xf numFmtId="171" fontId="11" fillId="0" borderId="447"/>
    <xf numFmtId="169" fontId="11" fillId="0" borderId="447"/>
    <xf numFmtId="174" fontId="11" fillId="30" borderId="441">
      <protection locked="0"/>
    </xf>
    <xf numFmtId="171" fontId="11" fillId="30" borderId="441">
      <protection locked="0"/>
    </xf>
    <xf numFmtId="170" fontId="11" fillId="30" borderId="441">
      <protection locked="0"/>
    </xf>
    <xf numFmtId="169"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2" fontId="11" fillId="0" borderId="447"/>
    <xf numFmtId="0" fontId="13" fillId="4" borderId="440" applyNumberFormat="0" applyAlignment="0" applyProtection="0"/>
    <xf numFmtId="0" fontId="13" fillId="4" borderId="440" applyNumberFormat="0" applyAlignment="0" applyProtection="0"/>
    <xf numFmtId="179" fontId="11" fillId="0" borderId="447"/>
    <xf numFmtId="174"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3" fontId="11" fillId="0" borderId="447"/>
    <xf numFmtId="170" fontId="11" fillId="0" borderId="447"/>
    <xf numFmtId="171" fontId="11" fillId="0" borderId="447"/>
    <xf numFmtId="169" fontId="11" fillId="0" borderId="447"/>
    <xf numFmtId="170" fontId="11" fillId="0" borderId="447"/>
    <xf numFmtId="171" fontId="11" fillId="0" borderId="447"/>
    <xf numFmtId="169" fontId="11" fillId="0" borderId="447"/>
    <xf numFmtId="170" fontId="11" fillId="0" borderId="447"/>
    <xf numFmtId="171" fontId="11" fillId="0" borderId="447"/>
    <xf numFmtId="172" fontId="11" fillId="0" borderId="447"/>
    <xf numFmtId="173" fontId="11" fillId="0" borderId="447"/>
    <xf numFmtId="174" fontId="11" fillId="0" borderId="447"/>
    <xf numFmtId="169" fontId="11" fillId="0" borderId="447"/>
    <xf numFmtId="170" fontId="11" fillId="0" borderId="447"/>
    <xf numFmtId="171" fontId="11" fillId="0" borderId="447"/>
    <xf numFmtId="172" fontId="11" fillId="0" borderId="447"/>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169" fontId="11" fillId="0" borderId="447"/>
    <xf numFmtId="170" fontId="11" fillId="0" borderId="447"/>
    <xf numFmtId="171"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2" fontId="11" fillId="0" borderId="447"/>
    <xf numFmtId="173" fontId="11" fillId="0" borderId="447"/>
    <xf numFmtId="174"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0" borderId="447"/>
    <xf numFmtId="171" fontId="11" fillId="0" borderId="447"/>
    <xf numFmtId="178"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3" fontId="11" fillId="0" borderId="447"/>
    <xf numFmtId="178"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69" fontId="11" fillId="30" borderId="441">
      <protection locked="0"/>
    </xf>
    <xf numFmtId="170" fontId="11" fillId="30" borderId="441">
      <protection locked="0"/>
    </xf>
    <xf numFmtId="171" fontId="11" fillId="30" borderId="441">
      <protection locked="0"/>
    </xf>
    <xf numFmtId="0" fontId="15" fillId="8" borderId="440" applyNumberFormat="0" applyAlignment="0" applyProtection="0"/>
    <xf numFmtId="172" fontId="11" fillId="30" borderId="441">
      <protection locked="0"/>
    </xf>
    <xf numFmtId="173" fontId="11" fillId="30" borderId="441">
      <protection locked="0"/>
    </xf>
    <xf numFmtId="174" fontId="11" fillId="30" borderId="441">
      <protection locked="0"/>
    </xf>
    <xf numFmtId="0" fontId="13" fillId="4" borderId="440" applyNumberFormat="0" applyAlignment="0" applyProtection="0"/>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0" fontId="13" fillId="4" borderId="440" applyNumberFormat="0" applyAlignment="0" applyProtection="0"/>
    <xf numFmtId="177" fontId="11" fillId="30" borderId="441">
      <protection locked="0"/>
    </xf>
    <xf numFmtId="178" fontId="11" fillId="30" borderId="441">
      <protection locked="0"/>
    </xf>
    <xf numFmtId="179" fontId="11" fillId="30" borderId="441">
      <protection locked="0"/>
    </xf>
    <xf numFmtId="0" fontId="13" fillId="4" borderId="440" applyNumberFormat="0" applyAlignment="0" applyProtection="0"/>
    <xf numFmtId="49" fontId="11" fillId="30" borderId="441">
      <alignment horizontal="left"/>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3" fontId="11" fillId="0" borderId="447"/>
    <xf numFmtId="169" fontId="11" fillId="30" borderId="441">
      <protection locked="0"/>
    </xf>
    <xf numFmtId="170" fontId="11" fillId="30" borderId="441">
      <protection locked="0"/>
    </xf>
    <xf numFmtId="171" fontId="11" fillId="30" borderId="441">
      <protection locked="0"/>
    </xf>
    <xf numFmtId="174" fontId="11" fillId="0" borderId="447"/>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172" fontId="11" fillId="0" borderId="447"/>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177" fontId="11" fillId="0" borderId="447"/>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0" fontId="41" fillId="19" borderId="440" applyNumberFormat="0" applyAlignment="0" applyProtection="0"/>
    <xf numFmtId="169" fontId="11" fillId="30" borderId="441">
      <protection locked="0"/>
    </xf>
    <xf numFmtId="172" fontId="11" fillId="30" borderId="441">
      <protection locked="0"/>
    </xf>
    <xf numFmtId="177" fontId="11" fillId="30" borderId="441">
      <protection locked="0"/>
    </xf>
    <xf numFmtId="169" fontId="11" fillId="0" borderId="447"/>
    <xf numFmtId="170" fontId="11" fillId="0" borderId="447"/>
    <xf numFmtId="171" fontId="11" fillId="0" borderId="447"/>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73" fontId="11" fillId="0" borderId="447"/>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74" fontId="11" fillId="0" borderId="447"/>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8" fillId="36" borderId="339"/>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6" fontId="11" fillId="30" borderId="441">
      <alignment horizontal="right"/>
      <protection locked="0"/>
    </xf>
    <xf numFmtId="178" fontId="11" fillId="30" borderId="441">
      <protection locked="0"/>
    </xf>
    <xf numFmtId="0" fontId="41" fillId="19" borderId="440" applyNumberFormat="0" applyAlignment="0" applyProtection="0"/>
    <xf numFmtId="0" fontId="15" fillId="8" borderId="440" applyNumberFormat="0" applyAlignment="0" applyProtection="0"/>
    <xf numFmtId="179" fontId="11" fillId="30" borderId="441">
      <protection locked="0"/>
    </xf>
    <xf numFmtId="0" fontId="15" fillId="8" borderId="440"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74" fontId="11" fillId="30" borderId="441">
      <protection locked="0"/>
    </xf>
    <xf numFmtId="169"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75" fontId="11" fillId="30" borderId="441">
      <alignment horizontal="right"/>
      <protection locked="0"/>
    </xf>
    <xf numFmtId="49" fontId="11" fillId="30" borderId="441">
      <alignment horizontal="left"/>
      <protection locked="0"/>
    </xf>
    <xf numFmtId="178" fontId="11" fillId="30" borderId="441">
      <protection locked="0"/>
    </xf>
    <xf numFmtId="0" fontId="11" fillId="30" borderId="441">
      <alignment horizontal="left"/>
      <protection locked="0"/>
    </xf>
    <xf numFmtId="172" fontId="11" fillId="30" borderId="441">
      <protection locked="0"/>
    </xf>
    <xf numFmtId="172" fontId="11" fillId="30" borderId="441">
      <protection locked="0"/>
    </xf>
    <xf numFmtId="170" fontId="11" fillId="30" borderId="441">
      <protection locked="0"/>
    </xf>
    <xf numFmtId="170" fontId="11" fillId="30" borderId="441">
      <protection locked="0"/>
    </xf>
    <xf numFmtId="179" fontId="11" fillId="30" borderId="441">
      <protection locked="0"/>
    </xf>
    <xf numFmtId="175" fontId="11" fillId="30" borderId="441">
      <alignment horizontal="right"/>
      <protection locked="0"/>
    </xf>
    <xf numFmtId="173" fontId="11" fillId="30" borderId="441">
      <protection locked="0"/>
    </xf>
    <xf numFmtId="169" fontId="11" fillId="30" borderId="441">
      <protection locked="0"/>
    </xf>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77" fontId="11" fillId="0" borderId="447"/>
    <xf numFmtId="177" fontId="11" fillId="30" borderId="441">
      <protection locked="0"/>
    </xf>
    <xf numFmtId="177" fontId="11" fillId="30" borderId="441">
      <protection locked="0"/>
    </xf>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176" fontId="11" fillId="30" borderId="441">
      <alignment horizontal="right"/>
      <protection locked="0"/>
    </xf>
    <xf numFmtId="173"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7" fontId="11" fillId="30" borderId="441">
      <protection locked="0"/>
    </xf>
    <xf numFmtId="177" fontId="11" fillId="0" borderId="447"/>
    <xf numFmtId="170" fontId="11" fillId="0" borderId="447"/>
    <xf numFmtId="169" fontId="11" fillId="30" borderId="441">
      <protection locked="0"/>
    </xf>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1" fontId="11" fillId="0" borderId="447"/>
    <xf numFmtId="173" fontId="11" fillId="0" borderId="447"/>
    <xf numFmtId="170" fontId="11" fillId="0" borderId="447"/>
    <xf numFmtId="171" fontId="11" fillId="0" borderId="447"/>
    <xf numFmtId="173" fontId="11" fillId="30" borderId="441">
      <protection locked="0"/>
    </xf>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69" fontId="11" fillId="0" borderId="447"/>
    <xf numFmtId="178" fontId="11" fillId="0" borderId="447"/>
    <xf numFmtId="173" fontId="11" fillId="0" borderId="447"/>
    <xf numFmtId="0" fontId="13" fillId="4" borderId="440" applyNumberFormat="0" applyAlignment="0" applyProtection="0"/>
    <xf numFmtId="0" fontId="15" fillId="8" borderId="440" applyNumberFormat="0" applyAlignment="0" applyProtection="0"/>
    <xf numFmtId="0" fontId="14" fillId="6" borderId="440" applyNumberFormat="0" applyAlignment="0" applyProtection="0"/>
    <xf numFmtId="177" fontId="11" fillId="0" borderId="447"/>
    <xf numFmtId="172" fontId="11" fillId="0" borderId="447"/>
    <xf numFmtId="169" fontId="11" fillId="0" borderId="447"/>
    <xf numFmtId="170" fontId="11" fillId="0" borderId="447"/>
    <xf numFmtId="0" fontId="15" fillId="8" borderId="440" applyNumberFormat="0" applyAlignment="0" applyProtection="0"/>
    <xf numFmtId="0" fontId="13" fillId="4" borderId="440" applyNumberFormat="0" applyAlignment="0" applyProtection="0"/>
    <xf numFmtId="169" fontId="11" fillId="0" borderId="447"/>
    <xf numFmtId="0" fontId="13" fillId="4" borderId="440" applyNumberFormat="0" applyAlignment="0" applyProtection="0"/>
    <xf numFmtId="172" fontId="11" fillId="0" borderId="447"/>
    <xf numFmtId="179" fontId="11" fillId="0" borderId="447"/>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0" borderId="447"/>
    <xf numFmtId="169" fontId="11" fillId="0" borderId="447"/>
    <xf numFmtId="172" fontId="11" fillId="0" borderId="447"/>
    <xf numFmtId="179" fontId="11" fillId="0" borderId="447"/>
    <xf numFmtId="0" fontId="13" fillId="4" borderId="440" applyNumberFormat="0" applyAlignment="0" applyProtection="0"/>
    <xf numFmtId="0" fontId="15" fillId="8" borderId="440" applyNumberFormat="0" applyAlignment="0" applyProtection="0"/>
    <xf numFmtId="0" fontId="41" fillId="19" borderId="440"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179" fontId="11" fillId="30" borderId="441">
      <protection locked="0"/>
    </xf>
    <xf numFmtId="173" fontId="11" fillId="30" borderId="441">
      <protection locked="0"/>
    </xf>
    <xf numFmtId="171"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30" borderId="441">
      <alignment horizontal="left"/>
      <protection locked="0"/>
    </xf>
    <xf numFmtId="174" fontId="11" fillId="30" borderId="441">
      <protection locked="0"/>
    </xf>
    <xf numFmtId="177" fontId="11" fillId="30" borderId="441">
      <protection locked="0"/>
    </xf>
    <xf numFmtId="176" fontId="11" fillId="30" borderId="441">
      <alignment horizontal="right"/>
      <protection locked="0"/>
    </xf>
    <xf numFmtId="174" fontId="11" fillId="30" borderId="441">
      <protection locked="0"/>
    </xf>
    <xf numFmtId="169" fontId="11" fillId="30" borderId="441">
      <protection locked="0"/>
    </xf>
    <xf numFmtId="169" fontId="11" fillId="30" borderId="441">
      <protection locked="0"/>
    </xf>
    <xf numFmtId="49" fontId="11" fillId="30" borderId="441">
      <alignment horizontal="left"/>
      <protection locked="0"/>
    </xf>
    <xf numFmtId="178" fontId="11" fillId="30" borderId="441">
      <protection locked="0"/>
    </xf>
    <xf numFmtId="0" fontId="11" fillId="30" borderId="441">
      <alignment horizontal="left"/>
      <protection locked="0"/>
    </xf>
    <xf numFmtId="172" fontId="11" fillId="30" borderId="441">
      <protection locked="0"/>
    </xf>
    <xf numFmtId="49" fontId="11" fillId="30" borderId="441">
      <alignment horizontal="left"/>
      <protection locked="0"/>
    </xf>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8" fontId="11" fillId="30" borderId="441">
      <protection locked="0"/>
    </xf>
    <xf numFmtId="179" fontId="11" fillId="30" borderId="441">
      <protection locked="0"/>
    </xf>
    <xf numFmtId="174" fontId="11" fillId="30" borderId="441">
      <protection locked="0"/>
    </xf>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72" fontId="11" fillId="0" borderId="447"/>
    <xf numFmtId="175" fontId="11" fillId="30" borderId="441">
      <alignment horizontal="right"/>
      <protection locked="0"/>
    </xf>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9" fontId="11" fillId="0" borderId="447"/>
    <xf numFmtId="172" fontId="11" fillId="0" borderId="447"/>
    <xf numFmtId="169" fontId="11" fillId="0" borderId="447"/>
    <xf numFmtId="173" fontId="11" fillId="0" borderId="447"/>
    <xf numFmtId="0" fontId="13" fillId="4" borderId="440" applyNumberFormat="0" applyAlignment="0" applyProtection="0"/>
    <xf numFmtId="0" fontId="15" fillId="8" borderId="440" applyNumberFormat="0" applyAlignment="0" applyProtection="0"/>
    <xf numFmtId="0" fontId="14" fillId="6" borderId="440" applyNumberFormat="0" applyAlignment="0" applyProtection="0"/>
    <xf numFmtId="177" fontId="11" fillId="0" borderId="447"/>
    <xf numFmtId="170" fontId="11" fillId="0" borderId="447"/>
    <xf numFmtId="172" fontId="11" fillId="0" borderId="447"/>
    <xf numFmtId="169" fontId="11" fillId="0" borderId="447"/>
    <xf numFmtId="170" fontId="11" fillId="0" borderId="447"/>
    <xf numFmtId="172" fontId="11" fillId="30" borderId="441">
      <protection locked="0"/>
    </xf>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7"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2" fontId="11" fillId="0" borderId="447"/>
    <xf numFmtId="174" fontId="11" fillId="0" borderId="447"/>
    <xf numFmtId="171" fontId="11" fillId="0" borderId="447"/>
    <xf numFmtId="169" fontId="11" fillId="0" borderId="447"/>
    <xf numFmtId="0" fontId="13" fillId="4" borderId="440" applyNumberFormat="0" applyAlignment="0" applyProtection="0"/>
    <xf numFmtId="0" fontId="13" fillId="4" borderId="440" applyNumberFormat="0" applyAlignment="0" applyProtection="0"/>
    <xf numFmtId="170" fontId="11" fillId="0" borderId="447"/>
    <xf numFmtId="173" fontId="11" fillId="0" borderId="447"/>
    <xf numFmtId="177" fontId="11" fillId="0" borderId="447"/>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4" fillId="6" borderId="440" applyNumberFormat="0" applyAlignment="0" applyProtection="0"/>
    <xf numFmtId="0" fontId="15" fillId="8" borderId="440" applyNumberFormat="0" applyAlignment="0" applyProtection="0"/>
    <xf numFmtId="0" fontId="41" fillId="19" borderId="440" applyNumberFormat="0" applyAlignment="0" applyProtection="0"/>
    <xf numFmtId="0" fontId="15" fillId="8" borderId="440" applyNumberFormat="0" applyAlignment="0" applyProtection="0"/>
    <xf numFmtId="169" fontId="11" fillId="30" borderId="441">
      <protection locked="0"/>
    </xf>
    <xf numFmtId="169"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170" fontId="11" fillId="30" borderId="441">
      <protection locked="0"/>
    </xf>
    <xf numFmtId="169" fontId="11" fillId="30" borderId="441">
      <protection locked="0"/>
    </xf>
    <xf numFmtId="172" fontId="11" fillId="30" borderId="441">
      <protection locked="0"/>
    </xf>
    <xf numFmtId="175" fontId="11" fillId="30" borderId="441">
      <alignment horizontal="right"/>
      <protection locked="0"/>
    </xf>
    <xf numFmtId="177" fontId="11" fillId="30" borderId="441">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172" fontId="11" fillId="30" borderId="441">
      <protection locked="0"/>
    </xf>
    <xf numFmtId="170" fontId="11" fillId="0" borderId="447"/>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95" fontId="58" fillId="39" borderId="444">
      <alignment wrapText="1"/>
    </xf>
    <xf numFmtId="0" fontId="41" fillId="19" borderId="440" applyNumberFormat="0" applyAlignment="0" applyProtection="0"/>
    <xf numFmtId="0" fontId="41" fillId="19" borderId="440"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30" borderId="441">
      <alignment horizontal="left"/>
      <protection locked="0"/>
    </xf>
    <xf numFmtId="49" fontId="11" fillId="30" borderId="441">
      <alignment horizontal="left"/>
      <protection locked="0"/>
    </xf>
    <xf numFmtId="179" fontId="11" fillId="30" borderId="441">
      <protection locked="0"/>
    </xf>
    <xf numFmtId="178" fontId="11" fillId="30" borderId="441">
      <protection locked="0"/>
    </xf>
    <xf numFmtId="177" fontId="11" fillId="30" borderId="441">
      <protection locked="0"/>
    </xf>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174" fontId="11" fillId="30" borderId="441">
      <protection locked="0"/>
    </xf>
    <xf numFmtId="173" fontId="11" fillId="30" borderId="441">
      <protection locked="0"/>
    </xf>
    <xf numFmtId="172" fontId="11" fillId="30" borderId="441">
      <protection locked="0"/>
    </xf>
    <xf numFmtId="171" fontId="11" fillId="30" borderId="441">
      <protection locked="0"/>
    </xf>
    <xf numFmtId="170" fontId="11" fillId="30" borderId="441">
      <protection locked="0"/>
    </xf>
    <xf numFmtId="169"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3" fillId="4" borderId="440" applyNumberFormat="0" applyAlignment="0" applyProtection="0"/>
    <xf numFmtId="179" fontId="11" fillId="0" borderId="447"/>
    <xf numFmtId="178" fontId="11" fillId="0" borderId="447"/>
    <xf numFmtId="177" fontId="11" fillId="0" borderId="447"/>
    <xf numFmtId="174" fontId="11" fillId="0" borderId="447"/>
    <xf numFmtId="173" fontId="11" fillId="0" borderId="447"/>
    <xf numFmtId="172" fontId="11" fillId="0" borderId="447"/>
    <xf numFmtId="171" fontId="11" fillId="0" borderId="447"/>
    <xf numFmtId="170" fontId="11" fillId="0" borderId="447"/>
    <xf numFmtId="169" fontId="11" fillId="0" borderId="447"/>
    <xf numFmtId="169" fontId="11" fillId="0" borderId="447"/>
    <xf numFmtId="170" fontId="11" fillId="0" borderId="447"/>
    <xf numFmtId="171" fontId="11" fillId="0" borderId="447"/>
    <xf numFmtId="172" fontId="11" fillId="0" borderId="447"/>
    <xf numFmtId="173" fontId="11" fillId="0" borderId="447"/>
    <xf numFmtId="174" fontId="11" fillId="0" borderId="447"/>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15" fillId="8" borderId="440" applyNumberFormat="0" applyAlignment="0" applyProtection="0"/>
    <xf numFmtId="0" fontId="41" fillId="19" borderId="440" applyNumberFormat="0" applyAlignment="0" applyProtection="0"/>
    <xf numFmtId="197" fontId="58" fillId="39" borderId="444">
      <alignment wrapText="1"/>
    </xf>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169" fontId="11" fillId="0" borderId="447"/>
    <xf numFmtId="169" fontId="11" fillId="30" borderId="441">
      <protection locked="0"/>
    </xf>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0" fontId="41" fillId="19" borderId="440" applyNumberFormat="0" applyAlignment="0" applyProtection="0"/>
    <xf numFmtId="179" fontId="11" fillId="30" borderId="441">
      <protection locked="0"/>
    </xf>
    <xf numFmtId="0" fontId="11" fillId="30" borderId="441">
      <alignment horizontal="left"/>
      <protection locked="0"/>
    </xf>
    <xf numFmtId="174" fontId="11" fillId="30" borderId="441">
      <protection locked="0"/>
    </xf>
    <xf numFmtId="171" fontId="11" fillId="30" borderId="441">
      <protection locked="0"/>
    </xf>
    <xf numFmtId="0" fontId="41" fillId="19" borderId="440" applyNumberFormat="0" applyAlignment="0" applyProtection="0"/>
    <xf numFmtId="177" fontId="11" fillId="0" borderId="447"/>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41" fillId="19" borderId="440"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172" fontId="11" fillId="0" borderId="447"/>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41" fillId="19" borderId="440"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8" fillId="36" borderId="339"/>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15" fillId="8" borderId="440"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8" fillId="36" borderId="339"/>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0" fontId="8" fillId="36" borderId="339"/>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195" fontId="58" fillId="39" borderId="444">
      <alignment wrapText="1"/>
    </xf>
    <xf numFmtId="196" fontId="58" fillId="39" borderId="444">
      <alignment wrapText="1"/>
    </xf>
    <xf numFmtId="197" fontId="58" fillId="39" borderId="444">
      <alignment wrapText="1"/>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11" fillId="12" borderId="440" applyNumberFormat="0" applyFon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8" fillId="36" borderId="339"/>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195" fontId="58" fillId="39" borderId="444">
      <alignment wrapText="1"/>
    </xf>
    <xf numFmtId="196" fontId="58" fillId="39" borderId="444">
      <alignment wrapText="1"/>
    </xf>
    <xf numFmtId="197" fontId="58" fillId="39" borderId="444">
      <alignment wrapText="1"/>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95" fontId="58" fillId="39" borderId="444">
      <alignment wrapText="1"/>
    </xf>
    <xf numFmtId="196" fontId="58" fillId="39" borderId="444">
      <alignment wrapText="1"/>
    </xf>
    <xf numFmtId="197" fontId="58" fillId="39" borderId="444">
      <alignment wrapText="1"/>
    </xf>
    <xf numFmtId="0" fontId="8" fillId="36" borderId="339"/>
    <xf numFmtId="195" fontId="58" fillId="39" borderId="444">
      <alignment wrapText="1"/>
    </xf>
    <xf numFmtId="196" fontId="58" fillId="39" borderId="444">
      <alignment wrapText="1"/>
    </xf>
    <xf numFmtId="197" fontId="58" fillId="39" borderId="444">
      <alignment wrapText="1"/>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10" fontId="3" fillId="41" borderId="339" applyNumberFormat="0" applyFont="0" applyBorder="0" applyAlignment="0" applyProtection="0">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177" fontId="11" fillId="0" borderId="447"/>
    <xf numFmtId="172" fontId="11" fillId="0" borderId="447"/>
    <xf numFmtId="169" fontId="11" fillId="0" borderId="447"/>
    <xf numFmtId="169"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72"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7"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72"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177"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186" fontId="21" fillId="0" borderId="9">
      <alignment horizontal="right" vertical="center"/>
    </xf>
    <xf numFmtId="186" fontId="21" fillId="0" borderId="9">
      <alignment horizontal="right" vertical="center"/>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79" fontId="11" fillId="30" borderId="441">
      <protection locked="0"/>
    </xf>
    <xf numFmtId="0" fontId="15" fillId="8" borderId="440" applyNumberFormat="0" applyAlignment="0" applyProtection="0"/>
    <xf numFmtId="0" fontId="41" fillId="19" borderId="440" applyNumberFormat="0" applyAlignment="0" applyProtection="0"/>
    <xf numFmtId="178" fontId="11" fillId="30" borderId="441">
      <protection locked="0"/>
    </xf>
    <xf numFmtId="176" fontId="11" fillId="30" borderId="441">
      <alignment horizontal="right"/>
      <protection locked="0"/>
    </xf>
    <xf numFmtId="0" fontId="13" fillId="4" borderId="440" applyNumberFormat="0" applyAlignment="0" applyProtection="0"/>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0" fontId="59" fillId="0" borderId="18">
      <alignment horizontal="right"/>
    </xf>
    <xf numFmtId="0" fontId="59" fillId="0" borderId="18">
      <alignment horizontal="right"/>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75" fontId="11" fillId="30" borderId="441">
      <alignment horizontal="right"/>
      <protection locked="0"/>
    </xf>
    <xf numFmtId="174" fontId="11" fillId="30" borderId="441">
      <protection locked="0"/>
    </xf>
    <xf numFmtId="173" fontId="11" fillId="30" borderId="441">
      <protection locked="0"/>
    </xf>
    <xf numFmtId="172" fontId="11" fillId="30" borderId="441">
      <protection locked="0"/>
    </xf>
    <xf numFmtId="171" fontId="11" fillId="30" borderId="441">
      <protection locked="0"/>
    </xf>
    <xf numFmtId="179" fontId="11" fillId="30" borderId="441">
      <protection locked="0"/>
    </xf>
    <xf numFmtId="178" fontId="11" fillId="30" borderId="441">
      <protection locked="0"/>
    </xf>
    <xf numFmtId="177" fontId="11" fillId="30" borderId="441">
      <protection locked="0"/>
    </xf>
    <xf numFmtId="49" fontId="11" fillId="30" borderId="441">
      <alignment horizontal="left"/>
      <protection locked="0"/>
    </xf>
    <xf numFmtId="0" fontId="6" fillId="0" borderId="445" applyNumberFormat="0" applyFill="0" applyAlignment="0" applyProtection="0"/>
    <xf numFmtId="169" fontId="11" fillId="30" borderId="441">
      <protection locked="0"/>
    </xf>
    <xf numFmtId="172" fontId="11" fillId="30" borderId="441">
      <protection locked="0"/>
    </xf>
    <xf numFmtId="177" fontId="11" fillId="30" borderId="441">
      <protection locked="0"/>
    </xf>
    <xf numFmtId="173" fontId="11" fillId="0" borderId="447"/>
    <xf numFmtId="10" fontId="3" fillId="41" borderId="339" applyNumberFormat="0" applyFont="0" applyBorder="0" applyAlignment="0" applyProtection="0">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49" fontId="11" fillId="30" borderId="441">
      <alignment horizontal="left"/>
      <protection locked="0"/>
    </xf>
    <xf numFmtId="178" fontId="11" fillId="30" borderId="441">
      <protection locked="0"/>
    </xf>
    <xf numFmtId="177" fontId="11" fillId="30" borderId="441">
      <protection locked="0"/>
    </xf>
    <xf numFmtId="0" fontId="11" fillId="30" borderId="441">
      <alignment horizontal="left"/>
      <protection locked="0"/>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75" fontId="11" fillId="30" borderId="441">
      <alignment horizontal="right"/>
      <protection locked="0"/>
    </xf>
    <xf numFmtId="172" fontId="11" fillId="30" borderId="441">
      <protection locked="0"/>
    </xf>
    <xf numFmtId="170"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49" fontId="11" fillId="30" borderId="441">
      <alignment horizontal="left"/>
      <protection locked="0"/>
    </xf>
    <xf numFmtId="179" fontId="11" fillId="30" borderId="441">
      <protection locked="0"/>
    </xf>
    <xf numFmtId="178" fontId="11" fillId="30" borderId="441">
      <protection locked="0"/>
    </xf>
    <xf numFmtId="177" fontId="11" fillId="30" borderId="441">
      <protection locked="0"/>
    </xf>
    <xf numFmtId="176" fontId="11" fillId="30" borderId="441">
      <alignment horizontal="right"/>
      <protection locked="0"/>
    </xf>
    <xf numFmtId="179" fontId="11" fillId="30" borderId="441">
      <protection locked="0"/>
    </xf>
    <xf numFmtId="173" fontId="11" fillId="30" borderId="441">
      <protection locked="0"/>
    </xf>
    <xf numFmtId="175" fontId="11" fillId="30" borderId="441">
      <alignment horizontal="right"/>
      <protection locked="0"/>
    </xf>
    <xf numFmtId="173" fontId="11" fillId="30" borderId="441">
      <protection locked="0"/>
    </xf>
    <xf numFmtId="171" fontId="11" fillId="30" borderId="441">
      <protection locked="0"/>
    </xf>
    <xf numFmtId="171" fontId="11" fillId="30" borderId="441">
      <protection locked="0"/>
    </xf>
    <xf numFmtId="177" fontId="11" fillId="30" borderId="441">
      <protection locked="0"/>
    </xf>
    <xf numFmtId="176" fontId="11" fillId="30" borderId="441">
      <alignment horizontal="right"/>
      <protection locked="0"/>
    </xf>
    <xf numFmtId="174" fontId="11" fillId="30" borderId="441">
      <protection locked="0"/>
    </xf>
    <xf numFmtId="171" fontId="11" fillId="30" borderId="441">
      <protection locked="0"/>
    </xf>
    <xf numFmtId="170"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9" fontId="11" fillId="30" borderId="441">
      <protection locked="0"/>
    </xf>
    <xf numFmtId="49" fontId="11" fillId="30" borderId="441">
      <alignment horizontal="left"/>
      <protection locked="0"/>
    </xf>
    <xf numFmtId="178" fontId="11" fillId="30" borderId="441">
      <protection locked="0"/>
    </xf>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173" fontId="11" fillId="30" borderId="441">
      <protection locked="0"/>
    </xf>
    <xf numFmtId="172" fontId="11" fillId="30" borderId="441">
      <protection locked="0"/>
    </xf>
    <xf numFmtId="174" fontId="11" fillId="0" borderId="447"/>
    <xf numFmtId="171" fontId="11" fillId="30" borderId="441">
      <protection locked="0"/>
    </xf>
    <xf numFmtId="170" fontId="11" fillId="30" borderId="441">
      <protection locked="0"/>
    </xf>
    <xf numFmtId="169" fontId="11" fillId="30" borderId="441">
      <protection locked="0"/>
    </xf>
    <xf numFmtId="173"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8" fontId="11" fillId="0" borderId="447"/>
    <xf numFmtId="0" fontId="11" fillId="30" borderId="441">
      <alignment horizontal="left"/>
      <protection locked="0"/>
    </xf>
    <xf numFmtId="174"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78" fontId="11" fillId="0" borderId="447"/>
    <xf numFmtId="171" fontId="11" fillId="0" borderId="447"/>
    <xf numFmtId="172" fontId="11" fillId="30" borderId="441">
      <protection locked="0"/>
    </xf>
    <xf numFmtId="174"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2" fontId="11" fillId="0" borderId="447"/>
    <xf numFmtId="169" fontId="11" fillId="0" borderId="447"/>
    <xf numFmtId="174" fontId="11" fillId="0" borderId="447"/>
    <xf numFmtId="171" fontId="11" fillId="0" borderId="447"/>
    <xf numFmtId="169" fontId="11" fillId="0" borderId="447"/>
    <xf numFmtId="174" fontId="11" fillId="30" borderId="441">
      <protection locked="0"/>
    </xf>
    <xf numFmtId="171" fontId="11" fillId="30" borderId="441">
      <protection locked="0"/>
    </xf>
    <xf numFmtId="170" fontId="11" fillId="30" borderId="441">
      <protection locked="0"/>
    </xf>
    <xf numFmtId="169"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2" fontId="11" fillId="0" borderId="447"/>
    <xf numFmtId="0" fontId="13" fillId="4" borderId="440" applyNumberFormat="0" applyAlignment="0" applyProtection="0"/>
    <xf numFmtId="0" fontId="13" fillId="4" borderId="440" applyNumberFormat="0" applyAlignment="0" applyProtection="0"/>
    <xf numFmtId="179" fontId="11" fillId="0" borderId="447"/>
    <xf numFmtId="174"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3" fontId="11" fillId="0" borderId="447"/>
    <xf numFmtId="170" fontId="11" fillId="0" borderId="447"/>
    <xf numFmtId="171" fontId="11" fillId="0" borderId="447"/>
    <xf numFmtId="169" fontId="11" fillId="0" borderId="447"/>
    <xf numFmtId="170" fontId="11" fillId="0" borderId="447"/>
    <xf numFmtId="171" fontId="11" fillId="0" borderId="447"/>
    <xf numFmtId="169" fontId="11" fillId="0" borderId="447"/>
    <xf numFmtId="170" fontId="11" fillId="0" borderId="447"/>
    <xf numFmtId="171" fontId="11" fillId="0" borderId="447"/>
    <xf numFmtId="172" fontId="11" fillId="0" borderId="447"/>
    <xf numFmtId="173" fontId="11" fillId="0" borderId="447"/>
    <xf numFmtId="174" fontId="11" fillId="0" borderId="447"/>
    <xf numFmtId="169" fontId="11" fillId="0" borderId="447"/>
    <xf numFmtId="170" fontId="11" fillId="0" borderId="447"/>
    <xf numFmtId="171" fontId="11" fillId="0" borderId="447"/>
    <xf numFmtId="172" fontId="11" fillId="0" borderId="447"/>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169" fontId="11" fillId="0" borderId="447"/>
    <xf numFmtId="170" fontId="11" fillId="0" borderId="447"/>
    <xf numFmtId="171"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2" fontId="11" fillId="0" borderId="447"/>
    <xf numFmtId="173" fontId="11" fillId="0" borderId="447"/>
    <xf numFmtId="174"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0" borderId="447"/>
    <xf numFmtId="171" fontId="11" fillId="0" borderId="447"/>
    <xf numFmtId="178"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3" fontId="11" fillId="0" borderId="447"/>
    <xf numFmtId="178"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69" fontId="11" fillId="30" borderId="441">
      <protection locked="0"/>
    </xf>
    <xf numFmtId="170" fontId="11" fillId="30" borderId="441">
      <protection locked="0"/>
    </xf>
    <xf numFmtId="171" fontId="11" fillId="30" borderId="441">
      <protection locked="0"/>
    </xf>
    <xf numFmtId="0" fontId="15" fillId="8" borderId="440" applyNumberFormat="0" applyAlignment="0" applyProtection="0"/>
    <xf numFmtId="172" fontId="11" fillId="30" borderId="441">
      <protection locked="0"/>
    </xf>
    <xf numFmtId="173" fontId="11" fillId="30" borderId="441">
      <protection locked="0"/>
    </xf>
    <xf numFmtId="174" fontId="11" fillId="30" borderId="441">
      <protection locked="0"/>
    </xf>
    <xf numFmtId="0" fontId="13" fillId="4" borderId="440" applyNumberFormat="0" applyAlignment="0" applyProtection="0"/>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0" fontId="13" fillId="4" borderId="440" applyNumberFormat="0" applyAlignment="0" applyProtection="0"/>
    <xf numFmtId="177" fontId="11" fillId="30" borderId="441">
      <protection locked="0"/>
    </xf>
    <xf numFmtId="178" fontId="11" fillId="30" borderId="441">
      <protection locked="0"/>
    </xf>
    <xf numFmtId="179" fontId="11" fillId="30" borderId="441">
      <protection locked="0"/>
    </xf>
    <xf numFmtId="0" fontId="13" fillId="4" borderId="440" applyNumberFormat="0" applyAlignment="0" applyProtection="0"/>
    <xf numFmtId="49" fontId="11" fillId="30" borderId="441">
      <alignment horizontal="left"/>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3" fontId="11" fillId="0" borderId="447"/>
    <xf numFmtId="169" fontId="11" fillId="30" borderId="441">
      <protection locked="0"/>
    </xf>
    <xf numFmtId="170" fontId="11" fillId="30" borderId="441">
      <protection locked="0"/>
    </xf>
    <xf numFmtId="171" fontId="11" fillId="30" borderId="441">
      <protection locked="0"/>
    </xf>
    <xf numFmtId="174" fontId="11" fillId="0" borderId="447"/>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172" fontId="11" fillId="0" borderId="447"/>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177" fontId="11" fillId="0" borderId="447"/>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0" fontId="41" fillId="19" borderId="440" applyNumberFormat="0" applyAlignment="0" applyProtection="0"/>
    <xf numFmtId="169" fontId="11" fillId="30" borderId="441">
      <protection locked="0"/>
    </xf>
    <xf numFmtId="172" fontId="11" fillId="30" borderId="441">
      <protection locked="0"/>
    </xf>
    <xf numFmtId="177" fontId="11" fillId="30" borderId="441">
      <protection locked="0"/>
    </xf>
    <xf numFmtId="169" fontId="11" fillId="0" borderId="447"/>
    <xf numFmtId="170" fontId="11" fillId="0" borderId="447"/>
    <xf numFmtId="171" fontId="11" fillId="0" borderId="447"/>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73" fontId="11" fillId="0" borderId="447"/>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74" fontId="11" fillId="0" borderId="447"/>
    <xf numFmtId="177" fontId="11" fillId="0" borderId="447"/>
    <xf numFmtId="178" fontId="11" fillId="0" borderId="447"/>
    <xf numFmtId="179" fontId="11" fillId="0" borderId="447"/>
    <xf numFmtId="0" fontId="13" fillId="4" borderId="440" applyNumberFormat="0" applyAlignment="0" applyProtection="0"/>
    <xf numFmtId="0" fontId="13" fillId="4" borderId="440" applyNumberFormat="0" applyAlignment="0" applyProtection="0"/>
    <xf numFmtId="0" fontId="8" fillId="36" borderId="339"/>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6" fontId="11" fillId="30" borderId="441">
      <alignment horizontal="right"/>
      <protection locked="0"/>
    </xf>
    <xf numFmtId="178" fontId="11" fillId="30" borderId="441">
      <protection locked="0"/>
    </xf>
    <xf numFmtId="0" fontId="41" fillId="19" borderId="440" applyNumberFormat="0" applyAlignment="0" applyProtection="0"/>
    <xf numFmtId="0" fontId="15" fillId="8" borderId="440" applyNumberFormat="0" applyAlignment="0" applyProtection="0"/>
    <xf numFmtId="179" fontId="11" fillId="30" borderId="441">
      <protection locked="0"/>
    </xf>
    <xf numFmtId="0" fontId="15" fillId="8" borderId="440"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174" fontId="11" fillId="30" borderId="441">
      <protection locked="0"/>
    </xf>
    <xf numFmtId="169"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75" fontId="11" fillId="30" borderId="441">
      <alignment horizontal="right"/>
      <protection locked="0"/>
    </xf>
    <xf numFmtId="49" fontId="11" fillId="30" borderId="441">
      <alignment horizontal="left"/>
      <protection locked="0"/>
    </xf>
    <xf numFmtId="178" fontId="11" fillId="30" borderId="441">
      <protection locked="0"/>
    </xf>
    <xf numFmtId="0" fontId="11" fillId="30" borderId="441">
      <alignment horizontal="left"/>
      <protection locked="0"/>
    </xf>
    <xf numFmtId="172" fontId="11" fillId="30" borderId="441">
      <protection locked="0"/>
    </xf>
    <xf numFmtId="172" fontId="11" fillId="30" borderId="441">
      <protection locked="0"/>
    </xf>
    <xf numFmtId="170" fontId="11" fillId="30" borderId="441">
      <protection locked="0"/>
    </xf>
    <xf numFmtId="170" fontId="11" fillId="30" borderId="441">
      <protection locked="0"/>
    </xf>
    <xf numFmtId="179" fontId="11" fillId="30" borderId="441">
      <protection locked="0"/>
    </xf>
    <xf numFmtId="175" fontId="11" fillId="30" borderId="441">
      <alignment horizontal="right"/>
      <protection locked="0"/>
    </xf>
    <xf numFmtId="173" fontId="11" fillId="30" borderId="441">
      <protection locked="0"/>
    </xf>
    <xf numFmtId="169" fontId="11" fillId="30" borderId="441">
      <protection locked="0"/>
    </xf>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77" fontId="11" fillId="0" borderId="447"/>
    <xf numFmtId="177" fontId="11" fillId="30" borderId="441">
      <protection locked="0"/>
    </xf>
    <xf numFmtId="177" fontId="11" fillId="30" borderId="441">
      <protection locked="0"/>
    </xf>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176" fontId="11" fillId="30" borderId="441">
      <alignment horizontal="right"/>
      <protection locked="0"/>
    </xf>
    <xf numFmtId="173"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7" fontId="11" fillId="30" borderId="441">
      <protection locked="0"/>
    </xf>
    <xf numFmtId="177" fontId="11" fillId="0" borderId="447"/>
    <xf numFmtId="170" fontId="11" fillId="0" borderId="447"/>
    <xf numFmtId="169" fontId="11" fillId="30" borderId="441">
      <protection locked="0"/>
    </xf>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1" fontId="11" fillId="0" borderId="447"/>
    <xf numFmtId="173" fontId="11" fillId="0" borderId="447"/>
    <xf numFmtId="170" fontId="11" fillId="0" borderId="447"/>
    <xf numFmtId="171" fontId="11" fillId="0" borderId="447"/>
    <xf numFmtId="173" fontId="11" fillId="30" borderId="441">
      <protection locked="0"/>
    </xf>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69" fontId="11" fillId="0" borderId="447"/>
    <xf numFmtId="178" fontId="11" fillId="0" borderId="447"/>
    <xf numFmtId="173" fontId="11" fillId="0" borderId="447"/>
    <xf numFmtId="0" fontId="13" fillId="4" borderId="440" applyNumberFormat="0" applyAlignment="0" applyProtection="0"/>
    <xf numFmtId="0" fontId="15" fillId="8" borderId="440" applyNumberFormat="0" applyAlignment="0" applyProtection="0"/>
    <xf numFmtId="0" fontId="14" fillId="6" borderId="440" applyNumberFormat="0" applyAlignment="0" applyProtection="0"/>
    <xf numFmtId="177" fontId="11" fillId="0" borderId="447"/>
    <xf numFmtId="172" fontId="11" fillId="0" borderId="447"/>
    <xf numFmtId="169" fontId="11" fillId="0" borderId="447"/>
    <xf numFmtId="170" fontId="11" fillId="0" borderId="447"/>
    <xf numFmtId="0" fontId="15" fillId="8" borderId="440" applyNumberFormat="0" applyAlignment="0" applyProtection="0"/>
    <xf numFmtId="0" fontId="13" fillId="4" borderId="440" applyNumberFormat="0" applyAlignment="0" applyProtection="0"/>
    <xf numFmtId="169" fontId="11" fillId="0" borderId="447"/>
    <xf numFmtId="0" fontId="13" fillId="4" borderId="440" applyNumberFormat="0" applyAlignment="0" applyProtection="0"/>
    <xf numFmtId="172" fontId="11" fillId="0" borderId="447"/>
    <xf numFmtId="179" fontId="11" fillId="0" borderId="447"/>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0" borderId="447"/>
    <xf numFmtId="169" fontId="11" fillId="0" borderId="447"/>
    <xf numFmtId="172" fontId="11" fillId="0" borderId="447"/>
    <xf numFmtId="179" fontId="11" fillId="0" borderId="447"/>
    <xf numFmtId="0" fontId="13" fillId="4" borderId="440" applyNumberFormat="0" applyAlignment="0" applyProtection="0"/>
    <xf numFmtId="0" fontId="15" fillId="8" borderId="440" applyNumberFormat="0" applyAlignment="0" applyProtection="0"/>
    <xf numFmtId="0" fontId="41" fillId="19" borderId="440"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179" fontId="11" fillId="30" borderId="441">
      <protection locked="0"/>
    </xf>
    <xf numFmtId="173" fontId="11" fillId="30" borderId="441">
      <protection locked="0"/>
    </xf>
    <xf numFmtId="171" fontId="11" fillId="30" borderId="441">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30" borderId="441">
      <alignment horizontal="left"/>
      <protection locked="0"/>
    </xf>
    <xf numFmtId="174" fontId="11" fillId="30" borderId="441">
      <protection locked="0"/>
    </xf>
    <xf numFmtId="177" fontId="11" fillId="30" borderId="441">
      <protection locked="0"/>
    </xf>
    <xf numFmtId="176" fontId="11" fillId="30" borderId="441">
      <alignment horizontal="right"/>
      <protection locked="0"/>
    </xf>
    <xf numFmtId="174" fontId="11" fillId="30" borderId="441">
      <protection locked="0"/>
    </xf>
    <xf numFmtId="169" fontId="11" fillId="30" borderId="441">
      <protection locked="0"/>
    </xf>
    <xf numFmtId="169" fontId="11" fillId="30" borderId="441">
      <protection locked="0"/>
    </xf>
    <xf numFmtId="49" fontId="11" fillId="30" borderId="441">
      <alignment horizontal="left"/>
      <protection locked="0"/>
    </xf>
    <xf numFmtId="178" fontId="11" fillId="30" borderId="441">
      <protection locked="0"/>
    </xf>
    <xf numFmtId="0" fontId="11" fillId="30" borderId="441">
      <alignment horizontal="left"/>
      <protection locked="0"/>
    </xf>
    <xf numFmtId="172" fontId="11" fillId="30" borderId="441">
      <protection locked="0"/>
    </xf>
    <xf numFmtId="49" fontId="11" fillId="30" borderId="441">
      <alignment horizontal="left"/>
      <protection locked="0"/>
    </xf>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8" fontId="11" fillId="30" borderId="441">
      <protection locked="0"/>
    </xf>
    <xf numFmtId="179" fontId="11" fillId="30" borderId="441">
      <protection locked="0"/>
    </xf>
    <xf numFmtId="174" fontId="11" fillId="30" borderId="441">
      <protection locked="0"/>
    </xf>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4" fillId="6" borderId="440" applyNumberFormat="0" applyAlignment="0" applyProtection="0"/>
    <xf numFmtId="172" fontId="11" fillId="0" borderId="447"/>
    <xf numFmtId="175" fontId="11" fillId="30" borderId="441">
      <alignment horizontal="right"/>
      <protection locked="0"/>
    </xf>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9" fontId="11" fillId="0" borderId="447"/>
    <xf numFmtId="172" fontId="11" fillId="0" borderId="447"/>
    <xf numFmtId="169" fontId="11" fillId="0" borderId="447"/>
    <xf numFmtId="173" fontId="11" fillId="0" borderId="447"/>
    <xf numFmtId="0" fontId="13" fillId="4" borderId="440" applyNumberFormat="0" applyAlignment="0" applyProtection="0"/>
    <xf numFmtId="0" fontId="15" fillId="8" borderId="440" applyNumberFormat="0" applyAlignment="0" applyProtection="0"/>
    <xf numFmtId="0" fontId="14" fillId="6" borderId="440" applyNumberFormat="0" applyAlignment="0" applyProtection="0"/>
    <xf numFmtId="177" fontId="11" fillId="0" borderId="447"/>
    <xf numFmtId="170" fontId="11" fillId="0" borderId="447"/>
    <xf numFmtId="172" fontId="11" fillId="0" borderId="447"/>
    <xf numFmtId="169" fontId="11" fillId="0" borderId="447"/>
    <xf numFmtId="170" fontId="11" fillId="0" borderId="447"/>
    <xf numFmtId="172" fontId="11" fillId="30" borderId="441">
      <protection locked="0"/>
    </xf>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177"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179" fontId="11" fillId="0" borderId="447"/>
    <xf numFmtId="172" fontId="11" fillId="0" borderId="447"/>
    <xf numFmtId="174" fontId="11" fillId="0" borderId="447"/>
    <xf numFmtId="171" fontId="11" fillId="0" borderId="447"/>
    <xf numFmtId="169" fontId="11" fillId="0" borderId="447"/>
    <xf numFmtId="0" fontId="13" fillId="4" borderId="440" applyNumberFormat="0" applyAlignment="0" applyProtection="0"/>
    <xf numFmtId="0" fontId="13" fillId="4" borderId="440" applyNumberFormat="0" applyAlignment="0" applyProtection="0"/>
    <xf numFmtId="170" fontId="11" fillId="0" borderId="447"/>
    <xf numFmtId="173" fontId="11" fillId="0" borderId="447"/>
    <xf numFmtId="177" fontId="11" fillId="0" borderId="447"/>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7" fontId="11" fillId="0" borderId="447"/>
    <xf numFmtId="0" fontId="14" fillId="6" borderId="440" applyNumberFormat="0" applyAlignment="0" applyProtection="0"/>
    <xf numFmtId="0" fontId="15" fillId="8"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52" fillId="8" borderId="443" applyNumberFormat="0" applyAlignment="0" applyProtection="0"/>
    <xf numFmtId="0" fontId="11" fillId="12" borderId="440" applyNumberFormat="0" applyFont="0" applyAlignment="0" applyProtection="0"/>
    <xf numFmtId="0" fontId="52" fillId="0" borderId="446" applyNumberFormat="0" applyFill="0" applyAlignment="0" applyProtection="0"/>
    <xf numFmtId="169" fontId="11" fillId="30" borderId="441">
      <protection locked="0"/>
    </xf>
    <xf numFmtId="0" fontId="52" fillId="8" borderId="443" applyNumberFormat="0" applyAlignment="0" applyProtection="0"/>
    <xf numFmtId="197" fontId="58" fillId="39" borderId="444">
      <alignment wrapText="1"/>
    </xf>
    <xf numFmtId="0" fontId="52" fillId="8" borderId="443" applyNumberFormat="0" applyAlignment="0" applyProtection="0"/>
    <xf numFmtId="0" fontId="52" fillId="8" borderId="443" applyNumberFormat="0" applyAlignment="0" applyProtection="0"/>
    <xf numFmtId="0" fontId="11" fillId="12" borderId="440" applyNumberFormat="0" applyFont="0" applyAlignment="0" applyProtection="0"/>
    <xf numFmtId="10" fontId="3" fillId="41" borderId="339" applyNumberFormat="0" applyFont="0" applyBorder="0" applyAlignment="0" applyProtection="0">
      <protection locked="0"/>
    </xf>
    <xf numFmtId="173" fontId="11" fillId="0" borderId="447"/>
    <xf numFmtId="173" fontId="11" fillId="0" borderId="447"/>
    <xf numFmtId="173" fontId="11" fillId="0" borderId="447"/>
    <xf numFmtId="173" fontId="11" fillId="0" borderId="447"/>
    <xf numFmtId="173" fontId="11" fillId="0" borderId="447"/>
    <xf numFmtId="169" fontId="11" fillId="0" borderId="447"/>
    <xf numFmtId="169" fontId="11" fillId="0" borderId="447"/>
    <xf numFmtId="169" fontId="11" fillId="0" borderId="447"/>
    <xf numFmtId="169" fontId="11" fillId="0" borderId="447"/>
    <xf numFmtId="169" fontId="11" fillId="0" borderId="447"/>
    <xf numFmtId="171" fontId="11" fillId="0" borderId="447"/>
    <xf numFmtId="171" fontId="11" fillId="0" borderId="447"/>
    <xf numFmtId="171" fontId="11" fillId="0" borderId="447"/>
    <xf numFmtId="171" fontId="11" fillId="0" borderId="447"/>
    <xf numFmtId="171" fontId="11" fillId="0" borderId="447"/>
    <xf numFmtId="0" fontId="6" fillId="0" borderId="445" applyNumberFormat="0" applyFill="0" applyAlignment="0" applyProtection="0"/>
    <xf numFmtId="195" fontId="58" fillId="39" borderId="444">
      <alignment wrapText="1"/>
    </xf>
    <xf numFmtId="0" fontId="52" fillId="4" borderId="443" applyNumberFormat="0" applyAlignment="0" applyProtection="0"/>
    <xf numFmtId="0" fontId="8" fillId="36" borderId="339"/>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195" fontId="58" fillId="39" borderId="444">
      <alignment wrapText="1"/>
    </xf>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3" fillId="12" borderId="442" applyNumberFormat="0" applyFont="0" applyAlignment="0" applyProtection="0"/>
    <xf numFmtId="0" fontId="52" fillId="4" borderId="443" applyNumberFormat="0" applyAlignment="0" applyProtection="0"/>
    <xf numFmtId="195" fontId="58" fillId="39" borderId="444">
      <alignment wrapText="1"/>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3" fillId="12" borderId="442" applyNumberFormat="0" applyFont="0" applyAlignment="0" applyProtection="0"/>
    <xf numFmtId="0" fontId="41" fillId="19" borderId="440" applyNumberFormat="0" applyAlignment="0" applyProtection="0"/>
    <xf numFmtId="196" fontId="58" fillId="39" borderId="444">
      <alignment wrapText="1"/>
    </xf>
    <xf numFmtId="0" fontId="41" fillId="19" borderId="440" applyNumberFormat="0" applyAlignment="0" applyProtection="0"/>
    <xf numFmtId="0" fontId="8" fillId="36" borderId="339"/>
    <xf numFmtId="0" fontId="52" fillId="4" borderId="443" applyNumberFormat="0" applyAlignment="0" applyProtection="0"/>
    <xf numFmtId="0" fontId="41" fillId="19" borderId="440"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5" fillId="8" borderId="440"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41" fillId="19" borderId="440"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197" fontId="58" fillId="39" borderId="444">
      <alignment wrapText="1"/>
    </xf>
    <xf numFmtId="0" fontId="41" fillId="19" borderId="440" applyNumberFormat="0" applyAlignment="0" applyProtection="0"/>
    <xf numFmtId="0" fontId="3" fillId="12" borderId="442"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4" borderId="443" applyNumberFormat="0" applyAlignment="0" applyProtection="0"/>
    <xf numFmtId="0" fontId="8" fillId="36" borderId="339"/>
    <xf numFmtId="0" fontId="3" fillId="12" borderId="442"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8"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96" fontId="58" fillId="39" borderId="444">
      <alignment wrapText="1"/>
    </xf>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8" fillId="36" borderId="339"/>
    <xf numFmtId="0" fontId="52" fillId="4" borderId="443" applyNumberFormat="0" applyAlignment="0" applyProtection="0"/>
    <xf numFmtId="196" fontId="58" fillId="39" borderId="444">
      <alignment wrapText="1"/>
    </xf>
    <xf numFmtId="0" fontId="6" fillId="0" borderId="445" applyNumberFormat="0" applyFill="0" applyAlignment="0" applyProtection="0"/>
    <xf numFmtId="0" fontId="52" fillId="0" borderId="446" applyNumberFormat="0" applyFill="0" applyAlignment="0" applyProtection="0"/>
    <xf numFmtId="171" fontId="11" fillId="0" borderId="447"/>
    <xf numFmtId="171" fontId="11" fillId="0" borderId="447"/>
    <xf numFmtId="169" fontId="11" fillId="0" borderId="447"/>
    <xf numFmtId="171" fontId="11" fillId="0" borderId="447"/>
    <xf numFmtId="171" fontId="11" fillId="0" borderId="447"/>
    <xf numFmtId="169" fontId="11" fillId="0" borderId="447"/>
    <xf numFmtId="169" fontId="11" fillId="0" borderId="447"/>
    <xf numFmtId="169" fontId="11" fillId="0" borderId="447"/>
    <xf numFmtId="169" fontId="11" fillId="0" borderId="447"/>
    <xf numFmtId="169" fontId="11" fillId="0" borderId="447"/>
    <xf numFmtId="173" fontId="11" fillId="0" borderId="447"/>
    <xf numFmtId="173" fontId="11" fillId="0" borderId="447"/>
    <xf numFmtId="173" fontId="11" fillId="0" borderId="447"/>
    <xf numFmtId="173" fontId="11" fillId="0" borderId="447"/>
    <xf numFmtId="173" fontId="11" fillId="0" borderId="447"/>
    <xf numFmtId="10" fontId="3" fillId="41" borderId="339" applyNumberFormat="0" applyFont="0" applyBorder="0" applyAlignment="0" applyProtection="0">
      <protection locked="0"/>
    </xf>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41" fillId="19" borderId="440"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172" fontId="11" fillId="0" borderId="447"/>
    <xf numFmtId="0" fontId="52" fillId="4" borderId="443"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41" fillId="19" borderId="440"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8" fillId="36" borderId="339"/>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15" fillId="8" borderId="440"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8" fillId="36" borderId="339"/>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95" fontId="58" fillId="39" borderId="444">
      <alignment wrapText="1"/>
    </xf>
    <xf numFmtId="196" fontId="58" fillId="39" borderId="444">
      <alignment wrapText="1"/>
    </xf>
    <xf numFmtId="197"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69" fontId="11" fillId="30" borderId="441">
      <protection locked="0"/>
    </xf>
    <xf numFmtId="170" fontId="11" fillId="30" borderId="441">
      <protection locked="0"/>
    </xf>
    <xf numFmtId="171" fontId="11" fillId="30" borderId="441">
      <protection locked="0"/>
    </xf>
    <xf numFmtId="172" fontId="11" fillId="30" borderId="441">
      <protection locked="0"/>
    </xf>
    <xf numFmtId="173" fontId="11" fillId="30" borderId="441">
      <protection locked="0"/>
    </xf>
    <xf numFmtId="174" fontId="11" fillId="30" borderId="441">
      <protection locked="0"/>
    </xf>
    <xf numFmtId="0" fontId="8" fillId="36" borderId="339"/>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195" fontId="58" fillId="39" borderId="444">
      <alignment wrapText="1"/>
    </xf>
    <xf numFmtId="196" fontId="58" fillId="39" borderId="444">
      <alignment wrapText="1"/>
    </xf>
    <xf numFmtId="197" fontId="58" fillId="39" borderId="444">
      <alignment wrapText="1"/>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11" fillId="12" borderId="440" applyNumberFormat="0" applyFon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8" fillId="36" borderId="339"/>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195" fontId="58" fillId="39" borderId="444">
      <alignment wrapText="1"/>
    </xf>
    <xf numFmtId="196" fontId="58" fillId="39" borderId="444">
      <alignment wrapText="1"/>
    </xf>
    <xf numFmtId="197" fontId="58" fillId="39" borderId="444">
      <alignment wrapText="1"/>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195" fontId="58" fillId="39" borderId="444">
      <alignment wrapText="1"/>
    </xf>
    <xf numFmtId="196" fontId="58" fillId="39" borderId="444">
      <alignment wrapText="1"/>
    </xf>
    <xf numFmtId="197" fontId="58" fillId="39" borderId="444">
      <alignment wrapText="1"/>
    </xf>
    <xf numFmtId="0" fontId="8" fillId="36" borderId="339"/>
    <xf numFmtId="195" fontId="58" fillId="39" borderId="444">
      <alignment wrapText="1"/>
    </xf>
    <xf numFmtId="196" fontId="58" fillId="39" borderId="444">
      <alignment wrapText="1"/>
    </xf>
    <xf numFmtId="197" fontId="58" fillId="39" borderId="444">
      <alignment wrapText="1"/>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10" fontId="3" fillId="41" borderId="339" applyNumberFormat="0" applyFont="0" applyBorder="0" applyAlignment="0" applyProtection="0">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195" fontId="58" fillId="39" borderId="444">
      <alignment wrapText="1"/>
    </xf>
    <xf numFmtId="196" fontId="58" fillId="39" borderId="444">
      <alignment wrapText="1"/>
    </xf>
    <xf numFmtId="197" fontId="58" fillId="39" borderId="444">
      <alignment wrapText="1"/>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177" fontId="11" fillId="0" borderId="447"/>
    <xf numFmtId="172" fontId="11" fillId="0" borderId="447"/>
    <xf numFmtId="169" fontId="11" fillId="0" borderId="447"/>
    <xf numFmtId="169"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72"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7"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72"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177"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197" fontId="58" fillId="39" borderId="444">
      <alignment wrapText="1"/>
    </xf>
    <xf numFmtId="196" fontId="58" fillId="39" borderId="444">
      <alignment wrapText="1"/>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0" fontId="3" fillId="41" borderId="339" applyNumberFormat="0" applyFont="0" applyBorder="0" applyAlignment="0" applyProtection="0">
      <protection locked="0"/>
    </xf>
    <xf numFmtId="169" fontId="11" fillId="30" borderId="441">
      <protection locked="0"/>
    </xf>
    <xf numFmtId="172" fontId="11" fillId="30" borderId="441">
      <protection locked="0"/>
    </xf>
    <xf numFmtId="177" fontId="11" fillId="30" borderId="441">
      <protection locked="0"/>
    </xf>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174" fontId="11" fillId="30" borderId="441">
      <protection locked="0"/>
    </xf>
    <xf numFmtId="173" fontId="11" fillId="30" borderId="441">
      <protection locked="0"/>
    </xf>
    <xf numFmtId="172" fontId="11" fillId="30" borderId="441">
      <protection locked="0"/>
    </xf>
    <xf numFmtId="171" fontId="11" fillId="30" borderId="441">
      <protection locked="0"/>
    </xf>
    <xf numFmtId="170" fontId="11" fillId="30" borderId="441">
      <protection locked="0"/>
    </xf>
    <xf numFmtId="169"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3" fillId="4" borderId="440" applyNumberFormat="0" applyAlignment="0" applyProtection="0"/>
    <xf numFmtId="179" fontId="11" fillId="0" borderId="447"/>
    <xf numFmtId="178" fontId="11" fillId="0" borderId="447"/>
    <xf numFmtId="177" fontId="11" fillId="0" borderId="447"/>
    <xf numFmtId="172" fontId="11" fillId="0" borderId="447"/>
    <xf numFmtId="49" fontId="11" fillId="30" borderId="441">
      <alignment horizontal="left"/>
      <protection locked="0"/>
    </xf>
    <xf numFmtId="179" fontId="11" fillId="30" borderId="441">
      <protection locked="0"/>
    </xf>
    <xf numFmtId="178" fontId="11" fillId="30" borderId="441">
      <protection locked="0"/>
    </xf>
    <xf numFmtId="177" fontId="11" fillId="30" borderId="441">
      <protection locked="0"/>
    </xf>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174" fontId="11" fillId="30" borderId="441">
      <protection locked="0"/>
    </xf>
    <xf numFmtId="173" fontId="11" fillId="30" borderId="441">
      <protection locked="0"/>
    </xf>
    <xf numFmtId="172" fontId="11" fillId="30" borderId="441">
      <protection locked="0"/>
    </xf>
    <xf numFmtId="174" fontId="11" fillId="0" borderId="447"/>
    <xf numFmtId="171" fontId="11" fillId="30" borderId="441">
      <protection locked="0"/>
    </xf>
    <xf numFmtId="170" fontId="11" fillId="30" borderId="441">
      <protection locked="0"/>
    </xf>
    <xf numFmtId="169" fontId="11" fillId="30" borderId="441">
      <protection locked="0"/>
    </xf>
    <xf numFmtId="173"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49" fontId="11" fillId="30" borderId="441">
      <alignment horizontal="left"/>
      <protection locked="0"/>
    </xf>
    <xf numFmtId="0" fontId="13" fillId="4" borderId="440" applyNumberFormat="0" applyAlignment="0" applyProtection="0"/>
    <xf numFmtId="179" fontId="11" fillId="30" borderId="441">
      <protection locked="0"/>
    </xf>
    <xf numFmtId="178" fontId="11" fillId="30" borderId="441">
      <protection locked="0"/>
    </xf>
    <xf numFmtId="177" fontId="11" fillId="30" borderId="441">
      <protection locked="0"/>
    </xf>
    <xf numFmtId="0" fontId="13" fillId="4" borderId="440" applyNumberFormat="0" applyAlignment="0" applyProtection="0"/>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0" fontId="13" fillId="4" borderId="440" applyNumberFormat="0" applyAlignment="0" applyProtection="0"/>
    <xf numFmtId="174" fontId="11" fillId="30" borderId="441">
      <protection locked="0"/>
    </xf>
    <xf numFmtId="173" fontId="11" fillId="30" borderId="441">
      <protection locked="0"/>
    </xf>
    <xf numFmtId="172" fontId="11" fillId="30" borderId="441">
      <protection locked="0"/>
    </xf>
    <xf numFmtId="0" fontId="15" fillId="8" borderId="440" applyNumberFormat="0" applyAlignment="0" applyProtection="0"/>
    <xf numFmtId="171" fontId="11" fillId="30" borderId="441">
      <protection locked="0"/>
    </xf>
    <xf numFmtId="170" fontId="11" fillId="30" borderId="441">
      <protection locked="0"/>
    </xf>
    <xf numFmtId="169" fontId="11" fillId="30" borderId="441">
      <protection locked="0"/>
    </xf>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3"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178" fontId="11" fillId="0" borderId="447"/>
    <xf numFmtId="171" fontId="11" fillId="0" borderId="447"/>
    <xf numFmtId="174"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3" fillId="4" borderId="440" applyNumberFormat="0" applyAlignment="0" applyProtection="0"/>
    <xf numFmtId="179" fontId="11" fillId="0" borderId="447"/>
    <xf numFmtId="178" fontId="11" fillId="0" borderId="447"/>
    <xf numFmtId="177"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4" fontId="11" fillId="0" borderId="447"/>
    <xf numFmtId="173" fontId="11" fillId="0" borderId="447"/>
    <xf numFmtId="172"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1" fontId="11" fillId="0" borderId="447"/>
    <xf numFmtId="170" fontId="11" fillId="0" borderId="447"/>
    <xf numFmtId="169" fontId="11" fillId="0" borderId="447"/>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3" fillId="4" borderId="440" applyNumberFormat="0" applyAlignment="0" applyProtection="0"/>
    <xf numFmtId="179" fontId="11" fillId="0" borderId="447"/>
    <xf numFmtId="178" fontId="11" fillId="0" borderId="447"/>
    <xf numFmtId="177" fontId="11" fillId="0" borderId="447"/>
    <xf numFmtId="172" fontId="11" fillId="0" borderId="447"/>
    <xf numFmtId="171" fontId="11" fillId="0" borderId="447"/>
    <xf numFmtId="170" fontId="11" fillId="0" borderId="447"/>
    <xf numFmtId="169" fontId="11" fillId="0" borderId="447"/>
    <xf numFmtId="174" fontId="11" fillId="0" borderId="447"/>
    <xf numFmtId="173" fontId="11" fillId="0" borderId="447"/>
    <xf numFmtId="172" fontId="11" fillId="0" borderId="447"/>
    <xf numFmtId="171" fontId="11" fillId="0" borderId="447"/>
    <xf numFmtId="170" fontId="11" fillId="0" borderId="447"/>
    <xf numFmtId="169" fontId="11" fillId="0" borderId="447"/>
    <xf numFmtId="171" fontId="11" fillId="0" borderId="447"/>
    <xf numFmtId="170" fontId="11" fillId="0" borderId="447"/>
    <xf numFmtId="169" fontId="11" fillId="0" borderId="447"/>
    <xf numFmtId="171" fontId="11" fillId="0" borderId="447"/>
    <xf numFmtId="170" fontId="11" fillId="0" borderId="447"/>
    <xf numFmtId="173" fontId="11" fillId="0" borderId="447"/>
    <xf numFmtId="178"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0" borderId="447"/>
    <xf numFmtId="179" fontId="11" fillId="0" borderId="447"/>
    <xf numFmtId="0" fontId="13" fillId="4" borderId="440" applyNumberFormat="0" applyAlignment="0" applyProtection="0"/>
    <xf numFmtId="0" fontId="13" fillId="4" borderId="440" applyNumberFormat="0" applyAlignment="0" applyProtection="0"/>
    <xf numFmtId="172" fontId="11" fillId="0" borderId="447"/>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177"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69" fontId="11" fillId="30" borderId="441">
      <protection locked="0"/>
    </xf>
    <xf numFmtId="170" fontId="11" fillId="30" borderId="441">
      <protection locked="0"/>
    </xf>
    <xf numFmtId="171" fontId="11" fillId="30" borderId="441">
      <protection locked="0"/>
    </xf>
    <xf numFmtId="174" fontId="11" fillId="30" borderId="441">
      <protection locked="0"/>
    </xf>
    <xf numFmtId="169" fontId="11" fillId="0" borderId="447"/>
    <xf numFmtId="171" fontId="11" fillId="0" borderId="447"/>
    <xf numFmtId="174" fontId="11" fillId="0" borderId="447"/>
    <xf numFmtId="169" fontId="11" fillId="0" borderId="447"/>
    <xf numFmtId="172" fontId="11" fillId="0" borderId="447"/>
    <xf numFmtId="179" fontId="11" fillId="0" borderId="447"/>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0" borderId="447"/>
    <xf numFmtId="172" fontId="11" fillId="30" borderId="441">
      <protection locked="0"/>
    </xf>
    <xf numFmtId="171" fontId="11" fillId="0" borderId="447"/>
    <xf numFmtId="178" fontId="11" fillId="0" borderId="447"/>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4" fontId="11" fillId="0" borderId="447"/>
    <xf numFmtId="0" fontId="11" fillId="30" borderId="441">
      <alignment horizontal="left"/>
      <protection locked="0"/>
    </xf>
    <xf numFmtId="178" fontId="11" fillId="0" borderId="447"/>
    <xf numFmtId="179" fontId="11" fillId="0" borderId="447"/>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3" fontId="11" fillId="0" borderId="447"/>
    <xf numFmtId="169" fontId="11" fillId="30" borderId="441">
      <protection locked="0"/>
    </xf>
    <xf numFmtId="170" fontId="11" fillId="30" borderId="441">
      <protection locked="0"/>
    </xf>
    <xf numFmtId="171" fontId="11" fillId="30" borderId="441">
      <protection locked="0"/>
    </xf>
    <xf numFmtId="174" fontId="11" fillId="0" borderId="447"/>
    <xf numFmtId="172" fontId="11" fillId="30" borderId="441">
      <protection locked="0"/>
    </xf>
    <xf numFmtId="173" fontId="11" fillId="30" borderId="441">
      <protection locked="0"/>
    </xf>
    <xf numFmtId="175" fontId="11" fillId="30" borderId="441">
      <alignment horizontal="right"/>
      <protection locked="0"/>
    </xf>
    <xf numFmtId="176" fontId="11" fillId="30" borderId="441">
      <alignment horizontal="right"/>
      <protection locked="0"/>
    </xf>
    <xf numFmtId="0" fontId="11" fillId="30" borderId="441">
      <alignment horizontal="left"/>
      <protection locked="0"/>
    </xf>
    <xf numFmtId="178" fontId="11" fillId="30" borderId="441">
      <protection locked="0"/>
    </xf>
    <xf numFmtId="49" fontId="11" fillId="30" borderId="441">
      <alignment horizontal="left"/>
      <protection locked="0"/>
    </xf>
    <xf numFmtId="179" fontId="11" fillId="30" borderId="441">
      <protection locked="0"/>
    </xf>
    <xf numFmtId="178" fontId="11" fillId="0" borderId="447"/>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0" fontId="11" fillId="30" borderId="441">
      <protection locked="0"/>
    </xf>
    <xf numFmtId="171" fontId="11" fillId="30" borderId="441">
      <protection locked="0"/>
    </xf>
    <xf numFmtId="174" fontId="11" fillId="30" borderId="441">
      <protection locked="0"/>
    </xf>
    <xf numFmtId="176" fontId="11" fillId="30" borderId="441">
      <alignment horizontal="right"/>
      <protection locked="0"/>
    </xf>
    <xf numFmtId="177" fontId="11" fillId="30" borderId="441">
      <protection locked="0"/>
    </xf>
    <xf numFmtId="171" fontId="11" fillId="30" borderId="441">
      <protection locked="0"/>
    </xf>
    <xf numFmtId="171" fontId="11" fillId="30" borderId="441">
      <protection locked="0"/>
    </xf>
    <xf numFmtId="173" fontId="11" fillId="30" borderId="441">
      <protection locked="0"/>
    </xf>
    <xf numFmtId="175" fontId="11" fillId="30" borderId="441">
      <alignment horizontal="right"/>
      <protection locked="0"/>
    </xf>
    <xf numFmtId="173" fontId="11" fillId="30" borderId="441">
      <protection locked="0"/>
    </xf>
    <xf numFmtId="179" fontId="11" fillId="30" borderId="441">
      <protection locked="0"/>
    </xf>
    <xf numFmtId="176" fontId="11" fillId="30" borderId="441">
      <alignment horizontal="right"/>
      <protection locked="0"/>
    </xf>
    <xf numFmtId="177" fontId="11" fillId="30" borderId="441">
      <protection locked="0"/>
    </xf>
    <xf numFmtId="178" fontId="11" fillId="30" borderId="441">
      <protection locked="0"/>
    </xf>
    <xf numFmtId="179" fontId="11" fillId="30" borderId="441">
      <protection locked="0"/>
    </xf>
    <xf numFmtId="49" fontId="11" fillId="30" borderId="441">
      <alignment horizontal="left"/>
      <protection locked="0"/>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70" fontId="11" fillId="30" borderId="441">
      <protection locked="0"/>
    </xf>
    <xf numFmtId="172" fontId="11" fillId="30" borderId="441">
      <protection locked="0"/>
    </xf>
    <xf numFmtId="175" fontId="11" fillId="30" borderId="441">
      <alignment horizontal="right"/>
      <protection locked="0"/>
    </xf>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30" borderId="441">
      <alignment horizontal="left"/>
      <protection locked="0"/>
    </xf>
    <xf numFmtId="177" fontId="11" fillId="30" borderId="441">
      <protection locked="0"/>
    </xf>
    <xf numFmtId="178" fontId="11" fillId="30" borderId="441">
      <protection locked="0"/>
    </xf>
    <xf numFmtId="49" fontId="11" fillId="30" borderId="441">
      <alignment horizontal="left"/>
      <protection locked="0"/>
    </xf>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0" fontId="3" fillId="41" borderId="2" applyNumberFormat="0" applyFont="0" applyBorder="0" applyAlignment="0" applyProtection="0">
      <protection locked="0"/>
    </xf>
    <xf numFmtId="169" fontId="11" fillId="30" borderId="441">
      <protection locked="0"/>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8" fillId="36" borderId="2"/>
    <xf numFmtId="172" fontId="11" fillId="30" borderId="441">
      <protection locked="0"/>
    </xf>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177" fontId="11" fillId="30" borderId="441">
      <protection locked="0"/>
    </xf>
    <xf numFmtId="49" fontId="11" fillId="30" borderId="441">
      <alignment horizontal="left"/>
      <protection locked="0"/>
    </xf>
    <xf numFmtId="179" fontId="11" fillId="30" borderId="441">
      <protection locked="0"/>
    </xf>
    <xf numFmtId="178" fontId="11" fillId="30" borderId="441">
      <protection locked="0"/>
    </xf>
    <xf numFmtId="177" fontId="11" fillId="30" borderId="441">
      <protection locked="0"/>
    </xf>
    <xf numFmtId="0" fontId="11" fillId="30" borderId="441">
      <alignment horizontal="left"/>
      <protection locked="0"/>
    </xf>
    <xf numFmtId="176" fontId="11" fillId="30" borderId="441">
      <alignment horizontal="right"/>
      <protection locked="0"/>
    </xf>
    <xf numFmtId="175" fontId="11" fillId="30" borderId="441">
      <alignment horizontal="right"/>
      <protection locked="0"/>
    </xf>
    <xf numFmtId="174" fontId="11" fillId="30" borderId="441">
      <protection locked="0"/>
    </xf>
    <xf numFmtId="173" fontId="11" fillId="30" borderId="441">
      <protection locked="0"/>
    </xf>
    <xf numFmtId="172" fontId="11" fillId="30" borderId="441">
      <protection locked="0"/>
    </xf>
    <xf numFmtId="171" fontId="11" fillId="30" borderId="441">
      <protection locked="0"/>
    </xf>
    <xf numFmtId="170" fontId="11" fillId="30" borderId="441">
      <protection locked="0"/>
    </xf>
    <xf numFmtId="169" fontId="11" fillId="30" borderId="441">
      <protection locked="0"/>
    </xf>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4" fillId="6" borderId="440" applyNumberFormat="0" applyAlignment="0" applyProtection="0"/>
    <xf numFmtId="0" fontId="13" fillId="4" borderId="440" applyNumberFormat="0" applyAlignment="0" applyProtection="0"/>
    <xf numFmtId="0" fontId="13" fillId="4" borderId="440" applyNumberFormat="0" applyAlignment="0" applyProtection="0"/>
    <xf numFmtId="179" fontId="11" fillId="0" borderId="447"/>
    <xf numFmtId="178" fontId="11" fillId="0" borderId="447"/>
    <xf numFmtId="177" fontId="11" fillId="0" borderId="447"/>
    <xf numFmtId="174" fontId="11" fillId="0" borderId="447"/>
    <xf numFmtId="173" fontId="11" fillId="0" borderId="447"/>
    <xf numFmtId="172" fontId="11" fillId="0" borderId="447"/>
    <xf numFmtId="171" fontId="11" fillId="0" borderId="447"/>
    <xf numFmtId="170" fontId="11" fillId="0" borderId="447"/>
    <xf numFmtId="169" fontId="11" fillId="0" borderId="447"/>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0" fontId="8" fillId="36" borderId="339"/>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0" fontId="8" fillId="36" borderId="448"/>
    <xf numFmtId="172" fontId="11" fillId="30" borderId="441">
      <protection locked="0"/>
    </xf>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7"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0" fontId="3" fillId="41" borderId="448" applyNumberFormat="0" applyFont="0" applyBorder="0" applyAlignment="0" applyProtection="0">
      <protection locked="0"/>
    </xf>
    <xf numFmtId="0" fontId="8" fillId="36" borderId="448"/>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0" fontId="8" fillId="36" borderId="448"/>
    <xf numFmtId="0" fontId="8" fillId="36" borderId="448"/>
    <xf numFmtId="177" fontId="11" fillId="0" borderId="340"/>
    <xf numFmtId="172" fontId="11" fillId="0" borderId="340"/>
    <xf numFmtId="169" fontId="11" fillId="0" borderId="340"/>
    <xf numFmtId="171" fontId="11" fillId="0" borderId="340"/>
    <xf numFmtId="174" fontId="11" fillId="0" borderId="340"/>
    <xf numFmtId="179" fontId="11" fillId="0" borderId="340"/>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0" fontId="8" fillId="36" borderId="2"/>
    <xf numFmtId="169" fontId="11" fillId="30" borderId="441">
      <protection locked="0"/>
    </xf>
    <xf numFmtId="172" fontId="11" fillId="0" borderId="340"/>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0" fontId="3" fillId="41" borderId="2" applyNumberFormat="0" applyFont="0" applyBorder="0" applyAlignment="0" applyProtection="0">
      <protection locked="0"/>
    </xf>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0"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71"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3"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4"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8"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9"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177" fontId="11" fillId="0" borderId="447"/>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4" fillId="6"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5" fillId="8"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0" fontId="13" fillId="4" borderId="440" applyNumberFormat="0" applyAlignment="0" applyProtection="0"/>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0"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71"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69"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3"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4"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2" fontId="11" fillId="30" borderId="441">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5"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176" fontId="11" fillId="30" borderId="441">
      <alignment horizontal="righ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0" fontId="11" fillId="30" borderId="441">
      <alignment horizontal="left"/>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8"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9"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177" fontId="11" fillId="30" borderId="441">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49" fontId="11" fillId="30" borderId="441">
      <alignment horizontal="left"/>
      <protection locked="0"/>
    </xf>
    <xf numFmtId="186" fontId="21" fillId="0" borderId="9">
      <alignment horizontal="right" vertical="center"/>
    </xf>
    <xf numFmtId="186" fontId="21" fillId="0" borderId="9">
      <alignment horizontal="right" vertical="center"/>
    </xf>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41" fillId="19" borderId="440" applyNumberForma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11" fillId="12" borderId="440"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3" fillId="12" borderId="442" applyNumberFormat="0" applyFon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8"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52" fillId="4" borderId="443" applyNumberFormat="0" applyAlignment="0" applyProtection="0"/>
    <xf numFmtId="0" fontId="8" fillId="36" borderId="448"/>
    <xf numFmtId="0" fontId="8" fillId="36" borderId="448"/>
    <xf numFmtId="0" fontId="8" fillId="36" borderId="448"/>
    <xf numFmtId="0" fontId="8" fillId="36" borderId="448"/>
    <xf numFmtId="0" fontId="8" fillId="36" borderId="448"/>
    <xf numFmtId="0" fontId="8" fillId="36" borderId="448"/>
    <xf numFmtId="0" fontId="8" fillId="36" borderId="448"/>
    <xf numFmtId="0" fontId="8" fillId="36" borderId="448"/>
    <xf numFmtId="0" fontId="8" fillId="36" borderId="448"/>
    <xf numFmtId="0" fontId="8" fillId="36" borderId="448"/>
    <xf numFmtId="0" fontId="8" fillId="36" borderId="448"/>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5"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6"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197" fontId="58" fillId="39" borderId="444">
      <alignment wrapText="1"/>
    </xf>
    <xf numFmtId="0" fontId="59" fillId="0" borderId="18">
      <alignment horizontal="right"/>
    </xf>
    <xf numFmtId="0" fontId="59" fillId="0" borderId="18">
      <alignment horizontal="right"/>
    </xf>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52" fillId="0" borderId="446"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0" fontId="6" fillId="0" borderId="445" applyNumberFormat="0" applyFill="0" applyAlignment="0" applyProtection="0"/>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0" fontId="3" fillId="41" borderId="448" applyNumberFormat="0" applyFont="0" applyBorder="0" applyAlignment="0" applyProtection="0">
      <protection locked="0"/>
    </xf>
    <xf numFmtId="177" fontId="11" fillId="30" borderId="450">
      <protection locked="0"/>
    </xf>
    <xf numFmtId="169" fontId="11" fillId="30" borderId="450">
      <protection locked="0"/>
    </xf>
    <xf numFmtId="172" fontId="11" fillId="30" borderId="450">
      <protection locked="0"/>
    </xf>
    <xf numFmtId="172" fontId="11" fillId="30" borderId="450">
      <protection locked="0"/>
    </xf>
    <xf numFmtId="177" fontId="11" fillId="0" borderId="447"/>
    <xf numFmtId="177"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6" fillId="0" borderId="454" applyNumberFormat="0" applyFill="0" applyAlignment="0" applyProtection="0"/>
    <xf numFmtId="172" fontId="11" fillId="30" borderId="450">
      <protection locked="0"/>
    </xf>
    <xf numFmtId="196" fontId="58" fillId="39" borderId="453">
      <alignment wrapText="1"/>
    </xf>
    <xf numFmtId="177" fontId="11" fillId="30" borderId="450">
      <protection locked="0"/>
    </xf>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172" fontId="11" fillId="30" borderId="450">
      <protection locked="0"/>
    </xf>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177" fontId="11" fillId="30" borderId="450">
      <protection locked="0"/>
    </xf>
    <xf numFmtId="169" fontId="11" fillId="30" borderId="450">
      <protection locked="0"/>
    </xf>
    <xf numFmtId="49" fontId="11" fillId="30" borderId="450">
      <alignment horizontal="left"/>
      <protection locked="0"/>
    </xf>
    <xf numFmtId="179" fontId="11" fillId="30" borderId="450">
      <protection locked="0"/>
    </xf>
    <xf numFmtId="178" fontId="11" fillId="30" borderId="450">
      <protection locked="0"/>
    </xf>
    <xf numFmtId="177" fontId="11" fillId="30" borderId="450">
      <protection locked="0"/>
    </xf>
    <xf numFmtId="0" fontId="11" fillId="30" borderId="450">
      <alignment horizontal="left"/>
      <protection locked="0"/>
    </xf>
    <xf numFmtId="176" fontId="11" fillId="30" borderId="450">
      <alignment horizontal="right"/>
      <protection locked="0"/>
    </xf>
    <xf numFmtId="175" fontId="11" fillId="30" borderId="450">
      <alignment horizontal="right"/>
      <protection locked="0"/>
    </xf>
    <xf numFmtId="174" fontId="11" fillId="30" borderId="450">
      <protection locked="0"/>
    </xf>
    <xf numFmtId="173" fontId="11" fillId="30" borderId="450">
      <protection locked="0"/>
    </xf>
    <xf numFmtId="172" fontId="11" fillId="30" borderId="450">
      <protection locked="0"/>
    </xf>
    <xf numFmtId="171" fontId="11" fillId="30" borderId="450">
      <protection locked="0"/>
    </xf>
    <xf numFmtId="170" fontId="11" fillId="30" borderId="450">
      <protection locked="0"/>
    </xf>
    <xf numFmtId="169" fontId="11" fillId="30" borderId="450">
      <protection locked="0"/>
    </xf>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3" fillId="4" borderId="449" applyNumberFormat="0" applyAlignment="0" applyProtection="0"/>
    <xf numFmtId="0" fontId="14" fillId="6" borderId="449" applyNumberFormat="0" applyAlignment="0" applyProtection="0"/>
    <xf numFmtId="0" fontId="13" fillId="4" borderId="449" applyNumberFormat="0" applyAlignment="0" applyProtection="0"/>
    <xf numFmtId="0" fontId="13" fillId="4" borderId="449" applyNumberFormat="0" applyAlignment="0" applyProtection="0"/>
    <xf numFmtId="172" fontId="11" fillId="30" borderId="450">
      <protection locked="0"/>
    </xf>
    <xf numFmtId="177" fontId="11" fillId="0" borderId="447"/>
    <xf numFmtId="172" fontId="11" fillId="0" borderId="447"/>
    <xf numFmtId="169" fontId="11" fillId="0" borderId="447"/>
    <xf numFmtId="177" fontId="11" fillId="30" borderId="450">
      <protection locked="0"/>
    </xf>
    <xf numFmtId="172" fontId="11" fillId="30" borderId="450">
      <protection locked="0"/>
    </xf>
    <xf numFmtId="169" fontId="11" fillId="30" borderId="450">
      <protection locked="0"/>
    </xf>
    <xf numFmtId="177" fontId="11" fillId="0" borderId="447"/>
    <xf numFmtId="177" fontId="11" fillId="0" borderId="447"/>
    <xf numFmtId="177" fontId="11" fillId="0" borderId="447"/>
    <xf numFmtId="177" fontId="11" fillId="0" borderId="447"/>
    <xf numFmtId="177" fontId="11" fillId="0" borderId="447"/>
    <xf numFmtId="177" fontId="11" fillId="0" borderId="447"/>
    <xf numFmtId="172" fontId="11" fillId="0" borderId="447"/>
    <xf numFmtId="177" fontId="11" fillId="0" borderId="447"/>
    <xf numFmtId="172" fontId="11" fillId="0" borderId="447"/>
    <xf numFmtId="172" fontId="11" fillId="0" borderId="447"/>
    <xf numFmtId="172" fontId="11" fillId="0" borderId="447"/>
    <xf numFmtId="169" fontId="11" fillId="0" borderId="447"/>
    <xf numFmtId="169" fontId="11" fillId="0" borderId="447"/>
    <xf numFmtId="169" fontId="11" fillId="0" borderId="447"/>
    <xf numFmtId="172" fontId="11" fillId="0" borderId="447"/>
    <xf numFmtId="169" fontId="11" fillId="0" borderId="447"/>
    <xf numFmtId="172" fontId="11" fillId="0" borderId="447"/>
    <xf numFmtId="172"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0" borderId="447"/>
    <xf numFmtId="172" fontId="11" fillId="0" borderId="447"/>
    <xf numFmtId="172" fontId="11" fillId="0" borderId="447"/>
    <xf numFmtId="172" fontId="11" fillId="0" borderId="447"/>
    <xf numFmtId="172" fontId="11" fillId="0" borderId="447"/>
    <xf numFmtId="172" fontId="11" fillId="0" borderId="447"/>
    <xf numFmtId="177" fontId="11" fillId="0" borderId="447"/>
    <xf numFmtId="0" fontId="13" fillId="4" borderId="449" applyNumberFormat="0" applyAlignment="0" applyProtection="0"/>
    <xf numFmtId="0" fontId="13" fillId="4" borderId="449" applyNumberFormat="0" applyAlignment="0" applyProtection="0"/>
    <xf numFmtId="0" fontId="14" fillId="6" borderId="449" applyNumberFormat="0" applyAlignment="0" applyProtection="0"/>
    <xf numFmtId="0" fontId="13" fillId="4"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177" fontId="11" fillId="0" borderId="447"/>
    <xf numFmtId="169" fontId="11" fillId="0" borderId="447"/>
    <xf numFmtId="177" fontId="11" fillId="0" borderId="447"/>
    <xf numFmtId="177" fontId="11" fillId="0" borderId="447"/>
    <xf numFmtId="169" fontId="11" fillId="30" borderId="450">
      <protection locked="0"/>
    </xf>
    <xf numFmtId="177" fontId="11" fillId="30" borderId="450">
      <protection locked="0"/>
    </xf>
    <xf numFmtId="169" fontId="11" fillId="30" borderId="450">
      <protection locked="0"/>
    </xf>
    <xf numFmtId="170" fontId="11" fillId="30" borderId="450">
      <protection locked="0"/>
    </xf>
    <xf numFmtId="171" fontId="11" fillId="30" borderId="450">
      <protection locked="0"/>
    </xf>
    <xf numFmtId="172" fontId="11" fillId="30" borderId="450">
      <protection locked="0"/>
    </xf>
    <xf numFmtId="173" fontId="11" fillId="30" borderId="450">
      <protection locked="0"/>
    </xf>
    <xf numFmtId="174" fontId="11" fillId="30" borderId="450">
      <protection locked="0"/>
    </xf>
    <xf numFmtId="175" fontId="11" fillId="30" borderId="450">
      <alignment horizontal="right"/>
      <protection locked="0"/>
    </xf>
    <xf numFmtId="176" fontId="11" fillId="30" borderId="450">
      <alignment horizontal="right"/>
      <protection locked="0"/>
    </xf>
    <xf numFmtId="0" fontId="11" fillId="30" borderId="450">
      <alignment horizontal="left"/>
      <protection locked="0"/>
    </xf>
    <xf numFmtId="177" fontId="11" fillId="30" borderId="450">
      <protection locked="0"/>
    </xf>
    <xf numFmtId="178" fontId="11" fillId="30" borderId="450">
      <protection locked="0"/>
    </xf>
    <xf numFmtId="179" fontId="11" fillId="30" borderId="450">
      <protection locked="0"/>
    </xf>
    <xf numFmtId="49" fontId="11" fillId="30" borderId="450">
      <alignment horizontal="left"/>
      <protection locked="0"/>
    </xf>
    <xf numFmtId="0" fontId="59" fillId="0" borderId="457">
      <alignment horizontal="right"/>
    </xf>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172" fontId="11" fillId="30" borderId="450">
      <protection locked="0"/>
    </xf>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169" fontId="11" fillId="30" borderId="450">
      <protection locked="0"/>
    </xf>
    <xf numFmtId="195" fontId="58" fillId="39" borderId="453">
      <alignment wrapText="1"/>
    </xf>
    <xf numFmtId="196" fontId="58" fillId="39" borderId="453">
      <alignment wrapText="1"/>
    </xf>
    <xf numFmtId="197" fontId="58" fillId="39" borderId="453">
      <alignment wrapText="1"/>
    </xf>
    <xf numFmtId="169" fontId="11" fillId="30" borderId="450">
      <protection locked="0"/>
    </xf>
    <xf numFmtId="177"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177" fontId="11" fillId="30" borderId="450">
      <protection locked="0"/>
    </xf>
    <xf numFmtId="169" fontId="11" fillId="30" borderId="450">
      <protection locked="0"/>
    </xf>
    <xf numFmtId="172" fontId="11" fillId="30" borderId="450">
      <protection locked="0"/>
    </xf>
    <xf numFmtId="177" fontId="11" fillId="30" borderId="450">
      <protection locked="0"/>
    </xf>
    <xf numFmtId="10" fontId="3" fillId="41" borderId="456" applyNumberFormat="0" applyFont="0" applyBorder="0" applyAlignment="0" applyProtection="0">
      <protection locked="0"/>
    </xf>
    <xf numFmtId="172" fontId="11" fillId="30" borderId="450">
      <protection locked="0"/>
    </xf>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6" fillId="0" borderId="454" applyNumberFormat="0" applyFill="0" applyAlignment="0" applyProtection="0"/>
    <xf numFmtId="195" fontId="58" fillId="39" borderId="453">
      <alignment wrapText="1"/>
    </xf>
    <xf numFmtId="0" fontId="8" fillId="36" borderId="456"/>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41" fillId="19" borderId="449" applyNumberFormat="0" applyAlignment="0" applyProtection="0"/>
    <xf numFmtId="177" fontId="11" fillId="0" borderId="447"/>
    <xf numFmtId="169" fontId="11" fillId="0" borderId="447"/>
    <xf numFmtId="172" fontId="11" fillId="0" borderId="447"/>
    <xf numFmtId="177" fontId="11" fillId="0" borderId="447"/>
    <xf numFmtId="172" fontId="11" fillId="30" borderId="450">
      <protection locked="0"/>
    </xf>
    <xf numFmtId="177" fontId="11" fillId="30" borderId="450">
      <protection locked="0"/>
    </xf>
    <xf numFmtId="186" fontId="21" fillId="0" borderId="458">
      <alignment horizontal="right" vertical="center"/>
    </xf>
    <xf numFmtId="169" fontId="11" fillId="30" borderId="450">
      <protection locked="0"/>
    </xf>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6" fillId="0" borderId="454" applyNumberFormat="0" applyFill="0" applyAlignment="0" applyProtection="0"/>
    <xf numFmtId="197" fontId="58" fillId="39" borderId="453">
      <alignment wrapText="1"/>
    </xf>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169" fontId="11" fillId="30" borderId="450">
      <protection locked="0"/>
    </xf>
    <xf numFmtId="172" fontId="11" fillId="30" borderId="450">
      <protection locked="0"/>
    </xf>
    <xf numFmtId="177" fontId="11" fillId="0" borderId="447"/>
    <xf numFmtId="169" fontId="11" fillId="0" borderId="447"/>
    <xf numFmtId="172" fontId="11" fillId="0" borderId="447"/>
    <xf numFmtId="186" fontId="21" fillId="0" borderId="458">
      <alignment horizontal="right" vertical="center"/>
    </xf>
    <xf numFmtId="169" fontId="11" fillId="30" borderId="450">
      <protection locked="0"/>
    </xf>
    <xf numFmtId="172" fontId="11" fillId="0" borderId="447"/>
    <xf numFmtId="172" fontId="11" fillId="30" borderId="450">
      <protection locked="0"/>
    </xf>
    <xf numFmtId="177" fontId="11" fillId="30" borderId="450">
      <protection locked="0"/>
    </xf>
    <xf numFmtId="169" fontId="11" fillId="30" borderId="450">
      <protection locked="0"/>
    </xf>
    <xf numFmtId="177" fontId="11" fillId="30" borderId="450">
      <protection locked="0"/>
    </xf>
    <xf numFmtId="169" fontId="11" fillId="30" borderId="450">
      <protection locked="0"/>
    </xf>
    <xf numFmtId="169" fontId="11" fillId="30" borderId="450">
      <protection locked="0"/>
    </xf>
    <xf numFmtId="0" fontId="59" fillId="0" borderId="457">
      <alignment horizontal="right"/>
    </xf>
    <xf numFmtId="172" fontId="11" fillId="30" borderId="450">
      <protection locked="0"/>
    </xf>
    <xf numFmtId="169" fontId="11" fillId="30" borderId="450">
      <protection locked="0"/>
    </xf>
    <xf numFmtId="172" fontId="11" fillId="30" borderId="450">
      <protection locked="0"/>
    </xf>
    <xf numFmtId="177" fontId="11" fillId="30" borderId="450">
      <protection locked="0"/>
    </xf>
    <xf numFmtId="177" fontId="11" fillId="30" borderId="450">
      <protection locked="0"/>
    </xf>
    <xf numFmtId="172" fontId="11" fillId="30" borderId="450">
      <protection locked="0"/>
    </xf>
    <xf numFmtId="172" fontId="11" fillId="30" borderId="450">
      <protection locked="0"/>
    </xf>
    <xf numFmtId="169" fontId="11" fillId="30" borderId="450">
      <protection locked="0"/>
    </xf>
    <xf numFmtId="169" fontId="11" fillId="30" borderId="450">
      <protection locked="0"/>
    </xf>
    <xf numFmtId="172" fontId="11" fillId="30" borderId="450">
      <protection locked="0"/>
    </xf>
    <xf numFmtId="172" fontId="11" fillId="30" borderId="450">
      <protection locked="0"/>
    </xf>
    <xf numFmtId="177"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196" fontId="58" fillId="39" borderId="453">
      <alignment wrapText="1"/>
    </xf>
    <xf numFmtId="195" fontId="58" fillId="39" borderId="453">
      <alignment wrapText="1"/>
    </xf>
    <xf numFmtId="0" fontId="59" fillId="0" borderId="457">
      <alignment horizontal="right"/>
    </xf>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52" fillId="4" borderId="452" applyNumberFormat="0" applyAlignment="0" applyProtection="0"/>
    <xf numFmtId="172" fontId="11" fillId="30" borderId="450">
      <protection locked="0"/>
    </xf>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77" fontId="11" fillId="30" borderId="450">
      <protection locked="0"/>
    </xf>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172" fontId="11" fillId="30" borderId="450">
      <protection locked="0"/>
    </xf>
    <xf numFmtId="0" fontId="59" fillId="0" borderId="457">
      <alignment horizontal="right"/>
    </xf>
    <xf numFmtId="186" fontId="21" fillId="0" borderId="458">
      <alignment horizontal="right" vertical="center"/>
    </xf>
    <xf numFmtId="49" fontId="11" fillId="30" borderId="450">
      <alignment horizontal="left"/>
      <protection locked="0"/>
    </xf>
    <xf numFmtId="179" fontId="11" fillId="30" borderId="450">
      <protection locked="0"/>
    </xf>
    <xf numFmtId="178" fontId="11" fillId="30" borderId="450">
      <protection locked="0"/>
    </xf>
    <xf numFmtId="177" fontId="11" fillId="30" borderId="450">
      <protection locked="0"/>
    </xf>
    <xf numFmtId="0" fontId="11" fillId="30" borderId="450">
      <alignment horizontal="left"/>
      <protection locked="0"/>
    </xf>
    <xf numFmtId="176" fontId="11" fillId="30" borderId="450">
      <alignment horizontal="right"/>
      <protection locked="0"/>
    </xf>
    <xf numFmtId="175" fontId="11" fillId="30" borderId="450">
      <alignment horizontal="right"/>
      <protection locked="0"/>
    </xf>
    <xf numFmtId="174" fontId="11" fillId="30" borderId="450">
      <protection locked="0"/>
    </xf>
    <xf numFmtId="173" fontId="11" fillId="30" borderId="450">
      <protection locked="0"/>
    </xf>
    <xf numFmtId="172" fontId="11" fillId="30" borderId="450">
      <protection locked="0"/>
    </xf>
    <xf numFmtId="171" fontId="11" fillId="30" borderId="450">
      <protection locked="0"/>
    </xf>
    <xf numFmtId="170" fontId="11" fillId="30" borderId="450">
      <protection locked="0"/>
    </xf>
    <xf numFmtId="169" fontId="11" fillId="30" borderId="450">
      <protection locked="0"/>
    </xf>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3" fillId="4" borderId="449" applyNumberFormat="0" applyAlignment="0" applyProtection="0"/>
    <xf numFmtId="0" fontId="14" fillId="6" borderId="449" applyNumberFormat="0" applyAlignment="0" applyProtection="0"/>
    <xf numFmtId="0" fontId="13" fillId="4" borderId="449" applyNumberFormat="0" applyAlignment="0" applyProtection="0"/>
    <xf numFmtId="0" fontId="13" fillId="4" borderId="449" applyNumberFormat="0" applyAlignment="0" applyProtection="0"/>
    <xf numFmtId="177" fontId="11" fillId="0" borderId="447"/>
    <xf numFmtId="172" fontId="11" fillId="0" borderId="447"/>
    <xf numFmtId="169" fontId="11" fillId="0" borderId="447"/>
    <xf numFmtId="177" fontId="11" fillId="30" borderId="450">
      <protection locked="0"/>
    </xf>
    <xf numFmtId="172" fontId="11" fillId="30" borderId="450">
      <protection locked="0"/>
    </xf>
    <xf numFmtId="169" fontId="11" fillId="0" borderId="459"/>
    <xf numFmtId="170" fontId="11" fillId="0" borderId="459"/>
    <xf numFmtId="171" fontId="11" fillId="0" borderId="459"/>
    <xf numFmtId="169" fontId="11" fillId="30" borderId="450">
      <protection locked="0"/>
    </xf>
    <xf numFmtId="172" fontId="11" fillId="0" borderId="459"/>
    <xf numFmtId="173" fontId="11" fillId="0" borderId="459"/>
    <xf numFmtId="174" fontId="11" fillId="0" borderId="459"/>
    <xf numFmtId="177" fontId="11" fillId="0" borderId="459"/>
    <xf numFmtId="178" fontId="11" fillId="0" borderId="459"/>
    <xf numFmtId="179" fontId="11" fillId="0" borderId="459"/>
    <xf numFmtId="177" fontId="11" fillId="30" borderId="450">
      <protection locked="0"/>
    </xf>
    <xf numFmtId="177" fontId="11" fillId="30" borderId="450">
      <protection locked="0"/>
    </xf>
    <xf numFmtId="169" fontId="11" fillId="30" borderId="450">
      <protection locked="0"/>
    </xf>
    <xf numFmtId="177" fontId="11" fillId="0" borderId="447"/>
    <xf numFmtId="172" fontId="11" fillId="0" borderId="447"/>
    <xf numFmtId="172" fontId="11" fillId="0" borderId="447"/>
    <xf numFmtId="172" fontId="11" fillId="0" borderId="447"/>
    <xf numFmtId="169" fontId="11" fillId="0" borderId="447"/>
    <xf numFmtId="169" fontId="11" fillId="0" borderId="447"/>
    <xf numFmtId="169" fontId="11" fillId="0" borderId="447"/>
    <xf numFmtId="169" fontId="11" fillId="0" borderId="447"/>
    <xf numFmtId="169" fontId="11" fillId="30" borderId="450">
      <protection locked="0"/>
    </xf>
    <xf numFmtId="169" fontId="11" fillId="0" borderId="459"/>
    <xf numFmtId="170" fontId="11" fillId="0" borderId="459"/>
    <xf numFmtId="171" fontId="11" fillId="0" borderId="459"/>
    <xf numFmtId="172" fontId="11" fillId="30" borderId="450">
      <protection locked="0"/>
    </xf>
    <xf numFmtId="172" fontId="11" fillId="0" borderId="459"/>
    <xf numFmtId="173" fontId="11" fillId="0" borderId="459"/>
    <xf numFmtId="174" fontId="11" fillId="0" borderId="459"/>
    <xf numFmtId="177" fontId="11" fillId="30" borderId="450">
      <protection locked="0"/>
    </xf>
    <xf numFmtId="177" fontId="11" fillId="0" borderId="459"/>
    <xf numFmtId="178" fontId="11" fillId="0" borderId="459"/>
    <xf numFmtId="179" fontId="11" fillId="0" borderId="459"/>
    <xf numFmtId="169" fontId="11" fillId="0" borderId="447"/>
    <xf numFmtId="169" fontId="11" fillId="0" borderId="447"/>
    <xf numFmtId="169" fontId="11" fillId="0" borderId="447"/>
    <xf numFmtId="169" fontId="11" fillId="0" borderId="447"/>
    <xf numFmtId="169" fontId="11" fillId="0" borderId="447"/>
    <xf numFmtId="169" fontId="11" fillId="0" borderId="447"/>
    <xf numFmtId="172" fontId="11" fillId="0" borderId="447"/>
    <xf numFmtId="172" fontId="11" fillId="0" borderId="447"/>
    <xf numFmtId="172" fontId="11" fillId="0" borderId="447"/>
    <xf numFmtId="172" fontId="11" fillId="0" borderId="447"/>
    <xf numFmtId="172" fontId="11" fillId="0" borderId="447"/>
    <xf numFmtId="172" fontId="11" fillId="30" borderId="450">
      <protection locked="0"/>
    </xf>
    <xf numFmtId="177" fontId="11" fillId="30" borderId="450">
      <protection locked="0"/>
    </xf>
    <xf numFmtId="169" fontId="11" fillId="30" borderId="450">
      <protection locked="0"/>
    </xf>
    <xf numFmtId="172" fontId="11" fillId="30" borderId="450">
      <protection locked="0"/>
    </xf>
    <xf numFmtId="177" fontId="11" fillId="30" borderId="450">
      <protection locked="0"/>
    </xf>
    <xf numFmtId="186" fontId="21" fillId="0" borderId="458">
      <alignment horizontal="right" vertical="center"/>
    </xf>
    <xf numFmtId="172" fontId="11" fillId="30" borderId="450">
      <protection locked="0"/>
    </xf>
    <xf numFmtId="169" fontId="11" fillId="30" borderId="450">
      <protection locked="0"/>
    </xf>
    <xf numFmtId="177" fontId="11" fillId="30" borderId="450">
      <protection locked="0"/>
    </xf>
    <xf numFmtId="0" fontId="59" fillId="0" borderId="457">
      <alignment horizontal="right"/>
    </xf>
    <xf numFmtId="177" fontId="11" fillId="30" borderId="450">
      <protection locked="0"/>
    </xf>
    <xf numFmtId="186" fontId="21" fillId="0" borderId="458">
      <alignment horizontal="right" vertical="center"/>
    </xf>
    <xf numFmtId="177" fontId="11" fillId="30" borderId="450">
      <protection locked="0"/>
    </xf>
    <xf numFmtId="169" fontId="11" fillId="30" borderId="450">
      <protection locked="0"/>
    </xf>
    <xf numFmtId="0" fontId="59" fillId="0" borderId="457">
      <alignment horizontal="right"/>
    </xf>
    <xf numFmtId="177" fontId="11" fillId="30" borderId="450">
      <protection locked="0"/>
    </xf>
    <xf numFmtId="177" fontId="11" fillId="30" borderId="450">
      <protection locked="0"/>
    </xf>
    <xf numFmtId="177" fontId="11" fillId="0" borderId="447"/>
    <xf numFmtId="177" fontId="11" fillId="0" borderId="447"/>
    <xf numFmtId="177" fontId="11" fillId="0" borderId="447"/>
    <xf numFmtId="177" fontId="11" fillId="0" borderId="447"/>
    <xf numFmtId="177" fontId="11" fillId="0" borderId="447"/>
    <xf numFmtId="169" fontId="11" fillId="30" borderId="450">
      <protection locked="0"/>
    </xf>
    <xf numFmtId="172" fontId="11" fillId="30" borderId="450">
      <protection locked="0"/>
    </xf>
    <xf numFmtId="186" fontId="21" fillId="0" borderId="458">
      <alignment horizontal="right" vertical="center"/>
    </xf>
    <xf numFmtId="169" fontId="11" fillId="30" borderId="450">
      <protection locked="0"/>
    </xf>
    <xf numFmtId="169"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169" fontId="11" fillId="30" borderId="450">
      <protection locked="0"/>
    </xf>
    <xf numFmtId="172" fontId="11" fillId="30" borderId="450">
      <protection locked="0"/>
    </xf>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77" fontId="11" fillId="0" borderId="447"/>
    <xf numFmtId="172" fontId="11" fillId="0" borderId="447"/>
    <xf numFmtId="177" fontId="11" fillId="0" borderId="447"/>
    <xf numFmtId="177" fontId="11" fillId="0" borderId="447"/>
    <xf numFmtId="177" fontId="11" fillId="0" borderId="447"/>
    <xf numFmtId="177" fontId="11" fillId="0" borderId="447"/>
    <xf numFmtId="177" fontId="11" fillId="0" borderId="447"/>
    <xf numFmtId="172" fontId="11" fillId="0" borderId="447"/>
    <xf numFmtId="169" fontId="11" fillId="0" borderId="447"/>
    <xf numFmtId="169"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172" fontId="11" fillId="30" borderId="450">
      <protection locked="0"/>
    </xf>
    <xf numFmtId="197" fontId="58" fillId="39" borderId="453">
      <alignment wrapText="1"/>
    </xf>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77" fontId="11" fillId="30" borderId="450">
      <protection locked="0"/>
    </xf>
    <xf numFmtId="169" fontId="11" fillId="0" borderId="447"/>
    <xf numFmtId="172" fontId="11" fillId="0" borderId="447"/>
    <xf numFmtId="172" fontId="11" fillId="0" borderId="447"/>
    <xf numFmtId="169" fontId="11" fillId="0" borderId="447"/>
    <xf numFmtId="172" fontId="11" fillId="30" borderId="450">
      <protection locked="0"/>
    </xf>
    <xf numFmtId="169" fontId="11" fillId="30" borderId="450">
      <protection locked="0"/>
    </xf>
    <xf numFmtId="172" fontId="11" fillId="0" borderId="447"/>
    <xf numFmtId="177" fontId="11" fillId="30" borderId="450">
      <protection locked="0"/>
    </xf>
    <xf numFmtId="169" fontId="11" fillId="30" borderId="450">
      <protection locked="0"/>
    </xf>
    <xf numFmtId="177" fontId="11" fillId="0" borderId="447"/>
    <xf numFmtId="169" fontId="11" fillId="30" borderId="450">
      <protection locked="0"/>
    </xf>
    <xf numFmtId="172" fontId="11" fillId="30" borderId="450">
      <protection locked="0"/>
    </xf>
    <xf numFmtId="169" fontId="11" fillId="30" borderId="450">
      <protection locked="0"/>
    </xf>
    <xf numFmtId="186" fontId="21" fillId="0" borderId="458">
      <alignment horizontal="right" vertical="center"/>
    </xf>
    <xf numFmtId="172" fontId="11" fillId="30" borderId="450">
      <protection locked="0"/>
    </xf>
    <xf numFmtId="186" fontId="21" fillId="0" borderId="458">
      <alignment horizontal="right" vertical="center"/>
    </xf>
    <xf numFmtId="169" fontId="11" fillId="30" borderId="450">
      <protection locked="0"/>
    </xf>
    <xf numFmtId="169" fontId="11" fillId="30" borderId="450">
      <protection locked="0"/>
    </xf>
    <xf numFmtId="172" fontId="11" fillId="30" borderId="450">
      <protection locked="0"/>
    </xf>
    <xf numFmtId="177"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169" fontId="11" fillId="30" borderId="450">
      <protection locked="0"/>
    </xf>
    <xf numFmtId="197" fontId="58" fillId="39" borderId="453">
      <alignment wrapText="1"/>
    </xf>
    <xf numFmtId="196" fontId="58" fillId="39" borderId="453">
      <alignment wrapText="1"/>
    </xf>
    <xf numFmtId="195" fontId="58" fillId="39" borderId="453">
      <alignment wrapText="1"/>
    </xf>
    <xf numFmtId="177" fontId="11" fillId="30" borderId="450">
      <protection locked="0"/>
    </xf>
    <xf numFmtId="177" fontId="11" fillId="30" borderId="450">
      <protection locked="0"/>
    </xf>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77" fontId="11" fillId="30" borderId="450">
      <protection locked="0"/>
    </xf>
    <xf numFmtId="169" fontId="11" fillId="30" borderId="450">
      <protection locked="0"/>
    </xf>
    <xf numFmtId="172" fontId="11" fillId="30" borderId="450">
      <protection locked="0"/>
    </xf>
    <xf numFmtId="177" fontId="11" fillId="30" borderId="450">
      <protection locked="0"/>
    </xf>
    <xf numFmtId="177" fontId="11" fillId="30" borderId="450">
      <protection locked="0"/>
    </xf>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177" fontId="11" fillId="0" borderId="447"/>
    <xf numFmtId="177" fontId="11" fillId="30" borderId="450">
      <protection locked="0"/>
    </xf>
    <xf numFmtId="172" fontId="11" fillId="30" borderId="450">
      <protection locked="0"/>
    </xf>
    <xf numFmtId="172" fontId="11" fillId="30" borderId="450">
      <protection locked="0"/>
    </xf>
    <xf numFmtId="49" fontId="11" fillId="30" borderId="450">
      <alignment horizontal="left"/>
      <protection locked="0"/>
    </xf>
    <xf numFmtId="179" fontId="11" fillId="30" borderId="450">
      <protection locked="0"/>
    </xf>
    <xf numFmtId="178" fontId="11" fillId="30" borderId="450">
      <protection locked="0"/>
    </xf>
    <xf numFmtId="177" fontId="11" fillId="30" borderId="450">
      <protection locked="0"/>
    </xf>
    <xf numFmtId="0" fontId="11" fillId="30" borderId="450">
      <alignment horizontal="left"/>
      <protection locked="0"/>
    </xf>
    <xf numFmtId="176" fontId="11" fillId="30" borderId="450">
      <alignment horizontal="right"/>
      <protection locked="0"/>
    </xf>
    <xf numFmtId="175" fontId="11" fillId="30" borderId="450">
      <alignment horizontal="right"/>
      <protection locked="0"/>
    </xf>
    <xf numFmtId="174" fontId="11" fillId="30" borderId="450">
      <protection locked="0"/>
    </xf>
    <xf numFmtId="173" fontId="11" fillId="30" borderId="450">
      <protection locked="0"/>
    </xf>
    <xf numFmtId="172" fontId="11" fillId="30" borderId="450">
      <protection locked="0"/>
    </xf>
    <xf numFmtId="171" fontId="11" fillId="30" borderId="450">
      <protection locked="0"/>
    </xf>
    <xf numFmtId="170" fontId="11" fillId="30" borderId="450">
      <protection locked="0"/>
    </xf>
    <xf numFmtId="169" fontId="11" fillId="30" borderId="450">
      <protection locked="0"/>
    </xf>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3" fillId="4" borderId="449" applyNumberFormat="0" applyAlignment="0" applyProtection="0"/>
    <xf numFmtId="0" fontId="14" fillId="6" borderId="449" applyNumberFormat="0" applyAlignment="0" applyProtection="0"/>
    <xf numFmtId="0" fontId="13" fillId="4" borderId="449" applyNumberFormat="0" applyAlignment="0" applyProtection="0"/>
    <xf numFmtId="0" fontId="13" fillId="4" borderId="449" applyNumberFormat="0" applyAlignment="0" applyProtection="0"/>
    <xf numFmtId="177" fontId="11" fillId="0" borderId="447"/>
    <xf numFmtId="186" fontId="21" fillId="0" borderId="458">
      <alignment horizontal="right" vertical="center"/>
    </xf>
    <xf numFmtId="172" fontId="11" fillId="0" borderId="447"/>
    <xf numFmtId="169" fontId="11" fillId="0" borderId="447"/>
    <xf numFmtId="0" fontId="59" fillId="0" borderId="457">
      <alignment horizontal="right"/>
    </xf>
    <xf numFmtId="172" fontId="11" fillId="30" borderId="450">
      <protection locked="0"/>
    </xf>
    <xf numFmtId="169" fontId="11" fillId="0" borderId="459"/>
    <xf numFmtId="172" fontId="11" fillId="0" borderId="459"/>
    <xf numFmtId="177" fontId="11" fillId="30" borderId="450">
      <protection locked="0"/>
    </xf>
    <xf numFmtId="177" fontId="11" fillId="0" borderId="459"/>
    <xf numFmtId="172" fontId="11" fillId="30" borderId="450">
      <protection locked="0"/>
    </xf>
    <xf numFmtId="169" fontId="11" fillId="30" borderId="450">
      <protection locked="0"/>
    </xf>
    <xf numFmtId="177" fontId="11" fillId="0" borderId="447"/>
    <xf numFmtId="177" fontId="11" fillId="0" borderId="447"/>
    <xf numFmtId="177" fontId="11" fillId="0" borderId="447"/>
    <xf numFmtId="177" fontId="11" fillId="0" borderId="447"/>
    <xf numFmtId="172" fontId="11" fillId="0" borderId="447"/>
    <xf numFmtId="169" fontId="11" fillId="0" borderId="447"/>
    <xf numFmtId="172" fontId="11" fillId="0" borderId="447"/>
    <xf numFmtId="169" fontId="11" fillId="0" borderId="447"/>
    <xf numFmtId="169" fontId="11" fillId="0" borderId="447"/>
    <xf numFmtId="169" fontId="11" fillId="0" borderId="447"/>
    <xf numFmtId="169" fontId="11" fillId="0" borderId="447"/>
    <xf numFmtId="169" fontId="11" fillId="30" borderId="450">
      <protection locked="0"/>
    </xf>
    <xf numFmtId="169" fontId="11" fillId="0" borderId="447"/>
    <xf numFmtId="169" fontId="11" fillId="0" borderId="447"/>
    <xf numFmtId="169" fontId="11" fillId="0" borderId="447"/>
    <xf numFmtId="172" fontId="11" fillId="30" borderId="450">
      <protection locked="0"/>
    </xf>
    <xf numFmtId="169" fontId="11" fillId="0" borderId="447"/>
    <xf numFmtId="169" fontId="11" fillId="0" borderId="447"/>
    <xf numFmtId="169" fontId="11" fillId="0" borderId="447"/>
    <xf numFmtId="172" fontId="11" fillId="0" borderId="447"/>
    <xf numFmtId="172" fontId="11" fillId="0" borderId="447"/>
    <xf numFmtId="169" fontId="11" fillId="0" borderId="447"/>
    <xf numFmtId="177" fontId="11" fillId="30" borderId="450">
      <protection locked="0"/>
    </xf>
    <xf numFmtId="172" fontId="11" fillId="0" borderId="447"/>
    <xf numFmtId="169" fontId="11" fillId="0" borderId="447"/>
    <xf numFmtId="169" fontId="11" fillId="0" borderId="447"/>
    <xf numFmtId="172" fontId="11" fillId="0" borderId="447"/>
    <xf numFmtId="172" fontId="11" fillId="0" borderId="447"/>
    <xf numFmtId="172" fontId="11" fillId="0" borderId="447"/>
    <xf numFmtId="177" fontId="11" fillId="0" borderId="447"/>
    <xf numFmtId="169" fontId="11" fillId="0" borderId="447"/>
    <xf numFmtId="177" fontId="11" fillId="0" borderId="447"/>
    <xf numFmtId="172" fontId="11" fillId="0" borderId="447"/>
    <xf numFmtId="177" fontId="11" fillId="0" borderId="447"/>
    <xf numFmtId="172" fontId="11" fillId="0" borderId="447"/>
    <xf numFmtId="177" fontId="11" fillId="0" borderId="447"/>
    <xf numFmtId="172" fontId="11" fillId="0" borderId="447"/>
    <xf numFmtId="177" fontId="11" fillId="0" borderId="447"/>
    <xf numFmtId="177" fontId="11" fillId="0" borderId="447"/>
    <xf numFmtId="172" fontId="11" fillId="0" borderId="447"/>
    <xf numFmtId="177" fontId="11" fillId="0" borderId="447"/>
    <xf numFmtId="172" fontId="11" fillId="0" borderId="447"/>
    <xf numFmtId="172" fontId="11" fillId="0" borderId="447"/>
    <xf numFmtId="177" fontId="11" fillId="0" borderId="447"/>
    <xf numFmtId="177" fontId="11" fillId="0" borderId="447"/>
    <xf numFmtId="177" fontId="11" fillId="0" borderId="447"/>
    <xf numFmtId="172" fontId="11" fillId="30" borderId="450">
      <protection locked="0"/>
    </xf>
    <xf numFmtId="169" fontId="11" fillId="30" borderId="450">
      <protection locked="0"/>
    </xf>
    <xf numFmtId="172" fontId="11" fillId="30" borderId="450">
      <protection locked="0"/>
    </xf>
    <xf numFmtId="177" fontId="11" fillId="30" borderId="450">
      <protection locked="0"/>
    </xf>
    <xf numFmtId="172" fontId="11" fillId="30" borderId="450">
      <protection locked="0"/>
    </xf>
    <xf numFmtId="169" fontId="11" fillId="30" borderId="450">
      <protection locked="0"/>
    </xf>
    <xf numFmtId="169" fontId="11" fillId="30" borderId="450">
      <protection locked="0"/>
    </xf>
    <xf numFmtId="177" fontId="11" fillId="30" borderId="450">
      <protection locked="0"/>
    </xf>
    <xf numFmtId="169" fontId="11" fillId="30" borderId="450">
      <protection locked="0"/>
    </xf>
    <xf numFmtId="172" fontId="11" fillId="30" borderId="450">
      <protection locked="0"/>
    </xf>
    <xf numFmtId="172" fontId="11" fillId="30" borderId="450">
      <protection locked="0"/>
    </xf>
    <xf numFmtId="177" fontId="11" fillId="30" borderId="450">
      <protection locked="0"/>
    </xf>
    <xf numFmtId="0" fontId="59" fillId="0" borderId="457">
      <alignment horizontal="right"/>
    </xf>
    <xf numFmtId="186" fontId="21" fillId="0" borderId="458">
      <alignment horizontal="right" vertical="center"/>
    </xf>
    <xf numFmtId="172" fontId="11" fillId="30" borderId="450">
      <protection locked="0"/>
    </xf>
    <xf numFmtId="172" fontId="11" fillId="30" borderId="450">
      <protection locked="0"/>
    </xf>
    <xf numFmtId="0" fontId="59" fillId="0" borderId="457">
      <alignment horizontal="right"/>
    </xf>
    <xf numFmtId="172" fontId="11" fillId="30" borderId="450">
      <protection locked="0"/>
    </xf>
    <xf numFmtId="169" fontId="11" fillId="30" borderId="450">
      <protection locked="0"/>
    </xf>
    <xf numFmtId="177" fontId="11" fillId="0" borderId="447"/>
    <xf numFmtId="177" fontId="11" fillId="30" borderId="450">
      <protection locked="0"/>
    </xf>
    <xf numFmtId="177" fontId="11" fillId="0" borderId="447"/>
    <xf numFmtId="169" fontId="11" fillId="30" borderId="450">
      <protection locked="0"/>
    </xf>
    <xf numFmtId="186" fontId="21" fillId="0" borderId="458">
      <alignment horizontal="right" vertical="center"/>
    </xf>
    <xf numFmtId="177" fontId="11" fillId="30" borderId="450">
      <protection locked="0"/>
    </xf>
    <xf numFmtId="169" fontId="11" fillId="30" borderId="450">
      <protection locked="0"/>
    </xf>
    <xf numFmtId="177" fontId="11" fillId="30" borderId="450">
      <protection locked="0"/>
    </xf>
    <xf numFmtId="172" fontId="11" fillId="30" borderId="450">
      <protection locked="0"/>
    </xf>
    <xf numFmtId="169" fontId="11" fillId="0" borderId="447"/>
    <xf numFmtId="177" fontId="11" fillId="30" borderId="450">
      <protection locked="0"/>
    </xf>
    <xf numFmtId="0" fontId="59" fillId="0" borderId="457">
      <alignment horizontal="right"/>
    </xf>
    <xf numFmtId="186" fontId="21" fillId="0" borderId="458">
      <alignment horizontal="right" vertical="center"/>
    </xf>
    <xf numFmtId="172" fontId="11" fillId="30" borderId="450">
      <protection locked="0"/>
    </xf>
    <xf numFmtId="177"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177" fontId="11" fillId="30" borderId="450">
      <protection locked="0"/>
    </xf>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69" fontId="11" fillId="30" borderId="450">
      <protection locked="0"/>
    </xf>
    <xf numFmtId="177" fontId="11" fillId="0" borderId="447"/>
    <xf numFmtId="172" fontId="11" fillId="0" borderId="447"/>
    <xf numFmtId="177" fontId="11" fillId="0" borderId="447"/>
    <xf numFmtId="177" fontId="11" fillId="0" borderId="447"/>
    <xf numFmtId="172" fontId="11" fillId="0" borderId="447"/>
    <xf numFmtId="177" fontId="11" fillId="0" borderId="447"/>
    <xf numFmtId="172" fontId="11" fillId="0" borderId="447"/>
    <xf numFmtId="172" fontId="11" fillId="0" borderId="447"/>
    <xf numFmtId="172" fontId="11" fillId="0" borderId="447"/>
    <xf numFmtId="169" fontId="11" fillId="0" borderId="447"/>
    <xf numFmtId="169" fontId="11" fillId="0" borderId="447"/>
    <xf numFmtId="177" fontId="11" fillId="0" borderId="447"/>
    <xf numFmtId="172" fontId="11" fillId="30" borderId="450">
      <protection locked="0"/>
    </xf>
    <xf numFmtId="169" fontId="11" fillId="30" borderId="450">
      <protection locked="0"/>
    </xf>
    <xf numFmtId="172" fontId="11" fillId="30" borderId="450">
      <protection locked="0"/>
    </xf>
    <xf numFmtId="169" fontId="11" fillId="30" borderId="450">
      <protection locked="0"/>
    </xf>
    <xf numFmtId="177"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86" fontId="21" fillId="0" borderId="458">
      <alignment horizontal="right" vertical="center"/>
    </xf>
    <xf numFmtId="177" fontId="11" fillId="0" borderId="447"/>
    <xf numFmtId="172" fontId="11" fillId="0" borderId="447"/>
    <xf numFmtId="172" fontId="11" fillId="0" borderId="447"/>
    <xf numFmtId="172"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30" borderId="450">
      <protection locked="0"/>
    </xf>
    <xf numFmtId="172" fontId="11" fillId="0" borderId="447"/>
    <xf numFmtId="169" fontId="11" fillId="30" borderId="450">
      <protection locked="0"/>
    </xf>
    <xf numFmtId="172" fontId="11" fillId="30" borderId="450">
      <protection locked="0"/>
    </xf>
    <xf numFmtId="172" fontId="11" fillId="30" borderId="450">
      <protection locked="0"/>
    </xf>
    <xf numFmtId="0" fontId="59" fillId="0" borderId="457">
      <alignment horizontal="right"/>
    </xf>
    <xf numFmtId="0" fontId="59" fillId="0" borderId="457">
      <alignment horizontal="right"/>
    </xf>
    <xf numFmtId="169" fontId="11" fillId="30" borderId="450">
      <protection locked="0"/>
    </xf>
    <xf numFmtId="0" fontId="59" fillId="0" borderId="457">
      <alignment horizontal="right"/>
    </xf>
    <xf numFmtId="169" fontId="11" fillId="30" borderId="450">
      <protection locked="0"/>
    </xf>
    <xf numFmtId="177" fontId="11" fillId="30" borderId="450">
      <protection locked="0"/>
    </xf>
    <xf numFmtId="0" fontId="59" fillId="0" borderId="457">
      <alignment horizontal="right"/>
    </xf>
    <xf numFmtId="177" fontId="11" fillId="30" borderId="450">
      <protection locked="0"/>
    </xf>
    <xf numFmtId="169" fontId="11" fillId="30" borderId="450">
      <protection locked="0"/>
    </xf>
    <xf numFmtId="172" fontId="11" fillId="30" borderId="450">
      <protection locked="0"/>
    </xf>
    <xf numFmtId="177" fontId="11" fillId="30" borderId="450">
      <protection locked="0"/>
    </xf>
    <xf numFmtId="169" fontId="11" fillId="30" borderId="450">
      <protection locked="0"/>
    </xf>
    <xf numFmtId="177" fontId="11" fillId="30" borderId="450">
      <protection locked="0"/>
    </xf>
    <xf numFmtId="177" fontId="11" fillId="30" borderId="450">
      <protection locked="0"/>
    </xf>
    <xf numFmtId="177" fontId="11" fillId="30" borderId="450">
      <protection locked="0"/>
    </xf>
    <xf numFmtId="177" fontId="11" fillId="30" borderId="450">
      <protection locked="0"/>
    </xf>
    <xf numFmtId="172" fontId="11" fillId="30" borderId="450">
      <protection locked="0"/>
    </xf>
    <xf numFmtId="172" fontId="11" fillId="30" borderId="450">
      <protection locked="0"/>
    </xf>
    <xf numFmtId="186" fontId="21" fillId="0" borderId="458">
      <alignment horizontal="right" vertical="center"/>
    </xf>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197" fontId="58" fillId="39" borderId="453">
      <alignment wrapText="1"/>
    </xf>
    <xf numFmtId="196" fontId="58" fillId="39" borderId="453">
      <alignment wrapText="1"/>
    </xf>
    <xf numFmtId="195" fontId="58" fillId="39" borderId="453">
      <alignment wrapText="1"/>
    </xf>
    <xf numFmtId="172" fontId="11" fillId="30" borderId="450">
      <protection locked="0"/>
    </xf>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8"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77" fontId="11" fillId="30" borderId="450">
      <protection locked="0"/>
    </xf>
    <xf numFmtId="169" fontId="11" fillId="30" borderId="450">
      <protection locked="0"/>
    </xf>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0" fontId="41" fillId="19" borderId="449" applyNumberFormat="0" applyAlignment="0" applyProtection="0"/>
    <xf numFmtId="172" fontId="11" fillId="30" borderId="450">
      <protection locked="0"/>
    </xf>
    <xf numFmtId="172" fontId="11" fillId="30" borderId="450">
      <protection locked="0"/>
    </xf>
    <xf numFmtId="169" fontId="11" fillId="30" borderId="450">
      <protection locked="0"/>
    </xf>
    <xf numFmtId="169" fontId="11" fillId="30" borderId="450">
      <protection locked="0"/>
    </xf>
    <xf numFmtId="49" fontId="11" fillId="30" borderId="450">
      <alignment horizontal="left"/>
      <protection locked="0"/>
    </xf>
    <xf numFmtId="179" fontId="11" fillId="30" borderId="450">
      <protection locked="0"/>
    </xf>
    <xf numFmtId="178" fontId="11" fillId="30" borderId="450">
      <protection locked="0"/>
    </xf>
    <xf numFmtId="177" fontId="11" fillId="30" borderId="450">
      <protection locked="0"/>
    </xf>
    <xf numFmtId="0" fontId="11" fillId="30" borderId="450">
      <alignment horizontal="left"/>
      <protection locked="0"/>
    </xf>
    <xf numFmtId="176" fontId="11" fillId="30" borderId="450">
      <alignment horizontal="right"/>
      <protection locked="0"/>
    </xf>
    <xf numFmtId="175" fontId="11" fillId="30" borderId="450">
      <alignment horizontal="right"/>
      <protection locked="0"/>
    </xf>
    <xf numFmtId="174" fontId="11" fillId="30" borderId="450">
      <protection locked="0"/>
    </xf>
    <xf numFmtId="173" fontId="11" fillId="30" borderId="450">
      <protection locked="0"/>
    </xf>
    <xf numFmtId="172" fontId="11" fillId="30" borderId="450">
      <protection locked="0"/>
    </xf>
    <xf numFmtId="171" fontId="11" fillId="30" borderId="450">
      <protection locked="0"/>
    </xf>
    <xf numFmtId="170" fontId="11" fillId="30" borderId="450">
      <protection locked="0"/>
    </xf>
    <xf numFmtId="169" fontId="11" fillId="30" borderId="450">
      <protection locked="0"/>
    </xf>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3" fillId="4"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5" fillId="8" borderId="449" applyNumberFormat="0" applyAlignment="0" applyProtection="0"/>
    <xf numFmtId="0" fontId="13" fillId="4" borderId="449" applyNumberFormat="0" applyAlignment="0" applyProtection="0"/>
    <xf numFmtId="0" fontId="14" fillId="6" borderId="449" applyNumberFormat="0" applyAlignment="0" applyProtection="0"/>
    <xf numFmtId="0" fontId="13" fillId="4" borderId="449" applyNumberFormat="0" applyAlignment="0" applyProtection="0"/>
    <xf numFmtId="0" fontId="13" fillId="4" borderId="449" applyNumberFormat="0" applyAlignment="0" applyProtection="0"/>
    <xf numFmtId="177" fontId="11" fillId="0" borderId="447"/>
    <xf numFmtId="172" fontId="11" fillId="0" borderId="447"/>
    <xf numFmtId="169" fontId="11" fillId="0" borderId="447"/>
    <xf numFmtId="177" fontId="11" fillId="30" borderId="450">
      <protection locked="0"/>
    </xf>
    <xf numFmtId="169" fontId="11" fillId="0" borderId="459"/>
    <xf numFmtId="172" fontId="11" fillId="0" borderId="459"/>
    <xf numFmtId="172" fontId="11" fillId="30" borderId="450">
      <protection locked="0"/>
    </xf>
    <xf numFmtId="169" fontId="11" fillId="30" borderId="450">
      <protection locked="0"/>
    </xf>
    <xf numFmtId="177" fontId="11" fillId="0" borderId="459"/>
    <xf numFmtId="177" fontId="11" fillId="30" borderId="450">
      <protection locked="0"/>
    </xf>
    <xf numFmtId="169" fontId="11" fillId="30" borderId="450">
      <protection locked="0"/>
    </xf>
    <xf numFmtId="177" fontId="11" fillId="30" borderId="450">
      <protection locked="0"/>
    </xf>
    <xf numFmtId="172" fontId="11" fillId="0" borderId="447"/>
    <xf numFmtId="169" fontId="11" fillId="0" borderId="447"/>
    <xf numFmtId="169" fontId="11" fillId="0" borderId="447"/>
    <xf numFmtId="169" fontId="11" fillId="0" borderId="447"/>
    <xf numFmtId="169" fontId="11" fillId="0" borderId="447"/>
    <xf numFmtId="169" fontId="11" fillId="0" borderId="447"/>
    <xf numFmtId="169" fontId="11" fillId="30" borderId="450">
      <protection locked="0"/>
    </xf>
    <xf numFmtId="169" fontId="11" fillId="0" borderId="459"/>
    <xf numFmtId="170" fontId="11" fillId="0" borderId="459"/>
    <xf numFmtId="171" fontId="11" fillId="0" borderId="459"/>
    <xf numFmtId="172" fontId="11" fillId="30" borderId="450">
      <protection locked="0"/>
    </xf>
    <xf numFmtId="172" fontId="11" fillId="0" borderId="447"/>
    <xf numFmtId="172" fontId="11" fillId="0" borderId="447"/>
    <xf numFmtId="172" fontId="11" fillId="0" borderId="459"/>
    <xf numFmtId="173" fontId="11" fillId="0" borderId="459"/>
    <xf numFmtId="174" fontId="11" fillId="0" borderId="459"/>
    <xf numFmtId="177" fontId="11" fillId="30" borderId="450">
      <protection locked="0"/>
    </xf>
    <xf numFmtId="172" fontId="11" fillId="0" borderId="447"/>
    <xf numFmtId="177" fontId="11" fillId="0" borderId="447"/>
    <xf numFmtId="177" fontId="11" fillId="0" borderId="459"/>
    <xf numFmtId="178" fontId="11" fillId="0" borderId="459"/>
    <xf numFmtId="179" fontId="11" fillId="0" borderId="459"/>
    <xf numFmtId="177" fontId="11" fillId="0" borderId="447"/>
    <xf numFmtId="177" fontId="11" fillId="0" borderId="447"/>
    <xf numFmtId="177" fontId="11" fillId="0" borderId="447"/>
    <xf numFmtId="177" fontId="11" fillId="30" borderId="450">
      <protection locked="0"/>
    </xf>
    <xf numFmtId="169" fontId="11" fillId="30" borderId="450">
      <protection locked="0"/>
    </xf>
    <xf numFmtId="177" fontId="11" fillId="30" borderId="450">
      <protection locked="0"/>
    </xf>
    <xf numFmtId="169" fontId="11" fillId="30" borderId="450">
      <protection locked="0"/>
    </xf>
    <xf numFmtId="172" fontId="11" fillId="30" borderId="450">
      <protection locked="0"/>
    </xf>
    <xf numFmtId="177" fontId="11" fillId="30" borderId="450">
      <protection locked="0"/>
    </xf>
    <xf numFmtId="172" fontId="11" fillId="30" borderId="450">
      <protection locked="0"/>
    </xf>
    <xf numFmtId="0" fontId="59" fillId="0" borderId="457">
      <alignment horizontal="right"/>
    </xf>
    <xf numFmtId="177" fontId="11" fillId="30" borderId="450">
      <protection locked="0"/>
    </xf>
    <xf numFmtId="172" fontId="11" fillId="0" borderId="447"/>
    <xf numFmtId="169" fontId="11" fillId="30" borderId="450">
      <protection locked="0"/>
    </xf>
    <xf numFmtId="0" fontId="6" fillId="0" borderId="454" applyNumberFormat="0" applyFill="0" applyAlignment="0" applyProtection="0"/>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72" fontId="11" fillId="30" borderId="450">
      <protection locked="0"/>
    </xf>
    <xf numFmtId="177" fontId="11" fillId="0" borderId="447"/>
    <xf numFmtId="172" fontId="11" fillId="0" borderId="447"/>
    <xf numFmtId="172" fontId="11" fillId="0" borderId="447"/>
    <xf numFmtId="169" fontId="11" fillId="0" borderId="447"/>
    <xf numFmtId="169" fontId="11" fillId="0" borderId="447"/>
    <xf numFmtId="0" fontId="6" fillId="0" borderId="454" applyNumberFormat="0" applyFill="0" applyAlignment="0" applyProtection="0"/>
    <xf numFmtId="0" fontId="6" fillId="0" borderId="454"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0" borderId="455" applyNumberFormat="0" applyFill="0" applyAlignment="0" applyProtection="0"/>
    <xf numFmtId="0" fontId="52" fillId="4" borderId="452" applyNumberFormat="0" applyAlignment="0" applyProtection="0"/>
    <xf numFmtId="0" fontId="52" fillId="4" borderId="452" applyNumberFormat="0" applyAlignment="0" applyProtection="0"/>
    <xf numFmtId="0" fontId="52" fillId="4" borderId="452" applyNumberFormat="0" applyAlignment="0" applyProtection="0"/>
    <xf numFmtId="0" fontId="52" fillId="8" borderId="452" applyNumberFormat="0" applyAlignment="0" applyProtection="0"/>
    <xf numFmtId="0" fontId="3" fillId="12" borderId="451" applyNumberFormat="0" applyFont="0" applyAlignment="0" applyProtection="0"/>
    <xf numFmtId="0" fontId="3" fillId="12" borderId="451"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11" fillId="12" borderId="449" applyNumberFormat="0" applyFont="0" applyAlignment="0" applyProtection="0"/>
    <xf numFmtId="0" fontId="3" fillId="12" borderId="451" applyNumberFormat="0" applyFont="0" applyAlignment="0" applyProtection="0"/>
    <xf numFmtId="177" fontId="11" fillId="0" borderId="447"/>
    <xf numFmtId="177" fontId="11" fillId="0" borderId="447"/>
    <xf numFmtId="177" fontId="11" fillId="0" borderId="447"/>
    <xf numFmtId="172" fontId="11" fillId="0" borderId="447"/>
    <xf numFmtId="172" fontId="11" fillId="0" borderId="447"/>
    <xf numFmtId="169" fontId="11" fillId="0" borderId="447"/>
    <xf numFmtId="169" fontId="11" fillId="0" borderId="447"/>
    <xf numFmtId="177" fontId="11" fillId="0" borderId="447"/>
    <xf numFmtId="172" fontId="11" fillId="30" borderId="450">
      <protection locked="0"/>
    </xf>
    <xf numFmtId="169" fontId="11" fillId="30" borderId="450">
      <protection locked="0"/>
    </xf>
    <xf numFmtId="169" fontId="11" fillId="30" borderId="450">
      <protection locked="0"/>
    </xf>
    <xf numFmtId="0" fontId="91" fillId="0" borderId="0"/>
  </cellStyleXfs>
  <cellXfs count="130">
    <xf numFmtId="0" fontId="0" fillId="0" borderId="0" xfId="0"/>
    <xf numFmtId="0" fontId="0" fillId="0" borderId="0" xfId="0"/>
    <xf numFmtId="0" fontId="74" fillId="0" borderId="0" xfId="0" applyFont="1" applyAlignment="1">
      <alignment horizontal="center" vertical="center" wrapText="1"/>
    </xf>
    <xf numFmtId="0" fontId="75" fillId="0" borderId="0" xfId="0" applyFont="1" applyAlignment="1">
      <alignment horizontal="center" vertical="center"/>
    </xf>
    <xf numFmtId="0" fontId="75" fillId="0" borderId="0" xfId="0" applyFont="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horizontal="center" vertical="center"/>
    </xf>
    <xf numFmtId="0" fontId="0" fillId="0" borderId="0" xfId="0" applyFont="1" applyAlignment="1">
      <alignment wrapText="1"/>
    </xf>
    <xf numFmtId="0" fontId="79" fillId="0" borderId="0" xfId="0" applyFont="1" applyAlignment="1">
      <alignment wrapText="1"/>
    </xf>
    <xf numFmtId="0" fontId="80" fillId="0" borderId="0" xfId="0" applyFont="1" applyAlignment="1">
      <alignment wrapText="1"/>
    </xf>
    <xf numFmtId="0" fontId="0" fillId="0" borderId="460" xfId="0" applyBorder="1" applyAlignment="1">
      <alignment vertical="top" wrapText="1"/>
    </xf>
    <xf numFmtId="0" fontId="78" fillId="0" borderId="461" xfId="0" applyFont="1" applyBorder="1" applyAlignment="1">
      <alignment vertical="top" wrapText="1"/>
    </xf>
    <xf numFmtId="0" fontId="0" fillId="0" borderId="462" xfId="0" applyBorder="1" applyAlignment="1">
      <alignment vertical="top" wrapText="1"/>
    </xf>
    <xf numFmtId="0" fontId="78" fillId="0" borderId="463" xfId="0" applyFont="1" applyBorder="1" applyAlignment="1">
      <alignment vertical="top" wrapText="1"/>
    </xf>
    <xf numFmtId="0" fontId="78" fillId="65" borderId="464" xfId="0" applyFont="1" applyFill="1" applyBorder="1" applyAlignment="1">
      <alignment vertical="top" wrapText="1"/>
    </xf>
    <xf numFmtId="0" fontId="78" fillId="65" borderId="465" xfId="0" applyFont="1" applyFill="1" applyBorder="1" applyAlignment="1">
      <alignment vertical="top" wrapText="1"/>
    </xf>
    <xf numFmtId="0" fontId="81" fillId="0" borderId="0" xfId="0" applyFont="1" applyAlignment="1">
      <alignment horizontal="right" vertical="top" wrapText="1"/>
    </xf>
    <xf numFmtId="0" fontId="82" fillId="0" borderId="0" xfId="0" applyFont="1" applyAlignment="1">
      <alignment vertical="top" wrapText="1"/>
    </xf>
    <xf numFmtId="0" fontId="0" fillId="0" borderId="0" xfId="0" applyAlignment="1">
      <alignment horizontal="left" indent="1"/>
    </xf>
    <xf numFmtId="0" fontId="81" fillId="0" borderId="0" xfId="0" applyFont="1" applyAlignment="1">
      <alignment vertical="top" wrapText="1"/>
    </xf>
    <xf numFmtId="0" fontId="0" fillId="0" borderId="0" xfId="0" applyAlignment="1">
      <alignment vertical="top"/>
    </xf>
    <xf numFmtId="0" fontId="82" fillId="0" borderId="0" xfId="0" applyFont="1" applyAlignment="1">
      <alignment horizontal="right" vertical="top" wrapText="1"/>
    </xf>
    <xf numFmtId="0" fontId="85" fillId="0" borderId="0" xfId="0" applyFont="1"/>
    <xf numFmtId="0" fontId="86" fillId="0" borderId="0" xfId="0" applyFont="1"/>
    <xf numFmtId="0" fontId="5" fillId="0" borderId="0" xfId="993" applyAlignment="1" applyProtection="1"/>
    <xf numFmtId="0" fontId="87" fillId="66" borderId="465" xfId="0" applyFont="1" applyFill="1" applyBorder="1" applyAlignment="1">
      <alignment vertical="top" wrapText="1"/>
    </xf>
    <xf numFmtId="0" fontId="0" fillId="0" borderId="0" xfId="0" applyFill="1"/>
    <xf numFmtId="0" fontId="0" fillId="0" borderId="466" xfId="0" applyBorder="1" applyAlignment="1">
      <alignment horizontal="left"/>
    </xf>
    <xf numFmtId="0" fontId="0" fillId="0" borderId="468" xfId="0" applyBorder="1" applyAlignment="1">
      <alignment horizontal="left"/>
    </xf>
    <xf numFmtId="0" fontId="0" fillId="0" borderId="469" xfId="0" applyFill="1" applyBorder="1" applyAlignment="1">
      <alignment horizontal="left"/>
    </xf>
    <xf numFmtId="0" fontId="0" fillId="0" borderId="472" xfId="0" applyBorder="1" applyAlignment="1">
      <alignment horizontal="left"/>
    </xf>
    <xf numFmtId="0" fontId="87" fillId="66" borderId="465" xfId="0" applyFont="1" applyFill="1" applyBorder="1" applyAlignment="1">
      <alignment wrapText="1"/>
    </xf>
    <xf numFmtId="0" fontId="0" fillId="0" borderId="0" xfId="0" applyBorder="1"/>
    <xf numFmtId="0" fontId="0" fillId="0" borderId="0" xfId="0" applyNumberFormat="1" applyBorder="1"/>
    <xf numFmtId="0" fontId="0" fillId="0" borderId="0" xfId="0" applyBorder="1" applyAlignment="1">
      <alignment horizontal="left"/>
    </xf>
    <xf numFmtId="199" fontId="0" fillId="0" borderId="0" xfId="0" applyNumberFormat="1" applyBorder="1"/>
    <xf numFmtId="0" fontId="87" fillId="66" borderId="474" xfId="0" applyFont="1" applyFill="1" applyBorder="1" applyAlignment="1">
      <alignment horizontal="center" vertical="top" wrapText="1"/>
    </xf>
    <xf numFmtId="0" fontId="87" fillId="66" borderId="464" xfId="0" applyFont="1" applyFill="1" applyBorder="1" applyAlignment="1">
      <alignment horizontal="center" vertical="top" wrapText="1"/>
    </xf>
    <xf numFmtId="0" fontId="87" fillId="66" borderId="465" xfId="0" applyFont="1" applyFill="1" applyBorder="1" applyAlignment="1">
      <alignment horizontal="center" vertical="top" wrapText="1"/>
    </xf>
    <xf numFmtId="0" fontId="0" fillId="0" borderId="474" xfId="0" applyBorder="1" applyAlignment="1">
      <alignment horizontal="center"/>
    </xf>
    <xf numFmtId="199" fontId="0" fillId="0" borderId="467" xfId="0" applyNumberFormat="1" applyBorder="1" applyAlignment="1">
      <alignment horizontal="center"/>
    </xf>
    <xf numFmtId="0" fontId="0" fillId="0" borderId="475" xfId="0" applyBorder="1" applyAlignment="1">
      <alignment horizontal="center"/>
    </xf>
    <xf numFmtId="199" fontId="0" fillId="0" borderId="448" xfId="0" applyNumberFormat="1" applyBorder="1" applyAlignment="1">
      <alignment horizontal="center"/>
    </xf>
    <xf numFmtId="0" fontId="0" fillId="0" borderId="477" xfId="0" applyFill="1" applyBorder="1" applyAlignment="1">
      <alignment horizontal="center"/>
    </xf>
    <xf numFmtId="199" fontId="0" fillId="0" borderId="470" xfId="0" applyNumberFormat="1" applyBorder="1" applyAlignment="1">
      <alignment horizontal="center"/>
    </xf>
    <xf numFmtId="0" fontId="0" fillId="0" borderId="447" xfId="0" applyBorder="1" applyAlignment="1">
      <alignment horizontal="center"/>
    </xf>
    <xf numFmtId="199" fontId="0" fillId="0" borderId="473" xfId="0" applyNumberFormat="1" applyBorder="1" applyAlignment="1">
      <alignment horizontal="center"/>
    </xf>
    <xf numFmtId="0" fontId="87" fillId="66" borderId="465" xfId="0" applyFont="1" applyFill="1" applyBorder="1" applyAlignment="1">
      <alignment horizontal="center" wrapText="1"/>
    </xf>
    <xf numFmtId="199" fontId="87" fillId="66" borderId="465" xfId="0" applyNumberFormat="1" applyFont="1" applyFill="1" applyBorder="1" applyAlignment="1">
      <alignment horizontal="center" wrapText="1"/>
    </xf>
    <xf numFmtId="199" fontId="88" fillId="68" borderId="0" xfId="0" applyNumberFormat="1" applyFont="1" applyFill="1" applyBorder="1" applyAlignment="1">
      <alignment wrapText="1"/>
    </xf>
    <xf numFmtId="0" fontId="0" fillId="67" borderId="0" xfId="0" applyFill="1" applyBorder="1"/>
    <xf numFmtId="0" fontId="87" fillId="68" borderId="479" xfId="0" applyFont="1" applyFill="1" applyBorder="1" applyAlignment="1">
      <alignment wrapText="1"/>
    </xf>
    <xf numFmtId="199" fontId="88" fillId="68" borderId="479" xfId="0" applyNumberFormat="1" applyFont="1" applyFill="1" applyBorder="1" applyAlignment="1">
      <alignment wrapText="1"/>
    </xf>
    <xf numFmtId="0" fontId="87" fillId="66" borderId="480" xfId="0" applyFont="1" applyFill="1" applyBorder="1" applyAlignment="1">
      <alignment horizontal="center" vertical="top" wrapText="1"/>
    </xf>
    <xf numFmtId="199" fontId="0" fillId="0" borderId="464" xfId="0" applyNumberFormat="1" applyBorder="1" applyAlignment="1">
      <alignment horizontal="center"/>
    </xf>
    <xf numFmtId="199" fontId="0" fillId="0" borderId="462" xfId="0" applyNumberFormat="1" applyBorder="1" applyAlignment="1">
      <alignment horizontal="center"/>
    </xf>
    <xf numFmtId="199" fontId="0" fillId="0" borderId="471" xfId="0" applyNumberFormat="1" applyBorder="1" applyAlignment="1">
      <alignment horizontal="center"/>
    </xf>
    <xf numFmtId="199" fontId="0" fillId="0" borderId="481" xfId="0" applyNumberFormat="1" applyBorder="1" applyAlignment="1">
      <alignment horizontal="center"/>
    </xf>
    <xf numFmtId="199" fontId="87" fillId="66" borderId="482" xfId="0" applyNumberFormat="1" applyFont="1" applyFill="1" applyBorder="1" applyAlignment="1">
      <alignment horizontal="center" wrapText="1"/>
    </xf>
    <xf numFmtId="0" fontId="2" fillId="0" borderId="483" xfId="0" applyFont="1" applyFill="1" applyBorder="1" applyAlignment="1">
      <alignment wrapText="1"/>
    </xf>
    <xf numFmtId="0" fontId="0" fillId="0" borderId="484" xfId="0" applyFont="1" applyBorder="1" applyAlignment="1">
      <alignment wrapText="1"/>
    </xf>
    <xf numFmtId="0" fontId="78" fillId="0" borderId="485" xfId="0" applyFont="1" applyFill="1" applyBorder="1" applyAlignment="1">
      <alignment vertical="top" wrapText="1"/>
    </xf>
    <xf numFmtId="0" fontId="81" fillId="0" borderId="0" xfId="0" applyFont="1"/>
    <xf numFmtId="0" fontId="81" fillId="0" borderId="0" xfId="0" applyFont="1" applyAlignment="1">
      <alignment wrapText="1"/>
    </xf>
    <xf numFmtId="0" fontId="0" fillId="0" borderId="476" xfId="0" applyFill="1" applyBorder="1" applyAlignment="1">
      <alignment vertical="top" wrapText="1"/>
    </xf>
    <xf numFmtId="0" fontId="78" fillId="0" borderId="486" xfId="0" applyFont="1" applyFill="1" applyBorder="1" applyAlignment="1">
      <alignment vertical="top" wrapText="1"/>
    </xf>
    <xf numFmtId="0" fontId="81" fillId="0" borderId="487" xfId="0" applyFont="1" applyFill="1" applyBorder="1" applyAlignment="1">
      <alignment vertical="top" wrapText="1"/>
    </xf>
    <xf numFmtId="0" fontId="0" fillId="0" borderId="488" xfId="0" applyFill="1" applyBorder="1" applyAlignment="1">
      <alignment vertical="top" wrapText="1"/>
    </xf>
    <xf numFmtId="0" fontId="81" fillId="0" borderId="489" xfId="0" applyFont="1" applyFill="1" applyBorder="1" applyAlignment="1">
      <alignment vertical="top" wrapText="1"/>
    </xf>
    <xf numFmtId="0" fontId="78" fillId="0" borderId="483" xfId="0" applyFont="1" applyFill="1" applyBorder="1" applyAlignment="1">
      <alignment vertical="top" wrapText="1"/>
    </xf>
    <xf numFmtId="0" fontId="0" fillId="0" borderId="484" xfId="0" applyFill="1" applyBorder="1" applyAlignment="1">
      <alignment vertical="top" wrapText="1"/>
    </xf>
    <xf numFmtId="0" fontId="78" fillId="0" borderId="490" xfId="0" applyFont="1" applyFill="1" applyBorder="1" applyAlignment="1">
      <alignment vertical="top" wrapText="1"/>
    </xf>
    <xf numFmtId="0" fontId="0" fillId="0" borderId="478" xfId="0" applyFill="1" applyBorder="1" applyAlignment="1">
      <alignment vertical="top" wrapText="1"/>
    </xf>
    <xf numFmtId="0" fontId="1" fillId="0" borderId="478" xfId="0" applyFont="1" applyFill="1" applyBorder="1" applyAlignment="1">
      <alignment vertical="top" wrapText="1"/>
    </xf>
    <xf numFmtId="0" fontId="89" fillId="69" borderId="491" xfId="0" applyFont="1" applyFill="1" applyBorder="1" applyAlignment="1">
      <alignment vertical="top" wrapText="1"/>
    </xf>
    <xf numFmtId="0" fontId="0" fillId="0" borderId="476" xfId="0" applyFont="1" applyFill="1" applyBorder="1" applyAlignment="1">
      <alignment vertical="top" wrapText="1"/>
    </xf>
    <xf numFmtId="0" fontId="0" fillId="70" borderId="483" xfId="0" applyFill="1" applyBorder="1" applyAlignment="1">
      <alignment horizontal="center"/>
    </xf>
    <xf numFmtId="0" fontId="0" fillId="70" borderId="492" xfId="0" applyFill="1" applyBorder="1" applyAlignment="1">
      <alignment horizontal="center"/>
    </xf>
    <xf numFmtId="0" fontId="0" fillId="70" borderId="492" xfId="0" applyFill="1" applyBorder="1" applyAlignment="1">
      <alignment horizontal="center" wrapText="1"/>
    </xf>
    <xf numFmtId="0" fontId="0" fillId="70" borderId="484" xfId="0" applyFill="1" applyBorder="1" applyAlignment="1">
      <alignment horizontal="center" wrapText="1"/>
    </xf>
    <xf numFmtId="0" fontId="90" fillId="0" borderId="448" xfId="2" applyNumberFormat="1" applyFont="1" applyFill="1" applyBorder="1" applyAlignment="1">
      <alignment horizontal="center" vertical="center" wrapText="1"/>
    </xf>
    <xf numFmtId="199" fontId="0" fillId="70" borderId="0" xfId="0" applyNumberFormat="1" applyFont="1" applyFill="1" applyBorder="1" applyAlignment="1"/>
    <xf numFmtId="200" fontId="0" fillId="0" borderId="448" xfId="0" applyNumberFormat="1" applyBorder="1" applyAlignment="1">
      <alignment horizontal="center" wrapText="1"/>
    </xf>
    <xf numFmtId="0" fontId="0" fillId="0" borderId="448" xfId="0" applyBorder="1" applyAlignment="1">
      <alignment horizontal="center" wrapText="1"/>
    </xf>
    <xf numFmtId="14" fontId="0" fillId="0" borderId="448" xfId="0" applyNumberFormat="1" applyBorder="1" applyAlignment="1">
      <alignment horizontal="center" wrapText="1"/>
    </xf>
    <xf numFmtId="17" fontId="0" fillId="0" borderId="448" xfId="0" applyNumberFormat="1" applyBorder="1" applyAlignment="1">
      <alignment horizontal="center" wrapText="1"/>
    </xf>
    <xf numFmtId="199" fontId="0" fillId="0" borderId="448" xfId="0" applyNumberFormat="1" applyBorder="1" applyAlignment="1">
      <alignment horizontal="center" wrapText="1"/>
    </xf>
    <xf numFmtId="0" fontId="0" fillId="0" borderId="0" xfId="0" applyAlignment="1">
      <alignment horizontal="center"/>
    </xf>
    <xf numFmtId="0" fontId="0" fillId="0" borderId="485" xfId="0" applyBorder="1" applyAlignment="1">
      <alignment horizontal="center"/>
    </xf>
    <xf numFmtId="0" fontId="0" fillId="0" borderId="448" xfId="0" applyBorder="1" applyAlignment="1">
      <alignment horizontal="center"/>
    </xf>
    <xf numFmtId="0" fontId="90" fillId="71" borderId="448" xfId="0" applyNumberFormat="1" applyFont="1" applyFill="1" applyBorder="1" applyAlignment="1">
      <alignment horizontal="center" vertical="top" wrapText="1"/>
    </xf>
    <xf numFmtId="0" fontId="0" fillId="0" borderId="476" xfId="0" applyBorder="1" applyAlignment="1">
      <alignment horizontal="center" wrapText="1"/>
    </xf>
    <xf numFmtId="14" fontId="0" fillId="0" borderId="448" xfId="0" applyNumberFormat="1" applyBorder="1" applyAlignment="1">
      <alignment horizontal="center"/>
    </xf>
    <xf numFmtId="49" fontId="0" fillId="0" borderId="448" xfId="0" applyNumberFormat="1" applyBorder="1" applyAlignment="1">
      <alignment horizontal="center" wrapText="1"/>
    </xf>
    <xf numFmtId="203" fontId="0" fillId="0" borderId="448" xfId="0" applyNumberFormat="1" applyBorder="1" applyAlignment="1">
      <alignment horizontal="center" wrapText="1"/>
    </xf>
    <xf numFmtId="201" fontId="0" fillId="0" borderId="448" xfId="0" applyNumberFormat="1" applyBorder="1" applyAlignment="1">
      <alignment horizontal="center" wrapText="1"/>
    </xf>
    <xf numFmtId="201" fontId="0" fillId="0" borderId="448" xfId="0" applyNumberFormat="1" applyBorder="1" applyAlignment="1">
      <alignment horizontal="center"/>
    </xf>
    <xf numFmtId="2" fontId="0" fillId="0" borderId="448" xfId="0" applyNumberFormat="1" applyBorder="1" applyAlignment="1">
      <alignment horizontal="center" wrapText="1"/>
    </xf>
    <xf numFmtId="3" fontId="0" fillId="0" borderId="448" xfId="0" applyNumberFormat="1" applyBorder="1" applyAlignment="1">
      <alignment horizontal="center" wrapText="1"/>
    </xf>
    <xf numFmtId="49" fontId="0" fillId="0" borderId="448" xfId="0" applyNumberFormat="1" applyBorder="1" applyAlignment="1">
      <alignment horizontal="center"/>
    </xf>
    <xf numFmtId="0" fontId="0" fillId="0" borderId="448" xfId="0" applyNumberFormat="1" applyBorder="1" applyAlignment="1">
      <alignment horizontal="center" wrapText="1"/>
    </xf>
    <xf numFmtId="204" fontId="0" fillId="0" borderId="448" xfId="0" applyNumberFormat="1" applyBorder="1" applyAlignment="1">
      <alignment horizontal="center" wrapText="1"/>
    </xf>
    <xf numFmtId="205" fontId="0" fillId="0" borderId="448" xfId="0" applyNumberFormat="1" applyBorder="1" applyAlignment="1">
      <alignment horizontal="center" wrapText="1"/>
    </xf>
    <xf numFmtId="0" fontId="0" fillId="0" borderId="0" xfId="0" applyFont="1" applyAlignment="1">
      <alignment horizontal="center" wrapText="1"/>
    </xf>
    <xf numFmtId="202" fontId="0" fillId="0" borderId="448" xfId="0" applyNumberFormat="1" applyBorder="1" applyAlignment="1">
      <alignment horizontal="center" wrapText="1"/>
    </xf>
    <xf numFmtId="202" fontId="0" fillId="0" borderId="448" xfId="0" applyNumberFormat="1" applyBorder="1" applyAlignment="1">
      <alignment horizontal="center"/>
    </xf>
    <xf numFmtId="1" fontId="0" fillId="0" borderId="448" xfId="0" applyNumberFormat="1" applyBorder="1" applyAlignment="1">
      <alignment horizontal="center" wrapText="1"/>
    </xf>
    <xf numFmtId="0" fontId="0" fillId="0" borderId="490" xfId="0" applyBorder="1" applyAlignment="1">
      <alignment horizontal="center"/>
    </xf>
    <xf numFmtId="0" fontId="0" fillId="0" borderId="493" xfId="0" applyBorder="1" applyAlignment="1">
      <alignment horizontal="center"/>
    </xf>
    <xf numFmtId="0" fontId="0" fillId="0" borderId="493" xfId="0" applyBorder="1" applyAlignment="1">
      <alignment horizontal="center" wrapText="1"/>
    </xf>
    <xf numFmtId="49" fontId="0" fillId="0" borderId="493" xfId="0" applyNumberFormat="1" applyBorder="1" applyAlignment="1">
      <alignment horizontal="center" wrapText="1"/>
    </xf>
    <xf numFmtId="199" fontId="0" fillId="0" borderId="493" xfId="0" applyNumberFormat="1" applyBorder="1" applyAlignment="1">
      <alignment horizontal="center" wrapText="1"/>
    </xf>
    <xf numFmtId="201" fontId="0" fillId="0" borderId="493" xfId="0" applyNumberFormat="1" applyBorder="1" applyAlignment="1">
      <alignment horizontal="center" wrapText="1"/>
    </xf>
    <xf numFmtId="0" fontId="0" fillId="0" borderId="478" xfId="0" applyBorder="1" applyAlignment="1">
      <alignment horizontal="center" wrapText="1"/>
    </xf>
    <xf numFmtId="0" fontId="90" fillId="0" borderId="448" xfId="0" applyFont="1" applyFill="1" applyBorder="1" applyAlignment="1" applyProtection="1">
      <alignment horizontal="left" vertical="top" wrapText="1"/>
      <protection locked="0"/>
    </xf>
    <xf numFmtId="0" fontId="0" fillId="72" borderId="0" xfId="0" applyFill="1" applyBorder="1" applyAlignment="1">
      <alignment horizontal="center"/>
    </xf>
    <xf numFmtId="0" fontId="90" fillId="72" borderId="448" xfId="0" applyFont="1" applyFill="1" applyBorder="1" applyAlignment="1" applyProtection="1">
      <alignment horizontal="center" wrapText="1"/>
      <protection locked="0"/>
    </xf>
    <xf numFmtId="3" fontId="90" fillId="72" borderId="0" xfId="35839" applyNumberFormat="1" applyFont="1" applyFill="1" applyBorder="1" applyAlignment="1" applyProtection="1">
      <alignment horizontal="center" wrapText="1"/>
      <protection locked="0"/>
    </xf>
    <xf numFmtId="0" fontId="0" fillId="72" borderId="0" xfId="0" applyFont="1" applyFill="1" applyBorder="1" applyAlignment="1" applyProtection="1">
      <alignment horizontal="center" wrapText="1"/>
      <protection locked="0"/>
    </xf>
    <xf numFmtId="0" fontId="0" fillId="72" borderId="0" xfId="0" applyFill="1" applyBorder="1" applyAlignment="1" applyProtection="1">
      <alignment horizontal="center"/>
      <protection locked="0"/>
    </xf>
    <xf numFmtId="0" fontId="0" fillId="72" borderId="448" xfId="0" applyFill="1" applyBorder="1" applyAlignment="1">
      <alignment horizontal="center" wrapText="1"/>
    </xf>
    <xf numFmtId="0" fontId="90" fillId="0" borderId="448" xfId="0" applyFont="1" applyFill="1" applyBorder="1" applyAlignment="1" applyProtection="1">
      <alignment horizontal="center" wrapText="1"/>
      <protection locked="0"/>
    </xf>
    <xf numFmtId="0" fontId="90" fillId="0" borderId="448" xfId="0" applyFont="1" applyFill="1" applyBorder="1" applyAlignment="1" applyProtection="1">
      <alignment horizontal="center" vertical="top" wrapText="1"/>
      <protection locked="0"/>
    </xf>
    <xf numFmtId="14" fontId="90" fillId="0" borderId="448" xfId="0" applyNumberFormat="1" applyFont="1" applyFill="1" applyBorder="1" applyAlignment="1" applyProtection="1">
      <alignment horizontal="center" vertical="top" wrapText="1"/>
      <protection locked="0"/>
    </xf>
    <xf numFmtId="0" fontId="92" fillId="0" borderId="494" xfId="0" applyFont="1" applyFill="1" applyBorder="1" applyAlignment="1">
      <alignment vertical="top" wrapText="1"/>
    </xf>
    <xf numFmtId="0" fontId="93" fillId="0" borderId="495" xfId="0" applyFont="1" applyFill="1" applyBorder="1" applyAlignment="1">
      <alignment vertical="top" wrapText="1"/>
    </xf>
    <xf numFmtId="0" fontId="81" fillId="0" borderId="0" xfId="0" applyFont="1" applyAlignment="1">
      <alignment vertical="top" wrapText="1"/>
    </xf>
    <xf numFmtId="0" fontId="84" fillId="0" borderId="0" xfId="0" applyFont="1" applyAlignment="1">
      <alignment vertical="top" wrapText="1"/>
    </xf>
    <xf numFmtId="0" fontId="82" fillId="0" borderId="0" xfId="0" applyFont="1" applyAlignment="1">
      <alignment vertical="top" wrapText="1"/>
    </xf>
    <xf numFmtId="0" fontId="0" fillId="0" borderId="0" xfId="0" applyAlignment="1">
      <alignment vertical="top" wrapText="1"/>
    </xf>
  </cellXfs>
  <cellStyles count="35840">
    <cellStyle name="-" xfId="3"/>
    <cellStyle name=" 1" xfId="4"/>
    <cellStyle name="%" xfId="5"/>
    <cellStyle name="% 2" xfId="2"/>
    <cellStyle name="% 2 2" xfId="6"/>
    <cellStyle name="% 3" xfId="1899"/>
    <cellStyle name="%_Project Details" xfId="20344"/>
    <cellStyle name="=C:\WINNT35\SYSTEM32\COMMAND.COM" xfId="7"/>
    <cellStyle name="0dp" xfId="8"/>
    <cellStyle name="1dp" xfId="9"/>
    <cellStyle name="20% - Accent1 10" xfId="10"/>
    <cellStyle name="20% - Accent1 10 2" xfId="11"/>
    <cellStyle name="20% - Accent1 10 2 2" xfId="4709"/>
    <cellStyle name="20% - Accent1 10 3" xfId="12"/>
    <cellStyle name="20% - Accent1 10 3 2" xfId="4710"/>
    <cellStyle name="20% - Accent1 10 4" xfId="4708"/>
    <cellStyle name="20% - Accent1 11" xfId="13"/>
    <cellStyle name="20% - Accent1 11 2" xfId="14"/>
    <cellStyle name="20% - Accent1 11 2 2" xfId="4712"/>
    <cellStyle name="20% - Accent1 11 3" xfId="15"/>
    <cellStyle name="20% - Accent1 11 3 2" xfId="4713"/>
    <cellStyle name="20% - Accent1 11 4" xfId="4711"/>
    <cellStyle name="20% - Accent1 2" xfId="16"/>
    <cellStyle name="20% - Accent1 2 10" xfId="17"/>
    <cellStyle name="20% - Accent1 2 10 2" xfId="4715"/>
    <cellStyle name="20% - Accent1 2 11" xfId="18"/>
    <cellStyle name="20% - Accent1 2 11 2" xfId="4716"/>
    <cellStyle name="20% - Accent1 2 12" xfId="19"/>
    <cellStyle name="20% - Accent1 2 12 2" xfId="4717"/>
    <cellStyle name="20% - Accent1 2 13" xfId="20"/>
    <cellStyle name="20% - Accent1 2 13 2" xfId="4718"/>
    <cellStyle name="20% - Accent1 2 14" xfId="4714"/>
    <cellStyle name="20% - Accent1 2 2" xfId="21"/>
    <cellStyle name="20% - Accent1 2 2 2" xfId="4719"/>
    <cellStyle name="20% - Accent1 2 3" xfId="22"/>
    <cellStyle name="20% - Accent1 2 3 2" xfId="4720"/>
    <cellStyle name="20% - Accent1 2 4" xfId="23"/>
    <cellStyle name="20% - Accent1 2 4 2" xfId="4721"/>
    <cellStyle name="20% - Accent1 2 5" xfId="24"/>
    <cellStyle name="20% - Accent1 2 5 2" xfId="4722"/>
    <cellStyle name="20% - Accent1 2 6" xfId="25"/>
    <cellStyle name="20% - Accent1 2 6 2" xfId="4723"/>
    <cellStyle name="20% - Accent1 2 7" xfId="26"/>
    <cellStyle name="20% - Accent1 2 7 2" xfId="4724"/>
    <cellStyle name="20% - Accent1 2 8" xfId="27"/>
    <cellStyle name="20% - Accent1 2 8 2" xfId="4725"/>
    <cellStyle name="20% - Accent1 2 9" xfId="28"/>
    <cellStyle name="20% - Accent1 2 9 2" xfId="4726"/>
    <cellStyle name="20% - Accent1 3" xfId="29"/>
    <cellStyle name="20% - Accent1 3 2" xfId="30"/>
    <cellStyle name="20% - Accent1 3 2 2" xfId="4728"/>
    <cellStyle name="20% - Accent1 3 3" xfId="31"/>
    <cellStyle name="20% - Accent1 3 3 2" xfId="4729"/>
    <cellStyle name="20% - Accent1 3 4" xfId="4727"/>
    <cellStyle name="20% - Accent1 4" xfId="32"/>
    <cellStyle name="20% - Accent1 4 2" xfId="33"/>
    <cellStyle name="20% - Accent1 4 2 2" xfId="4731"/>
    <cellStyle name="20% - Accent1 4 3" xfId="34"/>
    <cellStyle name="20% - Accent1 4 3 2" xfId="4732"/>
    <cellStyle name="20% - Accent1 4 4" xfId="4730"/>
    <cellStyle name="20% - Accent1 5" xfId="35"/>
    <cellStyle name="20% - Accent1 5 2" xfId="36"/>
    <cellStyle name="20% - Accent1 5 2 2" xfId="4734"/>
    <cellStyle name="20% - Accent1 5 3" xfId="37"/>
    <cellStyle name="20% - Accent1 5 3 2" xfId="4735"/>
    <cellStyle name="20% - Accent1 5 4" xfId="4733"/>
    <cellStyle name="20% - Accent1 6" xfId="38"/>
    <cellStyle name="20% - Accent1 6 2" xfId="39"/>
    <cellStyle name="20% - Accent1 6 2 2" xfId="4737"/>
    <cellStyle name="20% - Accent1 6 3" xfId="40"/>
    <cellStyle name="20% - Accent1 6 3 2" xfId="4738"/>
    <cellStyle name="20% - Accent1 6 4" xfId="4736"/>
    <cellStyle name="20% - Accent1 7" xfId="41"/>
    <cellStyle name="20% - Accent1 7 2" xfId="42"/>
    <cellStyle name="20% - Accent1 7 2 2" xfId="4740"/>
    <cellStyle name="20% - Accent1 7 3" xfId="43"/>
    <cellStyle name="20% - Accent1 7 3 2" xfId="4741"/>
    <cellStyle name="20% - Accent1 7 4" xfId="4739"/>
    <cellStyle name="20% - Accent1 8" xfId="44"/>
    <cellStyle name="20% - Accent1 8 2" xfId="45"/>
    <cellStyle name="20% - Accent1 8 2 2" xfId="4743"/>
    <cellStyle name="20% - Accent1 8 3" xfId="46"/>
    <cellStyle name="20% - Accent1 8 3 2" xfId="4744"/>
    <cellStyle name="20% - Accent1 8 4" xfId="4742"/>
    <cellStyle name="20% - Accent1 9" xfId="47"/>
    <cellStyle name="20% - Accent1 9 2" xfId="48"/>
    <cellStyle name="20% - Accent1 9 2 2" xfId="4746"/>
    <cellStyle name="20% - Accent1 9 3" xfId="49"/>
    <cellStyle name="20% - Accent1 9 3 2" xfId="4747"/>
    <cellStyle name="20% - Accent1 9 4" xfId="4745"/>
    <cellStyle name="20% - Accent2 10" xfId="50"/>
    <cellStyle name="20% - Accent2 10 2" xfId="51"/>
    <cellStyle name="20% - Accent2 10 2 2" xfId="4749"/>
    <cellStyle name="20% - Accent2 10 3" xfId="52"/>
    <cellStyle name="20% - Accent2 10 3 2" xfId="4750"/>
    <cellStyle name="20% - Accent2 10 4" xfId="4748"/>
    <cellStyle name="20% - Accent2 11" xfId="53"/>
    <cellStyle name="20% - Accent2 11 2" xfId="54"/>
    <cellStyle name="20% - Accent2 11 2 2" xfId="4752"/>
    <cellStyle name="20% - Accent2 11 3" xfId="55"/>
    <cellStyle name="20% - Accent2 11 3 2" xfId="4753"/>
    <cellStyle name="20% - Accent2 11 4" xfId="4751"/>
    <cellStyle name="20% - Accent2 2" xfId="56"/>
    <cellStyle name="20% - Accent2 2 10" xfId="57"/>
    <cellStyle name="20% - Accent2 2 10 2" xfId="4755"/>
    <cellStyle name="20% - Accent2 2 11" xfId="58"/>
    <cellStyle name="20% - Accent2 2 11 2" xfId="4756"/>
    <cellStyle name="20% - Accent2 2 12" xfId="59"/>
    <cellStyle name="20% - Accent2 2 12 2" xfId="4757"/>
    <cellStyle name="20% - Accent2 2 13" xfId="60"/>
    <cellStyle name="20% - Accent2 2 13 2" xfId="4758"/>
    <cellStyle name="20% - Accent2 2 14" xfId="4754"/>
    <cellStyle name="20% - Accent2 2 2" xfId="61"/>
    <cellStyle name="20% - Accent2 2 2 2" xfId="4759"/>
    <cellStyle name="20% - Accent2 2 3" xfId="62"/>
    <cellStyle name="20% - Accent2 2 3 2" xfId="4760"/>
    <cellStyle name="20% - Accent2 2 4" xfId="63"/>
    <cellStyle name="20% - Accent2 2 4 2" xfId="4761"/>
    <cellStyle name="20% - Accent2 2 5" xfId="64"/>
    <cellStyle name="20% - Accent2 2 5 2" xfId="4762"/>
    <cellStyle name="20% - Accent2 2 6" xfId="65"/>
    <cellStyle name="20% - Accent2 2 6 2" xfId="4763"/>
    <cellStyle name="20% - Accent2 2 7" xfId="66"/>
    <cellStyle name="20% - Accent2 2 7 2" xfId="4764"/>
    <cellStyle name="20% - Accent2 2 8" xfId="67"/>
    <cellStyle name="20% - Accent2 2 8 2" xfId="4765"/>
    <cellStyle name="20% - Accent2 2 9" xfId="68"/>
    <cellStyle name="20% - Accent2 2 9 2" xfId="4766"/>
    <cellStyle name="20% - Accent2 3" xfId="69"/>
    <cellStyle name="20% - Accent2 3 2" xfId="70"/>
    <cellStyle name="20% - Accent2 3 2 2" xfId="4768"/>
    <cellStyle name="20% - Accent2 3 3" xfId="71"/>
    <cellStyle name="20% - Accent2 3 3 2" xfId="4769"/>
    <cellStyle name="20% - Accent2 3 4" xfId="4767"/>
    <cellStyle name="20% - Accent2 4" xfId="72"/>
    <cellStyle name="20% - Accent2 4 2" xfId="73"/>
    <cellStyle name="20% - Accent2 4 2 2" xfId="4771"/>
    <cellStyle name="20% - Accent2 4 3" xfId="74"/>
    <cellStyle name="20% - Accent2 4 3 2" xfId="4772"/>
    <cellStyle name="20% - Accent2 4 4" xfId="4770"/>
    <cellStyle name="20% - Accent2 5" xfId="75"/>
    <cellStyle name="20% - Accent2 5 2" xfId="76"/>
    <cellStyle name="20% - Accent2 5 2 2" xfId="4774"/>
    <cellStyle name="20% - Accent2 5 3" xfId="77"/>
    <cellStyle name="20% - Accent2 5 3 2" xfId="4775"/>
    <cellStyle name="20% - Accent2 5 4" xfId="4773"/>
    <cellStyle name="20% - Accent2 6" xfId="78"/>
    <cellStyle name="20% - Accent2 6 2" xfId="79"/>
    <cellStyle name="20% - Accent2 6 2 2" xfId="4777"/>
    <cellStyle name="20% - Accent2 6 3" xfId="80"/>
    <cellStyle name="20% - Accent2 6 3 2" xfId="4778"/>
    <cellStyle name="20% - Accent2 6 4" xfId="4776"/>
    <cellStyle name="20% - Accent2 7" xfId="81"/>
    <cellStyle name="20% - Accent2 7 2" xfId="82"/>
    <cellStyle name="20% - Accent2 7 2 2" xfId="4780"/>
    <cellStyle name="20% - Accent2 7 3" xfId="83"/>
    <cellStyle name="20% - Accent2 7 3 2" xfId="4781"/>
    <cellStyle name="20% - Accent2 7 4" xfId="4779"/>
    <cellStyle name="20% - Accent2 8" xfId="84"/>
    <cellStyle name="20% - Accent2 8 2" xfId="85"/>
    <cellStyle name="20% - Accent2 8 2 2" xfId="4783"/>
    <cellStyle name="20% - Accent2 8 3" xfId="86"/>
    <cellStyle name="20% - Accent2 8 3 2" xfId="4784"/>
    <cellStyle name="20% - Accent2 8 4" xfId="4782"/>
    <cellStyle name="20% - Accent2 9" xfId="87"/>
    <cellStyle name="20% - Accent2 9 2" xfId="88"/>
    <cellStyle name="20% - Accent2 9 2 2" xfId="4786"/>
    <cellStyle name="20% - Accent2 9 3" xfId="89"/>
    <cellStyle name="20% - Accent2 9 3 2" xfId="4787"/>
    <cellStyle name="20% - Accent2 9 4" xfId="4785"/>
    <cellStyle name="20% - Accent3 10" xfId="90"/>
    <cellStyle name="20% - Accent3 10 2" xfId="91"/>
    <cellStyle name="20% - Accent3 10 2 2" xfId="4789"/>
    <cellStyle name="20% - Accent3 10 3" xfId="92"/>
    <cellStyle name="20% - Accent3 10 3 2" xfId="4790"/>
    <cellStyle name="20% - Accent3 10 4" xfId="4788"/>
    <cellStyle name="20% - Accent3 11" xfId="93"/>
    <cellStyle name="20% - Accent3 11 2" xfId="94"/>
    <cellStyle name="20% - Accent3 11 2 2" xfId="4792"/>
    <cellStyle name="20% - Accent3 11 3" xfId="95"/>
    <cellStyle name="20% - Accent3 11 3 2" xfId="4793"/>
    <cellStyle name="20% - Accent3 11 4" xfId="4791"/>
    <cellStyle name="20% - Accent3 2" xfId="96"/>
    <cellStyle name="20% - Accent3 2 10" xfId="97"/>
    <cellStyle name="20% - Accent3 2 10 2" xfId="4795"/>
    <cellStyle name="20% - Accent3 2 11" xfId="98"/>
    <cellStyle name="20% - Accent3 2 11 2" xfId="4796"/>
    <cellStyle name="20% - Accent3 2 12" xfId="99"/>
    <cellStyle name="20% - Accent3 2 12 2" xfId="4797"/>
    <cellStyle name="20% - Accent3 2 13" xfId="100"/>
    <cellStyle name="20% - Accent3 2 13 2" xfId="4798"/>
    <cellStyle name="20% - Accent3 2 14" xfId="4794"/>
    <cellStyle name="20% - Accent3 2 2" xfId="101"/>
    <cellStyle name="20% - Accent3 2 2 2" xfId="4799"/>
    <cellStyle name="20% - Accent3 2 3" xfId="102"/>
    <cellStyle name="20% - Accent3 2 3 2" xfId="4800"/>
    <cellStyle name="20% - Accent3 2 4" xfId="103"/>
    <cellStyle name="20% - Accent3 2 4 2" xfId="4801"/>
    <cellStyle name="20% - Accent3 2 5" xfId="104"/>
    <cellStyle name="20% - Accent3 2 5 2" xfId="4802"/>
    <cellStyle name="20% - Accent3 2 6" xfId="105"/>
    <cellStyle name="20% - Accent3 2 6 2" xfId="4803"/>
    <cellStyle name="20% - Accent3 2 7" xfId="106"/>
    <cellStyle name="20% - Accent3 2 7 2" xfId="4804"/>
    <cellStyle name="20% - Accent3 2 8" xfId="107"/>
    <cellStyle name="20% - Accent3 2 8 2" xfId="4805"/>
    <cellStyle name="20% - Accent3 2 9" xfId="108"/>
    <cellStyle name="20% - Accent3 2 9 2" xfId="4806"/>
    <cellStyle name="20% - Accent3 3" xfId="109"/>
    <cellStyle name="20% - Accent3 3 2" xfId="110"/>
    <cellStyle name="20% - Accent3 3 2 2" xfId="4808"/>
    <cellStyle name="20% - Accent3 3 3" xfId="111"/>
    <cellStyle name="20% - Accent3 3 3 2" xfId="4809"/>
    <cellStyle name="20% - Accent3 3 4" xfId="4807"/>
    <cellStyle name="20% - Accent3 4" xfId="112"/>
    <cellStyle name="20% - Accent3 4 2" xfId="113"/>
    <cellStyle name="20% - Accent3 4 2 2" xfId="4811"/>
    <cellStyle name="20% - Accent3 4 3" xfId="114"/>
    <cellStyle name="20% - Accent3 4 3 2" xfId="4812"/>
    <cellStyle name="20% - Accent3 4 4" xfId="4810"/>
    <cellStyle name="20% - Accent3 5" xfId="115"/>
    <cellStyle name="20% - Accent3 5 2" xfId="116"/>
    <cellStyle name="20% - Accent3 5 2 2" xfId="4814"/>
    <cellStyle name="20% - Accent3 5 3" xfId="117"/>
    <cellStyle name="20% - Accent3 5 3 2" xfId="4815"/>
    <cellStyle name="20% - Accent3 5 4" xfId="4813"/>
    <cellStyle name="20% - Accent3 6" xfId="118"/>
    <cellStyle name="20% - Accent3 6 2" xfId="119"/>
    <cellStyle name="20% - Accent3 6 2 2" xfId="4817"/>
    <cellStyle name="20% - Accent3 6 3" xfId="120"/>
    <cellStyle name="20% - Accent3 6 3 2" xfId="4818"/>
    <cellStyle name="20% - Accent3 6 4" xfId="4816"/>
    <cellStyle name="20% - Accent3 7" xfId="121"/>
    <cellStyle name="20% - Accent3 7 2" xfId="122"/>
    <cellStyle name="20% - Accent3 7 2 2" xfId="4820"/>
    <cellStyle name="20% - Accent3 7 3" xfId="123"/>
    <cellStyle name="20% - Accent3 7 3 2" xfId="4821"/>
    <cellStyle name="20% - Accent3 7 4" xfId="4819"/>
    <cellStyle name="20% - Accent3 8" xfId="124"/>
    <cellStyle name="20% - Accent3 8 2" xfId="125"/>
    <cellStyle name="20% - Accent3 8 2 2" xfId="4823"/>
    <cellStyle name="20% - Accent3 8 3" xfId="126"/>
    <cellStyle name="20% - Accent3 8 3 2" xfId="4824"/>
    <cellStyle name="20% - Accent3 8 4" xfId="4822"/>
    <cellStyle name="20% - Accent3 9" xfId="127"/>
    <cellStyle name="20% - Accent3 9 2" xfId="128"/>
    <cellStyle name="20% - Accent3 9 2 2" xfId="4826"/>
    <cellStyle name="20% - Accent3 9 3" xfId="129"/>
    <cellStyle name="20% - Accent3 9 3 2" xfId="4827"/>
    <cellStyle name="20% - Accent3 9 4" xfId="4825"/>
    <cellStyle name="20% - Accent4 10" xfId="130"/>
    <cellStyle name="20% - Accent4 10 2" xfId="131"/>
    <cellStyle name="20% - Accent4 10 2 2" xfId="4829"/>
    <cellStyle name="20% - Accent4 10 3" xfId="132"/>
    <cellStyle name="20% - Accent4 10 3 2" xfId="4830"/>
    <cellStyle name="20% - Accent4 10 4" xfId="4828"/>
    <cellStyle name="20% - Accent4 11" xfId="133"/>
    <cellStyle name="20% - Accent4 11 2" xfId="134"/>
    <cellStyle name="20% - Accent4 11 2 2" xfId="4832"/>
    <cellStyle name="20% - Accent4 11 3" xfId="135"/>
    <cellStyle name="20% - Accent4 11 3 2" xfId="4833"/>
    <cellStyle name="20% - Accent4 11 4" xfId="4831"/>
    <cellStyle name="20% - Accent4 2" xfId="136"/>
    <cellStyle name="20% - Accent4 2 10" xfId="137"/>
    <cellStyle name="20% - Accent4 2 10 2" xfId="4835"/>
    <cellStyle name="20% - Accent4 2 11" xfId="138"/>
    <cellStyle name="20% - Accent4 2 11 2" xfId="4836"/>
    <cellStyle name="20% - Accent4 2 12" xfId="139"/>
    <cellStyle name="20% - Accent4 2 12 2" xfId="4837"/>
    <cellStyle name="20% - Accent4 2 13" xfId="140"/>
    <cellStyle name="20% - Accent4 2 13 2" xfId="4838"/>
    <cellStyle name="20% - Accent4 2 14" xfId="4834"/>
    <cellStyle name="20% - Accent4 2 2" xfId="141"/>
    <cellStyle name="20% - Accent4 2 2 2" xfId="4839"/>
    <cellStyle name="20% - Accent4 2 3" xfId="142"/>
    <cellStyle name="20% - Accent4 2 3 2" xfId="4840"/>
    <cellStyle name="20% - Accent4 2 4" xfId="143"/>
    <cellStyle name="20% - Accent4 2 4 2" xfId="4841"/>
    <cellStyle name="20% - Accent4 2 5" xfId="144"/>
    <cellStyle name="20% - Accent4 2 5 2" xfId="4842"/>
    <cellStyle name="20% - Accent4 2 6" xfId="145"/>
    <cellStyle name="20% - Accent4 2 6 2" xfId="4843"/>
    <cellStyle name="20% - Accent4 2 7" xfId="146"/>
    <cellStyle name="20% - Accent4 2 7 2" xfId="4844"/>
    <cellStyle name="20% - Accent4 2 8" xfId="147"/>
    <cellStyle name="20% - Accent4 2 8 2" xfId="4845"/>
    <cellStyle name="20% - Accent4 2 9" xfId="148"/>
    <cellStyle name="20% - Accent4 2 9 2" xfId="4846"/>
    <cellStyle name="20% - Accent4 3" xfId="149"/>
    <cellStyle name="20% - Accent4 3 2" xfId="150"/>
    <cellStyle name="20% - Accent4 3 2 2" xfId="4848"/>
    <cellStyle name="20% - Accent4 3 3" xfId="151"/>
    <cellStyle name="20% - Accent4 3 3 2" xfId="4849"/>
    <cellStyle name="20% - Accent4 3 4" xfId="4847"/>
    <cellStyle name="20% - Accent4 4" xfId="152"/>
    <cellStyle name="20% - Accent4 4 2" xfId="153"/>
    <cellStyle name="20% - Accent4 4 2 2" xfId="4851"/>
    <cellStyle name="20% - Accent4 4 3" xfId="154"/>
    <cellStyle name="20% - Accent4 4 3 2" xfId="4852"/>
    <cellStyle name="20% - Accent4 4 4" xfId="4850"/>
    <cellStyle name="20% - Accent4 5" xfId="155"/>
    <cellStyle name="20% - Accent4 5 2" xfId="156"/>
    <cellStyle name="20% - Accent4 5 2 2" xfId="4854"/>
    <cellStyle name="20% - Accent4 5 3" xfId="157"/>
    <cellStyle name="20% - Accent4 5 3 2" xfId="4855"/>
    <cellStyle name="20% - Accent4 5 4" xfId="4853"/>
    <cellStyle name="20% - Accent4 6" xfId="158"/>
    <cellStyle name="20% - Accent4 6 2" xfId="159"/>
    <cellStyle name="20% - Accent4 6 2 2" xfId="4857"/>
    <cellStyle name="20% - Accent4 6 3" xfId="160"/>
    <cellStyle name="20% - Accent4 6 3 2" xfId="4858"/>
    <cellStyle name="20% - Accent4 6 4" xfId="4856"/>
    <cellStyle name="20% - Accent4 7" xfId="161"/>
    <cellStyle name="20% - Accent4 7 2" xfId="162"/>
    <cellStyle name="20% - Accent4 7 2 2" xfId="4860"/>
    <cellStyle name="20% - Accent4 7 3" xfId="163"/>
    <cellStyle name="20% - Accent4 7 3 2" xfId="4861"/>
    <cellStyle name="20% - Accent4 7 4" xfId="4859"/>
    <cellStyle name="20% - Accent4 8" xfId="164"/>
    <cellStyle name="20% - Accent4 8 2" xfId="165"/>
    <cellStyle name="20% - Accent4 8 2 2" xfId="4863"/>
    <cellStyle name="20% - Accent4 8 3" xfId="166"/>
    <cellStyle name="20% - Accent4 8 3 2" xfId="4864"/>
    <cellStyle name="20% - Accent4 8 4" xfId="4862"/>
    <cellStyle name="20% - Accent4 9" xfId="167"/>
    <cellStyle name="20% - Accent4 9 2" xfId="168"/>
    <cellStyle name="20% - Accent4 9 2 2" xfId="4866"/>
    <cellStyle name="20% - Accent4 9 3" xfId="169"/>
    <cellStyle name="20% - Accent4 9 3 2" xfId="4867"/>
    <cellStyle name="20% - Accent4 9 4" xfId="4865"/>
    <cellStyle name="20% - Accent5 10" xfId="170"/>
    <cellStyle name="20% - Accent5 10 2" xfId="171"/>
    <cellStyle name="20% - Accent5 10 2 2" xfId="4869"/>
    <cellStyle name="20% - Accent5 10 3" xfId="172"/>
    <cellStyle name="20% - Accent5 10 3 2" xfId="4870"/>
    <cellStyle name="20% - Accent5 10 4" xfId="4868"/>
    <cellStyle name="20% - Accent5 11" xfId="173"/>
    <cellStyle name="20% - Accent5 11 2" xfId="174"/>
    <cellStyle name="20% - Accent5 11 2 2" xfId="4872"/>
    <cellStyle name="20% - Accent5 11 3" xfId="175"/>
    <cellStyle name="20% - Accent5 11 3 2" xfId="4873"/>
    <cellStyle name="20% - Accent5 11 4" xfId="4871"/>
    <cellStyle name="20% - Accent5 2" xfId="176"/>
    <cellStyle name="20% - Accent5 2 10" xfId="177"/>
    <cellStyle name="20% - Accent5 2 10 2" xfId="4875"/>
    <cellStyle name="20% - Accent5 2 11" xfId="178"/>
    <cellStyle name="20% - Accent5 2 11 2" xfId="4876"/>
    <cellStyle name="20% - Accent5 2 12" xfId="179"/>
    <cellStyle name="20% - Accent5 2 12 2" xfId="4877"/>
    <cellStyle name="20% - Accent5 2 13" xfId="180"/>
    <cellStyle name="20% - Accent5 2 13 2" xfId="4878"/>
    <cellStyle name="20% - Accent5 2 14" xfId="4874"/>
    <cellStyle name="20% - Accent5 2 2" xfId="181"/>
    <cellStyle name="20% - Accent5 2 2 2" xfId="4879"/>
    <cellStyle name="20% - Accent5 2 3" xfId="182"/>
    <cellStyle name="20% - Accent5 2 3 2" xfId="4880"/>
    <cellStyle name="20% - Accent5 2 4" xfId="183"/>
    <cellStyle name="20% - Accent5 2 4 2" xfId="4881"/>
    <cellStyle name="20% - Accent5 2 5" xfId="184"/>
    <cellStyle name="20% - Accent5 2 5 2" xfId="4882"/>
    <cellStyle name="20% - Accent5 2 6" xfId="185"/>
    <cellStyle name="20% - Accent5 2 6 2" xfId="4883"/>
    <cellStyle name="20% - Accent5 2 7" xfId="186"/>
    <cellStyle name="20% - Accent5 2 7 2" xfId="4884"/>
    <cellStyle name="20% - Accent5 2 8" xfId="187"/>
    <cellStyle name="20% - Accent5 2 8 2" xfId="4885"/>
    <cellStyle name="20% - Accent5 2 9" xfId="188"/>
    <cellStyle name="20% - Accent5 2 9 2" xfId="4886"/>
    <cellStyle name="20% - Accent5 3" xfId="189"/>
    <cellStyle name="20% - Accent5 3 2" xfId="190"/>
    <cellStyle name="20% - Accent5 3 2 2" xfId="4888"/>
    <cellStyle name="20% - Accent5 3 3" xfId="191"/>
    <cellStyle name="20% - Accent5 3 3 2" xfId="4889"/>
    <cellStyle name="20% - Accent5 3 4" xfId="4887"/>
    <cellStyle name="20% - Accent5 4" xfId="192"/>
    <cellStyle name="20% - Accent5 4 2" xfId="193"/>
    <cellStyle name="20% - Accent5 4 2 2" xfId="4891"/>
    <cellStyle name="20% - Accent5 4 3" xfId="194"/>
    <cellStyle name="20% - Accent5 4 3 2" xfId="4892"/>
    <cellStyle name="20% - Accent5 4 4" xfId="4890"/>
    <cellStyle name="20% - Accent5 5" xfId="195"/>
    <cellStyle name="20% - Accent5 5 2" xfId="196"/>
    <cellStyle name="20% - Accent5 5 2 2" xfId="4894"/>
    <cellStyle name="20% - Accent5 5 3" xfId="197"/>
    <cellStyle name="20% - Accent5 5 3 2" xfId="4895"/>
    <cellStyle name="20% - Accent5 5 4" xfId="4893"/>
    <cellStyle name="20% - Accent5 6" xfId="198"/>
    <cellStyle name="20% - Accent5 6 2" xfId="199"/>
    <cellStyle name="20% - Accent5 6 2 2" xfId="4897"/>
    <cellStyle name="20% - Accent5 6 3" xfId="200"/>
    <cellStyle name="20% - Accent5 6 3 2" xfId="4898"/>
    <cellStyle name="20% - Accent5 6 4" xfId="4896"/>
    <cellStyle name="20% - Accent5 7" xfId="201"/>
    <cellStyle name="20% - Accent5 7 2" xfId="202"/>
    <cellStyle name="20% - Accent5 7 2 2" xfId="4900"/>
    <cellStyle name="20% - Accent5 7 3" xfId="203"/>
    <cellStyle name="20% - Accent5 7 3 2" xfId="4901"/>
    <cellStyle name="20% - Accent5 7 4" xfId="4899"/>
    <cellStyle name="20% - Accent5 8" xfId="204"/>
    <cellStyle name="20% - Accent5 8 2" xfId="205"/>
    <cellStyle name="20% - Accent5 8 2 2" xfId="4903"/>
    <cellStyle name="20% - Accent5 8 3" xfId="206"/>
    <cellStyle name="20% - Accent5 8 3 2" xfId="4904"/>
    <cellStyle name="20% - Accent5 8 4" xfId="4902"/>
    <cellStyle name="20% - Accent5 9" xfId="207"/>
    <cellStyle name="20% - Accent5 9 2" xfId="208"/>
    <cellStyle name="20% - Accent5 9 2 2" xfId="4906"/>
    <cellStyle name="20% - Accent5 9 3" xfId="209"/>
    <cellStyle name="20% - Accent5 9 3 2" xfId="4907"/>
    <cellStyle name="20% - Accent5 9 4" xfId="4905"/>
    <cellStyle name="20% - Accent6 10" xfId="210"/>
    <cellStyle name="20% - Accent6 10 2" xfId="211"/>
    <cellStyle name="20% - Accent6 10 2 2" xfId="4909"/>
    <cellStyle name="20% - Accent6 10 3" xfId="212"/>
    <cellStyle name="20% - Accent6 10 3 2" xfId="4910"/>
    <cellStyle name="20% - Accent6 10 4" xfId="4908"/>
    <cellStyle name="20% - Accent6 11" xfId="213"/>
    <cellStyle name="20% - Accent6 11 2" xfId="214"/>
    <cellStyle name="20% - Accent6 11 2 2" xfId="4912"/>
    <cellStyle name="20% - Accent6 11 3" xfId="215"/>
    <cellStyle name="20% - Accent6 11 3 2" xfId="4913"/>
    <cellStyle name="20% - Accent6 11 4" xfId="4911"/>
    <cellStyle name="20% - Accent6 2" xfId="216"/>
    <cellStyle name="20% - Accent6 2 10" xfId="217"/>
    <cellStyle name="20% - Accent6 2 10 2" xfId="4915"/>
    <cellStyle name="20% - Accent6 2 11" xfId="218"/>
    <cellStyle name="20% - Accent6 2 11 2" xfId="4916"/>
    <cellStyle name="20% - Accent6 2 12" xfId="219"/>
    <cellStyle name="20% - Accent6 2 12 2" xfId="4917"/>
    <cellStyle name="20% - Accent6 2 13" xfId="220"/>
    <cellStyle name="20% - Accent6 2 13 2" xfId="4918"/>
    <cellStyle name="20% - Accent6 2 14" xfId="4914"/>
    <cellStyle name="20% - Accent6 2 2" xfId="221"/>
    <cellStyle name="20% - Accent6 2 2 2" xfId="4919"/>
    <cellStyle name="20% - Accent6 2 3" xfId="222"/>
    <cellStyle name="20% - Accent6 2 3 2" xfId="4920"/>
    <cellStyle name="20% - Accent6 2 4" xfId="223"/>
    <cellStyle name="20% - Accent6 2 4 2" xfId="4921"/>
    <cellStyle name="20% - Accent6 2 5" xfId="224"/>
    <cellStyle name="20% - Accent6 2 5 2" xfId="4922"/>
    <cellStyle name="20% - Accent6 2 6" xfId="225"/>
    <cellStyle name="20% - Accent6 2 6 2" xfId="4923"/>
    <cellStyle name="20% - Accent6 2 7" xfId="226"/>
    <cellStyle name="20% - Accent6 2 7 2" xfId="4924"/>
    <cellStyle name="20% - Accent6 2 8" xfId="227"/>
    <cellStyle name="20% - Accent6 2 8 2" xfId="4925"/>
    <cellStyle name="20% - Accent6 2 9" xfId="228"/>
    <cellStyle name="20% - Accent6 2 9 2" xfId="4926"/>
    <cellStyle name="20% - Accent6 3" xfId="229"/>
    <cellStyle name="20% - Accent6 3 2" xfId="230"/>
    <cellStyle name="20% - Accent6 3 2 2" xfId="4928"/>
    <cellStyle name="20% - Accent6 3 3" xfId="231"/>
    <cellStyle name="20% - Accent6 3 3 2" xfId="4929"/>
    <cellStyle name="20% - Accent6 3 4" xfId="4927"/>
    <cellStyle name="20% - Accent6 4" xfId="232"/>
    <cellStyle name="20% - Accent6 4 2" xfId="233"/>
    <cellStyle name="20% - Accent6 4 2 2" xfId="4931"/>
    <cellStyle name="20% - Accent6 4 3" xfId="234"/>
    <cellStyle name="20% - Accent6 4 3 2" xfId="4932"/>
    <cellStyle name="20% - Accent6 4 4" xfId="4930"/>
    <cellStyle name="20% - Accent6 5" xfId="235"/>
    <cellStyle name="20% - Accent6 5 2" xfId="236"/>
    <cellStyle name="20% - Accent6 5 2 2" xfId="4934"/>
    <cellStyle name="20% - Accent6 5 3" xfId="237"/>
    <cellStyle name="20% - Accent6 5 3 2" xfId="4935"/>
    <cellStyle name="20% - Accent6 5 4" xfId="4933"/>
    <cellStyle name="20% - Accent6 6" xfId="238"/>
    <cellStyle name="20% - Accent6 6 2" xfId="239"/>
    <cellStyle name="20% - Accent6 6 2 2" xfId="4937"/>
    <cellStyle name="20% - Accent6 6 3" xfId="240"/>
    <cellStyle name="20% - Accent6 6 3 2" xfId="4938"/>
    <cellStyle name="20% - Accent6 6 4" xfId="4936"/>
    <cellStyle name="20% - Accent6 7" xfId="241"/>
    <cellStyle name="20% - Accent6 7 2" xfId="242"/>
    <cellStyle name="20% - Accent6 7 2 2" xfId="4940"/>
    <cellStyle name="20% - Accent6 7 3" xfId="243"/>
    <cellStyle name="20% - Accent6 7 3 2" xfId="4941"/>
    <cellStyle name="20% - Accent6 7 4" xfId="4939"/>
    <cellStyle name="20% - Accent6 8" xfId="244"/>
    <cellStyle name="20% - Accent6 8 2" xfId="245"/>
    <cellStyle name="20% - Accent6 8 2 2" xfId="4943"/>
    <cellStyle name="20% - Accent6 8 3" xfId="246"/>
    <cellStyle name="20% - Accent6 8 3 2" xfId="4944"/>
    <cellStyle name="20% - Accent6 8 4" xfId="4942"/>
    <cellStyle name="20% - Accent6 9" xfId="247"/>
    <cellStyle name="20% - Accent6 9 2" xfId="248"/>
    <cellStyle name="20% - Accent6 9 2 2" xfId="4946"/>
    <cellStyle name="20% - Accent6 9 3" xfId="249"/>
    <cellStyle name="20% - Accent6 9 3 2" xfId="4947"/>
    <cellStyle name="20% - Accent6 9 4" xfId="4945"/>
    <cellStyle name="3dp" xfId="250"/>
    <cellStyle name="40% - Accent1 10" xfId="251"/>
    <cellStyle name="40% - Accent1 10 2" xfId="252"/>
    <cellStyle name="40% - Accent1 10 2 2" xfId="4949"/>
    <cellStyle name="40% - Accent1 10 3" xfId="253"/>
    <cellStyle name="40% - Accent1 10 3 2" xfId="4950"/>
    <cellStyle name="40% - Accent1 10 4" xfId="4948"/>
    <cellStyle name="40% - Accent1 11" xfId="254"/>
    <cellStyle name="40% - Accent1 11 2" xfId="255"/>
    <cellStyle name="40% - Accent1 11 2 2" xfId="4952"/>
    <cellStyle name="40% - Accent1 11 3" xfId="256"/>
    <cellStyle name="40% - Accent1 11 3 2" xfId="4953"/>
    <cellStyle name="40% - Accent1 11 4" xfId="4951"/>
    <cellStyle name="40% - Accent1 2" xfId="257"/>
    <cellStyle name="40% - Accent1 2 10" xfId="258"/>
    <cellStyle name="40% - Accent1 2 10 2" xfId="4955"/>
    <cellStyle name="40% - Accent1 2 11" xfId="259"/>
    <cellStyle name="40% - Accent1 2 11 2" xfId="4956"/>
    <cellStyle name="40% - Accent1 2 12" xfId="260"/>
    <cellStyle name="40% - Accent1 2 12 2" xfId="4957"/>
    <cellStyle name="40% - Accent1 2 13" xfId="261"/>
    <cellStyle name="40% - Accent1 2 13 2" xfId="4958"/>
    <cellStyle name="40% - Accent1 2 14" xfId="4954"/>
    <cellStyle name="40% - Accent1 2 2" xfId="262"/>
    <cellStyle name="40% - Accent1 2 2 2" xfId="4959"/>
    <cellStyle name="40% - Accent1 2 3" xfId="263"/>
    <cellStyle name="40% - Accent1 2 3 2" xfId="4960"/>
    <cellStyle name="40% - Accent1 2 4" xfId="264"/>
    <cellStyle name="40% - Accent1 2 4 2" xfId="4961"/>
    <cellStyle name="40% - Accent1 2 5" xfId="265"/>
    <cellStyle name="40% - Accent1 2 5 2" xfId="4962"/>
    <cellStyle name="40% - Accent1 2 6" xfId="266"/>
    <cellStyle name="40% - Accent1 2 6 2" xfId="4963"/>
    <cellStyle name="40% - Accent1 2 7" xfId="267"/>
    <cellStyle name="40% - Accent1 2 7 2" xfId="4964"/>
    <cellStyle name="40% - Accent1 2 8" xfId="268"/>
    <cellStyle name="40% - Accent1 2 8 2" xfId="4965"/>
    <cellStyle name="40% - Accent1 2 9" xfId="269"/>
    <cellStyle name="40% - Accent1 2 9 2" xfId="4966"/>
    <cellStyle name="40% - Accent1 3" xfId="270"/>
    <cellStyle name="40% - Accent1 3 2" xfId="271"/>
    <cellStyle name="40% - Accent1 3 2 2" xfId="4968"/>
    <cellStyle name="40% - Accent1 3 3" xfId="272"/>
    <cellStyle name="40% - Accent1 3 3 2" xfId="4969"/>
    <cellStyle name="40% - Accent1 3 4" xfId="4967"/>
    <cellStyle name="40% - Accent1 4" xfId="273"/>
    <cellStyle name="40% - Accent1 4 2" xfId="274"/>
    <cellStyle name="40% - Accent1 4 2 2" xfId="4971"/>
    <cellStyle name="40% - Accent1 4 3" xfId="275"/>
    <cellStyle name="40% - Accent1 4 3 2" xfId="4972"/>
    <cellStyle name="40% - Accent1 4 4" xfId="4970"/>
    <cellStyle name="40% - Accent1 5" xfId="276"/>
    <cellStyle name="40% - Accent1 5 2" xfId="277"/>
    <cellStyle name="40% - Accent1 5 2 2" xfId="4974"/>
    <cellStyle name="40% - Accent1 5 3" xfId="278"/>
    <cellStyle name="40% - Accent1 5 3 2" xfId="4975"/>
    <cellStyle name="40% - Accent1 5 4" xfId="4973"/>
    <cellStyle name="40% - Accent1 6" xfId="279"/>
    <cellStyle name="40% - Accent1 6 2" xfId="280"/>
    <cellStyle name="40% - Accent1 6 2 2" xfId="4977"/>
    <cellStyle name="40% - Accent1 6 3" xfId="281"/>
    <cellStyle name="40% - Accent1 6 3 2" xfId="4978"/>
    <cellStyle name="40% - Accent1 6 4" xfId="4976"/>
    <cellStyle name="40% - Accent1 7" xfId="282"/>
    <cellStyle name="40% - Accent1 7 2" xfId="283"/>
    <cellStyle name="40% - Accent1 7 2 2" xfId="4980"/>
    <cellStyle name="40% - Accent1 7 3" xfId="284"/>
    <cellStyle name="40% - Accent1 7 3 2" xfId="4981"/>
    <cellStyle name="40% - Accent1 7 4" xfId="4979"/>
    <cellStyle name="40% - Accent1 8" xfId="285"/>
    <cellStyle name="40% - Accent1 8 2" xfId="286"/>
    <cellStyle name="40% - Accent1 8 2 2" xfId="4983"/>
    <cellStyle name="40% - Accent1 8 3" xfId="287"/>
    <cellStyle name="40% - Accent1 8 3 2" xfId="4984"/>
    <cellStyle name="40% - Accent1 8 4" xfId="4982"/>
    <cellStyle name="40% - Accent1 9" xfId="288"/>
    <cellStyle name="40% - Accent1 9 2" xfId="289"/>
    <cellStyle name="40% - Accent1 9 2 2" xfId="4986"/>
    <cellStyle name="40% - Accent1 9 3" xfId="290"/>
    <cellStyle name="40% - Accent1 9 3 2" xfId="4987"/>
    <cellStyle name="40% - Accent1 9 4" xfId="4985"/>
    <cellStyle name="40% - Accent2 10" xfId="291"/>
    <cellStyle name="40% - Accent2 10 2" xfId="292"/>
    <cellStyle name="40% - Accent2 10 2 2" xfId="4989"/>
    <cellStyle name="40% - Accent2 10 3" xfId="293"/>
    <cellStyle name="40% - Accent2 10 3 2" xfId="4990"/>
    <cellStyle name="40% - Accent2 10 4" xfId="4988"/>
    <cellStyle name="40% - Accent2 11" xfId="294"/>
    <cellStyle name="40% - Accent2 11 2" xfId="295"/>
    <cellStyle name="40% - Accent2 11 2 2" xfId="4992"/>
    <cellStyle name="40% - Accent2 11 3" xfId="296"/>
    <cellStyle name="40% - Accent2 11 3 2" xfId="4993"/>
    <cellStyle name="40% - Accent2 11 4" xfId="4991"/>
    <cellStyle name="40% - Accent2 2" xfId="297"/>
    <cellStyle name="40% - Accent2 2 10" xfId="298"/>
    <cellStyle name="40% - Accent2 2 10 2" xfId="4995"/>
    <cellStyle name="40% - Accent2 2 11" xfId="299"/>
    <cellStyle name="40% - Accent2 2 11 2" xfId="4996"/>
    <cellStyle name="40% - Accent2 2 12" xfId="300"/>
    <cellStyle name="40% - Accent2 2 12 2" xfId="4997"/>
    <cellStyle name="40% - Accent2 2 13" xfId="301"/>
    <cellStyle name="40% - Accent2 2 13 2" xfId="4998"/>
    <cellStyle name="40% - Accent2 2 14" xfId="4994"/>
    <cellStyle name="40% - Accent2 2 2" xfId="302"/>
    <cellStyle name="40% - Accent2 2 2 2" xfId="4999"/>
    <cellStyle name="40% - Accent2 2 3" xfId="303"/>
    <cellStyle name="40% - Accent2 2 3 2" xfId="5000"/>
    <cellStyle name="40% - Accent2 2 4" xfId="304"/>
    <cellStyle name="40% - Accent2 2 4 2" xfId="5001"/>
    <cellStyle name="40% - Accent2 2 5" xfId="305"/>
    <cellStyle name="40% - Accent2 2 5 2" xfId="5002"/>
    <cellStyle name="40% - Accent2 2 6" xfId="306"/>
    <cellStyle name="40% - Accent2 2 6 2" xfId="5003"/>
    <cellStyle name="40% - Accent2 2 7" xfId="307"/>
    <cellStyle name="40% - Accent2 2 7 2" xfId="5004"/>
    <cellStyle name="40% - Accent2 2 8" xfId="308"/>
    <cellStyle name="40% - Accent2 2 8 2" xfId="5005"/>
    <cellStyle name="40% - Accent2 2 9" xfId="309"/>
    <cellStyle name="40% - Accent2 2 9 2" xfId="5006"/>
    <cellStyle name="40% - Accent2 3" xfId="310"/>
    <cellStyle name="40% - Accent2 3 2" xfId="311"/>
    <cellStyle name="40% - Accent2 3 2 2" xfId="5008"/>
    <cellStyle name="40% - Accent2 3 3" xfId="312"/>
    <cellStyle name="40% - Accent2 3 3 2" xfId="5009"/>
    <cellStyle name="40% - Accent2 3 4" xfId="5007"/>
    <cellStyle name="40% - Accent2 4" xfId="313"/>
    <cellStyle name="40% - Accent2 4 2" xfId="314"/>
    <cellStyle name="40% - Accent2 4 2 2" xfId="5011"/>
    <cellStyle name="40% - Accent2 4 3" xfId="315"/>
    <cellStyle name="40% - Accent2 4 3 2" xfId="5012"/>
    <cellStyle name="40% - Accent2 4 4" xfId="5010"/>
    <cellStyle name="40% - Accent2 5" xfId="316"/>
    <cellStyle name="40% - Accent2 5 2" xfId="317"/>
    <cellStyle name="40% - Accent2 5 2 2" xfId="5014"/>
    <cellStyle name="40% - Accent2 5 3" xfId="318"/>
    <cellStyle name="40% - Accent2 5 3 2" xfId="5015"/>
    <cellStyle name="40% - Accent2 5 4" xfId="5013"/>
    <cellStyle name="40% - Accent2 6" xfId="319"/>
    <cellStyle name="40% - Accent2 6 2" xfId="320"/>
    <cellStyle name="40% - Accent2 6 2 2" xfId="5017"/>
    <cellStyle name="40% - Accent2 6 3" xfId="321"/>
    <cellStyle name="40% - Accent2 6 3 2" xfId="5018"/>
    <cellStyle name="40% - Accent2 6 4" xfId="5016"/>
    <cellStyle name="40% - Accent2 7" xfId="322"/>
    <cellStyle name="40% - Accent2 7 2" xfId="323"/>
    <cellStyle name="40% - Accent2 7 2 2" xfId="5020"/>
    <cellStyle name="40% - Accent2 7 3" xfId="324"/>
    <cellStyle name="40% - Accent2 7 3 2" xfId="5021"/>
    <cellStyle name="40% - Accent2 7 4" xfId="5019"/>
    <cellStyle name="40% - Accent2 8" xfId="325"/>
    <cellStyle name="40% - Accent2 8 2" xfId="326"/>
    <cellStyle name="40% - Accent2 8 2 2" xfId="5023"/>
    <cellStyle name="40% - Accent2 8 3" xfId="327"/>
    <cellStyle name="40% - Accent2 8 3 2" xfId="5024"/>
    <cellStyle name="40% - Accent2 8 4" xfId="5022"/>
    <cellStyle name="40% - Accent2 9" xfId="328"/>
    <cellStyle name="40% - Accent2 9 2" xfId="329"/>
    <cellStyle name="40% - Accent2 9 2 2" xfId="5026"/>
    <cellStyle name="40% - Accent2 9 3" xfId="330"/>
    <cellStyle name="40% - Accent2 9 3 2" xfId="5027"/>
    <cellStyle name="40% - Accent2 9 4" xfId="5025"/>
    <cellStyle name="40% - Accent3 10" xfId="331"/>
    <cellStyle name="40% - Accent3 10 2" xfId="332"/>
    <cellStyle name="40% - Accent3 10 2 2" xfId="5029"/>
    <cellStyle name="40% - Accent3 10 3" xfId="333"/>
    <cellStyle name="40% - Accent3 10 3 2" xfId="5030"/>
    <cellStyle name="40% - Accent3 10 4" xfId="5028"/>
    <cellStyle name="40% - Accent3 11" xfId="334"/>
    <cellStyle name="40% - Accent3 11 2" xfId="335"/>
    <cellStyle name="40% - Accent3 11 2 2" xfId="5032"/>
    <cellStyle name="40% - Accent3 11 3" xfId="336"/>
    <cellStyle name="40% - Accent3 11 3 2" xfId="5033"/>
    <cellStyle name="40% - Accent3 11 4" xfId="5031"/>
    <cellStyle name="40% - Accent3 2" xfId="337"/>
    <cellStyle name="40% - Accent3 2 10" xfId="338"/>
    <cellStyle name="40% - Accent3 2 10 2" xfId="5035"/>
    <cellStyle name="40% - Accent3 2 11" xfId="339"/>
    <cellStyle name="40% - Accent3 2 11 2" xfId="5036"/>
    <cellStyle name="40% - Accent3 2 12" xfId="340"/>
    <cellStyle name="40% - Accent3 2 12 2" xfId="5037"/>
    <cellStyle name="40% - Accent3 2 13" xfId="341"/>
    <cellStyle name="40% - Accent3 2 13 2" xfId="5038"/>
    <cellStyle name="40% - Accent3 2 14" xfId="5034"/>
    <cellStyle name="40% - Accent3 2 2" xfId="342"/>
    <cellStyle name="40% - Accent3 2 2 2" xfId="5039"/>
    <cellStyle name="40% - Accent3 2 3" xfId="343"/>
    <cellStyle name="40% - Accent3 2 3 2" xfId="5040"/>
    <cellStyle name="40% - Accent3 2 4" xfId="344"/>
    <cellStyle name="40% - Accent3 2 4 2" xfId="5041"/>
    <cellStyle name="40% - Accent3 2 5" xfId="345"/>
    <cellStyle name="40% - Accent3 2 5 2" xfId="5042"/>
    <cellStyle name="40% - Accent3 2 6" xfId="346"/>
    <cellStyle name="40% - Accent3 2 6 2" xfId="5043"/>
    <cellStyle name="40% - Accent3 2 7" xfId="347"/>
    <cellStyle name="40% - Accent3 2 7 2" xfId="5044"/>
    <cellStyle name="40% - Accent3 2 8" xfId="348"/>
    <cellStyle name="40% - Accent3 2 8 2" xfId="5045"/>
    <cellStyle name="40% - Accent3 2 9" xfId="349"/>
    <cellStyle name="40% - Accent3 2 9 2" xfId="5046"/>
    <cellStyle name="40% - Accent3 3" xfId="350"/>
    <cellStyle name="40% - Accent3 3 2" xfId="351"/>
    <cellStyle name="40% - Accent3 3 2 2" xfId="5048"/>
    <cellStyle name="40% - Accent3 3 3" xfId="352"/>
    <cellStyle name="40% - Accent3 3 3 2" xfId="5049"/>
    <cellStyle name="40% - Accent3 3 4" xfId="5047"/>
    <cellStyle name="40% - Accent3 4" xfId="353"/>
    <cellStyle name="40% - Accent3 4 2" xfId="354"/>
    <cellStyle name="40% - Accent3 4 2 2" xfId="5051"/>
    <cellStyle name="40% - Accent3 4 3" xfId="355"/>
    <cellStyle name="40% - Accent3 4 3 2" xfId="5052"/>
    <cellStyle name="40% - Accent3 4 4" xfId="5050"/>
    <cellStyle name="40% - Accent3 5" xfId="356"/>
    <cellStyle name="40% - Accent3 5 2" xfId="357"/>
    <cellStyle name="40% - Accent3 5 2 2" xfId="5054"/>
    <cellStyle name="40% - Accent3 5 3" xfId="358"/>
    <cellStyle name="40% - Accent3 5 3 2" xfId="5055"/>
    <cellStyle name="40% - Accent3 5 4" xfId="5053"/>
    <cellStyle name="40% - Accent3 6" xfId="359"/>
    <cellStyle name="40% - Accent3 6 2" xfId="360"/>
    <cellStyle name="40% - Accent3 6 2 2" xfId="5057"/>
    <cellStyle name="40% - Accent3 6 3" xfId="361"/>
    <cellStyle name="40% - Accent3 6 3 2" xfId="5058"/>
    <cellStyle name="40% - Accent3 6 4" xfId="5056"/>
    <cellStyle name="40% - Accent3 7" xfId="362"/>
    <cellStyle name="40% - Accent3 7 2" xfId="363"/>
    <cellStyle name="40% - Accent3 7 2 2" xfId="5060"/>
    <cellStyle name="40% - Accent3 7 3" xfId="364"/>
    <cellStyle name="40% - Accent3 7 3 2" xfId="5061"/>
    <cellStyle name="40% - Accent3 7 4" xfId="5059"/>
    <cellStyle name="40% - Accent3 8" xfId="365"/>
    <cellStyle name="40% - Accent3 8 2" xfId="366"/>
    <cellStyle name="40% - Accent3 8 2 2" xfId="5063"/>
    <cellStyle name="40% - Accent3 8 3" xfId="367"/>
    <cellStyle name="40% - Accent3 8 3 2" xfId="5064"/>
    <cellStyle name="40% - Accent3 8 4" xfId="5062"/>
    <cellStyle name="40% - Accent3 9" xfId="368"/>
    <cellStyle name="40% - Accent3 9 2" xfId="369"/>
    <cellStyle name="40% - Accent3 9 2 2" xfId="5066"/>
    <cellStyle name="40% - Accent3 9 3" xfId="370"/>
    <cellStyle name="40% - Accent3 9 3 2" xfId="5067"/>
    <cellStyle name="40% - Accent3 9 4" xfId="5065"/>
    <cellStyle name="40% - Accent4 10" xfId="371"/>
    <cellStyle name="40% - Accent4 10 2" xfId="372"/>
    <cellStyle name="40% - Accent4 10 2 2" xfId="5069"/>
    <cellStyle name="40% - Accent4 10 3" xfId="373"/>
    <cellStyle name="40% - Accent4 10 3 2" xfId="5070"/>
    <cellStyle name="40% - Accent4 10 4" xfId="5068"/>
    <cellStyle name="40% - Accent4 11" xfId="374"/>
    <cellStyle name="40% - Accent4 11 2" xfId="375"/>
    <cellStyle name="40% - Accent4 11 2 2" xfId="5072"/>
    <cellStyle name="40% - Accent4 11 3" xfId="376"/>
    <cellStyle name="40% - Accent4 11 3 2" xfId="5073"/>
    <cellStyle name="40% - Accent4 11 4" xfId="5071"/>
    <cellStyle name="40% - Accent4 2" xfId="377"/>
    <cellStyle name="40% - Accent4 2 10" xfId="378"/>
    <cellStyle name="40% - Accent4 2 10 2" xfId="5075"/>
    <cellStyle name="40% - Accent4 2 11" xfId="379"/>
    <cellStyle name="40% - Accent4 2 11 2" xfId="5076"/>
    <cellStyle name="40% - Accent4 2 12" xfId="380"/>
    <cellStyle name="40% - Accent4 2 12 2" xfId="5077"/>
    <cellStyle name="40% - Accent4 2 13" xfId="381"/>
    <cellStyle name="40% - Accent4 2 13 2" xfId="5078"/>
    <cellStyle name="40% - Accent4 2 14" xfId="5074"/>
    <cellStyle name="40% - Accent4 2 2" xfId="382"/>
    <cellStyle name="40% - Accent4 2 2 2" xfId="5079"/>
    <cellStyle name="40% - Accent4 2 3" xfId="383"/>
    <cellStyle name="40% - Accent4 2 3 2" xfId="5080"/>
    <cellStyle name="40% - Accent4 2 4" xfId="384"/>
    <cellStyle name="40% - Accent4 2 4 2" xfId="5081"/>
    <cellStyle name="40% - Accent4 2 5" xfId="385"/>
    <cellStyle name="40% - Accent4 2 5 2" xfId="5082"/>
    <cellStyle name="40% - Accent4 2 6" xfId="386"/>
    <cellStyle name="40% - Accent4 2 6 2" xfId="5083"/>
    <cellStyle name="40% - Accent4 2 7" xfId="387"/>
    <cellStyle name="40% - Accent4 2 7 2" xfId="5084"/>
    <cellStyle name="40% - Accent4 2 8" xfId="388"/>
    <cellStyle name="40% - Accent4 2 8 2" xfId="5085"/>
    <cellStyle name="40% - Accent4 2 9" xfId="389"/>
    <cellStyle name="40% - Accent4 2 9 2" xfId="5086"/>
    <cellStyle name="40% - Accent4 3" xfId="390"/>
    <cellStyle name="40% - Accent4 3 2" xfId="391"/>
    <cellStyle name="40% - Accent4 3 2 2" xfId="5088"/>
    <cellStyle name="40% - Accent4 3 3" xfId="392"/>
    <cellStyle name="40% - Accent4 3 3 2" xfId="5089"/>
    <cellStyle name="40% - Accent4 3 4" xfId="5087"/>
    <cellStyle name="40% - Accent4 4" xfId="393"/>
    <cellStyle name="40% - Accent4 4 2" xfId="394"/>
    <cellStyle name="40% - Accent4 4 2 2" xfId="5091"/>
    <cellStyle name="40% - Accent4 4 3" xfId="395"/>
    <cellStyle name="40% - Accent4 4 3 2" xfId="5092"/>
    <cellStyle name="40% - Accent4 4 4" xfId="5090"/>
    <cellStyle name="40% - Accent4 5" xfId="396"/>
    <cellStyle name="40% - Accent4 5 2" xfId="397"/>
    <cellStyle name="40% - Accent4 5 2 2" xfId="5094"/>
    <cellStyle name="40% - Accent4 5 3" xfId="398"/>
    <cellStyle name="40% - Accent4 5 3 2" xfId="5095"/>
    <cellStyle name="40% - Accent4 5 4" xfId="5093"/>
    <cellStyle name="40% - Accent4 6" xfId="399"/>
    <cellStyle name="40% - Accent4 6 2" xfId="400"/>
    <cellStyle name="40% - Accent4 6 2 2" xfId="5097"/>
    <cellStyle name="40% - Accent4 6 3" xfId="401"/>
    <cellStyle name="40% - Accent4 6 3 2" xfId="5098"/>
    <cellStyle name="40% - Accent4 6 4" xfId="5096"/>
    <cellStyle name="40% - Accent4 7" xfId="402"/>
    <cellStyle name="40% - Accent4 7 2" xfId="403"/>
    <cellStyle name="40% - Accent4 7 2 2" xfId="5100"/>
    <cellStyle name="40% - Accent4 7 3" xfId="404"/>
    <cellStyle name="40% - Accent4 7 3 2" xfId="5101"/>
    <cellStyle name="40% - Accent4 7 4" xfId="5099"/>
    <cellStyle name="40% - Accent4 8" xfId="405"/>
    <cellStyle name="40% - Accent4 8 2" xfId="406"/>
    <cellStyle name="40% - Accent4 8 2 2" xfId="5103"/>
    <cellStyle name="40% - Accent4 8 3" xfId="407"/>
    <cellStyle name="40% - Accent4 8 3 2" xfId="5104"/>
    <cellStyle name="40% - Accent4 8 4" xfId="5102"/>
    <cellStyle name="40% - Accent4 9" xfId="408"/>
    <cellStyle name="40% - Accent4 9 2" xfId="409"/>
    <cellStyle name="40% - Accent4 9 2 2" xfId="5106"/>
    <cellStyle name="40% - Accent4 9 3" xfId="410"/>
    <cellStyle name="40% - Accent4 9 3 2" xfId="5107"/>
    <cellStyle name="40% - Accent4 9 4" xfId="5105"/>
    <cellStyle name="40% - Accent5 10" xfId="411"/>
    <cellStyle name="40% - Accent5 10 2" xfId="412"/>
    <cellStyle name="40% - Accent5 10 2 2" xfId="5109"/>
    <cellStyle name="40% - Accent5 10 3" xfId="413"/>
    <cellStyle name="40% - Accent5 10 3 2" xfId="5110"/>
    <cellStyle name="40% - Accent5 10 4" xfId="5108"/>
    <cellStyle name="40% - Accent5 11" xfId="414"/>
    <cellStyle name="40% - Accent5 11 2" xfId="415"/>
    <cellStyle name="40% - Accent5 11 2 2" xfId="5112"/>
    <cellStyle name="40% - Accent5 11 3" xfId="416"/>
    <cellStyle name="40% - Accent5 11 3 2" xfId="5113"/>
    <cellStyle name="40% - Accent5 11 4" xfId="5111"/>
    <cellStyle name="40% - Accent5 2" xfId="417"/>
    <cellStyle name="40% - Accent5 2 10" xfId="418"/>
    <cellStyle name="40% - Accent5 2 10 2" xfId="5115"/>
    <cellStyle name="40% - Accent5 2 11" xfId="419"/>
    <cellStyle name="40% - Accent5 2 11 2" xfId="5116"/>
    <cellStyle name="40% - Accent5 2 12" xfId="420"/>
    <cellStyle name="40% - Accent5 2 12 2" xfId="5117"/>
    <cellStyle name="40% - Accent5 2 13" xfId="421"/>
    <cellStyle name="40% - Accent5 2 13 2" xfId="5118"/>
    <cellStyle name="40% - Accent5 2 14" xfId="5114"/>
    <cellStyle name="40% - Accent5 2 2" xfId="422"/>
    <cellStyle name="40% - Accent5 2 2 2" xfId="5119"/>
    <cellStyle name="40% - Accent5 2 3" xfId="423"/>
    <cellStyle name="40% - Accent5 2 3 2" xfId="5120"/>
    <cellStyle name="40% - Accent5 2 4" xfId="424"/>
    <cellStyle name="40% - Accent5 2 4 2" xfId="5121"/>
    <cellStyle name="40% - Accent5 2 5" xfId="425"/>
    <cellStyle name="40% - Accent5 2 5 2" xfId="5122"/>
    <cellStyle name="40% - Accent5 2 6" xfId="426"/>
    <cellStyle name="40% - Accent5 2 6 2" xfId="5123"/>
    <cellStyle name="40% - Accent5 2 7" xfId="427"/>
    <cellStyle name="40% - Accent5 2 7 2" xfId="5124"/>
    <cellStyle name="40% - Accent5 2 8" xfId="428"/>
    <cellStyle name="40% - Accent5 2 8 2" xfId="5125"/>
    <cellStyle name="40% - Accent5 2 9" xfId="429"/>
    <cellStyle name="40% - Accent5 2 9 2" xfId="5126"/>
    <cellStyle name="40% - Accent5 3" xfId="430"/>
    <cellStyle name="40% - Accent5 3 2" xfId="431"/>
    <cellStyle name="40% - Accent5 3 2 2" xfId="5128"/>
    <cellStyle name="40% - Accent5 3 3" xfId="432"/>
    <cellStyle name="40% - Accent5 3 3 2" xfId="5129"/>
    <cellStyle name="40% - Accent5 3 4" xfId="5127"/>
    <cellStyle name="40% - Accent5 4" xfId="433"/>
    <cellStyle name="40% - Accent5 4 2" xfId="434"/>
    <cellStyle name="40% - Accent5 4 2 2" xfId="5131"/>
    <cellStyle name="40% - Accent5 4 3" xfId="435"/>
    <cellStyle name="40% - Accent5 4 3 2" xfId="5132"/>
    <cellStyle name="40% - Accent5 4 4" xfId="5130"/>
    <cellStyle name="40% - Accent5 5" xfId="436"/>
    <cellStyle name="40% - Accent5 5 2" xfId="437"/>
    <cellStyle name="40% - Accent5 5 2 2" xfId="5134"/>
    <cellStyle name="40% - Accent5 5 3" xfId="438"/>
    <cellStyle name="40% - Accent5 5 3 2" xfId="5135"/>
    <cellStyle name="40% - Accent5 5 4" xfId="5133"/>
    <cellStyle name="40% - Accent5 6" xfId="439"/>
    <cellStyle name="40% - Accent5 6 2" xfId="440"/>
    <cellStyle name="40% - Accent5 6 2 2" xfId="5137"/>
    <cellStyle name="40% - Accent5 6 3" xfId="441"/>
    <cellStyle name="40% - Accent5 6 3 2" xfId="5138"/>
    <cellStyle name="40% - Accent5 6 4" xfId="5136"/>
    <cellStyle name="40% - Accent5 7" xfId="442"/>
    <cellStyle name="40% - Accent5 7 2" xfId="443"/>
    <cellStyle name="40% - Accent5 7 2 2" xfId="5140"/>
    <cellStyle name="40% - Accent5 7 3" xfId="444"/>
    <cellStyle name="40% - Accent5 7 3 2" xfId="5141"/>
    <cellStyle name="40% - Accent5 7 4" xfId="5139"/>
    <cellStyle name="40% - Accent5 8" xfId="445"/>
    <cellStyle name="40% - Accent5 8 2" xfId="446"/>
    <cellStyle name="40% - Accent5 8 2 2" xfId="5143"/>
    <cellStyle name="40% - Accent5 8 3" xfId="447"/>
    <cellStyle name="40% - Accent5 8 3 2" xfId="5144"/>
    <cellStyle name="40% - Accent5 8 4" xfId="5142"/>
    <cellStyle name="40% - Accent5 9" xfId="448"/>
    <cellStyle name="40% - Accent5 9 2" xfId="449"/>
    <cellStyle name="40% - Accent5 9 2 2" xfId="5146"/>
    <cellStyle name="40% - Accent5 9 3" xfId="450"/>
    <cellStyle name="40% - Accent5 9 3 2" xfId="5147"/>
    <cellStyle name="40% - Accent5 9 4" xfId="5145"/>
    <cellStyle name="40% - Accent6 10" xfId="451"/>
    <cellStyle name="40% - Accent6 10 2" xfId="452"/>
    <cellStyle name="40% - Accent6 10 2 2" xfId="5149"/>
    <cellStyle name="40% - Accent6 10 3" xfId="453"/>
    <cellStyle name="40% - Accent6 10 3 2" xfId="5150"/>
    <cellStyle name="40% - Accent6 10 4" xfId="5148"/>
    <cellStyle name="40% - Accent6 11" xfId="454"/>
    <cellStyle name="40% - Accent6 11 2" xfId="455"/>
    <cellStyle name="40% - Accent6 11 2 2" xfId="5152"/>
    <cellStyle name="40% - Accent6 11 3" xfId="456"/>
    <cellStyle name="40% - Accent6 11 3 2" xfId="5153"/>
    <cellStyle name="40% - Accent6 11 4" xfId="5151"/>
    <cellStyle name="40% - Accent6 2" xfId="457"/>
    <cellStyle name="40% - Accent6 2 10" xfId="458"/>
    <cellStyle name="40% - Accent6 2 10 2" xfId="5155"/>
    <cellStyle name="40% - Accent6 2 11" xfId="459"/>
    <cellStyle name="40% - Accent6 2 11 2" xfId="5156"/>
    <cellStyle name="40% - Accent6 2 12" xfId="460"/>
    <cellStyle name="40% - Accent6 2 12 2" xfId="5157"/>
    <cellStyle name="40% - Accent6 2 13" xfId="461"/>
    <cellStyle name="40% - Accent6 2 13 2" xfId="5158"/>
    <cellStyle name="40% - Accent6 2 14" xfId="5154"/>
    <cellStyle name="40% - Accent6 2 2" xfId="462"/>
    <cellStyle name="40% - Accent6 2 2 2" xfId="5159"/>
    <cellStyle name="40% - Accent6 2 3" xfId="463"/>
    <cellStyle name="40% - Accent6 2 3 2" xfId="5160"/>
    <cellStyle name="40% - Accent6 2 4" xfId="464"/>
    <cellStyle name="40% - Accent6 2 4 2" xfId="5161"/>
    <cellStyle name="40% - Accent6 2 5" xfId="465"/>
    <cellStyle name="40% - Accent6 2 5 2" xfId="5162"/>
    <cellStyle name="40% - Accent6 2 6" xfId="466"/>
    <cellStyle name="40% - Accent6 2 6 2" xfId="5163"/>
    <cellStyle name="40% - Accent6 2 7" xfId="467"/>
    <cellStyle name="40% - Accent6 2 7 2" xfId="5164"/>
    <cellStyle name="40% - Accent6 2 8" xfId="468"/>
    <cellStyle name="40% - Accent6 2 8 2" xfId="5165"/>
    <cellStyle name="40% - Accent6 2 9" xfId="469"/>
    <cellStyle name="40% - Accent6 2 9 2" xfId="5166"/>
    <cellStyle name="40% - Accent6 3" xfId="470"/>
    <cellStyle name="40% - Accent6 3 2" xfId="471"/>
    <cellStyle name="40% - Accent6 3 2 2" xfId="5168"/>
    <cellStyle name="40% - Accent6 3 3" xfId="472"/>
    <cellStyle name="40% - Accent6 3 3 2" xfId="5169"/>
    <cellStyle name="40% - Accent6 3 4" xfId="5167"/>
    <cellStyle name="40% - Accent6 4" xfId="473"/>
    <cellStyle name="40% - Accent6 4 2" xfId="474"/>
    <cellStyle name="40% - Accent6 4 2 2" xfId="5171"/>
    <cellStyle name="40% - Accent6 4 3" xfId="475"/>
    <cellStyle name="40% - Accent6 4 3 2" xfId="5172"/>
    <cellStyle name="40% - Accent6 4 4" xfId="5170"/>
    <cellStyle name="40% - Accent6 5" xfId="476"/>
    <cellStyle name="40% - Accent6 5 2" xfId="477"/>
    <cellStyle name="40% - Accent6 5 2 2" xfId="5174"/>
    <cellStyle name="40% - Accent6 5 3" xfId="478"/>
    <cellStyle name="40% - Accent6 5 3 2" xfId="5175"/>
    <cellStyle name="40% - Accent6 5 4" xfId="5173"/>
    <cellStyle name="40% - Accent6 6" xfId="479"/>
    <cellStyle name="40% - Accent6 6 2" xfId="480"/>
    <cellStyle name="40% - Accent6 6 2 2" xfId="5177"/>
    <cellStyle name="40% - Accent6 6 3" xfId="481"/>
    <cellStyle name="40% - Accent6 6 3 2" xfId="5178"/>
    <cellStyle name="40% - Accent6 6 4" xfId="5176"/>
    <cellStyle name="40% - Accent6 7" xfId="482"/>
    <cellStyle name="40% - Accent6 7 2" xfId="483"/>
    <cellStyle name="40% - Accent6 7 2 2" xfId="5180"/>
    <cellStyle name="40% - Accent6 7 3" xfId="484"/>
    <cellStyle name="40% - Accent6 7 3 2" xfId="5181"/>
    <cellStyle name="40% - Accent6 7 4" xfId="5179"/>
    <cellStyle name="40% - Accent6 8" xfId="485"/>
    <cellStyle name="40% - Accent6 8 2" xfId="486"/>
    <cellStyle name="40% - Accent6 8 2 2" xfId="5183"/>
    <cellStyle name="40% - Accent6 8 3" xfId="487"/>
    <cellStyle name="40% - Accent6 8 3 2" xfId="5184"/>
    <cellStyle name="40% - Accent6 8 4" xfId="5182"/>
    <cellStyle name="40% - Accent6 9" xfId="488"/>
    <cellStyle name="40% - Accent6 9 2" xfId="489"/>
    <cellStyle name="40% - Accent6 9 2 2" xfId="5186"/>
    <cellStyle name="40% - Accent6 9 3" xfId="490"/>
    <cellStyle name="40% - Accent6 9 3 2" xfId="5187"/>
    <cellStyle name="40% - Accent6 9 4" xfId="5185"/>
    <cellStyle name="4dp" xfId="491"/>
    <cellStyle name="60% - Accent1 10" xfId="492"/>
    <cellStyle name="60% - Accent1 10 2" xfId="5188"/>
    <cellStyle name="60% - Accent1 11" xfId="493"/>
    <cellStyle name="60% - Accent1 11 2" xfId="5189"/>
    <cellStyle name="60% - Accent1 2" xfId="494"/>
    <cellStyle name="60% - Accent1 2 10" xfId="495"/>
    <cellStyle name="60% - Accent1 2 10 2" xfId="5191"/>
    <cellStyle name="60% - Accent1 2 11" xfId="496"/>
    <cellStyle name="60% - Accent1 2 11 2" xfId="5192"/>
    <cellStyle name="60% - Accent1 2 12" xfId="5190"/>
    <cellStyle name="60% - Accent1 2 2" xfId="497"/>
    <cellStyle name="60% - Accent1 2 2 2" xfId="5193"/>
    <cellStyle name="60% - Accent1 2 3" xfId="498"/>
    <cellStyle name="60% - Accent1 2 3 2" xfId="5194"/>
    <cellStyle name="60% - Accent1 2 4" xfId="499"/>
    <cellStyle name="60% - Accent1 2 4 2" xfId="5195"/>
    <cellStyle name="60% - Accent1 2 5" xfId="500"/>
    <cellStyle name="60% - Accent1 2 5 2" xfId="5196"/>
    <cellStyle name="60% - Accent1 2 6" xfId="501"/>
    <cellStyle name="60% - Accent1 2 6 2" xfId="5197"/>
    <cellStyle name="60% - Accent1 2 7" xfId="502"/>
    <cellStyle name="60% - Accent1 2 7 2" xfId="5198"/>
    <cellStyle name="60% - Accent1 2 8" xfId="503"/>
    <cellStyle name="60% - Accent1 2 8 2" xfId="5199"/>
    <cellStyle name="60% - Accent1 2 9" xfId="504"/>
    <cellStyle name="60% - Accent1 2 9 2" xfId="5200"/>
    <cellStyle name="60% - Accent1 3" xfId="505"/>
    <cellStyle name="60% - Accent1 3 2" xfId="5201"/>
    <cellStyle name="60% - Accent1 4" xfId="506"/>
    <cellStyle name="60% - Accent1 4 2" xfId="5202"/>
    <cellStyle name="60% - Accent1 5" xfId="507"/>
    <cellStyle name="60% - Accent1 5 2" xfId="5203"/>
    <cellStyle name="60% - Accent1 6" xfId="508"/>
    <cellStyle name="60% - Accent1 6 2" xfId="5204"/>
    <cellStyle name="60% - Accent1 7" xfId="509"/>
    <cellStyle name="60% - Accent1 7 2" xfId="5205"/>
    <cellStyle name="60% - Accent1 8" xfId="510"/>
    <cellStyle name="60% - Accent1 8 2" xfId="5206"/>
    <cellStyle name="60% - Accent1 9" xfId="511"/>
    <cellStyle name="60% - Accent1 9 2" xfId="5207"/>
    <cellStyle name="60% - Accent2 10" xfId="512"/>
    <cellStyle name="60% - Accent2 10 2" xfId="5208"/>
    <cellStyle name="60% - Accent2 11" xfId="513"/>
    <cellStyle name="60% - Accent2 11 2" xfId="5209"/>
    <cellStyle name="60% - Accent2 2" xfId="514"/>
    <cellStyle name="60% - Accent2 2 10" xfId="515"/>
    <cellStyle name="60% - Accent2 2 10 2" xfId="5211"/>
    <cellStyle name="60% - Accent2 2 11" xfId="516"/>
    <cellStyle name="60% - Accent2 2 11 2" xfId="5212"/>
    <cellStyle name="60% - Accent2 2 12" xfId="5210"/>
    <cellStyle name="60% - Accent2 2 2" xfId="517"/>
    <cellStyle name="60% - Accent2 2 2 2" xfId="5213"/>
    <cellStyle name="60% - Accent2 2 3" xfId="518"/>
    <cellStyle name="60% - Accent2 2 3 2" xfId="5214"/>
    <cellStyle name="60% - Accent2 2 4" xfId="519"/>
    <cellStyle name="60% - Accent2 2 4 2" xfId="5215"/>
    <cellStyle name="60% - Accent2 2 5" xfId="520"/>
    <cellStyle name="60% - Accent2 2 5 2" xfId="5216"/>
    <cellStyle name="60% - Accent2 2 6" xfId="521"/>
    <cellStyle name="60% - Accent2 2 6 2" xfId="5217"/>
    <cellStyle name="60% - Accent2 2 7" xfId="522"/>
    <cellStyle name="60% - Accent2 2 7 2" xfId="5218"/>
    <cellStyle name="60% - Accent2 2 8" xfId="523"/>
    <cellStyle name="60% - Accent2 2 8 2" xfId="5219"/>
    <cellStyle name="60% - Accent2 2 9" xfId="524"/>
    <cellStyle name="60% - Accent2 2 9 2" xfId="5220"/>
    <cellStyle name="60% - Accent2 3" xfId="525"/>
    <cellStyle name="60% - Accent2 3 2" xfId="5221"/>
    <cellStyle name="60% - Accent2 4" xfId="526"/>
    <cellStyle name="60% - Accent2 4 2" xfId="5222"/>
    <cellStyle name="60% - Accent2 5" xfId="527"/>
    <cellStyle name="60% - Accent2 5 2" xfId="5223"/>
    <cellStyle name="60% - Accent2 6" xfId="528"/>
    <cellStyle name="60% - Accent2 6 2" xfId="5224"/>
    <cellStyle name="60% - Accent2 7" xfId="529"/>
    <cellStyle name="60% - Accent2 7 2" xfId="5225"/>
    <cellStyle name="60% - Accent2 8" xfId="530"/>
    <cellStyle name="60% - Accent2 8 2" xfId="5226"/>
    <cellStyle name="60% - Accent2 9" xfId="531"/>
    <cellStyle name="60% - Accent2 9 2" xfId="5227"/>
    <cellStyle name="60% - Accent3 10" xfId="532"/>
    <cellStyle name="60% - Accent3 10 2" xfId="5228"/>
    <cellStyle name="60% - Accent3 11" xfId="533"/>
    <cellStyle name="60% - Accent3 11 2" xfId="5229"/>
    <cellStyle name="60% - Accent3 2" xfId="534"/>
    <cellStyle name="60% - Accent3 2 10" xfId="535"/>
    <cellStyle name="60% - Accent3 2 10 2" xfId="5231"/>
    <cellStyle name="60% - Accent3 2 11" xfId="536"/>
    <cellStyle name="60% - Accent3 2 11 2" xfId="5232"/>
    <cellStyle name="60% - Accent3 2 12" xfId="5230"/>
    <cellStyle name="60% - Accent3 2 2" xfId="537"/>
    <cellStyle name="60% - Accent3 2 2 2" xfId="5233"/>
    <cellStyle name="60% - Accent3 2 3" xfId="538"/>
    <cellStyle name="60% - Accent3 2 3 2" xfId="5234"/>
    <cellStyle name="60% - Accent3 2 4" xfId="539"/>
    <cellStyle name="60% - Accent3 2 4 2" xfId="5235"/>
    <cellStyle name="60% - Accent3 2 5" xfId="540"/>
    <cellStyle name="60% - Accent3 2 5 2" xfId="5236"/>
    <cellStyle name="60% - Accent3 2 6" xfId="541"/>
    <cellStyle name="60% - Accent3 2 6 2" xfId="5237"/>
    <cellStyle name="60% - Accent3 2 7" xfId="542"/>
    <cellStyle name="60% - Accent3 2 7 2" xfId="5238"/>
    <cellStyle name="60% - Accent3 2 8" xfId="543"/>
    <cellStyle name="60% - Accent3 2 8 2" xfId="5239"/>
    <cellStyle name="60% - Accent3 2 9" xfId="544"/>
    <cellStyle name="60% - Accent3 2 9 2" xfId="5240"/>
    <cellStyle name="60% - Accent3 3" xfId="545"/>
    <cellStyle name="60% - Accent3 3 2" xfId="5241"/>
    <cellStyle name="60% - Accent3 4" xfId="546"/>
    <cellStyle name="60% - Accent3 4 2" xfId="5242"/>
    <cellStyle name="60% - Accent3 5" xfId="547"/>
    <cellStyle name="60% - Accent3 5 2" xfId="5243"/>
    <cellStyle name="60% - Accent3 6" xfId="548"/>
    <cellStyle name="60% - Accent3 6 2" xfId="5244"/>
    <cellStyle name="60% - Accent3 7" xfId="549"/>
    <cellStyle name="60% - Accent3 7 2" xfId="5245"/>
    <cellStyle name="60% - Accent3 8" xfId="550"/>
    <cellStyle name="60% - Accent3 8 2" xfId="5246"/>
    <cellStyle name="60% - Accent3 9" xfId="551"/>
    <cellStyle name="60% - Accent3 9 2" xfId="5247"/>
    <cellStyle name="60% - Accent4 10" xfId="552"/>
    <cellStyle name="60% - Accent4 10 2" xfId="5248"/>
    <cellStyle name="60% - Accent4 11" xfId="553"/>
    <cellStyle name="60% - Accent4 11 2" xfId="5249"/>
    <cellStyle name="60% - Accent4 2" xfId="554"/>
    <cellStyle name="60% - Accent4 2 10" xfId="555"/>
    <cellStyle name="60% - Accent4 2 10 2" xfId="5251"/>
    <cellStyle name="60% - Accent4 2 11" xfId="556"/>
    <cellStyle name="60% - Accent4 2 11 2" xfId="5252"/>
    <cellStyle name="60% - Accent4 2 12" xfId="5250"/>
    <cellStyle name="60% - Accent4 2 2" xfId="557"/>
    <cellStyle name="60% - Accent4 2 2 2" xfId="5253"/>
    <cellStyle name="60% - Accent4 2 3" xfId="558"/>
    <cellStyle name="60% - Accent4 2 3 2" xfId="5254"/>
    <cellStyle name="60% - Accent4 2 4" xfId="559"/>
    <cellStyle name="60% - Accent4 2 4 2" xfId="5255"/>
    <cellStyle name="60% - Accent4 2 5" xfId="560"/>
    <cellStyle name="60% - Accent4 2 5 2" xfId="5256"/>
    <cellStyle name="60% - Accent4 2 6" xfId="561"/>
    <cellStyle name="60% - Accent4 2 6 2" xfId="5257"/>
    <cellStyle name="60% - Accent4 2 7" xfId="562"/>
    <cellStyle name="60% - Accent4 2 7 2" xfId="5258"/>
    <cellStyle name="60% - Accent4 2 8" xfId="563"/>
    <cellStyle name="60% - Accent4 2 8 2" xfId="5259"/>
    <cellStyle name="60% - Accent4 2 9" xfId="564"/>
    <cellStyle name="60% - Accent4 2 9 2" xfId="5260"/>
    <cellStyle name="60% - Accent4 3" xfId="565"/>
    <cellStyle name="60% - Accent4 3 2" xfId="5261"/>
    <cellStyle name="60% - Accent4 4" xfId="566"/>
    <cellStyle name="60% - Accent4 4 2" xfId="5262"/>
    <cellStyle name="60% - Accent4 5" xfId="567"/>
    <cellStyle name="60% - Accent4 5 2" xfId="5263"/>
    <cellStyle name="60% - Accent4 6" xfId="568"/>
    <cellStyle name="60% - Accent4 6 2" xfId="5264"/>
    <cellStyle name="60% - Accent4 7" xfId="569"/>
    <cellStyle name="60% - Accent4 7 2" xfId="5265"/>
    <cellStyle name="60% - Accent4 8" xfId="570"/>
    <cellStyle name="60% - Accent4 8 2" xfId="5266"/>
    <cellStyle name="60% - Accent4 9" xfId="571"/>
    <cellStyle name="60% - Accent4 9 2" xfId="5267"/>
    <cellStyle name="60% - Accent5 10" xfId="572"/>
    <cellStyle name="60% - Accent5 10 2" xfId="5268"/>
    <cellStyle name="60% - Accent5 11" xfId="573"/>
    <cellStyle name="60% - Accent5 11 2" xfId="5269"/>
    <cellStyle name="60% - Accent5 2" xfId="574"/>
    <cellStyle name="60% - Accent5 2 10" xfId="575"/>
    <cellStyle name="60% - Accent5 2 10 2" xfId="5271"/>
    <cellStyle name="60% - Accent5 2 11" xfId="576"/>
    <cellStyle name="60% - Accent5 2 11 2" xfId="5272"/>
    <cellStyle name="60% - Accent5 2 12" xfId="5270"/>
    <cellStyle name="60% - Accent5 2 2" xfId="577"/>
    <cellStyle name="60% - Accent5 2 2 2" xfId="5273"/>
    <cellStyle name="60% - Accent5 2 3" xfId="578"/>
    <cellStyle name="60% - Accent5 2 3 2" xfId="5274"/>
    <cellStyle name="60% - Accent5 2 4" xfId="579"/>
    <cellStyle name="60% - Accent5 2 4 2" xfId="5275"/>
    <cellStyle name="60% - Accent5 2 5" xfId="580"/>
    <cellStyle name="60% - Accent5 2 5 2" xfId="5276"/>
    <cellStyle name="60% - Accent5 2 6" xfId="581"/>
    <cellStyle name="60% - Accent5 2 6 2" xfId="5277"/>
    <cellStyle name="60% - Accent5 2 7" xfId="582"/>
    <cellStyle name="60% - Accent5 2 7 2" xfId="5278"/>
    <cellStyle name="60% - Accent5 2 8" xfId="583"/>
    <cellStyle name="60% - Accent5 2 8 2" xfId="5279"/>
    <cellStyle name="60% - Accent5 2 9" xfId="584"/>
    <cellStyle name="60% - Accent5 2 9 2" xfId="5280"/>
    <cellStyle name="60% - Accent5 3" xfId="585"/>
    <cellStyle name="60% - Accent5 3 2" xfId="5281"/>
    <cellStyle name="60% - Accent5 4" xfId="586"/>
    <cellStyle name="60% - Accent5 4 2" xfId="5282"/>
    <cellStyle name="60% - Accent5 5" xfId="587"/>
    <cellStyle name="60% - Accent5 5 2" xfId="5283"/>
    <cellStyle name="60% - Accent5 6" xfId="588"/>
    <cellStyle name="60% - Accent5 6 2" xfId="5284"/>
    <cellStyle name="60% - Accent5 7" xfId="589"/>
    <cellStyle name="60% - Accent5 7 2" xfId="5285"/>
    <cellStyle name="60% - Accent5 8" xfId="590"/>
    <cellStyle name="60% - Accent5 8 2" xfId="5286"/>
    <cellStyle name="60% - Accent5 9" xfId="591"/>
    <cellStyle name="60% - Accent5 9 2" xfId="5287"/>
    <cellStyle name="60% - Accent6 10" xfId="592"/>
    <cellStyle name="60% - Accent6 10 2" xfId="5288"/>
    <cellStyle name="60% - Accent6 11" xfId="593"/>
    <cellStyle name="60% - Accent6 11 2" xfId="5289"/>
    <cellStyle name="60% - Accent6 2" xfId="594"/>
    <cellStyle name="60% - Accent6 2 10" xfId="595"/>
    <cellStyle name="60% - Accent6 2 10 2" xfId="5291"/>
    <cellStyle name="60% - Accent6 2 11" xfId="596"/>
    <cellStyle name="60% - Accent6 2 11 2" xfId="5292"/>
    <cellStyle name="60% - Accent6 2 12" xfId="5290"/>
    <cellStyle name="60% - Accent6 2 2" xfId="597"/>
    <cellStyle name="60% - Accent6 2 2 2" xfId="5293"/>
    <cellStyle name="60% - Accent6 2 3" xfId="598"/>
    <cellStyle name="60% - Accent6 2 3 2" xfId="5294"/>
    <cellStyle name="60% - Accent6 2 4" xfId="599"/>
    <cellStyle name="60% - Accent6 2 4 2" xfId="5295"/>
    <cellStyle name="60% - Accent6 2 5" xfId="600"/>
    <cellStyle name="60% - Accent6 2 5 2" xfId="5296"/>
    <cellStyle name="60% - Accent6 2 6" xfId="601"/>
    <cellStyle name="60% - Accent6 2 6 2" xfId="5297"/>
    <cellStyle name="60% - Accent6 2 7" xfId="602"/>
    <cellStyle name="60% - Accent6 2 7 2" xfId="5298"/>
    <cellStyle name="60% - Accent6 2 8" xfId="603"/>
    <cellStyle name="60% - Accent6 2 8 2" xfId="5299"/>
    <cellStyle name="60% - Accent6 2 9" xfId="604"/>
    <cellStyle name="60% - Accent6 2 9 2" xfId="5300"/>
    <cellStyle name="60% - Accent6 3" xfId="605"/>
    <cellStyle name="60% - Accent6 3 2" xfId="5301"/>
    <cellStyle name="60% - Accent6 4" xfId="606"/>
    <cellStyle name="60% - Accent6 4 2" xfId="5302"/>
    <cellStyle name="60% - Accent6 5" xfId="607"/>
    <cellStyle name="60% - Accent6 5 2" xfId="5303"/>
    <cellStyle name="60% - Accent6 6" xfId="608"/>
    <cellStyle name="60% - Accent6 6 2" xfId="5304"/>
    <cellStyle name="60% - Accent6 7" xfId="609"/>
    <cellStyle name="60% - Accent6 7 2" xfId="5305"/>
    <cellStyle name="60% - Accent6 8" xfId="610"/>
    <cellStyle name="60% - Accent6 8 2" xfId="5306"/>
    <cellStyle name="60% - Accent6 9" xfId="611"/>
    <cellStyle name="60% - Accent6 9 2" xfId="5307"/>
    <cellStyle name="aaa" xfId="612"/>
    <cellStyle name="Accent1 10" xfId="613"/>
    <cellStyle name="Accent1 10 2" xfId="5308"/>
    <cellStyle name="Accent1 11" xfId="614"/>
    <cellStyle name="Accent1 11 2" xfId="5309"/>
    <cellStyle name="Accent1 2" xfId="615"/>
    <cellStyle name="Accent1 2 10" xfId="616"/>
    <cellStyle name="Accent1 2 10 2" xfId="5311"/>
    <cellStyle name="Accent1 2 11" xfId="617"/>
    <cellStyle name="Accent1 2 11 2" xfId="5312"/>
    <cellStyle name="Accent1 2 12" xfId="5310"/>
    <cellStyle name="Accent1 2 2" xfId="618"/>
    <cellStyle name="Accent1 2 2 2" xfId="5313"/>
    <cellStyle name="Accent1 2 3" xfId="619"/>
    <cellStyle name="Accent1 2 3 2" xfId="5314"/>
    <cellStyle name="Accent1 2 4" xfId="620"/>
    <cellStyle name="Accent1 2 4 2" xfId="5315"/>
    <cellStyle name="Accent1 2 5" xfId="621"/>
    <cellStyle name="Accent1 2 5 2" xfId="5316"/>
    <cellStyle name="Accent1 2 6" xfId="622"/>
    <cellStyle name="Accent1 2 6 2" xfId="5317"/>
    <cellStyle name="Accent1 2 7" xfId="623"/>
    <cellStyle name="Accent1 2 7 2" xfId="5318"/>
    <cellStyle name="Accent1 2 8" xfId="624"/>
    <cellStyle name="Accent1 2 8 2" xfId="5319"/>
    <cellStyle name="Accent1 2 9" xfId="625"/>
    <cellStyle name="Accent1 2 9 2" xfId="5320"/>
    <cellStyle name="Accent1 3" xfId="626"/>
    <cellStyle name="Accent1 3 2" xfId="5321"/>
    <cellStyle name="Accent1 4" xfId="627"/>
    <cellStyle name="Accent1 4 2" xfId="5322"/>
    <cellStyle name="Accent1 5" xfId="628"/>
    <cellStyle name="Accent1 5 2" xfId="5323"/>
    <cellStyle name="Accent1 6" xfId="629"/>
    <cellStyle name="Accent1 6 2" xfId="5324"/>
    <cellStyle name="Accent1 7" xfId="630"/>
    <cellStyle name="Accent1 7 2" xfId="5325"/>
    <cellStyle name="Accent1 8" xfId="631"/>
    <cellStyle name="Accent1 8 2" xfId="5326"/>
    <cellStyle name="Accent1 9" xfId="632"/>
    <cellStyle name="Accent1 9 2" xfId="5327"/>
    <cellStyle name="Accent2 10" xfId="633"/>
    <cellStyle name="Accent2 10 2" xfId="5328"/>
    <cellStyle name="Accent2 11" xfId="634"/>
    <cellStyle name="Accent2 11 2" xfId="5329"/>
    <cellStyle name="Accent2 2" xfId="635"/>
    <cellStyle name="Accent2 2 10" xfId="636"/>
    <cellStyle name="Accent2 2 10 2" xfId="5331"/>
    <cellStyle name="Accent2 2 11" xfId="637"/>
    <cellStyle name="Accent2 2 11 2" xfId="5332"/>
    <cellStyle name="Accent2 2 12" xfId="5330"/>
    <cellStyle name="Accent2 2 2" xfId="638"/>
    <cellStyle name="Accent2 2 2 2" xfId="5333"/>
    <cellStyle name="Accent2 2 3" xfId="639"/>
    <cellStyle name="Accent2 2 3 2" xfId="5334"/>
    <cellStyle name="Accent2 2 4" xfId="640"/>
    <cellStyle name="Accent2 2 4 2" xfId="5335"/>
    <cellStyle name="Accent2 2 5" xfId="641"/>
    <cellStyle name="Accent2 2 5 2" xfId="5336"/>
    <cellStyle name="Accent2 2 6" xfId="642"/>
    <cellStyle name="Accent2 2 6 2" xfId="5337"/>
    <cellStyle name="Accent2 2 7" xfId="643"/>
    <cellStyle name="Accent2 2 7 2" xfId="5338"/>
    <cellStyle name="Accent2 2 8" xfId="644"/>
    <cellStyle name="Accent2 2 8 2" xfId="5339"/>
    <cellStyle name="Accent2 2 9" xfId="645"/>
    <cellStyle name="Accent2 2 9 2" xfId="5340"/>
    <cellStyle name="Accent2 3" xfId="646"/>
    <cellStyle name="Accent2 3 2" xfId="5341"/>
    <cellStyle name="Accent2 4" xfId="647"/>
    <cellStyle name="Accent2 4 2" xfId="5342"/>
    <cellStyle name="Accent2 5" xfId="648"/>
    <cellStyle name="Accent2 5 2" xfId="5343"/>
    <cellStyle name="Accent2 6" xfId="649"/>
    <cellStyle name="Accent2 6 2" xfId="5344"/>
    <cellStyle name="Accent2 7" xfId="650"/>
    <cellStyle name="Accent2 7 2" xfId="5345"/>
    <cellStyle name="Accent2 8" xfId="651"/>
    <cellStyle name="Accent2 8 2" xfId="5346"/>
    <cellStyle name="Accent2 9" xfId="652"/>
    <cellStyle name="Accent2 9 2" xfId="5347"/>
    <cellStyle name="Accent3 10" xfId="653"/>
    <cellStyle name="Accent3 10 2" xfId="5348"/>
    <cellStyle name="Accent3 11" xfId="654"/>
    <cellStyle name="Accent3 11 2" xfId="5349"/>
    <cellStyle name="Accent3 2" xfId="655"/>
    <cellStyle name="Accent3 2 10" xfId="656"/>
    <cellStyle name="Accent3 2 10 2" xfId="5351"/>
    <cellStyle name="Accent3 2 11" xfId="657"/>
    <cellStyle name="Accent3 2 11 2" xfId="5352"/>
    <cellStyle name="Accent3 2 12" xfId="5350"/>
    <cellStyle name="Accent3 2 2" xfId="658"/>
    <cellStyle name="Accent3 2 2 2" xfId="5353"/>
    <cellStyle name="Accent3 2 3" xfId="659"/>
    <cellStyle name="Accent3 2 3 2" xfId="5354"/>
    <cellStyle name="Accent3 2 4" xfId="660"/>
    <cellStyle name="Accent3 2 4 2" xfId="5355"/>
    <cellStyle name="Accent3 2 5" xfId="661"/>
    <cellStyle name="Accent3 2 5 2" xfId="5356"/>
    <cellStyle name="Accent3 2 6" xfId="662"/>
    <cellStyle name="Accent3 2 6 2" xfId="5357"/>
    <cellStyle name="Accent3 2 7" xfId="663"/>
    <cellStyle name="Accent3 2 7 2" xfId="5358"/>
    <cellStyle name="Accent3 2 8" xfId="664"/>
    <cellStyle name="Accent3 2 8 2" xfId="5359"/>
    <cellStyle name="Accent3 2 9" xfId="665"/>
    <cellStyle name="Accent3 2 9 2" xfId="5360"/>
    <cellStyle name="Accent3 3" xfId="666"/>
    <cellStyle name="Accent3 3 2" xfId="5361"/>
    <cellStyle name="Accent3 4" xfId="667"/>
    <cellStyle name="Accent3 4 2" xfId="5362"/>
    <cellStyle name="Accent3 5" xfId="668"/>
    <cellStyle name="Accent3 5 2" xfId="5363"/>
    <cellStyle name="Accent3 6" xfId="669"/>
    <cellStyle name="Accent3 6 2" xfId="5364"/>
    <cellStyle name="Accent3 7" xfId="670"/>
    <cellStyle name="Accent3 7 2" xfId="5365"/>
    <cellStyle name="Accent3 8" xfId="671"/>
    <cellStyle name="Accent3 8 2" xfId="5366"/>
    <cellStyle name="Accent3 9" xfId="672"/>
    <cellStyle name="Accent3 9 2" xfId="5367"/>
    <cellStyle name="Accent4 10" xfId="673"/>
    <cellStyle name="Accent4 10 2" xfId="5368"/>
    <cellStyle name="Accent4 11" xfId="674"/>
    <cellStyle name="Accent4 11 2" xfId="5369"/>
    <cellStyle name="Accent4 2" xfId="675"/>
    <cellStyle name="Accent4 2 10" xfId="676"/>
    <cellStyle name="Accent4 2 10 2" xfId="5371"/>
    <cellStyle name="Accent4 2 11" xfId="677"/>
    <cellStyle name="Accent4 2 11 2" xfId="5372"/>
    <cellStyle name="Accent4 2 12" xfId="5370"/>
    <cellStyle name="Accent4 2 2" xfId="678"/>
    <cellStyle name="Accent4 2 2 2" xfId="5373"/>
    <cellStyle name="Accent4 2 3" xfId="679"/>
    <cellStyle name="Accent4 2 3 2" xfId="5374"/>
    <cellStyle name="Accent4 2 4" xfId="680"/>
    <cellStyle name="Accent4 2 4 2" xfId="5375"/>
    <cellStyle name="Accent4 2 5" xfId="681"/>
    <cellStyle name="Accent4 2 5 2" xfId="5376"/>
    <cellStyle name="Accent4 2 6" xfId="682"/>
    <cellStyle name="Accent4 2 6 2" xfId="5377"/>
    <cellStyle name="Accent4 2 7" xfId="683"/>
    <cellStyle name="Accent4 2 7 2" xfId="5378"/>
    <cellStyle name="Accent4 2 8" xfId="684"/>
    <cellStyle name="Accent4 2 8 2" xfId="5379"/>
    <cellStyle name="Accent4 2 9" xfId="685"/>
    <cellStyle name="Accent4 2 9 2" xfId="5380"/>
    <cellStyle name="Accent4 3" xfId="686"/>
    <cellStyle name="Accent4 3 2" xfId="5381"/>
    <cellStyle name="Accent4 4" xfId="687"/>
    <cellStyle name="Accent4 4 2" xfId="5382"/>
    <cellStyle name="Accent4 5" xfId="688"/>
    <cellStyle name="Accent4 5 2" xfId="5383"/>
    <cellStyle name="Accent4 6" xfId="689"/>
    <cellStyle name="Accent4 6 2" xfId="5384"/>
    <cellStyle name="Accent4 7" xfId="690"/>
    <cellStyle name="Accent4 7 2" xfId="5385"/>
    <cellStyle name="Accent4 8" xfId="691"/>
    <cellStyle name="Accent4 8 2" xfId="5386"/>
    <cellStyle name="Accent4 9" xfId="692"/>
    <cellStyle name="Accent4 9 2" xfId="5387"/>
    <cellStyle name="Accent5 10" xfId="693"/>
    <cellStyle name="Accent5 10 2" xfId="5388"/>
    <cellStyle name="Accent5 11" xfId="694"/>
    <cellStyle name="Accent5 11 2" xfId="5389"/>
    <cellStyle name="Accent5 2" xfId="695"/>
    <cellStyle name="Accent5 2 10" xfId="696"/>
    <cellStyle name="Accent5 2 10 2" xfId="5391"/>
    <cellStyle name="Accent5 2 11" xfId="697"/>
    <cellStyle name="Accent5 2 11 2" xfId="5392"/>
    <cellStyle name="Accent5 2 12" xfId="5390"/>
    <cellStyle name="Accent5 2 2" xfId="698"/>
    <cellStyle name="Accent5 2 2 2" xfId="5393"/>
    <cellStyle name="Accent5 2 3" xfId="699"/>
    <cellStyle name="Accent5 2 3 2" xfId="5394"/>
    <cellStyle name="Accent5 2 4" xfId="700"/>
    <cellStyle name="Accent5 2 4 2" xfId="5395"/>
    <cellStyle name="Accent5 2 5" xfId="701"/>
    <cellStyle name="Accent5 2 5 2" xfId="5396"/>
    <cellStyle name="Accent5 2 6" xfId="702"/>
    <cellStyle name="Accent5 2 6 2" xfId="5397"/>
    <cellStyle name="Accent5 2 7" xfId="703"/>
    <cellStyle name="Accent5 2 7 2" xfId="5398"/>
    <cellStyle name="Accent5 2 8" xfId="704"/>
    <cellStyle name="Accent5 2 8 2" xfId="5399"/>
    <cellStyle name="Accent5 2 9" xfId="705"/>
    <cellStyle name="Accent5 2 9 2" xfId="5400"/>
    <cellStyle name="Accent5 3" xfId="706"/>
    <cellStyle name="Accent5 3 2" xfId="5401"/>
    <cellStyle name="Accent5 4" xfId="707"/>
    <cellStyle name="Accent5 4 2" xfId="5402"/>
    <cellStyle name="Accent5 5" xfId="708"/>
    <cellStyle name="Accent5 5 2" xfId="5403"/>
    <cellStyle name="Accent5 6" xfId="709"/>
    <cellStyle name="Accent5 6 2" xfId="5404"/>
    <cellStyle name="Accent5 7" xfId="710"/>
    <cellStyle name="Accent5 7 2" xfId="5405"/>
    <cellStyle name="Accent5 8" xfId="711"/>
    <cellStyle name="Accent5 8 2" xfId="5406"/>
    <cellStyle name="Accent5 9" xfId="712"/>
    <cellStyle name="Accent5 9 2" xfId="5407"/>
    <cellStyle name="Accent6 10" xfId="713"/>
    <cellStyle name="Accent6 10 2" xfId="5408"/>
    <cellStyle name="Accent6 11" xfId="714"/>
    <cellStyle name="Accent6 11 2" xfId="5409"/>
    <cellStyle name="Accent6 2" xfId="715"/>
    <cellStyle name="Accent6 2 10" xfId="716"/>
    <cellStyle name="Accent6 2 10 2" xfId="5411"/>
    <cellStyle name="Accent6 2 11" xfId="717"/>
    <cellStyle name="Accent6 2 11 2" xfId="5412"/>
    <cellStyle name="Accent6 2 12" xfId="5410"/>
    <cellStyle name="Accent6 2 2" xfId="718"/>
    <cellStyle name="Accent6 2 2 2" xfId="5413"/>
    <cellStyle name="Accent6 2 3" xfId="719"/>
    <cellStyle name="Accent6 2 3 2" xfId="5414"/>
    <cellStyle name="Accent6 2 4" xfId="720"/>
    <cellStyle name="Accent6 2 4 2" xfId="5415"/>
    <cellStyle name="Accent6 2 5" xfId="721"/>
    <cellStyle name="Accent6 2 5 2" xfId="5416"/>
    <cellStyle name="Accent6 2 6" xfId="722"/>
    <cellStyle name="Accent6 2 6 2" xfId="5417"/>
    <cellStyle name="Accent6 2 7" xfId="723"/>
    <cellStyle name="Accent6 2 7 2" xfId="5418"/>
    <cellStyle name="Accent6 2 8" xfId="724"/>
    <cellStyle name="Accent6 2 8 2" xfId="5419"/>
    <cellStyle name="Accent6 2 9" xfId="725"/>
    <cellStyle name="Accent6 2 9 2" xfId="5420"/>
    <cellStyle name="Accent6 3" xfId="726"/>
    <cellStyle name="Accent6 3 2" xfId="5421"/>
    <cellStyle name="Accent6 4" xfId="727"/>
    <cellStyle name="Accent6 4 2" xfId="5422"/>
    <cellStyle name="Accent6 5" xfId="728"/>
    <cellStyle name="Accent6 5 2" xfId="5423"/>
    <cellStyle name="Accent6 6" xfId="729"/>
    <cellStyle name="Accent6 6 2" xfId="5424"/>
    <cellStyle name="Accent6 7" xfId="730"/>
    <cellStyle name="Accent6 7 2" xfId="5425"/>
    <cellStyle name="Accent6 8" xfId="731"/>
    <cellStyle name="Accent6 8 2" xfId="5426"/>
    <cellStyle name="Accent6 9" xfId="732"/>
    <cellStyle name="Accent6 9 2" xfId="5427"/>
    <cellStyle name="AutoFormat-Optionen" xfId="733"/>
    <cellStyle name="AxeHor" xfId="734"/>
    <cellStyle name="Bad 10" xfId="735"/>
    <cellStyle name="Bad 10 2" xfId="5428"/>
    <cellStyle name="Bad 11" xfId="736"/>
    <cellStyle name="Bad 11 2" xfId="5429"/>
    <cellStyle name="Bad 2" xfId="737"/>
    <cellStyle name="Bad 2 10" xfId="738"/>
    <cellStyle name="Bad 2 10 2" xfId="5431"/>
    <cellStyle name="Bad 2 11" xfId="739"/>
    <cellStyle name="Bad 2 11 2" xfId="5432"/>
    <cellStyle name="Bad 2 12" xfId="5430"/>
    <cellStyle name="Bad 2 2" xfId="740"/>
    <cellStyle name="Bad 2 2 2" xfId="5433"/>
    <cellStyle name="Bad 2 3" xfId="741"/>
    <cellStyle name="Bad 2 3 2" xfId="5434"/>
    <cellStyle name="Bad 2 4" xfId="742"/>
    <cellStyle name="Bad 2 4 2" xfId="5435"/>
    <cellStyle name="Bad 2 5" xfId="743"/>
    <cellStyle name="Bad 2 5 2" xfId="5436"/>
    <cellStyle name="Bad 2 6" xfId="744"/>
    <cellStyle name="Bad 2 6 2" xfId="5437"/>
    <cellStyle name="Bad 2 7" xfId="745"/>
    <cellStyle name="Bad 2 7 2" xfId="5438"/>
    <cellStyle name="Bad 2 8" xfId="746"/>
    <cellStyle name="Bad 2 8 2" xfId="5439"/>
    <cellStyle name="Bad 2 9" xfId="747"/>
    <cellStyle name="Bad 2 9 2" xfId="5440"/>
    <cellStyle name="Bad 3" xfId="748"/>
    <cellStyle name="Bad 3 2" xfId="5441"/>
    <cellStyle name="Bad 4" xfId="749"/>
    <cellStyle name="Bad 4 2" xfId="5442"/>
    <cellStyle name="Bad 5" xfId="750"/>
    <cellStyle name="Bad 5 2" xfId="5443"/>
    <cellStyle name="Bad 6" xfId="751"/>
    <cellStyle name="Bad 6 2" xfId="5444"/>
    <cellStyle name="Bad 7" xfId="752"/>
    <cellStyle name="Bad 7 2" xfId="5445"/>
    <cellStyle name="Bad 8" xfId="753"/>
    <cellStyle name="Bad 8 2" xfId="5446"/>
    <cellStyle name="Bad 9" xfId="754"/>
    <cellStyle name="Bad 9 2" xfId="5447"/>
    <cellStyle name="CALC Amount" xfId="755"/>
    <cellStyle name="CALC Amount [1]" xfId="756"/>
    <cellStyle name="CALC Amount [2]" xfId="757"/>
    <cellStyle name="CALC Amount Total" xfId="758"/>
    <cellStyle name="CALC Amount Total [1]" xfId="759"/>
    <cellStyle name="CALC Amount Total [1] 10" xfId="1859"/>
    <cellStyle name="CALC Amount Total [1] 10 2" xfId="2922"/>
    <cellStyle name="CALC Amount Total [1] 10 2 2" xfId="11281"/>
    <cellStyle name="CALC Amount Total [1] 10 2 2 2" xfId="26346"/>
    <cellStyle name="CALC Amount Total [1] 10 2 3" xfId="14730"/>
    <cellStyle name="CALC Amount Total [1] 10 2 3 2" xfId="29795"/>
    <cellStyle name="CALC Amount Total [1] 10 2 4" xfId="5834"/>
    <cellStyle name="CALC Amount Total [1] 10 2 4 2" xfId="20928"/>
    <cellStyle name="CALC Amount Total [1] 10 2 5" xfId="20496"/>
    <cellStyle name="CALC Amount Total [1] 10 3" xfId="10220"/>
    <cellStyle name="CALC Amount Total [1] 10 3 2" xfId="25285"/>
    <cellStyle name="CALC Amount Total [1] 10 4" xfId="13677"/>
    <cellStyle name="CALC Amount Total [1] 10 4 2" xfId="28742"/>
    <cellStyle name="CALC Amount Total [1] 10 5" xfId="9323"/>
    <cellStyle name="CALC Amount Total [1] 10 5 2" xfId="24388"/>
    <cellStyle name="CALC Amount Total [1] 10 6" xfId="20447"/>
    <cellStyle name="CALC Amount Total [1] 10 7" xfId="33078"/>
    <cellStyle name="CALC Amount Total [1] 11" xfId="1881"/>
    <cellStyle name="CALC Amount Total [1] 11 2" xfId="2923"/>
    <cellStyle name="CALC Amount Total [1] 11 2 2" xfId="11282"/>
    <cellStyle name="CALC Amount Total [1] 11 2 2 2" xfId="26347"/>
    <cellStyle name="CALC Amount Total [1] 11 2 3" xfId="14731"/>
    <cellStyle name="CALC Amount Total [1] 11 2 3 2" xfId="29796"/>
    <cellStyle name="CALC Amount Total [1] 11 2 4" xfId="5835"/>
    <cellStyle name="CALC Amount Total [1] 11 2 4 2" xfId="20929"/>
    <cellStyle name="CALC Amount Total [1] 11 2 5" xfId="20497"/>
    <cellStyle name="CALC Amount Total [1] 11 3" xfId="10242"/>
    <cellStyle name="CALC Amount Total [1] 11 3 2" xfId="25307"/>
    <cellStyle name="CALC Amount Total [1] 11 4" xfId="13699"/>
    <cellStyle name="CALC Amount Total [1] 11 4 2" xfId="28764"/>
    <cellStyle name="CALC Amount Total [1] 11 5" xfId="9301"/>
    <cellStyle name="CALC Amount Total [1] 11 5 2" xfId="24366"/>
    <cellStyle name="CALC Amount Total [1] 11 6" xfId="20457"/>
    <cellStyle name="CALC Amount Total [1] 11 7" xfId="33079"/>
    <cellStyle name="CALC Amount Total [1] 12" xfId="1756"/>
    <cellStyle name="CALC Amount Total [1] 12 2" xfId="2924"/>
    <cellStyle name="CALC Amount Total [1] 12 2 2" xfId="11283"/>
    <cellStyle name="CALC Amount Total [1] 12 2 2 2" xfId="26348"/>
    <cellStyle name="CALC Amount Total [1] 12 2 3" xfId="14732"/>
    <cellStyle name="CALC Amount Total [1] 12 2 3 2" xfId="29797"/>
    <cellStyle name="CALC Amount Total [1] 12 2 4" xfId="5836"/>
    <cellStyle name="CALC Amount Total [1] 12 2 4 2" xfId="20930"/>
    <cellStyle name="CALC Amount Total [1] 12 2 5" xfId="20498"/>
    <cellStyle name="CALC Amount Total [1] 12 3" xfId="10117"/>
    <cellStyle name="CALC Amount Total [1] 12 3 2" xfId="25182"/>
    <cellStyle name="CALC Amount Total [1] 12 4" xfId="13574"/>
    <cellStyle name="CALC Amount Total [1] 12 4 2" xfId="28639"/>
    <cellStyle name="CALC Amount Total [1] 12 5" xfId="9433"/>
    <cellStyle name="CALC Amount Total [1] 12 5 2" xfId="24498"/>
    <cellStyle name="CALC Amount Total [1] 12 6" xfId="20419"/>
    <cellStyle name="CALC Amount Total [1] 12 7" xfId="33080"/>
    <cellStyle name="CALC Amount Total [1] 13" xfId="1782"/>
    <cellStyle name="CALC Amount Total [1] 13 2" xfId="2925"/>
    <cellStyle name="CALC Amount Total [1] 13 2 2" xfId="11284"/>
    <cellStyle name="CALC Amount Total [1] 13 2 2 2" xfId="26349"/>
    <cellStyle name="CALC Amount Total [1] 13 2 3" xfId="14733"/>
    <cellStyle name="CALC Amount Total [1] 13 2 3 2" xfId="29798"/>
    <cellStyle name="CALC Amount Total [1] 13 2 4" xfId="5837"/>
    <cellStyle name="CALC Amount Total [1] 13 2 4 2" xfId="20931"/>
    <cellStyle name="CALC Amount Total [1] 13 2 5" xfId="20499"/>
    <cellStyle name="CALC Amount Total [1] 13 3" xfId="10143"/>
    <cellStyle name="CALC Amount Total [1] 13 3 2" xfId="25208"/>
    <cellStyle name="CALC Amount Total [1] 13 4" xfId="13600"/>
    <cellStyle name="CALC Amount Total [1] 13 4 2" xfId="28665"/>
    <cellStyle name="CALC Amount Total [1] 13 5" xfId="9408"/>
    <cellStyle name="CALC Amount Total [1] 13 5 2" xfId="24473"/>
    <cellStyle name="CALC Amount Total [1] 13 6" xfId="20431"/>
    <cellStyle name="CALC Amount Total [1] 13 7" xfId="33081"/>
    <cellStyle name="CALC Amount Total [1] 14" xfId="1620"/>
    <cellStyle name="CALC Amount Total [1] 14 2" xfId="2926"/>
    <cellStyle name="CALC Amount Total [1] 14 2 2" xfId="11285"/>
    <cellStyle name="CALC Amount Total [1] 14 2 2 2" xfId="26350"/>
    <cellStyle name="CALC Amount Total [1] 14 2 3" xfId="14734"/>
    <cellStyle name="CALC Amount Total [1] 14 2 3 2" xfId="29799"/>
    <cellStyle name="CALC Amount Total [1] 14 2 4" xfId="5838"/>
    <cellStyle name="CALC Amount Total [1] 14 2 4 2" xfId="20932"/>
    <cellStyle name="CALC Amount Total [1] 14 2 5" xfId="20500"/>
    <cellStyle name="CALC Amount Total [1] 14 3" xfId="9981"/>
    <cellStyle name="CALC Amount Total [1] 14 3 2" xfId="25046"/>
    <cellStyle name="CALC Amount Total [1] 14 4" xfId="13438"/>
    <cellStyle name="CALC Amount Total [1] 14 4 2" xfId="28503"/>
    <cellStyle name="CALC Amount Total [1] 14 5" xfId="10277"/>
    <cellStyle name="CALC Amount Total [1] 14 5 2" xfId="25342"/>
    <cellStyle name="CALC Amount Total [1] 14 6" xfId="20407"/>
    <cellStyle name="CALC Amount Total [1] 14 7" xfId="33082"/>
    <cellStyle name="CALC Amount Total [1] 15" xfId="1395"/>
    <cellStyle name="CALC Amount Total [1] 15 2" xfId="2927"/>
    <cellStyle name="CALC Amount Total [1] 15 2 2" xfId="11286"/>
    <cellStyle name="CALC Amount Total [1] 15 2 2 2" xfId="26351"/>
    <cellStyle name="CALC Amount Total [1] 15 2 3" xfId="14735"/>
    <cellStyle name="CALC Amount Total [1] 15 2 3 2" xfId="29800"/>
    <cellStyle name="CALC Amount Total [1] 15 2 4" xfId="5839"/>
    <cellStyle name="CALC Amount Total [1] 15 2 4 2" xfId="20933"/>
    <cellStyle name="CALC Amount Total [1] 15 2 5" xfId="20501"/>
    <cellStyle name="CALC Amount Total [1] 15 3" xfId="9756"/>
    <cellStyle name="CALC Amount Total [1] 15 3 2" xfId="24821"/>
    <cellStyle name="CALC Amount Total [1] 15 4" xfId="13213"/>
    <cellStyle name="CALC Amount Total [1] 15 4 2" xfId="28278"/>
    <cellStyle name="CALC Amount Total [1] 15 5" xfId="16661"/>
    <cellStyle name="CALC Amount Total [1] 15 5 2" xfId="31726"/>
    <cellStyle name="CALC Amount Total [1] 15 6" xfId="20367"/>
    <cellStyle name="CALC Amount Total [1] 15 7" xfId="33083"/>
    <cellStyle name="CALC Amount Total [1] 16" xfId="2921"/>
    <cellStyle name="CALC Amount Total [1] 16 2" xfId="11280"/>
    <cellStyle name="CALC Amount Total [1] 16 2 2" xfId="26345"/>
    <cellStyle name="CALC Amount Total [1] 16 3" xfId="14729"/>
    <cellStyle name="CALC Amount Total [1] 16 3 2" xfId="29794"/>
    <cellStyle name="CALC Amount Total [1] 16 4" xfId="5833"/>
    <cellStyle name="CALC Amount Total [1] 16 4 2" xfId="20927"/>
    <cellStyle name="CALC Amount Total [1] 16 5" xfId="20495"/>
    <cellStyle name="CALC Amount Total [1] 17" xfId="6431"/>
    <cellStyle name="CALC Amount Total [1] 17 2" xfId="21499"/>
    <cellStyle name="CALC Amount Total [1] 18" xfId="16902"/>
    <cellStyle name="CALC Amount Total [1] 18 2" xfId="31965"/>
    <cellStyle name="CALC Amount Total [1] 19" xfId="20328"/>
    <cellStyle name="CALC Amount Total [1] 2" xfId="2022"/>
    <cellStyle name="CALC Amount Total [1] 2 2" xfId="2928"/>
    <cellStyle name="CALC Amount Total [1] 2 2 2" xfId="11287"/>
    <cellStyle name="CALC Amount Total [1] 2 2 2 2" xfId="26352"/>
    <cellStyle name="CALC Amount Total [1] 2 2 3" xfId="14736"/>
    <cellStyle name="CALC Amount Total [1] 2 2 3 2" xfId="29801"/>
    <cellStyle name="CALC Amount Total [1] 2 2 4" xfId="5840"/>
    <cellStyle name="CALC Amount Total [1] 2 2 4 2" xfId="20934"/>
    <cellStyle name="CALC Amount Total [1] 2 2 5" xfId="20502"/>
    <cellStyle name="CALC Amount Total [1] 2 3" xfId="10381"/>
    <cellStyle name="CALC Amount Total [1] 2 3 2" xfId="25446"/>
    <cellStyle name="CALC Amount Total [1] 2 4" xfId="6485"/>
    <cellStyle name="CALC Amount Total [1] 2 4 2" xfId="21553"/>
    <cellStyle name="CALC Amount Total [1] 2 5" xfId="20468"/>
    <cellStyle name="CALC Amount Total [1] 2 6" xfId="20646"/>
    <cellStyle name="CALC Amount Total [1] 2 7" xfId="33084"/>
    <cellStyle name="CALC Amount Total [1] 20" xfId="33085"/>
    <cellStyle name="CALC Amount Total [1] 21" xfId="35258"/>
    <cellStyle name="CALC Amount Total [1] 22" xfId="35280"/>
    <cellStyle name="CALC Amount Total [1] 23" xfId="35763"/>
    <cellStyle name="CALC Amount Total [1] 3" xfId="2025"/>
    <cellStyle name="CALC Amount Total [1] 3 2" xfId="2929"/>
    <cellStyle name="CALC Amount Total [1] 3 2 2" xfId="11288"/>
    <cellStyle name="CALC Amount Total [1] 3 2 2 2" xfId="26353"/>
    <cellStyle name="CALC Amount Total [1] 3 2 3" xfId="14737"/>
    <cellStyle name="CALC Amount Total [1] 3 2 3 2" xfId="29802"/>
    <cellStyle name="CALC Amount Total [1] 3 2 4" xfId="5841"/>
    <cellStyle name="CALC Amount Total [1] 3 2 4 2" xfId="20935"/>
    <cellStyle name="CALC Amount Total [1] 3 2 5" xfId="20503"/>
    <cellStyle name="CALC Amount Total [1] 3 3" xfId="10384"/>
    <cellStyle name="CALC Amount Total [1] 3 3 2" xfId="25449"/>
    <cellStyle name="CALC Amount Total [1] 3 4" xfId="7616"/>
    <cellStyle name="CALC Amount Total [1] 3 4 2" xfId="22681"/>
    <cellStyle name="CALC Amount Total [1] 3 5" xfId="20471"/>
    <cellStyle name="CALC Amount Total [1] 3 6" xfId="20645"/>
    <cellStyle name="CALC Amount Total [1] 3 7" xfId="33086"/>
    <cellStyle name="CALC Amount Total [1] 4" xfId="1418"/>
    <cellStyle name="CALC Amount Total [1] 4 2" xfId="2930"/>
    <cellStyle name="CALC Amount Total [1] 4 2 2" xfId="11289"/>
    <cellStyle name="CALC Amount Total [1] 4 2 2 2" xfId="26354"/>
    <cellStyle name="CALC Amount Total [1] 4 2 3" xfId="14738"/>
    <cellStyle name="CALC Amount Total [1] 4 2 3 2" xfId="29803"/>
    <cellStyle name="CALC Amount Total [1] 4 2 4" xfId="5845"/>
    <cellStyle name="CALC Amount Total [1] 4 2 4 2" xfId="20939"/>
    <cellStyle name="CALC Amount Total [1] 4 2 5" xfId="20504"/>
    <cellStyle name="CALC Amount Total [1] 4 3" xfId="9779"/>
    <cellStyle name="CALC Amount Total [1] 4 3 2" xfId="24844"/>
    <cellStyle name="CALC Amount Total [1] 4 4" xfId="13236"/>
    <cellStyle name="CALC Amount Total [1] 4 4 2" xfId="28301"/>
    <cellStyle name="CALC Amount Total [1] 4 5" xfId="16638"/>
    <cellStyle name="CALC Amount Total [1] 4 5 2" xfId="31703"/>
    <cellStyle name="CALC Amount Total [1] 4 6" xfId="20386"/>
    <cellStyle name="CALC Amount Total [1] 4 7" xfId="33087"/>
    <cellStyle name="CALC Amount Total [1] 5" xfId="1398"/>
    <cellStyle name="CALC Amount Total [1] 5 2" xfId="2931"/>
    <cellStyle name="CALC Amount Total [1] 5 2 2" xfId="11290"/>
    <cellStyle name="CALC Amount Total [1] 5 2 2 2" xfId="26355"/>
    <cellStyle name="CALC Amount Total [1] 5 2 3" xfId="14739"/>
    <cellStyle name="CALC Amount Total [1] 5 2 3 2" xfId="29804"/>
    <cellStyle name="CALC Amount Total [1] 5 2 4" xfId="6754"/>
    <cellStyle name="CALC Amount Total [1] 5 2 4 2" xfId="21819"/>
    <cellStyle name="CALC Amount Total [1] 5 2 5" xfId="20505"/>
    <cellStyle name="CALC Amount Total [1] 5 3" xfId="9759"/>
    <cellStyle name="CALC Amount Total [1] 5 3 2" xfId="24824"/>
    <cellStyle name="CALC Amount Total [1] 5 4" xfId="13216"/>
    <cellStyle name="CALC Amount Total [1] 5 4 2" xfId="28281"/>
    <cellStyle name="CALC Amount Total [1] 5 5" xfId="16658"/>
    <cellStyle name="CALC Amount Total [1] 5 5 2" xfId="31723"/>
    <cellStyle name="CALC Amount Total [1] 5 6" xfId="20370"/>
    <cellStyle name="CALC Amount Total [1] 5 7" xfId="33088"/>
    <cellStyle name="CALC Amount Total [1] 6" xfId="1862"/>
    <cellStyle name="CALC Amount Total [1] 6 2" xfId="2932"/>
    <cellStyle name="CALC Amount Total [1] 6 2 2" xfId="11291"/>
    <cellStyle name="CALC Amount Total [1] 6 2 2 2" xfId="26356"/>
    <cellStyle name="CALC Amount Total [1] 6 2 3" xfId="14740"/>
    <cellStyle name="CALC Amount Total [1] 6 2 3 2" xfId="29805"/>
    <cellStyle name="CALC Amount Total [1] 6 2 4" xfId="8981"/>
    <cellStyle name="CALC Amount Total [1] 6 2 4 2" xfId="24046"/>
    <cellStyle name="CALC Amount Total [1] 6 2 5" xfId="20506"/>
    <cellStyle name="CALC Amount Total [1] 6 3" xfId="10223"/>
    <cellStyle name="CALC Amount Total [1] 6 3 2" xfId="25288"/>
    <cellStyle name="CALC Amount Total [1] 6 4" xfId="13680"/>
    <cellStyle name="CALC Amount Total [1] 6 4 2" xfId="28745"/>
    <cellStyle name="CALC Amount Total [1] 6 5" xfId="9320"/>
    <cellStyle name="CALC Amount Total [1] 6 5 2" xfId="24385"/>
    <cellStyle name="CALC Amount Total [1] 6 6" xfId="20450"/>
    <cellStyle name="CALC Amount Total [1] 6 7" xfId="33089"/>
    <cellStyle name="CALC Amount Total [1] 7" xfId="1401"/>
    <cellStyle name="CALC Amount Total [1] 7 2" xfId="2933"/>
    <cellStyle name="CALC Amount Total [1] 7 2 2" xfId="11292"/>
    <cellStyle name="CALC Amount Total [1] 7 2 2 2" xfId="26357"/>
    <cellStyle name="CALC Amount Total [1] 7 2 3" xfId="14741"/>
    <cellStyle name="CALC Amount Total [1] 7 2 3 2" xfId="29806"/>
    <cellStyle name="CALC Amount Total [1] 7 2 4" xfId="8980"/>
    <cellStyle name="CALC Amount Total [1] 7 2 4 2" xfId="24045"/>
    <cellStyle name="CALC Amount Total [1] 7 2 5" xfId="20507"/>
    <cellStyle name="CALC Amount Total [1] 7 3" xfId="9762"/>
    <cellStyle name="CALC Amount Total [1] 7 3 2" xfId="24827"/>
    <cellStyle name="CALC Amount Total [1] 7 4" xfId="13219"/>
    <cellStyle name="CALC Amount Total [1] 7 4 2" xfId="28284"/>
    <cellStyle name="CALC Amount Total [1] 7 5" xfId="16655"/>
    <cellStyle name="CALC Amount Total [1] 7 5 2" xfId="31720"/>
    <cellStyle name="CALC Amount Total [1] 7 6" xfId="20373"/>
    <cellStyle name="CALC Amount Total [1] 7 7" xfId="33090"/>
    <cellStyle name="CALC Amount Total [1] 8" xfId="1765"/>
    <cellStyle name="CALC Amount Total [1] 8 2" xfId="2934"/>
    <cellStyle name="CALC Amount Total [1] 8 2 2" xfId="11293"/>
    <cellStyle name="CALC Amount Total [1] 8 2 2 2" xfId="26358"/>
    <cellStyle name="CALC Amount Total [1] 8 2 3" xfId="14742"/>
    <cellStyle name="CALC Amount Total [1] 8 2 3 2" xfId="29807"/>
    <cellStyle name="CALC Amount Total [1] 8 2 4" xfId="5846"/>
    <cellStyle name="CALC Amount Total [1] 8 2 4 2" xfId="20940"/>
    <cellStyle name="CALC Amount Total [1] 8 2 5" xfId="20508"/>
    <cellStyle name="CALC Amount Total [1] 8 3" xfId="10126"/>
    <cellStyle name="CALC Amount Total [1] 8 3 2" xfId="25191"/>
    <cellStyle name="CALC Amount Total [1] 8 4" xfId="13583"/>
    <cellStyle name="CALC Amount Total [1] 8 4 2" xfId="28648"/>
    <cellStyle name="CALC Amount Total [1] 8 5" xfId="9425"/>
    <cellStyle name="CALC Amount Total [1] 8 5 2" xfId="24490"/>
    <cellStyle name="CALC Amount Total [1] 8 6" xfId="20423"/>
    <cellStyle name="CALC Amount Total [1] 8 7" xfId="33091"/>
    <cellStyle name="CALC Amount Total [1] 9" xfId="1407"/>
    <cellStyle name="CALC Amount Total [1] 9 2" xfId="2935"/>
    <cellStyle name="CALC Amount Total [1] 9 2 2" xfId="11294"/>
    <cellStyle name="CALC Amount Total [1] 9 2 2 2" xfId="26359"/>
    <cellStyle name="CALC Amount Total [1] 9 2 3" xfId="14743"/>
    <cellStyle name="CALC Amount Total [1] 9 2 3 2" xfId="29808"/>
    <cellStyle name="CALC Amount Total [1] 9 2 4" xfId="5847"/>
    <cellStyle name="CALC Amount Total [1] 9 2 4 2" xfId="20941"/>
    <cellStyle name="CALC Amount Total [1] 9 2 5" xfId="20509"/>
    <cellStyle name="CALC Amount Total [1] 9 3" xfId="9768"/>
    <cellStyle name="CALC Amount Total [1] 9 3 2" xfId="24833"/>
    <cellStyle name="CALC Amount Total [1] 9 4" xfId="13225"/>
    <cellStyle name="CALC Amount Total [1] 9 4 2" xfId="28290"/>
    <cellStyle name="CALC Amount Total [1] 9 5" xfId="16649"/>
    <cellStyle name="CALC Amount Total [1] 9 5 2" xfId="31714"/>
    <cellStyle name="CALC Amount Total [1] 9 6" xfId="20379"/>
    <cellStyle name="CALC Amount Total [1] 9 7" xfId="33092"/>
    <cellStyle name="CALC Amount Total [2]" xfId="760"/>
    <cellStyle name="CALC Amount Total [2] 10" xfId="1763"/>
    <cellStyle name="CALC Amount Total [2] 10 2" xfId="2937"/>
    <cellStyle name="CALC Amount Total [2] 10 2 2" xfId="11296"/>
    <cellStyle name="CALC Amount Total [2] 10 2 2 2" xfId="26361"/>
    <cellStyle name="CALC Amount Total [2] 10 2 3" xfId="14745"/>
    <cellStyle name="CALC Amount Total [2] 10 2 3 2" xfId="29810"/>
    <cellStyle name="CALC Amount Total [2] 10 2 4" xfId="5853"/>
    <cellStyle name="CALC Amount Total [2] 10 2 4 2" xfId="20943"/>
    <cellStyle name="CALC Amount Total [2] 10 2 5" xfId="20511"/>
    <cellStyle name="CALC Amount Total [2] 10 3" xfId="10124"/>
    <cellStyle name="CALC Amount Total [2] 10 3 2" xfId="25189"/>
    <cellStyle name="CALC Amount Total [2] 10 4" xfId="13581"/>
    <cellStyle name="CALC Amount Total [2] 10 4 2" xfId="28646"/>
    <cellStyle name="CALC Amount Total [2] 10 5" xfId="9427"/>
    <cellStyle name="CALC Amount Total [2] 10 5 2" xfId="24492"/>
    <cellStyle name="CALC Amount Total [2] 10 6" xfId="20421"/>
    <cellStyle name="CALC Amount Total [2] 10 7" xfId="33093"/>
    <cellStyle name="CALC Amount Total [2] 11" xfId="1460"/>
    <cellStyle name="CALC Amount Total [2] 11 2" xfId="2938"/>
    <cellStyle name="CALC Amount Total [2] 11 2 2" xfId="11297"/>
    <cellStyle name="CALC Amount Total [2] 11 2 2 2" xfId="26362"/>
    <cellStyle name="CALC Amount Total [2] 11 2 3" xfId="14746"/>
    <cellStyle name="CALC Amount Total [2] 11 2 3 2" xfId="29811"/>
    <cellStyle name="CALC Amount Total [2] 11 2 4" xfId="13738"/>
    <cellStyle name="CALC Amount Total [2] 11 2 4 2" xfId="28803"/>
    <cellStyle name="CALC Amount Total [2] 11 2 5" xfId="20512"/>
    <cellStyle name="CALC Amount Total [2] 11 3" xfId="9821"/>
    <cellStyle name="CALC Amount Total [2] 11 3 2" xfId="24886"/>
    <cellStyle name="CALC Amount Total [2] 11 4" xfId="13278"/>
    <cellStyle name="CALC Amount Total [2] 11 4 2" xfId="28343"/>
    <cellStyle name="CALC Amount Total [2] 11 5" xfId="16596"/>
    <cellStyle name="CALC Amount Total [2] 11 5 2" xfId="31661"/>
    <cellStyle name="CALC Amount Total [2] 11 6" xfId="20395"/>
    <cellStyle name="CALC Amount Total [2] 11 7" xfId="33094"/>
    <cellStyle name="CALC Amount Total [2] 12" xfId="1337"/>
    <cellStyle name="CALC Amount Total [2] 12 2" xfId="2939"/>
    <cellStyle name="CALC Amount Total [2] 12 2 2" xfId="11298"/>
    <cellStyle name="CALC Amount Total [2] 12 2 2 2" xfId="26363"/>
    <cellStyle name="CALC Amount Total [2] 12 2 3" xfId="14747"/>
    <cellStyle name="CALC Amount Total [2] 12 2 3 2" xfId="29812"/>
    <cellStyle name="CALC Amount Total [2] 12 2 4" xfId="13935"/>
    <cellStyle name="CALC Amount Total [2] 12 2 4 2" xfId="29000"/>
    <cellStyle name="CALC Amount Total [2] 12 2 5" xfId="20513"/>
    <cellStyle name="CALC Amount Total [2] 12 3" xfId="9698"/>
    <cellStyle name="CALC Amount Total [2] 12 3 2" xfId="24763"/>
    <cellStyle name="CALC Amount Total [2] 12 4" xfId="13155"/>
    <cellStyle name="CALC Amount Total [2] 12 4 2" xfId="28220"/>
    <cellStyle name="CALC Amount Total [2] 12 5" xfId="16719"/>
    <cellStyle name="CALC Amount Total [2] 12 5 2" xfId="31784"/>
    <cellStyle name="CALC Amount Total [2] 12 6" xfId="20353"/>
    <cellStyle name="CALC Amount Total [2] 12 7" xfId="33095"/>
    <cellStyle name="CALC Amount Total [2] 13" xfId="1396"/>
    <cellStyle name="CALC Amount Total [2] 13 2" xfId="2940"/>
    <cellStyle name="CALC Amount Total [2] 13 2 2" xfId="11299"/>
    <cellStyle name="CALC Amount Total [2] 13 2 2 2" xfId="26364"/>
    <cellStyle name="CALC Amount Total [2] 13 2 3" xfId="14748"/>
    <cellStyle name="CALC Amount Total [2] 13 2 3 2" xfId="29813"/>
    <cellStyle name="CALC Amount Total [2] 13 2 4" xfId="5854"/>
    <cellStyle name="CALC Amount Total [2] 13 2 4 2" xfId="20944"/>
    <cellStyle name="CALC Amount Total [2] 13 2 5" xfId="20514"/>
    <cellStyle name="CALC Amount Total [2] 13 3" xfId="9757"/>
    <cellStyle name="CALC Amount Total [2] 13 3 2" xfId="24822"/>
    <cellStyle name="CALC Amount Total [2] 13 4" xfId="13214"/>
    <cellStyle name="CALC Amount Total [2] 13 4 2" xfId="28279"/>
    <cellStyle name="CALC Amount Total [2] 13 5" xfId="16660"/>
    <cellStyle name="CALC Amount Total [2] 13 5 2" xfId="31725"/>
    <cellStyle name="CALC Amount Total [2] 13 6" xfId="20368"/>
    <cellStyle name="CALC Amount Total [2] 13 7" xfId="33096"/>
    <cellStyle name="CALC Amount Total [2] 14" xfId="1621"/>
    <cellStyle name="CALC Amount Total [2] 14 2" xfId="2941"/>
    <cellStyle name="CALC Amount Total [2] 14 2 2" xfId="11300"/>
    <cellStyle name="CALC Amount Total [2] 14 2 2 2" xfId="26365"/>
    <cellStyle name="CALC Amount Total [2] 14 2 3" xfId="14749"/>
    <cellStyle name="CALC Amount Total [2] 14 2 3 2" xfId="29814"/>
    <cellStyle name="CALC Amount Total [2] 14 2 4" xfId="13737"/>
    <cellStyle name="CALC Amount Total [2] 14 2 4 2" xfId="28802"/>
    <cellStyle name="CALC Amount Total [2] 14 2 5" xfId="20515"/>
    <cellStyle name="CALC Amount Total [2] 14 3" xfId="9982"/>
    <cellStyle name="CALC Amount Total [2] 14 3 2" xfId="25047"/>
    <cellStyle name="CALC Amount Total [2] 14 4" xfId="13439"/>
    <cellStyle name="CALC Amount Total [2] 14 4 2" xfId="28504"/>
    <cellStyle name="CALC Amount Total [2] 14 5" xfId="9568"/>
    <cellStyle name="CALC Amount Total [2] 14 5 2" xfId="24633"/>
    <cellStyle name="CALC Amount Total [2] 14 6" xfId="20408"/>
    <cellStyle name="CALC Amount Total [2] 14 7" xfId="33097"/>
    <cellStyle name="CALC Amount Total [2] 15" xfId="1877"/>
    <cellStyle name="CALC Amount Total [2] 15 2" xfId="2942"/>
    <cellStyle name="CALC Amount Total [2] 15 2 2" xfId="11301"/>
    <cellStyle name="CALC Amount Total [2] 15 2 2 2" xfId="26366"/>
    <cellStyle name="CALC Amount Total [2] 15 2 3" xfId="14750"/>
    <cellStyle name="CALC Amount Total [2] 15 2 3 2" xfId="29815"/>
    <cellStyle name="CALC Amount Total [2] 15 2 4" xfId="13936"/>
    <cellStyle name="CALC Amount Total [2] 15 2 4 2" xfId="29001"/>
    <cellStyle name="CALC Amount Total [2] 15 2 5" xfId="20516"/>
    <cellStyle name="CALC Amount Total [2] 15 3" xfId="10238"/>
    <cellStyle name="CALC Amount Total [2] 15 3 2" xfId="25303"/>
    <cellStyle name="CALC Amount Total [2] 15 4" xfId="13695"/>
    <cellStyle name="CALC Amount Total [2] 15 4 2" xfId="28760"/>
    <cellStyle name="CALC Amount Total [2] 15 5" xfId="9305"/>
    <cellStyle name="CALC Amount Total [2] 15 5 2" xfId="24370"/>
    <cellStyle name="CALC Amount Total [2] 15 6" xfId="20455"/>
    <cellStyle name="CALC Amount Total [2] 15 7" xfId="33098"/>
    <cellStyle name="CALC Amount Total [2] 16" xfId="2936"/>
    <cellStyle name="CALC Amount Total [2] 16 2" xfId="11295"/>
    <cellStyle name="CALC Amount Total [2] 16 2 2" xfId="26360"/>
    <cellStyle name="CALC Amount Total [2] 16 3" xfId="14744"/>
    <cellStyle name="CALC Amount Total [2] 16 3 2" xfId="29809"/>
    <cellStyle name="CALC Amount Total [2] 16 4" xfId="5852"/>
    <cellStyle name="CALC Amount Total [2] 16 4 2" xfId="20942"/>
    <cellStyle name="CALC Amount Total [2] 16 5" xfId="20510"/>
    <cellStyle name="CALC Amount Total [2] 17" xfId="7611"/>
    <cellStyle name="CALC Amount Total [2] 17 2" xfId="22676"/>
    <cellStyle name="CALC Amount Total [2] 18" xfId="16901"/>
    <cellStyle name="CALC Amount Total [2] 18 2" xfId="31964"/>
    <cellStyle name="CALC Amount Total [2] 19" xfId="20329"/>
    <cellStyle name="CALC Amount Total [2] 2" xfId="2021"/>
    <cellStyle name="CALC Amount Total [2] 2 2" xfId="2943"/>
    <cellStyle name="CALC Amount Total [2] 2 2 2" xfId="11302"/>
    <cellStyle name="CALC Amount Total [2] 2 2 2 2" xfId="26367"/>
    <cellStyle name="CALC Amount Total [2] 2 2 3" xfId="14751"/>
    <cellStyle name="CALC Amount Total [2] 2 2 3 2" xfId="29816"/>
    <cellStyle name="CALC Amount Total [2] 2 2 4" xfId="5875"/>
    <cellStyle name="CALC Amount Total [2] 2 2 4 2" xfId="20945"/>
    <cellStyle name="CALC Amount Total [2] 2 2 5" xfId="20517"/>
    <cellStyle name="CALC Amount Total [2] 2 3" xfId="10380"/>
    <cellStyle name="CALC Amount Total [2] 2 3 2" xfId="25445"/>
    <cellStyle name="CALC Amount Total [2] 2 4" xfId="7614"/>
    <cellStyle name="CALC Amount Total [2] 2 4 2" xfId="22679"/>
    <cellStyle name="CALC Amount Total [2] 2 5" xfId="20467"/>
    <cellStyle name="CALC Amount Total [2] 2 6" xfId="33051"/>
    <cellStyle name="CALC Amount Total [2] 2 7" xfId="33099"/>
    <cellStyle name="CALC Amount Total [2] 20" xfId="33100"/>
    <cellStyle name="CALC Amount Total [2] 21" xfId="35259"/>
    <cellStyle name="CALC Amount Total [2] 22" xfId="35281"/>
    <cellStyle name="CALC Amount Total [2] 23" xfId="35764"/>
    <cellStyle name="CALC Amount Total [2] 3" xfId="2026"/>
    <cellStyle name="CALC Amount Total [2] 3 2" xfId="2944"/>
    <cellStyle name="CALC Amount Total [2] 3 2 2" xfId="11303"/>
    <cellStyle name="CALC Amount Total [2] 3 2 2 2" xfId="26368"/>
    <cellStyle name="CALC Amount Total [2] 3 2 3" xfId="14752"/>
    <cellStyle name="CALC Amount Total [2] 3 2 3 2" xfId="29817"/>
    <cellStyle name="CALC Amount Total [2] 3 2 4" xfId="5876"/>
    <cellStyle name="CALC Amount Total [2] 3 2 4 2" xfId="20946"/>
    <cellStyle name="CALC Amount Total [2] 3 2 5" xfId="20518"/>
    <cellStyle name="CALC Amount Total [2] 3 3" xfId="10385"/>
    <cellStyle name="CALC Amount Total [2] 3 3 2" xfId="25450"/>
    <cellStyle name="CALC Amount Total [2] 3 4" xfId="6425"/>
    <cellStyle name="CALC Amount Total [2] 3 4 2" xfId="21493"/>
    <cellStyle name="CALC Amount Total [2] 3 5" xfId="20472"/>
    <cellStyle name="CALC Amount Total [2] 3 6" xfId="20410"/>
    <cellStyle name="CALC Amount Total [2] 3 7" xfId="33101"/>
    <cellStyle name="CALC Amount Total [2] 4" xfId="1419"/>
    <cellStyle name="CALC Amount Total [2] 4 2" xfId="2945"/>
    <cellStyle name="CALC Amount Total [2] 4 2 2" xfId="11304"/>
    <cellStyle name="CALC Amount Total [2] 4 2 2 2" xfId="26369"/>
    <cellStyle name="CALC Amount Total [2] 4 2 3" xfId="14753"/>
    <cellStyle name="CALC Amount Total [2] 4 2 3 2" xfId="29818"/>
    <cellStyle name="CALC Amount Total [2] 4 2 4" xfId="13735"/>
    <cellStyle name="CALC Amount Total [2] 4 2 4 2" xfId="28800"/>
    <cellStyle name="CALC Amount Total [2] 4 2 5" xfId="20519"/>
    <cellStyle name="CALC Amount Total [2] 4 3" xfId="9780"/>
    <cellStyle name="CALC Amount Total [2] 4 3 2" xfId="24845"/>
    <cellStyle name="CALC Amount Total [2] 4 4" xfId="13237"/>
    <cellStyle name="CALC Amount Total [2] 4 4 2" xfId="28302"/>
    <cellStyle name="CALC Amount Total [2] 4 5" xfId="16637"/>
    <cellStyle name="CALC Amount Total [2] 4 5 2" xfId="31702"/>
    <cellStyle name="CALC Amount Total [2] 4 6" xfId="20387"/>
    <cellStyle name="CALC Amount Total [2] 4 7" xfId="33102"/>
    <cellStyle name="CALC Amount Total [2] 5" xfId="1399"/>
    <cellStyle name="CALC Amount Total [2] 5 2" xfId="2946"/>
    <cellStyle name="CALC Amount Total [2] 5 2 2" xfId="11305"/>
    <cellStyle name="CALC Amount Total [2] 5 2 2 2" xfId="26370"/>
    <cellStyle name="CALC Amount Total [2] 5 2 3" xfId="14754"/>
    <cellStyle name="CALC Amount Total [2] 5 2 3 2" xfId="29819"/>
    <cellStyle name="CALC Amount Total [2] 5 2 4" xfId="13938"/>
    <cellStyle name="CALC Amount Total [2] 5 2 4 2" xfId="29003"/>
    <cellStyle name="CALC Amount Total [2] 5 2 5" xfId="20520"/>
    <cellStyle name="CALC Amount Total [2] 5 3" xfId="9760"/>
    <cellStyle name="CALC Amount Total [2] 5 3 2" xfId="24825"/>
    <cellStyle name="CALC Amount Total [2] 5 4" xfId="13217"/>
    <cellStyle name="CALC Amount Total [2] 5 4 2" xfId="28282"/>
    <cellStyle name="CALC Amount Total [2] 5 5" xfId="16657"/>
    <cellStyle name="CALC Amount Total [2] 5 5 2" xfId="31722"/>
    <cellStyle name="CALC Amount Total [2] 5 6" xfId="20371"/>
    <cellStyle name="CALC Amount Total [2] 5 7" xfId="33103"/>
    <cellStyle name="CALC Amount Total [2] 6" xfId="1766"/>
    <cellStyle name="CALC Amount Total [2] 6 2" xfId="2947"/>
    <cellStyle name="CALC Amount Total [2] 6 2 2" xfId="11306"/>
    <cellStyle name="CALC Amount Total [2] 6 2 2 2" xfId="26371"/>
    <cellStyle name="CALC Amount Total [2] 6 2 3" xfId="14755"/>
    <cellStyle name="CALC Amount Total [2] 6 2 3 2" xfId="29820"/>
    <cellStyle name="CALC Amount Total [2] 6 2 4" xfId="5877"/>
    <cellStyle name="CALC Amount Total [2] 6 2 4 2" xfId="20947"/>
    <cellStyle name="CALC Amount Total [2] 6 2 5" xfId="20521"/>
    <cellStyle name="CALC Amount Total [2] 6 3" xfId="10127"/>
    <cellStyle name="CALC Amount Total [2] 6 3 2" xfId="25192"/>
    <cellStyle name="CALC Amount Total [2] 6 4" xfId="13584"/>
    <cellStyle name="CALC Amount Total [2] 6 4 2" xfId="28649"/>
    <cellStyle name="CALC Amount Total [2] 6 5" xfId="9424"/>
    <cellStyle name="CALC Amount Total [2] 6 5 2" xfId="24489"/>
    <cellStyle name="CALC Amount Total [2] 6 6" xfId="20424"/>
    <cellStyle name="CALC Amount Total [2] 6 7" xfId="33104"/>
    <cellStyle name="CALC Amount Total [2] 7" xfId="1402"/>
    <cellStyle name="CALC Amount Total [2] 7 2" xfId="2948"/>
    <cellStyle name="CALC Amount Total [2] 7 2 2" xfId="11307"/>
    <cellStyle name="CALC Amount Total [2] 7 2 2 2" xfId="26372"/>
    <cellStyle name="CALC Amount Total [2] 7 2 3" xfId="14756"/>
    <cellStyle name="CALC Amount Total [2] 7 2 3 2" xfId="29821"/>
    <cellStyle name="CALC Amount Total [2] 7 2 4" xfId="13734"/>
    <cellStyle name="CALC Amount Total [2] 7 2 4 2" xfId="28799"/>
    <cellStyle name="CALC Amount Total [2] 7 2 5" xfId="20522"/>
    <cellStyle name="CALC Amount Total [2] 7 3" xfId="9763"/>
    <cellStyle name="CALC Amount Total [2] 7 3 2" xfId="24828"/>
    <cellStyle name="CALC Amount Total [2] 7 4" xfId="13220"/>
    <cellStyle name="CALC Amount Total [2] 7 4 2" xfId="28285"/>
    <cellStyle name="CALC Amount Total [2] 7 5" xfId="16654"/>
    <cellStyle name="CALC Amount Total [2] 7 5 2" xfId="31719"/>
    <cellStyle name="CALC Amount Total [2] 7 6" xfId="20374"/>
    <cellStyle name="CALC Amount Total [2] 7 7" xfId="33105"/>
    <cellStyle name="CALC Amount Total [2] 8" xfId="1358"/>
    <cellStyle name="CALC Amount Total [2] 8 2" xfId="2949"/>
    <cellStyle name="CALC Amount Total [2] 8 2 2" xfId="11308"/>
    <cellStyle name="CALC Amount Total [2] 8 2 2 2" xfId="26373"/>
    <cellStyle name="CALC Amount Total [2] 8 2 3" xfId="14757"/>
    <cellStyle name="CALC Amount Total [2] 8 2 3 2" xfId="29822"/>
    <cellStyle name="CALC Amount Total [2] 8 2 4" xfId="13939"/>
    <cellStyle name="CALC Amount Total [2] 8 2 4 2" xfId="29004"/>
    <cellStyle name="CALC Amount Total [2] 8 2 5" xfId="20523"/>
    <cellStyle name="CALC Amount Total [2] 8 3" xfId="9719"/>
    <cellStyle name="CALC Amount Total [2] 8 3 2" xfId="24784"/>
    <cellStyle name="CALC Amount Total [2] 8 4" xfId="13176"/>
    <cellStyle name="CALC Amount Total [2] 8 4 2" xfId="28241"/>
    <cellStyle name="CALC Amount Total [2] 8 5" xfId="16698"/>
    <cellStyle name="CALC Amount Total [2] 8 5 2" xfId="31763"/>
    <cellStyle name="CALC Amount Total [2] 8 6" xfId="20359"/>
    <cellStyle name="CALC Amount Total [2] 8 7" xfId="33106"/>
    <cellStyle name="CALC Amount Total [2] 9" xfId="1408"/>
    <cellStyle name="CALC Amount Total [2] 9 2" xfId="2950"/>
    <cellStyle name="CALC Amount Total [2] 9 2 2" xfId="11309"/>
    <cellStyle name="CALC Amount Total [2] 9 2 2 2" xfId="26374"/>
    <cellStyle name="CALC Amount Total [2] 9 2 3" xfId="14758"/>
    <cellStyle name="CALC Amount Total [2] 9 2 3 2" xfId="29823"/>
    <cellStyle name="CALC Amount Total [2] 9 2 4" xfId="13736"/>
    <cellStyle name="CALC Amount Total [2] 9 2 4 2" xfId="28801"/>
    <cellStyle name="CALC Amount Total [2] 9 2 5" xfId="20524"/>
    <cellStyle name="CALC Amount Total [2] 9 3" xfId="9769"/>
    <cellStyle name="CALC Amount Total [2] 9 3 2" xfId="24834"/>
    <cellStyle name="CALC Amount Total [2] 9 4" xfId="13226"/>
    <cellStyle name="CALC Amount Total [2] 9 4 2" xfId="28291"/>
    <cellStyle name="CALC Amount Total [2] 9 5" xfId="16648"/>
    <cellStyle name="CALC Amount Total [2] 9 5 2" xfId="31713"/>
    <cellStyle name="CALC Amount Total [2] 9 6" xfId="20380"/>
    <cellStyle name="CALC Amount Total [2] 9 7" xfId="33107"/>
    <cellStyle name="CALC Amount Total 10" xfId="1406"/>
    <cellStyle name="CALC Amount Total 10 2" xfId="2951"/>
    <cellStyle name="CALC Amount Total 10 2 2" xfId="11310"/>
    <cellStyle name="CALC Amount Total 10 2 2 2" xfId="26375"/>
    <cellStyle name="CALC Amount Total 10 2 3" xfId="14759"/>
    <cellStyle name="CALC Amount Total 10 2 3 2" xfId="29824"/>
    <cellStyle name="CALC Amount Total 10 2 4" xfId="13937"/>
    <cellStyle name="CALC Amount Total 10 2 4 2" xfId="29002"/>
    <cellStyle name="CALC Amount Total 10 2 5" xfId="20525"/>
    <cellStyle name="CALC Amount Total 10 3" xfId="9767"/>
    <cellStyle name="CALC Amount Total 10 3 2" xfId="24832"/>
    <cellStyle name="CALC Amount Total 10 4" xfId="13224"/>
    <cellStyle name="CALC Amount Total 10 4 2" xfId="28289"/>
    <cellStyle name="CALC Amount Total 10 5" xfId="16650"/>
    <cellStyle name="CALC Amount Total 10 5 2" xfId="31715"/>
    <cellStyle name="CALC Amount Total 10 6" xfId="20378"/>
    <cellStyle name="CALC Amount Total 10 7" xfId="33108"/>
    <cellStyle name="CALC Amount Total 11" xfId="1356"/>
    <cellStyle name="CALC Amount Total 11 2" xfId="2952"/>
    <cellStyle name="CALC Amount Total 11 2 2" xfId="11311"/>
    <cellStyle name="CALC Amount Total 11 2 2 2" xfId="26376"/>
    <cellStyle name="CALC Amount Total 11 2 3" xfId="14760"/>
    <cellStyle name="CALC Amount Total 11 2 3 2" xfId="29825"/>
    <cellStyle name="CALC Amount Total 11 2 4" xfId="5878"/>
    <cellStyle name="CALC Amount Total 11 2 4 2" xfId="20948"/>
    <cellStyle name="CALC Amount Total 11 2 5" xfId="20526"/>
    <cellStyle name="CALC Amount Total 11 3" xfId="9717"/>
    <cellStyle name="CALC Amount Total 11 3 2" xfId="24782"/>
    <cellStyle name="CALC Amount Total 11 4" xfId="13174"/>
    <cellStyle name="CALC Amount Total 11 4 2" xfId="28239"/>
    <cellStyle name="CALC Amount Total 11 5" xfId="16700"/>
    <cellStyle name="CALC Amount Total 11 5 2" xfId="31765"/>
    <cellStyle name="CALC Amount Total 11 6" xfId="20357"/>
    <cellStyle name="CALC Amount Total 11 7" xfId="33109"/>
    <cellStyle name="CALC Amount Total 12" xfId="1785"/>
    <cellStyle name="CALC Amount Total 12 2" xfId="2953"/>
    <cellStyle name="CALC Amount Total 12 2 2" xfId="11312"/>
    <cellStyle name="CALC Amount Total 12 2 2 2" xfId="26377"/>
    <cellStyle name="CALC Amount Total 12 2 3" xfId="14761"/>
    <cellStyle name="CALC Amount Total 12 2 3 2" xfId="29826"/>
    <cellStyle name="CALC Amount Total 12 2 4" xfId="13733"/>
    <cellStyle name="CALC Amount Total 12 2 4 2" xfId="28798"/>
    <cellStyle name="CALC Amount Total 12 2 5" xfId="20527"/>
    <cellStyle name="CALC Amount Total 12 3" xfId="10146"/>
    <cellStyle name="CALC Amount Total 12 3 2" xfId="25211"/>
    <cellStyle name="CALC Amount Total 12 4" xfId="13603"/>
    <cellStyle name="CALC Amount Total 12 4 2" xfId="28668"/>
    <cellStyle name="CALC Amount Total 12 5" xfId="9405"/>
    <cellStyle name="CALC Amount Total 12 5 2" xfId="24470"/>
    <cellStyle name="CALC Amount Total 12 6" xfId="20432"/>
    <cellStyle name="CALC Amount Total 12 7" xfId="33110"/>
    <cellStyle name="CALC Amount Total 13" xfId="1853"/>
    <cellStyle name="CALC Amount Total 13 2" xfId="2954"/>
    <cellStyle name="CALC Amount Total 13 2 2" xfId="11313"/>
    <cellStyle name="CALC Amount Total 13 2 2 2" xfId="26378"/>
    <cellStyle name="CALC Amount Total 13 2 3" xfId="14762"/>
    <cellStyle name="CALC Amount Total 13 2 3 2" xfId="29827"/>
    <cellStyle name="CALC Amount Total 13 2 4" xfId="13940"/>
    <cellStyle name="CALC Amount Total 13 2 4 2" xfId="29005"/>
    <cellStyle name="CALC Amount Total 13 2 5" xfId="20528"/>
    <cellStyle name="CALC Amount Total 13 3" xfId="10214"/>
    <cellStyle name="CALC Amount Total 13 3 2" xfId="25279"/>
    <cellStyle name="CALC Amount Total 13 4" xfId="13671"/>
    <cellStyle name="CALC Amount Total 13 4 2" xfId="28736"/>
    <cellStyle name="CALC Amount Total 13 5" xfId="9329"/>
    <cellStyle name="CALC Amount Total 13 5 2" xfId="24394"/>
    <cellStyle name="CALC Amount Total 13 6" xfId="20444"/>
    <cellStyle name="CALC Amount Total 13 7" xfId="33111"/>
    <cellStyle name="CALC Amount Total 14" xfId="1797"/>
    <cellStyle name="CALC Amount Total 14 2" xfId="2955"/>
    <cellStyle name="CALC Amount Total 14 2 2" xfId="11314"/>
    <cellStyle name="CALC Amount Total 14 2 2 2" xfId="26379"/>
    <cellStyle name="CALC Amount Total 14 2 3" xfId="14763"/>
    <cellStyle name="CALC Amount Total 14 2 3 2" xfId="29828"/>
    <cellStyle name="CALC Amount Total 14 2 4" xfId="5879"/>
    <cellStyle name="CALC Amount Total 14 2 4 2" xfId="20949"/>
    <cellStyle name="CALC Amount Total 14 2 5" xfId="20529"/>
    <cellStyle name="CALC Amount Total 14 3" xfId="10158"/>
    <cellStyle name="CALC Amount Total 14 3 2" xfId="25223"/>
    <cellStyle name="CALC Amount Total 14 4" xfId="13615"/>
    <cellStyle name="CALC Amount Total 14 4 2" xfId="28680"/>
    <cellStyle name="CALC Amount Total 14 5" xfId="9393"/>
    <cellStyle name="CALC Amount Total 14 5 2" xfId="24458"/>
    <cellStyle name="CALC Amount Total 14 6" xfId="20436"/>
    <cellStyle name="CALC Amount Total 14 7" xfId="33112"/>
    <cellStyle name="CALC Amount Total 15" xfId="1878"/>
    <cellStyle name="CALC Amount Total 15 2" xfId="2956"/>
    <cellStyle name="CALC Amount Total 15 2 2" xfId="11315"/>
    <cellStyle name="CALC Amount Total 15 2 2 2" xfId="26380"/>
    <cellStyle name="CALC Amount Total 15 2 3" xfId="14764"/>
    <cellStyle name="CALC Amount Total 15 2 3 2" xfId="29829"/>
    <cellStyle name="CALC Amount Total 15 2 4" xfId="13732"/>
    <cellStyle name="CALC Amount Total 15 2 4 2" xfId="28797"/>
    <cellStyle name="CALC Amount Total 15 2 5" xfId="20530"/>
    <cellStyle name="CALC Amount Total 15 3" xfId="10239"/>
    <cellStyle name="CALC Amount Total 15 3 2" xfId="25304"/>
    <cellStyle name="CALC Amount Total 15 4" xfId="13696"/>
    <cellStyle name="CALC Amount Total 15 4 2" xfId="28761"/>
    <cellStyle name="CALC Amount Total 15 5" xfId="9304"/>
    <cellStyle name="CALC Amount Total 15 5 2" xfId="24369"/>
    <cellStyle name="CALC Amount Total 15 6" xfId="20456"/>
    <cellStyle name="CALC Amount Total 15 7" xfId="33113"/>
    <cellStyle name="CALC Amount Total 16" xfId="1619"/>
    <cellStyle name="CALC Amount Total 16 2" xfId="2957"/>
    <cellStyle name="CALC Amount Total 16 2 2" xfId="11316"/>
    <cellStyle name="CALC Amount Total 16 2 2 2" xfId="26381"/>
    <cellStyle name="CALC Amount Total 16 2 3" xfId="14765"/>
    <cellStyle name="CALC Amount Total 16 2 3 2" xfId="29830"/>
    <cellStyle name="CALC Amount Total 16 2 4" xfId="13941"/>
    <cellStyle name="CALC Amount Total 16 2 4 2" xfId="29006"/>
    <cellStyle name="CALC Amount Total 16 2 5" xfId="20531"/>
    <cellStyle name="CALC Amount Total 16 3" xfId="9980"/>
    <cellStyle name="CALC Amount Total 16 3 2" xfId="25045"/>
    <cellStyle name="CALC Amount Total 16 4" xfId="13437"/>
    <cellStyle name="CALC Amount Total 16 4 2" xfId="28502"/>
    <cellStyle name="CALC Amount Total 16 5" xfId="10488"/>
    <cellStyle name="CALC Amount Total 16 5 2" xfId="25553"/>
    <cellStyle name="CALC Amount Total 16 6" xfId="20406"/>
    <cellStyle name="CALC Amount Total 16 7" xfId="33114"/>
    <cellStyle name="CALC Amount Total 17" xfId="1781"/>
    <cellStyle name="CALC Amount Total 17 2" xfId="2958"/>
    <cellStyle name="CALC Amount Total 17 2 2" xfId="11317"/>
    <cellStyle name="CALC Amount Total 17 2 2 2" xfId="26382"/>
    <cellStyle name="CALC Amount Total 17 2 3" xfId="14766"/>
    <cellStyle name="CALC Amount Total 17 2 3 2" xfId="29831"/>
    <cellStyle name="CALC Amount Total 17 2 4" xfId="5880"/>
    <cellStyle name="CALC Amount Total 17 2 4 2" xfId="20950"/>
    <cellStyle name="CALC Amount Total 17 2 5" xfId="20532"/>
    <cellStyle name="CALC Amount Total 17 3" xfId="10142"/>
    <cellStyle name="CALC Amount Total 17 3 2" xfId="25207"/>
    <cellStyle name="CALC Amount Total 17 4" xfId="13599"/>
    <cellStyle name="CALC Amount Total 17 4 2" xfId="28664"/>
    <cellStyle name="CALC Amount Total 17 5" xfId="9409"/>
    <cellStyle name="CALC Amount Total 17 5 2" xfId="24474"/>
    <cellStyle name="CALC Amount Total 17 6" xfId="20430"/>
    <cellStyle name="CALC Amount Total 17 7" xfId="33115"/>
    <cellStyle name="CALC Amount Total 18" xfId="2920"/>
    <cellStyle name="CALC Amount Total 18 2" xfId="11279"/>
    <cellStyle name="CALC Amount Total 18 2 2" xfId="26344"/>
    <cellStyle name="CALC Amount Total 18 3" xfId="14728"/>
    <cellStyle name="CALC Amount Total 18 3 2" xfId="29793"/>
    <cellStyle name="CALC Amount Total 18 4" xfId="5832"/>
    <cellStyle name="CALC Amount Total 18 4 2" xfId="20926"/>
    <cellStyle name="CALC Amount Total 18 5" xfId="20494"/>
    <cellStyle name="CALC Amount Total 19" xfId="2919"/>
    <cellStyle name="CALC Amount Total 19 2" xfId="11278"/>
    <cellStyle name="CALC Amount Total 19 2 2" xfId="26343"/>
    <cellStyle name="CALC Amount Total 19 3" xfId="14727"/>
    <cellStyle name="CALC Amount Total 19 3 2" xfId="29792"/>
    <cellStyle name="CALC Amount Total 19 4" xfId="5831"/>
    <cellStyle name="CALC Amount Total 19 4 2" xfId="20925"/>
    <cellStyle name="CALC Amount Total 19 5" xfId="20493"/>
    <cellStyle name="CALC Amount Total 2" xfId="2023"/>
    <cellStyle name="CALC Amount Total 2 2" xfId="2959"/>
    <cellStyle name="CALC Amount Total 2 2 2" xfId="11318"/>
    <cellStyle name="CALC Amount Total 2 2 2 2" xfId="26383"/>
    <cellStyle name="CALC Amount Total 2 2 3" xfId="14767"/>
    <cellStyle name="CALC Amount Total 2 2 3 2" xfId="29832"/>
    <cellStyle name="CALC Amount Total 2 2 4" xfId="13731"/>
    <cellStyle name="CALC Amount Total 2 2 4 2" xfId="28796"/>
    <cellStyle name="CALC Amount Total 2 2 5" xfId="20533"/>
    <cellStyle name="CALC Amount Total 2 3" xfId="10382"/>
    <cellStyle name="CALC Amount Total 2 3 2" xfId="25447"/>
    <cellStyle name="CALC Amount Total 2 4" xfId="7615"/>
    <cellStyle name="CALC Amount Total 2 4 2" xfId="22680"/>
    <cellStyle name="CALC Amount Total 2 5" xfId="20469"/>
    <cellStyle name="CALC Amount Total 2 6" xfId="20483"/>
    <cellStyle name="CALC Amount Total 2 7" xfId="33116"/>
    <cellStyle name="CALC Amount Total 20" xfId="5448"/>
    <cellStyle name="CALC Amount Total 20 2" xfId="20657"/>
    <cellStyle name="CALC Amount Total 21" xfId="7612"/>
    <cellStyle name="CALC Amount Total 21 2" xfId="22677"/>
    <cellStyle name="CALC Amount Total 22" xfId="6197"/>
    <cellStyle name="CALC Amount Total 22 2" xfId="21266"/>
    <cellStyle name="CALC Amount Total 23" xfId="8012"/>
    <cellStyle name="CALC Amount Total 23 2" xfId="23077"/>
    <cellStyle name="CALC Amount Total 24" xfId="16903"/>
    <cellStyle name="CALC Amount Total 24 2" xfId="31966"/>
    <cellStyle name="CALC Amount Total 25" xfId="20327"/>
    <cellStyle name="CALC Amount Total 26" xfId="20489"/>
    <cellStyle name="CALC Amount Total 27" xfId="33117"/>
    <cellStyle name="CALC Amount Total 28" xfId="34975"/>
    <cellStyle name="CALC Amount Total 29" xfId="34947"/>
    <cellStyle name="CALC Amount Total 3" xfId="2024"/>
    <cellStyle name="CALC Amount Total 3 2" xfId="2960"/>
    <cellStyle name="CALC Amount Total 3 2 2" xfId="11319"/>
    <cellStyle name="CALC Amount Total 3 2 2 2" xfId="26384"/>
    <cellStyle name="CALC Amount Total 3 2 3" xfId="14768"/>
    <cellStyle name="CALC Amount Total 3 2 3 2" xfId="29833"/>
    <cellStyle name="CALC Amount Total 3 2 4" xfId="13942"/>
    <cellStyle name="CALC Amount Total 3 2 4 2" xfId="29007"/>
    <cellStyle name="CALC Amount Total 3 2 5" xfId="20534"/>
    <cellStyle name="CALC Amount Total 3 3" xfId="10383"/>
    <cellStyle name="CALC Amount Total 3 3 2" xfId="25448"/>
    <cellStyle name="CALC Amount Total 3 4" xfId="6167"/>
    <cellStyle name="CALC Amount Total 3 4 2" xfId="21236"/>
    <cellStyle name="CALC Amount Total 3 5" xfId="20470"/>
    <cellStyle name="CALC Amount Total 3 6" xfId="33050"/>
    <cellStyle name="CALC Amount Total 3 7" xfId="33118"/>
    <cellStyle name="CALC Amount Total 30" xfId="34976"/>
    <cellStyle name="CALC Amount Total 31" xfId="34966"/>
    <cellStyle name="CALC Amount Total 32" xfId="34974"/>
    <cellStyle name="CALC Amount Total 33" xfId="34964"/>
    <cellStyle name="CALC Amount Total 34" xfId="34972"/>
    <cellStyle name="CALC Amount Total 35" xfId="34963"/>
    <cellStyle name="CALC Amount Total 36" xfId="34973"/>
    <cellStyle name="CALC Amount Total 37" xfId="34962"/>
    <cellStyle name="CALC Amount Total 38" xfId="35005"/>
    <cellStyle name="CALC Amount Total 39" xfId="34970"/>
    <cellStyle name="CALC Amount Total 4" xfId="1417"/>
    <cellStyle name="CALC Amount Total 4 2" xfId="2961"/>
    <cellStyle name="CALC Amount Total 4 2 2" xfId="11320"/>
    <cellStyle name="CALC Amount Total 4 2 2 2" xfId="26385"/>
    <cellStyle name="CALC Amount Total 4 2 3" xfId="14769"/>
    <cellStyle name="CALC Amount Total 4 2 3 2" xfId="29834"/>
    <cellStyle name="CALC Amount Total 4 2 4" xfId="5901"/>
    <cellStyle name="CALC Amount Total 4 2 4 2" xfId="20971"/>
    <cellStyle name="CALC Amount Total 4 2 5" xfId="20535"/>
    <cellStyle name="CALC Amount Total 4 3" xfId="9778"/>
    <cellStyle name="CALC Amount Total 4 3 2" xfId="24843"/>
    <cellStyle name="CALC Amount Total 4 4" xfId="13235"/>
    <cellStyle name="CALC Amount Total 4 4 2" xfId="28300"/>
    <cellStyle name="CALC Amount Total 4 5" xfId="16639"/>
    <cellStyle name="CALC Amount Total 4 5 2" xfId="31704"/>
    <cellStyle name="CALC Amount Total 4 6" xfId="20385"/>
    <cellStyle name="CALC Amount Total 4 7" xfId="33119"/>
    <cellStyle name="CALC Amount Total 40" xfId="35149"/>
    <cellStyle name="CALC Amount Total 41" xfId="34971"/>
    <cellStyle name="CALC Amount Total 42" xfId="35124"/>
    <cellStyle name="CALC Amount Total 43" xfId="34969"/>
    <cellStyle name="CALC Amount Total 44" xfId="35257"/>
    <cellStyle name="CALC Amount Total 45" xfId="35254"/>
    <cellStyle name="CALC Amount Total 46" xfId="35279"/>
    <cellStyle name="CALC Amount Total 47" xfId="35376"/>
    <cellStyle name="CALC Amount Total 48" xfId="35290"/>
    <cellStyle name="CALC Amount Total 49" xfId="35276"/>
    <cellStyle name="CALC Amount Total 5" xfId="1773"/>
    <cellStyle name="CALC Amount Total 5 2" xfId="2962"/>
    <cellStyle name="CALC Amount Total 5 2 2" xfId="11321"/>
    <cellStyle name="CALC Amount Total 5 2 2 2" xfId="26386"/>
    <cellStyle name="CALC Amount Total 5 2 3" xfId="14770"/>
    <cellStyle name="CALC Amount Total 5 2 3 2" xfId="29835"/>
    <cellStyle name="CALC Amount Total 5 2 4" xfId="13730"/>
    <cellStyle name="CALC Amount Total 5 2 4 2" xfId="28795"/>
    <cellStyle name="CALC Amount Total 5 2 5" xfId="20536"/>
    <cellStyle name="CALC Amount Total 5 3" xfId="10134"/>
    <cellStyle name="CALC Amount Total 5 3 2" xfId="25199"/>
    <cellStyle name="CALC Amount Total 5 4" xfId="13591"/>
    <cellStyle name="CALC Amount Total 5 4 2" xfId="28656"/>
    <cellStyle name="CALC Amount Total 5 5" xfId="9417"/>
    <cellStyle name="CALC Amount Total 5 5 2" xfId="24482"/>
    <cellStyle name="CALC Amount Total 5 6" xfId="20425"/>
    <cellStyle name="CALC Amount Total 5 7" xfId="33120"/>
    <cellStyle name="CALC Amount Total 50" xfId="35291"/>
    <cellStyle name="CALC Amount Total 51" xfId="35275"/>
    <cellStyle name="CALC Amount Total 52" xfId="35292"/>
    <cellStyle name="CALC Amount Total 53" xfId="35274"/>
    <cellStyle name="CALC Amount Total 54" xfId="35293"/>
    <cellStyle name="CALC Amount Total 55" xfId="35277"/>
    <cellStyle name="CALC Amount Total 56" xfId="35295"/>
    <cellStyle name="CALC Amount Total 57" xfId="35379"/>
    <cellStyle name="CALC Amount Total 58" xfId="35294"/>
    <cellStyle name="CALC Amount Total 59" xfId="35354"/>
    <cellStyle name="CALC Amount Total 6" xfId="1397"/>
    <cellStyle name="CALC Amount Total 6 2" xfId="2963"/>
    <cellStyle name="CALC Amount Total 6 2 2" xfId="11322"/>
    <cellStyle name="CALC Amount Total 6 2 2 2" xfId="26387"/>
    <cellStyle name="CALC Amount Total 6 2 3" xfId="14771"/>
    <cellStyle name="CALC Amount Total 6 2 3 2" xfId="29836"/>
    <cellStyle name="CALC Amount Total 6 2 4" xfId="13943"/>
    <cellStyle name="CALC Amount Total 6 2 4 2" xfId="29008"/>
    <cellStyle name="CALC Amount Total 6 2 5" xfId="20537"/>
    <cellStyle name="CALC Amount Total 6 3" xfId="9758"/>
    <cellStyle name="CALC Amount Total 6 3 2" xfId="24823"/>
    <cellStyle name="CALC Amount Total 6 4" xfId="13215"/>
    <cellStyle name="CALC Amount Total 6 4 2" xfId="28280"/>
    <cellStyle name="CALC Amount Total 6 5" xfId="16659"/>
    <cellStyle name="CALC Amount Total 6 5 2" xfId="31724"/>
    <cellStyle name="CALC Amount Total 6 6" xfId="20369"/>
    <cellStyle name="CALC Amount Total 6 7" xfId="33121"/>
    <cellStyle name="CALC Amount Total 60" xfId="35490"/>
    <cellStyle name="CALC Amount Total 61" xfId="35487"/>
    <cellStyle name="CALC Amount Total 62" xfId="35508"/>
    <cellStyle name="CALC Amount Total 63" xfId="35635"/>
    <cellStyle name="CALC Amount Total 64" xfId="35506"/>
    <cellStyle name="CALC Amount Total 65" xfId="35505"/>
    <cellStyle name="CALC Amount Total 66" xfId="35509"/>
    <cellStyle name="CALC Amount Total 67" xfId="35603"/>
    <cellStyle name="CALC Amount Total 68" xfId="35512"/>
    <cellStyle name="CALC Amount Total 69" xfId="35634"/>
    <cellStyle name="CALC Amount Total 7" xfId="1359"/>
    <cellStyle name="CALC Amount Total 7 2" xfId="2964"/>
    <cellStyle name="CALC Amount Total 7 2 2" xfId="11323"/>
    <cellStyle name="CALC Amount Total 7 2 2 2" xfId="26388"/>
    <cellStyle name="CALC Amount Total 7 2 3" xfId="14772"/>
    <cellStyle name="CALC Amount Total 7 2 3 2" xfId="29837"/>
    <cellStyle name="CALC Amount Total 7 2 4" xfId="5902"/>
    <cellStyle name="CALC Amount Total 7 2 4 2" xfId="20972"/>
    <cellStyle name="CALC Amount Total 7 2 5" xfId="20538"/>
    <cellStyle name="CALC Amount Total 7 3" xfId="9720"/>
    <cellStyle name="CALC Amount Total 7 3 2" xfId="24785"/>
    <cellStyle name="CALC Amount Total 7 4" xfId="13177"/>
    <cellStyle name="CALC Amount Total 7 4 2" xfId="28242"/>
    <cellStyle name="CALC Amount Total 7 5" xfId="16697"/>
    <cellStyle name="CALC Amount Total 7 5 2" xfId="31762"/>
    <cellStyle name="CALC Amount Total 7 6" xfId="20360"/>
    <cellStyle name="CALC Amount Total 7 7" xfId="33122"/>
    <cellStyle name="CALC Amount Total 70" xfId="35510"/>
    <cellStyle name="CALC Amount Total 71" xfId="35504"/>
    <cellStyle name="CALC Amount Total 72" xfId="35570"/>
    <cellStyle name="CALC Amount Total 73" xfId="35633"/>
    <cellStyle name="CALC Amount Total 74" xfId="35513"/>
    <cellStyle name="CALC Amount Total 75" xfId="35602"/>
    <cellStyle name="CALC Amount Total 76" xfId="35517"/>
    <cellStyle name="CALC Amount Total 77" xfId="35503"/>
    <cellStyle name="CALC Amount Total 78" xfId="35514"/>
    <cellStyle name="CALC Amount Total 79" xfId="35631"/>
    <cellStyle name="CALC Amount Total 8" xfId="1400"/>
    <cellStyle name="CALC Amount Total 8 2" xfId="2965"/>
    <cellStyle name="CALC Amount Total 8 2 2" xfId="11324"/>
    <cellStyle name="CALC Amount Total 8 2 2 2" xfId="26389"/>
    <cellStyle name="CALC Amount Total 8 2 3" xfId="14773"/>
    <cellStyle name="CALC Amount Total 8 2 3 2" xfId="29838"/>
    <cellStyle name="CALC Amount Total 8 2 4" xfId="13729"/>
    <cellStyle name="CALC Amount Total 8 2 4 2" xfId="28794"/>
    <cellStyle name="CALC Amount Total 8 2 5" xfId="20539"/>
    <cellStyle name="CALC Amount Total 8 3" xfId="9761"/>
    <cellStyle name="CALC Amount Total 8 3 2" xfId="24826"/>
    <cellStyle name="CALC Amount Total 8 4" xfId="13218"/>
    <cellStyle name="CALC Amount Total 8 4 2" xfId="28283"/>
    <cellStyle name="CALC Amount Total 8 5" xfId="16656"/>
    <cellStyle name="CALC Amount Total 8 5 2" xfId="31721"/>
    <cellStyle name="CALC Amount Total 8 6" xfId="20372"/>
    <cellStyle name="CALC Amount Total 8 7" xfId="33123"/>
    <cellStyle name="CALC Amount Total 80" xfId="35520"/>
    <cellStyle name="CALC Amount Total 81" xfId="35632"/>
    <cellStyle name="CALC Amount Total 82" xfId="35526"/>
    <cellStyle name="CALC Amount Total 83" xfId="35501"/>
    <cellStyle name="CALC Amount Total 84" xfId="35521"/>
    <cellStyle name="CALC Amount Total 85" xfId="35747"/>
    <cellStyle name="CALC Amount Total 86" xfId="35745"/>
    <cellStyle name="CALC Amount Total 87" xfId="35762"/>
    <cellStyle name="CALC Amount Total 88" xfId="35757"/>
    <cellStyle name="CALC Amount Total 89" xfId="35758"/>
    <cellStyle name="CALC Amount Total 9" xfId="1861"/>
    <cellStyle name="CALC Amount Total 9 2" xfId="2966"/>
    <cellStyle name="CALC Amount Total 9 2 2" xfId="11325"/>
    <cellStyle name="CALC Amount Total 9 2 2 2" xfId="26390"/>
    <cellStyle name="CALC Amount Total 9 2 3" xfId="14774"/>
    <cellStyle name="CALC Amount Total 9 2 3 2" xfId="29839"/>
    <cellStyle name="CALC Amount Total 9 2 4" xfId="13944"/>
    <cellStyle name="CALC Amount Total 9 2 4 2" xfId="29009"/>
    <cellStyle name="CALC Amount Total 9 2 5" xfId="20540"/>
    <cellStyle name="CALC Amount Total 9 3" xfId="10222"/>
    <cellStyle name="CALC Amount Total 9 3 2" xfId="25287"/>
    <cellStyle name="CALC Amount Total 9 4" xfId="13679"/>
    <cellStyle name="CALC Amount Total 9 4 2" xfId="28744"/>
    <cellStyle name="CALC Amount Total 9 5" xfId="9321"/>
    <cellStyle name="CALC Amount Total 9 5 2" xfId="24386"/>
    <cellStyle name="CALC Amount Total 9 6" xfId="20449"/>
    <cellStyle name="CALC Amount Total 9 7" xfId="33124"/>
    <cellStyle name="CALC Amount Total 90" xfId="35833"/>
    <cellStyle name="CALC Amount Total 91" xfId="35759"/>
    <cellStyle name="CALC Amount Total 92" xfId="35810"/>
    <cellStyle name="CALC Amount Total 93" xfId="35760"/>
    <cellStyle name="CALC Amount Total 94" xfId="35756"/>
    <cellStyle name="CALC Amount Total 95" xfId="35834"/>
    <cellStyle name="CALC Amount Total 96" xfId="35811"/>
    <cellStyle name="CALC Amount Total_Sheet1" xfId="761"/>
    <cellStyle name="CALC Currency" xfId="762"/>
    <cellStyle name="CALC Currency [1]" xfId="763"/>
    <cellStyle name="CALC Currency [2]" xfId="764"/>
    <cellStyle name="CALC Currency Total" xfId="765"/>
    <cellStyle name="CALC Currency Total [1]" xfId="766"/>
    <cellStyle name="CALC Currency Total [1] 10" xfId="1749"/>
    <cellStyle name="CALC Currency Total [1] 10 2" xfId="2969"/>
    <cellStyle name="CALC Currency Total [1] 10 2 2" xfId="11328"/>
    <cellStyle name="CALC Currency Total [1] 10 2 2 2" xfId="26393"/>
    <cellStyle name="CALC Currency Total [1] 10 2 3" xfId="14777"/>
    <cellStyle name="CALC Currency Total [1] 10 2 3 2" xfId="29842"/>
    <cellStyle name="CALC Currency Total [1] 10 2 4" xfId="13945"/>
    <cellStyle name="CALC Currency Total [1] 10 2 4 2" xfId="29010"/>
    <cellStyle name="CALC Currency Total [1] 10 2 5" xfId="20543"/>
    <cellStyle name="CALC Currency Total [1] 10 3" xfId="10110"/>
    <cellStyle name="CALC Currency Total [1] 10 3 2" xfId="25175"/>
    <cellStyle name="CALC Currency Total [1] 10 4" xfId="13567"/>
    <cellStyle name="CALC Currency Total [1] 10 4 2" xfId="28632"/>
    <cellStyle name="CALC Currency Total [1] 10 5" xfId="9438"/>
    <cellStyle name="CALC Currency Total [1] 10 5 2" xfId="24503"/>
    <cellStyle name="CALC Currency Total [1] 10 6" xfId="20417"/>
    <cellStyle name="CALC Currency Total [1] 10 7" xfId="33125"/>
    <cellStyle name="CALC Currency Total [1] 11" xfId="1499"/>
    <cellStyle name="CALC Currency Total [1] 11 2" xfId="2970"/>
    <cellStyle name="CALC Currency Total [1] 11 2 2" xfId="11329"/>
    <cellStyle name="CALC Currency Total [1] 11 2 2 2" xfId="26394"/>
    <cellStyle name="CALC Currency Total [1] 11 2 3" xfId="14778"/>
    <cellStyle name="CALC Currency Total [1] 11 2 3 2" xfId="29843"/>
    <cellStyle name="CALC Currency Total [1] 11 2 4" xfId="5904"/>
    <cellStyle name="CALC Currency Total [1] 11 2 4 2" xfId="20974"/>
    <cellStyle name="CALC Currency Total [1] 11 2 5" xfId="20544"/>
    <cellStyle name="CALC Currency Total [1] 11 3" xfId="9860"/>
    <cellStyle name="CALC Currency Total [1] 11 3 2" xfId="24925"/>
    <cellStyle name="CALC Currency Total [1] 11 4" xfId="13317"/>
    <cellStyle name="CALC Currency Total [1] 11 4 2" xfId="28382"/>
    <cellStyle name="CALC Currency Total [1] 11 5" xfId="16557"/>
    <cellStyle name="CALC Currency Total [1] 11 5 2" xfId="31622"/>
    <cellStyle name="CALC Currency Total [1] 11 6" xfId="20399"/>
    <cellStyle name="CALC Currency Total [1] 11 7" xfId="33126"/>
    <cellStyle name="CALC Currency Total [1] 12" xfId="1311"/>
    <cellStyle name="CALC Currency Total [1] 12 2" xfId="2971"/>
    <cellStyle name="CALC Currency Total [1] 12 2 2" xfId="11330"/>
    <cellStyle name="CALC Currency Total [1] 12 2 2 2" xfId="26395"/>
    <cellStyle name="CALC Currency Total [1] 12 2 3" xfId="14779"/>
    <cellStyle name="CALC Currency Total [1] 12 2 3 2" xfId="29844"/>
    <cellStyle name="CALC Currency Total [1] 12 2 4" xfId="13727"/>
    <cellStyle name="CALC Currency Total [1] 12 2 4 2" xfId="28792"/>
    <cellStyle name="CALC Currency Total [1] 12 2 5" xfId="20545"/>
    <cellStyle name="CALC Currency Total [1] 12 3" xfId="9672"/>
    <cellStyle name="CALC Currency Total [1] 12 3 2" xfId="24737"/>
    <cellStyle name="CALC Currency Total [1] 12 4" xfId="13129"/>
    <cellStyle name="CALC Currency Total [1] 12 4 2" xfId="28194"/>
    <cellStyle name="CALC Currency Total [1] 12 5" xfId="16745"/>
    <cellStyle name="CALC Currency Total [1] 12 5 2" xfId="31810"/>
    <cellStyle name="CALC Currency Total [1] 12 6" xfId="20348"/>
    <cellStyle name="CALC Currency Total [1] 12 7" xfId="33127"/>
    <cellStyle name="CALC Currency Total [1] 13" xfId="1394"/>
    <cellStyle name="CALC Currency Total [1] 13 2" xfId="2972"/>
    <cellStyle name="CALC Currency Total [1] 13 2 2" xfId="11331"/>
    <cellStyle name="CALC Currency Total [1] 13 2 2 2" xfId="26396"/>
    <cellStyle name="CALC Currency Total [1] 13 2 3" xfId="14780"/>
    <cellStyle name="CALC Currency Total [1] 13 2 3 2" xfId="29845"/>
    <cellStyle name="CALC Currency Total [1] 13 2 4" xfId="13946"/>
    <cellStyle name="CALC Currency Total [1] 13 2 4 2" xfId="29011"/>
    <cellStyle name="CALC Currency Total [1] 13 2 5" xfId="20546"/>
    <cellStyle name="CALC Currency Total [1] 13 3" xfId="9755"/>
    <cellStyle name="CALC Currency Total [1] 13 3 2" xfId="24820"/>
    <cellStyle name="CALC Currency Total [1] 13 4" xfId="13212"/>
    <cellStyle name="CALC Currency Total [1] 13 4 2" xfId="28277"/>
    <cellStyle name="CALC Currency Total [1] 13 5" xfId="16662"/>
    <cellStyle name="CALC Currency Total [1] 13 5 2" xfId="31727"/>
    <cellStyle name="CALC Currency Total [1] 13 6" xfId="20366"/>
    <cellStyle name="CALC Currency Total [1] 13 7" xfId="33128"/>
    <cellStyle name="CALC Currency Total [1] 14" xfId="1642"/>
    <cellStyle name="CALC Currency Total [1] 14 2" xfId="2973"/>
    <cellStyle name="CALC Currency Total [1] 14 2 2" xfId="11332"/>
    <cellStyle name="CALC Currency Total [1] 14 2 2 2" xfId="26397"/>
    <cellStyle name="CALC Currency Total [1] 14 2 3" xfId="14781"/>
    <cellStyle name="CALC Currency Total [1] 14 2 3 2" xfId="29846"/>
    <cellStyle name="CALC Currency Total [1] 14 2 4" xfId="5905"/>
    <cellStyle name="CALC Currency Total [1] 14 2 4 2" xfId="20975"/>
    <cellStyle name="CALC Currency Total [1] 14 2 5" xfId="20547"/>
    <cellStyle name="CALC Currency Total [1] 14 3" xfId="10003"/>
    <cellStyle name="CALC Currency Total [1] 14 3 2" xfId="25068"/>
    <cellStyle name="CALC Currency Total [1] 14 4" xfId="13460"/>
    <cellStyle name="CALC Currency Total [1] 14 4 2" xfId="28525"/>
    <cellStyle name="CALC Currency Total [1] 14 5" xfId="9561"/>
    <cellStyle name="CALC Currency Total [1] 14 5 2" xfId="24626"/>
    <cellStyle name="CALC Currency Total [1] 14 6" xfId="20409"/>
    <cellStyle name="CALC Currency Total [1] 14 7" xfId="33129"/>
    <cellStyle name="CALC Currency Total [1] 15" xfId="1775"/>
    <cellStyle name="CALC Currency Total [1] 15 2" xfId="2974"/>
    <cellStyle name="CALC Currency Total [1] 15 2 2" xfId="11333"/>
    <cellStyle name="CALC Currency Total [1] 15 2 2 2" xfId="26398"/>
    <cellStyle name="CALC Currency Total [1] 15 2 3" xfId="14782"/>
    <cellStyle name="CALC Currency Total [1] 15 2 3 2" xfId="29847"/>
    <cellStyle name="CALC Currency Total [1] 15 2 4" xfId="13726"/>
    <cellStyle name="CALC Currency Total [1] 15 2 4 2" xfId="28791"/>
    <cellStyle name="CALC Currency Total [1] 15 2 5" xfId="20548"/>
    <cellStyle name="CALC Currency Total [1] 15 3" xfId="10136"/>
    <cellStyle name="CALC Currency Total [1] 15 3 2" xfId="25201"/>
    <cellStyle name="CALC Currency Total [1] 15 4" xfId="13593"/>
    <cellStyle name="CALC Currency Total [1] 15 4 2" xfId="28658"/>
    <cellStyle name="CALC Currency Total [1] 15 5" xfId="9415"/>
    <cellStyle name="CALC Currency Total [1] 15 5 2" xfId="24480"/>
    <cellStyle name="CALC Currency Total [1] 15 6" xfId="20427"/>
    <cellStyle name="CALC Currency Total [1] 15 7" xfId="33130"/>
    <cellStyle name="CALC Currency Total [1] 16" xfId="2968"/>
    <cellStyle name="CALC Currency Total [1] 16 2" xfId="11327"/>
    <cellStyle name="CALC Currency Total [1] 16 2 2" xfId="26392"/>
    <cellStyle name="CALC Currency Total [1] 16 3" xfId="14776"/>
    <cellStyle name="CALC Currency Total [1] 16 3 2" xfId="29841"/>
    <cellStyle name="CALC Currency Total [1] 16 4" xfId="13728"/>
    <cellStyle name="CALC Currency Total [1] 16 4 2" xfId="28793"/>
    <cellStyle name="CALC Currency Total [1] 16 5" xfId="20542"/>
    <cellStyle name="CALC Currency Total [1] 17" xfId="7608"/>
    <cellStyle name="CALC Currency Total [1] 17 2" xfId="22673"/>
    <cellStyle name="CALC Currency Total [1] 18" xfId="16899"/>
    <cellStyle name="CALC Currency Total [1] 18 2" xfId="31962"/>
    <cellStyle name="CALC Currency Total [1] 19" xfId="20331"/>
    <cellStyle name="CALC Currency Total [1] 2" xfId="2019"/>
    <cellStyle name="CALC Currency Total [1] 2 2" xfId="2975"/>
    <cellStyle name="CALC Currency Total [1] 2 2 2" xfId="11334"/>
    <cellStyle name="CALC Currency Total [1] 2 2 2 2" xfId="26399"/>
    <cellStyle name="CALC Currency Total [1] 2 2 3" xfId="14783"/>
    <cellStyle name="CALC Currency Total [1] 2 2 3 2" xfId="29848"/>
    <cellStyle name="CALC Currency Total [1] 2 2 4" xfId="13947"/>
    <cellStyle name="CALC Currency Total [1] 2 2 4 2" xfId="29012"/>
    <cellStyle name="CALC Currency Total [1] 2 2 5" xfId="20549"/>
    <cellStyle name="CALC Currency Total [1] 2 3" xfId="10378"/>
    <cellStyle name="CALC Currency Total [1] 2 3 2" xfId="25443"/>
    <cellStyle name="CALC Currency Total [1] 2 4" xfId="7613"/>
    <cellStyle name="CALC Currency Total [1] 2 4 2" xfId="22678"/>
    <cellStyle name="CALC Currency Total [1] 2 5" xfId="20465"/>
    <cellStyle name="CALC Currency Total [1] 2 6" xfId="20647"/>
    <cellStyle name="CALC Currency Total [1] 2 7" xfId="33131"/>
    <cellStyle name="CALC Currency Total [1] 20" xfId="33132"/>
    <cellStyle name="CALC Currency Total [1] 21" xfId="35262"/>
    <cellStyle name="CALC Currency Total [1] 22" xfId="35284"/>
    <cellStyle name="CALC Currency Total [1] 23" xfId="35769"/>
    <cellStyle name="CALC Currency Total [1] 3" xfId="2028"/>
    <cellStyle name="CALC Currency Total [1] 3 2" xfId="2976"/>
    <cellStyle name="CALC Currency Total [1] 3 2 2" xfId="11335"/>
    <cellStyle name="CALC Currency Total [1] 3 2 2 2" xfId="26400"/>
    <cellStyle name="CALC Currency Total [1] 3 2 3" xfId="14784"/>
    <cellStyle name="CALC Currency Total [1] 3 2 3 2" xfId="29849"/>
    <cellStyle name="CALC Currency Total [1] 3 2 4" xfId="5906"/>
    <cellStyle name="CALC Currency Total [1] 3 2 4 2" xfId="20976"/>
    <cellStyle name="CALC Currency Total [1] 3 2 5" xfId="20550"/>
    <cellStyle name="CALC Currency Total [1] 3 3" xfId="10387"/>
    <cellStyle name="CALC Currency Total [1] 3 3 2" xfId="25452"/>
    <cellStyle name="CALC Currency Total [1] 3 4" xfId="6832"/>
    <cellStyle name="CALC Currency Total [1] 3 4 2" xfId="21897"/>
    <cellStyle name="CALC Currency Total [1] 3 5" xfId="20474"/>
    <cellStyle name="CALC Currency Total [1] 3 6" xfId="20644"/>
    <cellStyle name="CALC Currency Total [1] 3 7" xfId="33133"/>
    <cellStyle name="CALC Currency Total [1] 4" xfId="1424"/>
    <cellStyle name="CALC Currency Total [1] 4 2" xfId="2977"/>
    <cellStyle name="CALC Currency Total [1] 4 2 2" xfId="11336"/>
    <cellStyle name="CALC Currency Total [1] 4 2 2 2" xfId="26401"/>
    <cellStyle name="CALC Currency Total [1] 4 2 3" xfId="14785"/>
    <cellStyle name="CALC Currency Total [1] 4 2 3 2" xfId="29850"/>
    <cellStyle name="CALC Currency Total [1] 4 2 4" xfId="13725"/>
    <cellStyle name="CALC Currency Total [1] 4 2 4 2" xfId="28790"/>
    <cellStyle name="CALC Currency Total [1] 4 2 5" xfId="20551"/>
    <cellStyle name="CALC Currency Total [1] 4 3" xfId="9785"/>
    <cellStyle name="CALC Currency Total [1] 4 3 2" xfId="24850"/>
    <cellStyle name="CALC Currency Total [1] 4 4" xfId="13242"/>
    <cellStyle name="CALC Currency Total [1] 4 4 2" xfId="28307"/>
    <cellStyle name="CALC Currency Total [1] 4 5" xfId="16632"/>
    <cellStyle name="CALC Currency Total [1] 4 5 2" xfId="31697"/>
    <cellStyle name="CALC Currency Total [1] 4 6" xfId="20389"/>
    <cellStyle name="CALC Currency Total [1] 4 7" xfId="33134"/>
    <cellStyle name="CALC Currency Total [1] 5" xfId="1404"/>
    <cellStyle name="CALC Currency Total [1] 5 2" xfId="2978"/>
    <cellStyle name="CALC Currency Total [1] 5 2 2" xfId="11337"/>
    <cellStyle name="CALC Currency Total [1] 5 2 2 2" xfId="26402"/>
    <cellStyle name="CALC Currency Total [1] 5 2 3" xfId="14786"/>
    <cellStyle name="CALC Currency Total [1] 5 2 3 2" xfId="29851"/>
    <cellStyle name="CALC Currency Total [1] 5 2 4" xfId="13948"/>
    <cellStyle name="CALC Currency Total [1] 5 2 4 2" xfId="29013"/>
    <cellStyle name="CALC Currency Total [1] 5 2 5" xfId="20552"/>
    <cellStyle name="CALC Currency Total [1] 5 3" xfId="9765"/>
    <cellStyle name="CALC Currency Total [1] 5 3 2" xfId="24830"/>
    <cellStyle name="CALC Currency Total [1] 5 4" xfId="13222"/>
    <cellStyle name="CALC Currency Total [1] 5 4 2" xfId="28287"/>
    <cellStyle name="CALC Currency Total [1] 5 5" xfId="16652"/>
    <cellStyle name="CALC Currency Total [1] 5 5 2" xfId="31717"/>
    <cellStyle name="CALC Currency Total [1] 5 6" xfId="20376"/>
    <cellStyle name="CALC Currency Total [1] 5 7" xfId="33135"/>
    <cellStyle name="CALC Currency Total [1] 6" xfId="1764"/>
    <cellStyle name="CALC Currency Total [1] 6 2" xfId="2979"/>
    <cellStyle name="CALC Currency Total [1] 6 2 2" xfId="11338"/>
    <cellStyle name="CALC Currency Total [1] 6 2 2 2" xfId="26403"/>
    <cellStyle name="CALC Currency Total [1] 6 2 3" xfId="14787"/>
    <cellStyle name="CALC Currency Total [1] 6 2 3 2" xfId="29852"/>
    <cellStyle name="CALC Currency Total [1] 6 2 4" xfId="5907"/>
    <cellStyle name="CALC Currency Total [1] 6 2 4 2" xfId="20977"/>
    <cellStyle name="CALC Currency Total [1] 6 2 5" xfId="20553"/>
    <cellStyle name="CALC Currency Total [1] 6 3" xfId="10125"/>
    <cellStyle name="CALC Currency Total [1] 6 3 2" xfId="25190"/>
    <cellStyle name="CALC Currency Total [1] 6 4" xfId="13582"/>
    <cellStyle name="CALC Currency Total [1] 6 4 2" xfId="28647"/>
    <cellStyle name="CALC Currency Total [1] 6 5" xfId="9426"/>
    <cellStyle name="CALC Currency Total [1] 6 5 2" xfId="24491"/>
    <cellStyle name="CALC Currency Total [1] 6 6" xfId="20422"/>
    <cellStyle name="CALC Currency Total [1] 6 7" xfId="33136"/>
    <cellStyle name="CALC Currency Total [1] 7" xfId="1882"/>
    <cellStyle name="CALC Currency Total [1] 7 2" xfId="2980"/>
    <cellStyle name="CALC Currency Total [1] 7 2 2" xfId="11339"/>
    <cellStyle name="CALC Currency Total [1] 7 2 2 2" xfId="26404"/>
    <cellStyle name="CALC Currency Total [1] 7 2 3" xfId="14788"/>
    <cellStyle name="CALC Currency Total [1] 7 2 3 2" xfId="29853"/>
    <cellStyle name="CALC Currency Total [1] 7 2 4" xfId="13724"/>
    <cellStyle name="CALC Currency Total [1] 7 2 4 2" xfId="28789"/>
    <cellStyle name="CALC Currency Total [1] 7 2 5" xfId="20554"/>
    <cellStyle name="CALC Currency Total [1] 7 3" xfId="10243"/>
    <cellStyle name="CALC Currency Total [1] 7 3 2" xfId="25308"/>
    <cellStyle name="CALC Currency Total [1] 7 4" xfId="13700"/>
    <cellStyle name="CALC Currency Total [1] 7 4 2" xfId="28765"/>
    <cellStyle name="CALC Currency Total [1] 7 5" xfId="9300"/>
    <cellStyle name="CALC Currency Total [1] 7 5 2" xfId="24365"/>
    <cellStyle name="CALC Currency Total [1] 7 6" xfId="20458"/>
    <cellStyle name="CALC Currency Total [1] 7 7" xfId="33137"/>
    <cellStyle name="CALC Currency Total [1] 8" xfId="1854"/>
    <cellStyle name="CALC Currency Total [1] 8 2" xfId="2981"/>
    <cellStyle name="CALC Currency Total [1] 8 2 2" xfId="11340"/>
    <cellStyle name="CALC Currency Total [1] 8 2 2 2" xfId="26405"/>
    <cellStyle name="CALC Currency Total [1] 8 2 3" xfId="14789"/>
    <cellStyle name="CALC Currency Total [1] 8 2 3 2" xfId="29854"/>
    <cellStyle name="CALC Currency Total [1] 8 2 4" xfId="13949"/>
    <cellStyle name="CALC Currency Total [1] 8 2 4 2" xfId="29014"/>
    <cellStyle name="CALC Currency Total [1] 8 2 5" xfId="20555"/>
    <cellStyle name="CALC Currency Total [1] 8 3" xfId="10215"/>
    <cellStyle name="CALC Currency Total [1] 8 3 2" xfId="25280"/>
    <cellStyle name="CALC Currency Total [1] 8 4" xfId="13672"/>
    <cellStyle name="CALC Currency Total [1] 8 4 2" xfId="28737"/>
    <cellStyle name="CALC Currency Total [1] 8 5" xfId="9328"/>
    <cellStyle name="CALC Currency Total [1] 8 5 2" xfId="24393"/>
    <cellStyle name="CALC Currency Total [1] 8 6" xfId="20445"/>
    <cellStyle name="CALC Currency Total [1] 8 7" xfId="33138"/>
    <cellStyle name="CALC Currency Total [1] 9" xfId="1469"/>
    <cellStyle name="CALC Currency Total [1] 9 2" xfId="2982"/>
    <cellStyle name="CALC Currency Total [1] 9 2 2" xfId="11341"/>
    <cellStyle name="CALC Currency Total [1] 9 2 2 2" xfId="26406"/>
    <cellStyle name="CALC Currency Total [1] 9 2 3" xfId="14790"/>
    <cellStyle name="CALC Currency Total [1] 9 2 3 2" xfId="29855"/>
    <cellStyle name="CALC Currency Total [1] 9 2 4" xfId="13059"/>
    <cellStyle name="CALC Currency Total [1] 9 2 4 2" xfId="28124"/>
    <cellStyle name="CALC Currency Total [1] 9 2 5" xfId="20556"/>
    <cellStyle name="CALC Currency Total [1] 9 3" xfId="9830"/>
    <cellStyle name="CALC Currency Total [1] 9 3 2" xfId="24895"/>
    <cellStyle name="CALC Currency Total [1] 9 4" xfId="13287"/>
    <cellStyle name="CALC Currency Total [1] 9 4 2" xfId="28352"/>
    <cellStyle name="CALC Currency Total [1] 9 5" xfId="16587"/>
    <cellStyle name="CALC Currency Total [1] 9 5 2" xfId="31652"/>
    <cellStyle name="CALC Currency Total [1] 9 6" xfId="20397"/>
    <cellStyle name="CALC Currency Total [1] 9 7" xfId="33139"/>
    <cellStyle name="CALC Currency Total [2]" xfId="767"/>
    <cellStyle name="CALC Currency Total [2] 10" xfId="1323"/>
    <cellStyle name="CALC Currency Total [2] 10 2" xfId="2984"/>
    <cellStyle name="CALC Currency Total [2] 10 2 2" xfId="11343"/>
    <cellStyle name="CALC Currency Total [2] 10 2 2 2" xfId="26408"/>
    <cellStyle name="CALC Currency Total [2] 10 2 3" xfId="14792"/>
    <cellStyle name="CALC Currency Total [2] 10 2 3 2" xfId="29857"/>
    <cellStyle name="CALC Currency Total [2] 10 2 4" xfId="18611"/>
    <cellStyle name="CALC Currency Total [2] 10 2 4 2" xfId="32964"/>
    <cellStyle name="CALC Currency Total [2] 10 2 5" xfId="20558"/>
    <cellStyle name="CALC Currency Total [2] 10 3" xfId="9684"/>
    <cellStyle name="CALC Currency Total [2] 10 3 2" xfId="24749"/>
    <cellStyle name="CALC Currency Total [2] 10 4" xfId="13141"/>
    <cellStyle name="CALC Currency Total [2] 10 4 2" xfId="28206"/>
    <cellStyle name="CALC Currency Total [2] 10 5" xfId="16733"/>
    <cellStyle name="CALC Currency Total [2] 10 5 2" xfId="31798"/>
    <cellStyle name="CALC Currency Total [2] 10 6" xfId="20351"/>
    <cellStyle name="CALC Currency Total [2] 10 7" xfId="33140"/>
    <cellStyle name="CALC Currency Total [2] 11" xfId="1503"/>
    <cellStyle name="CALC Currency Total [2] 11 2" xfId="2985"/>
    <cellStyle name="CALC Currency Total [2] 11 2 2" xfId="11344"/>
    <cellStyle name="CALC Currency Total [2] 11 2 2 2" xfId="26409"/>
    <cellStyle name="CALC Currency Total [2] 11 2 3" xfId="14793"/>
    <cellStyle name="CALC Currency Total [2] 11 2 3 2" xfId="29858"/>
    <cellStyle name="CALC Currency Total [2] 11 2 4" xfId="18612"/>
    <cellStyle name="CALC Currency Total [2] 11 2 4 2" xfId="32965"/>
    <cellStyle name="CALC Currency Total [2] 11 2 5" xfId="20559"/>
    <cellStyle name="CALC Currency Total [2] 11 3" xfId="9864"/>
    <cellStyle name="CALC Currency Total [2] 11 3 2" xfId="24929"/>
    <cellStyle name="CALC Currency Total [2] 11 4" xfId="13321"/>
    <cellStyle name="CALC Currency Total [2] 11 4 2" xfId="28386"/>
    <cellStyle name="CALC Currency Total [2] 11 5" xfId="16553"/>
    <cellStyle name="CALC Currency Total [2] 11 5 2" xfId="31618"/>
    <cellStyle name="CALC Currency Total [2] 11 6" xfId="20400"/>
    <cellStyle name="CALC Currency Total [2] 11 7" xfId="33141"/>
    <cellStyle name="CALC Currency Total [2] 12" xfId="1307"/>
    <cellStyle name="CALC Currency Total [2] 12 2" xfId="2986"/>
    <cellStyle name="CALC Currency Total [2] 12 2 2" xfId="11345"/>
    <cellStyle name="CALC Currency Total [2] 12 2 2 2" xfId="26410"/>
    <cellStyle name="CALC Currency Total [2] 12 2 3" xfId="14794"/>
    <cellStyle name="CALC Currency Total [2] 12 2 3 2" xfId="29859"/>
    <cellStyle name="CALC Currency Total [2] 12 2 4" xfId="18613"/>
    <cellStyle name="CALC Currency Total [2] 12 2 4 2" xfId="32966"/>
    <cellStyle name="CALC Currency Total [2] 12 2 5" xfId="20560"/>
    <cellStyle name="CALC Currency Total [2] 12 3" xfId="9668"/>
    <cellStyle name="CALC Currency Total [2] 12 3 2" xfId="24733"/>
    <cellStyle name="CALC Currency Total [2] 12 4" xfId="13125"/>
    <cellStyle name="CALC Currency Total [2] 12 4 2" xfId="28190"/>
    <cellStyle name="CALC Currency Total [2] 12 5" xfId="16749"/>
    <cellStyle name="CALC Currency Total [2] 12 5 2" xfId="31814"/>
    <cellStyle name="CALC Currency Total [2] 12 6" xfId="20347"/>
    <cellStyle name="CALC Currency Total [2] 12 7" xfId="33142"/>
    <cellStyle name="CALC Currency Total [2] 13" xfId="1876"/>
    <cellStyle name="CALC Currency Total [2] 13 2" xfId="2987"/>
    <cellStyle name="CALC Currency Total [2] 13 2 2" xfId="11346"/>
    <cellStyle name="CALC Currency Total [2] 13 2 2 2" xfId="26411"/>
    <cellStyle name="CALC Currency Total [2] 13 2 3" xfId="14795"/>
    <cellStyle name="CALC Currency Total [2] 13 2 3 2" xfId="29860"/>
    <cellStyle name="CALC Currency Total [2] 13 2 4" xfId="18614"/>
    <cellStyle name="CALC Currency Total [2] 13 2 4 2" xfId="32967"/>
    <cellStyle name="CALC Currency Total [2] 13 2 5" xfId="20561"/>
    <cellStyle name="CALC Currency Total [2] 13 3" xfId="10237"/>
    <cellStyle name="CALC Currency Total [2] 13 3 2" xfId="25302"/>
    <cellStyle name="CALC Currency Total [2] 13 4" xfId="13694"/>
    <cellStyle name="CALC Currency Total [2] 13 4 2" xfId="28759"/>
    <cellStyle name="CALC Currency Total [2] 13 5" xfId="9306"/>
    <cellStyle name="CALC Currency Total [2] 13 5 2" xfId="24371"/>
    <cellStyle name="CALC Currency Total [2] 13 6" xfId="20454"/>
    <cellStyle name="CALC Currency Total [2] 13 7" xfId="33143"/>
    <cellStyle name="CALC Currency Total [2] 14" xfId="1663"/>
    <cellStyle name="CALC Currency Total [2] 14 2" xfId="2988"/>
    <cellStyle name="CALC Currency Total [2] 14 2 2" xfId="11347"/>
    <cellStyle name="CALC Currency Total [2] 14 2 2 2" xfId="26412"/>
    <cellStyle name="CALC Currency Total [2] 14 2 3" xfId="14796"/>
    <cellStyle name="CALC Currency Total [2] 14 2 3 2" xfId="29861"/>
    <cellStyle name="CALC Currency Total [2] 14 2 4" xfId="18615"/>
    <cellStyle name="CALC Currency Total [2] 14 2 4 2" xfId="32968"/>
    <cellStyle name="CALC Currency Total [2] 14 2 5" xfId="20562"/>
    <cellStyle name="CALC Currency Total [2] 14 3" xfId="10024"/>
    <cellStyle name="CALC Currency Total [2] 14 3 2" xfId="25089"/>
    <cellStyle name="CALC Currency Total [2] 14 4" xfId="13481"/>
    <cellStyle name="CALC Currency Total [2] 14 4 2" xfId="28546"/>
    <cellStyle name="CALC Currency Total [2] 14 5" xfId="9540"/>
    <cellStyle name="CALC Currency Total [2] 14 5 2" xfId="24605"/>
    <cellStyle name="CALC Currency Total [2] 14 6" xfId="20411"/>
    <cellStyle name="CALC Currency Total [2] 14 7" xfId="33144"/>
    <cellStyle name="CALC Currency Total [2] 15" xfId="1378"/>
    <cellStyle name="CALC Currency Total [2] 15 2" xfId="2989"/>
    <cellStyle name="CALC Currency Total [2] 15 2 2" xfId="11348"/>
    <cellStyle name="CALC Currency Total [2] 15 2 2 2" xfId="26413"/>
    <cellStyle name="CALC Currency Total [2] 15 2 3" xfId="14797"/>
    <cellStyle name="CALC Currency Total [2] 15 2 3 2" xfId="29862"/>
    <cellStyle name="CALC Currency Total [2] 15 2 4" xfId="18616"/>
    <cellStyle name="CALC Currency Total [2] 15 2 4 2" xfId="32969"/>
    <cellStyle name="CALC Currency Total [2] 15 2 5" xfId="20563"/>
    <cellStyle name="CALC Currency Total [2] 15 3" xfId="9739"/>
    <cellStyle name="CALC Currency Total [2] 15 3 2" xfId="24804"/>
    <cellStyle name="CALC Currency Total [2] 15 4" xfId="13196"/>
    <cellStyle name="CALC Currency Total [2] 15 4 2" xfId="28261"/>
    <cellStyle name="CALC Currency Total [2] 15 5" xfId="16678"/>
    <cellStyle name="CALC Currency Total [2] 15 5 2" xfId="31743"/>
    <cellStyle name="CALC Currency Total [2] 15 6" xfId="20364"/>
    <cellStyle name="CALC Currency Total [2] 15 7" xfId="33145"/>
    <cellStyle name="CALC Currency Total [2] 16" xfId="2983"/>
    <cellStyle name="CALC Currency Total [2] 16 2" xfId="11342"/>
    <cellStyle name="CALC Currency Total [2] 16 2 2" xfId="26407"/>
    <cellStyle name="CALC Currency Total [2] 16 3" xfId="14791"/>
    <cellStyle name="CALC Currency Total [2] 16 3 2" xfId="29856"/>
    <cellStyle name="CALC Currency Total [2] 16 4" xfId="18610"/>
    <cellStyle name="CALC Currency Total [2] 16 4 2" xfId="32963"/>
    <cellStyle name="CALC Currency Total [2] 16 5" xfId="20557"/>
    <cellStyle name="CALC Currency Total [2] 17" xfId="6021"/>
    <cellStyle name="CALC Currency Total [2] 17 2" xfId="21090"/>
    <cellStyle name="CALC Currency Total [2] 18" xfId="16898"/>
    <cellStyle name="CALC Currency Total [2] 18 2" xfId="31961"/>
    <cellStyle name="CALC Currency Total [2] 19" xfId="20332"/>
    <cellStyle name="CALC Currency Total [2] 2" xfId="2018"/>
    <cellStyle name="CALC Currency Total [2] 2 2" xfId="2990"/>
    <cellStyle name="CALC Currency Total [2] 2 2 2" xfId="11349"/>
    <cellStyle name="CALC Currency Total [2] 2 2 2 2" xfId="26414"/>
    <cellStyle name="CALC Currency Total [2] 2 2 3" xfId="14798"/>
    <cellStyle name="CALC Currency Total [2] 2 2 3 2" xfId="29863"/>
    <cellStyle name="CALC Currency Total [2] 2 2 4" xfId="18617"/>
    <cellStyle name="CALC Currency Total [2] 2 2 4 2" xfId="32970"/>
    <cellStyle name="CALC Currency Total [2] 2 2 5" xfId="20564"/>
    <cellStyle name="CALC Currency Total [2] 2 3" xfId="10377"/>
    <cellStyle name="CALC Currency Total [2] 2 3 2" xfId="25442"/>
    <cellStyle name="CALC Currency Total [2] 2 4" xfId="6492"/>
    <cellStyle name="CALC Currency Total [2] 2 4 2" xfId="21560"/>
    <cellStyle name="CALC Currency Total [2] 2 5" xfId="20464"/>
    <cellStyle name="CALC Currency Total [2] 2 6" xfId="33052"/>
    <cellStyle name="CALC Currency Total [2] 2 7" xfId="33146"/>
    <cellStyle name="CALC Currency Total [2] 20" xfId="33147"/>
    <cellStyle name="CALC Currency Total [2] 21" xfId="35263"/>
    <cellStyle name="CALC Currency Total [2] 22" xfId="35285"/>
    <cellStyle name="CALC Currency Total [2] 23" xfId="35770"/>
    <cellStyle name="CALC Currency Total [2] 3" xfId="2029"/>
    <cellStyle name="CALC Currency Total [2] 3 2" xfId="2991"/>
    <cellStyle name="CALC Currency Total [2] 3 2 2" xfId="11350"/>
    <cellStyle name="CALC Currency Total [2] 3 2 2 2" xfId="26415"/>
    <cellStyle name="CALC Currency Total [2] 3 2 3" xfId="14799"/>
    <cellStyle name="CALC Currency Total [2] 3 2 3 2" xfId="29864"/>
    <cellStyle name="CALC Currency Total [2] 3 2 4" xfId="18618"/>
    <cellStyle name="CALC Currency Total [2] 3 2 4 2" xfId="32971"/>
    <cellStyle name="CALC Currency Total [2] 3 2 5" xfId="20565"/>
    <cellStyle name="CALC Currency Total [2] 3 3" xfId="10388"/>
    <cellStyle name="CALC Currency Total [2] 3 3 2" xfId="25453"/>
    <cellStyle name="CALC Currency Total [2] 3 4" xfId="7618"/>
    <cellStyle name="CALC Currency Total [2] 3 4 2" xfId="22683"/>
    <cellStyle name="CALC Currency Total [2] 3 5" xfId="20475"/>
    <cellStyle name="CALC Currency Total [2] 3 6" xfId="20439"/>
    <cellStyle name="CALC Currency Total [2] 3 7" xfId="33148"/>
    <cellStyle name="CALC Currency Total [2] 4" xfId="1425"/>
    <cellStyle name="CALC Currency Total [2] 4 2" xfId="2992"/>
    <cellStyle name="CALC Currency Total [2] 4 2 2" xfId="11351"/>
    <cellStyle name="CALC Currency Total [2] 4 2 2 2" xfId="26416"/>
    <cellStyle name="CALC Currency Total [2] 4 2 3" xfId="14800"/>
    <cellStyle name="CALC Currency Total [2] 4 2 3 2" xfId="29865"/>
    <cellStyle name="CALC Currency Total [2] 4 2 4" xfId="18619"/>
    <cellStyle name="CALC Currency Total [2] 4 2 4 2" xfId="32972"/>
    <cellStyle name="CALC Currency Total [2] 4 2 5" xfId="20566"/>
    <cellStyle name="CALC Currency Total [2] 4 3" xfId="9786"/>
    <cellStyle name="CALC Currency Total [2] 4 3 2" xfId="24851"/>
    <cellStyle name="CALC Currency Total [2] 4 4" xfId="13243"/>
    <cellStyle name="CALC Currency Total [2] 4 4 2" xfId="28308"/>
    <cellStyle name="CALC Currency Total [2] 4 5" xfId="16631"/>
    <cellStyle name="CALC Currency Total [2] 4 5 2" xfId="31696"/>
    <cellStyle name="CALC Currency Total [2] 4 6" xfId="20390"/>
    <cellStyle name="CALC Currency Total [2] 4 7" xfId="33149"/>
    <cellStyle name="CALC Currency Total [2] 5" xfId="1405"/>
    <cellStyle name="CALC Currency Total [2] 5 2" xfId="2993"/>
    <cellStyle name="CALC Currency Total [2] 5 2 2" xfId="11352"/>
    <cellStyle name="CALC Currency Total [2] 5 2 2 2" xfId="26417"/>
    <cellStyle name="CALC Currency Total [2] 5 2 3" xfId="14801"/>
    <cellStyle name="CALC Currency Total [2] 5 2 3 2" xfId="29866"/>
    <cellStyle name="CALC Currency Total [2] 5 2 4" xfId="18620"/>
    <cellStyle name="CALC Currency Total [2] 5 2 4 2" xfId="32973"/>
    <cellStyle name="CALC Currency Total [2] 5 2 5" xfId="20567"/>
    <cellStyle name="CALC Currency Total [2] 5 3" xfId="9766"/>
    <cellStyle name="CALC Currency Total [2] 5 3 2" xfId="24831"/>
    <cellStyle name="CALC Currency Total [2] 5 4" xfId="13223"/>
    <cellStyle name="CALC Currency Total [2] 5 4 2" xfId="28288"/>
    <cellStyle name="CALC Currency Total [2] 5 5" xfId="16651"/>
    <cellStyle name="CALC Currency Total [2] 5 5 2" xfId="31716"/>
    <cellStyle name="CALC Currency Total [2] 5 6" xfId="20377"/>
    <cellStyle name="CALC Currency Total [2] 5 7" xfId="33150"/>
    <cellStyle name="CALC Currency Total [2] 6" xfId="1357"/>
    <cellStyle name="CALC Currency Total [2] 6 2" xfId="2994"/>
    <cellStyle name="CALC Currency Total [2] 6 2 2" xfId="11353"/>
    <cellStyle name="CALC Currency Total [2] 6 2 2 2" xfId="26418"/>
    <cellStyle name="CALC Currency Total [2] 6 2 3" xfId="14802"/>
    <cellStyle name="CALC Currency Total [2] 6 2 3 2" xfId="29867"/>
    <cellStyle name="CALC Currency Total [2] 6 2 4" xfId="18621"/>
    <cellStyle name="CALC Currency Total [2] 6 2 4 2" xfId="32974"/>
    <cellStyle name="CALC Currency Total [2] 6 2 5" xfId="20568"/>
    <cellStyle name="CALC Currency Total [2] 6 3" xfId="9718"/>
    <cellStyle name="CALC Currency Total [2] 6 3 2" xfId="24783"/>
    <cellStyle name="CALC Currency Total [2] 6 4" xfId="13175"/>
    <cellStyle name="CALC Currency Total [2] 6 4 2" xfId="28240"/>
    <cellStyle name="CALC Currency Total [2] 6 5" xfId="16699"/>
    <cellStyle name="CALC Currency Total [2] 6 5 2" xfId="31764"/>
    <cellStyle name="CALC Currency Total [2] 6 6" xfId="20358"/>
    <cellStyle name="CALC Currency Total [2] 6 7" xfId="33151"/>
    <cellStyle name="CALC Currency Total [2] 7" xfId="1459"/>
    <cellStyle name="CALC Currency Total [2] 7 2" xfId="2995"/>
    <cellStyle name="CALC Currency Total [2] 7 2 2" xfId="11354"/>
    <cellStyle name="CALC Currency Total [2] 7 2 2 2" xfId="26419"/>
    <cellStyle name="CALC Currency Total [2] 7 2 3" xfId="14803"/>
    <cellStyle name="CALC Currency Total [2] 7 2 3 2" xfId="29868"/>
    <cellStyle name="CALC Currency Total [2] 7 2 4" xfId="18622"/>
    <cellStyle name="CALC Currency Total [2] 7 2 4 2" xfId="32975"/>
    <cellStyle name="CALC Currency Total [2] 7 2 5" xfId="20569"/>
    <cellStyle name="CALC Currency Total [2] 7 3" xfId="9820"/>
    <cellStyle name="CALC Currency Total [2] 7 3 2" xfId="24885"/>
    <cellStyle name="CALC Currency Total [2] 7 4" xfId="13277"/>
    <cellStyle name="CALC Currency Total [2] 7 4 2" xfId="28342"/>
    <cellStyle name="CALC Currency Total [2] 7 5" xfId="16597"/>
    <cellStyle name="CALC Currency Total [2] 7 5 2" xfId="31662"/>
    <cellStyle name="CALC Currency Total [2] 7 6" xfId="20394"/>
    <cellStyle name="CALC Currency Total [2] 7 7" xfId="33152"/>
    <cellStyle name="CALC Currency Total [2] 8" xfId="1339"/>
    <cellStyle name="CALC Currency Total [2] 8 2" xfId="2996"/>
    <cellStyle name="CALC Currency Total [2] 8 2 2" xfId="11355"/>
    <cellStyle name="CALC Currency Total [2] 8 2 2 2" xfId="26420"/>
    <cellStyle name="CALC Currency Total [2] 8 2 3" xfId="14804"/>
    <cellStyle name="CALC Currency Total [2] 8 2 3 2" xfId="29869"/>
    <cellStyle name="CALC Currency Total [2] 8 2 4" xfId="18623"/>
    <cellStyle name="CALC Currency Total [2] 8 2 4 2" xfId="32976"/>
    <cellStyle name="CALC Currency Total [2] 8 2 5" xfId="20570"/>
    <cellStyle name="CALC Currency Total [2] 8 3" xfId="9700"/>
    <cellStyle name="CALC Currency Total [2] 8 3 2" xfId="24765"/>
    <cellStyle name="CALC Currency Total [2] 8 4" xfId="13157"/>
    <cellStyle name="CALC Currency Total [2] 8 4 2" xfId="28222"/>
    <cellStyle name="CALC Currency Total [2] 8 5" xfId="16717"/>
    <cellStyle name="CALC Currency Total [2] 8 5 2" xfId="31782"/>
    <cellStyle name="CALC Currency Total [2] 8 6" xfId="20354"/>
    <cellStyle name="CALC Currency Total [2] 8 7" xfId="33153"/>
    <cellStyle name="CALC Currency Total [2] 9" xfId="1796"/>
    <cellStyle name="CALC Currency Total [2] 9 2" xfId="2997"/>
    <cellStyle name="CALC Currency Total [2] 9 2 2" xfId="11356"/>
    <cellStyle name="CALC Currency Total [2] 9 2 2 2" xfId="26421"/>
    <cellStyle name="CALC Currency Total [2] 9 2 3" xfId="14805"/>
    <cellStyle name="CALC Currency Total [2] 9 2 3 2" xfId="29870"/>
    <cellStyle name="CALC Currency Total [2] 9 2 4" xfId="18624"/>
    <cellStyle name="CALC Currency Total [2] 9 2 4 2" xfId="32977"/>
    <cellStyle name="CALC Currency Total [2] 9 2 5" xfId="20571"/>
    <cellStyle name="CALC Currency Total [2] 9 3" xfId="10157"/>
    <cellStyle name="CALC Currency Total [2] 9 3 2" xfId="25222"/>
    <cellStyle name="CALC Currency Total [2] 9 4" xfId="13614"/>
    <cellStyle name="CALC Currency Total [2] 9 4 2" xfId="28679"/>
    <cellStyle name="CALC Currency Total [2] 9 5" xfId="9394"/>
    <cellStyle name="CALC Currency Total [2] 9 5 2" xfId="24459"/>
    <cellStyle name="CALC Currency Total [2] 9 6" xfId="20435"/>
    <cellStyle name="CALC Currency Total [2] 9 7" xfId="33154"/>
    <cellStyle name="CALC Currency Total 10" xfId="1787"/>
    <cellStyle name="CALC Currency Total 10 2" xfId="2998"/>
    <cellStyle name="CALC Currency Total 10 2 2" xfId="11357"/>
    <cellStyle name="CALC Currency Total 10 2 2 2" xfId="26422"/>
    <cellStyle name="CALC Currency Total 10 2 3" xfId="14806"/>
    <cellStyle name="CALC Currency Total 10 2 3 2" xfId="29871"/>
    <cellStyle name="CALC Currency Total 10 2 4" xfId="18625"/>
    <cellStyle name="CALC Currency Total 10 2 4 2" xfId="32978"/>
    <cellStyle name="CALC Currency Total 10 2 5" xfId="20572"/>
    <cellStyle name="CALC Currency Total 10 3" xfId="10148"/>
    <cellStyle name="CALC Currency Total 10 3 2" xfId="25213"/>
    <cellStyle name="CALC Currency Total 10 4" xfId="13605"/>
    <cellStyle name="CALC Currency Total 10 4 2" xfId="28670"/>
    <cellStyle name="CALC Currency Total 10 5" xfId="9403"/>
    <cellStyle name="CALC Currency Total 10 5 2" xfId="24468"/>
    <cellStyle name="CALC Currency Total 10 6" xfId="20433"/>
    <cellStyle name="CALC Currency Total 10 7" xfId="33155"/>
    <cellStyle name="CALC Currency Total 11" xfId="1852"/>
    <cellStyle name="CALC Currency Total 11 2" xfId="2999"/>
    <cellStyle name="CALC Currency Total 11 2 2" xfId="11358"/>
    <cellStyle name="CALC Currency Total 11 2 2 2" xfId="26423"/>
    <cellStyle name="CALC Currency Total 11 2 3" xfId="14807"/>
    <cellStyle name="CALC Currency Total 11 2 3 2" xfId="29872"/>
    <cellStyle name="CALC Currency Total 11 2 4" xfId="18626"/>
    <cellStyle name="CALC Currency Total 11 2 4 2" xfId="32979"/>
    <cellStyle name="CALC Currency Total 11 2 5" xfId="20573"/>
    <cellStyle name="CALC Currency Total 11 3" xfId="10213"/>
    <cellStyle name="CALC Currency Total 11 3 2" xfId="25278"/>
    <cellStyle name="CALC Currency Total 11 4" xfId="13670"/>
    <cellStyle name="CALC Currency Total 11 4 2" xfId="28735"/>
    <cellStyle name="CALC Currency Total 11 5" xfId="9330"/>
    <cellStyle name="CALC Currency Total 11 5 2" xfId="24395"/>
    <cellStyle name="CALC Currency Total 11 6" xfId="20443"/>
    <cellStyle name="CALC Currency Total 11 7" xfId="33156"/>
    <cellStyle name="CALC Currency Total 12" xfId="1798"/>
    <cellStyle name="CALC Currency Total 12 2" xfId="3000"/>
    <cellStyle name="CALC Currency Total 12 2 2" xfId="11359"/>
    <cellStyle name="CALC Currency Total 12 2 2 2" xfId="26424"/>
    <cellStyle name="CALC Currency Total 12 2 3" xfId="14808"/>
    <cellStyle name="CALC Currency Total 12 2 3 2" xfId="29873"/>
    <cellStyle name="CALC Currency Total 12 2 4" xfId="18627"/>
    <cellStyle name="CALC Currency Total 12 2 4 2" xfId="32980"/>
    <cellStyle name="CALC Currency Total 12 2 5" xfId="20574"/>
    <cellStyle name="CALC Currency Total 12 3" xfId="10159"/>
    <cellStyle name="CALC Currency Total 12 3 2" xfId="25224"/>
    <cellStyle name="CALC Currency Total 12 4" xfId="13616"/>
    <cellStyle name="CALC Currency Total 12 4 2" xfId="28681"/>
    <cellStyle name="CALC Currency Total 12 5" xfId="9392"/>
    <cellStyle name="CALC Currency Total 12 5 2" xfId="24457"/>
    <cellStyle name="CALC Currency Total 12 6" xfId="20437"/>
    <cellStyle name="CALC Currency Total 12 7" xfId="33157"/>
    <cellStyle name="CALC Currency Total 13" xfId="1844"/>
    <cellStyle name="CALC Currency Total 13 2" xfId="3001"/>
    <cellStyle name="CALC Currency Total 13 2 2" xfId="11360"/>
    <cellStyle name="CALC Currency Total 13 2 2 2" xfId="26425"/>
    <cellStyle name="CALC Currency Total 13 2 3" xfId="14809"/>
    <cellStyle name="CALC Currency Total 13 2 3 2" xfId="29874"/>
    <cellStyle name="CALC Currency Total 13 2 4" xfId="18628"/>
    <cellStyle name="CALC Currency Total 13 2 4 2" xfId="32981"/>
    <cellStyle name="CALC Currency Total 13 2 5" xfId="20575"/>
    <cellStyle name="CALC Currency Total 13 3" xfId="10205"/>
    <cellStyle name="CALC Currency Total 13 3 2" xfId="25270"/>
    <cellStyle name="CALC Currency Total 13 4" xfId="13662"/>
    <cellStyle name="CALC Currency Total 13 4 2" xfId="28727"/>
    <cellStyle name="CALC Currency Total 13 5" xfId="9338"/>
    <cellStyle name="CALC Currency Total 13 5 2" xfId="24403"/>
    <cellStyle name="CALC Currency Total 13 6" xfId="20441"/>
    <cellStyle name="CALC Currency Total 13 7" xfId="33158"/>
    <cellStyle name="CALC Currency Total 14" xfId="1514"/>
    <cellStyle name="CALC Currency Total 14 2" xfId="3002"/>
    <cellStyle name="CALC Currency Total 14 2 2" xfId="11361"/>
    <cellStyle name="CALC Currency Total 14 2 2 2" xfId="26426"/>
    <cellStyle name="CALC Currency Total 14 2 3" xfId="14810"/>
    <cellStyle name="CALC Currency Total 14 2 3 2" xfId="29875"/>
    <cellStyle name="CALC Currency Total 14 2 4" xfId="18629"/>
    <cellStyle name="CALC Currency Total 14 2 4 2" xfId="32982"/>
    <cellStyle name="CALC Currency Total 14 2 5" xfId="20576"/>
    <cellStyle name="CALC Currency Total 14 3" xfId="9875"/>
    <cellStyle name="CALC Currency Total 14 3 2" xfId="24940"/>
    <cellStyle name="CALC Currency Total 14 4" xfId="13332"/>
    <cellStyle name="CALC Currency Total 14 4 2" xfId="28397"/>
    <cellStyle name="CALC Currency Total 14 5" xfId="16542"/>
    <cellStyle name="CALC Currency Total 14 5 2" xfId="31607"/>
    <cellStyle name="CALC Currency Total 14 6" xfId="20401"/>
    <cellStyle name="CALC Currency Total 14 7" xfId="33159"/>
    <cellStyle name="CALC Currency Total 15" xfId="1780"/>
    <cellStyle name="CALC Currency Total 15 2" xfId="3003"/>
    <cellStyle name="CALC Currency Total 15 2 2" xfId="11362"/>
    <cellStyle name="CALC Currency Total 15 2 2 2" xfId="26427"/>
    <cellStyle name="CALC Currency Total 15 2 3" xfId="14811"/>
    <cellStyle name="CALC Currency Total 15 2 3 2" xfId="29876"/>
    <cellStyle name="CALC Currency Total 15 2 4" xfId="18630"/>
    <cellStyle name="CALC Currency Total 15 2 4 2" xfId="32983"/>
    <cellStyle name="CALC Currency Total 15 2 5" xfId="20577"/>
    <cellStyle name="CALC Currency Total 15 3" xfId="10141"/>
    <cellStyle name="CALC Currency Total 15 3 2" xfId="25206"/>
    <cellStyle name="CALC Currency Total 15 4" xfId="13598"/>
    <cellStyle name="CALC Currency Total 15 4 2" xfId="28663"/>
    <cellStyle name="CALC Currency Total 15 5" xfId="9410"/>
    <cellStyle name="CALC Currency Total 15 5 2" xfId="24475"/>
    <cellStyle name="CALC Currency Total 15 6" xfId="20429"/>
    <cellStyle name="CALC Currency Total 15 7" xfId="33160"/>
    <cellStyle name="CALC Currency Total 16" xfId="2199"/>
    <cellStyle name="CALC Currency Total 16 2" xfId="3004"/>
    <cellStyle name="CALC Currency Total 16 2 2" xfId="11363"/>
    <cellStyle name="CALC Currency Total 16 2 2 2" xfId="26428"/>
    <cellStyle name="CALC Currency Total 16 2 3" xfId="14812"/>
    <cellStyle name="CALC Currency Total 16 2 3 2" xfId="29877"/>
    <cellStyle name="CALC Currency Total 16 2 4" xfId="18631"/>
    <cellStyle name="CALC Currency Total 16 2 4 2" xfId="32984"/>
    <cellStyle name="CALC Currency Total 16 2 5" xfId="20578"/>
    <cellStyle name="CALC Currency Total 16 3" xfId="10558"/>
    <cellStyle name="CALC Currency Total 16 3 2" xfId="25623"/>
    <cellStyle name="CALC Currency Total 16 4" xfId="14007"/>
    <cellStyle name="CALC Currency Total 16 4 2" xfId="29072"/>
    <cellStyle name="CALC Currency Total 16 5" xfId="6133"/>
    <cellStyle name="CALC Currency Total 16 5 2" xfId="21202"/>
    <cellStyle name="CALC Currency Total 16 6" xfId="20481"/>
    <cellStyle name="CALC Currency Total 16 7" xfId="33161"/>
    <cellStyle name="CALC Currency Total 17" xfId="1875"/>
    <cellStyle name="CALC Currency Total 17 2" xfId="3005"/>
    <cellStyle name="CALC Currency Total 17 2 2" xfId="11364"/>
    <cellStyle name="CALC Currency Total 17 2 2 2" xfId="26429"/>
    <cellStyle name="CALC Currency Total 17 2 3" xfId="14813"/>
    <cellStyle name="CALC Currency Total 17 2 3 2" xfId="29878"/>
    <cellStyle name="CALC Currency Total 17 2 4" xfId="18632"/>
    <cellStyle name="CALC Currency Total 17 2 4 2" xfId="32985"/>
    <cellStyle name="CALC Currency Total 17 2 5" xfId="20579"/>
    <cellStyle name="CALC Currency Total 17 3" xfId="10236"/>
    <cellStyle name="CALC Currency Total 17 3 2" xfId="25301"/>
    <cellStyle name="CALC Currency Total 17 4" xfId="13693"/>
    <cellStyle name="CALC Currency Total 17 4 2" xfId="28758"/>
    <cellStyle name="CALC Currency Total 17 5" xfId="9307"/>
    <cellStyle name="CALC Currency Total 17 5 2" xfId="24372"/>
    <cellStyle name="CALC Currency Total 17 6" xfId="20453"/>
    <cellStyle name="CALC Currency Total 17 7" xfId="33162"/>
    <cellStyle name="CALC Currency Total 18" xfId="2967"/>
    <cellStyle name="CALC Currency Total 18 2" xfId="11326"/>
    <cellStyle name="CALC Currency Total 18 2 2" xfId="26391"/>
    <cellStyle name="CALC Currency Total 18 3" xfId="14775"/>
    <cellStyle name="CALC Currency Total 18 3 2" xfId="29840"/>
    <cellStyle name="CALC Currency Total 18 4" xfId="5903"/>
    <cellStyle name="CALC Currency Total 18 4 2" xfId="20973"/>
    <cellStyle name="CALC Currency Total 18 5" xfId="20541"/>
    <cellStyle name="CALC Currency Total 19" xfId="2918"/>
    <cellStyle name="CALC Currency Total 19 2" xfId="11277"/>
    <cellStyle name="CALC Currency Total 19 2 2" xfId="26342"/>
    <cellStyle name="CALC Currency Total 19 3" xfId="14726"/>
    <cellStyle name="CALC Currency Total 19 3 2" xfId="29791"/>
    <cellStyle name="CALC Currency Total 19 4" xfId="5829"/>
    <cellStyle name="CALC Currency Total 19 4 2" xfId="20923"/>
    <cellStyle name="CALC Currency Total 19 5" xfId="20492"/>
    <cellStyle name="CALC Currency Total 2" xfId="2020"/>
    <cellStyle name="CALC Currency Total 2 2" xfId="3006"/>
    <cellStyle name="CALC Currency Total 2 2 2" xfId="11365"/>
    <cellStyle name="CALC Currency Total 2 2 2 2" xfId="26430"/>
    <cellStyle name="CALC Currency Total 2 2 3" xfId="14814"/>
    <cellStyle name="CALC Currency Total 2 2 3 2" xfId="29879"/>
    <cellStyle name="CALC Currency Total 2 2 4" xfId="18633"/>
    <cellStyle name="CALC Currency Total 2 2 4 2" xfId="32986"/>
    <cellStyle name="CALC Currency Total 2 2 5" xfId="20580"/>
    <cellStyle name="CALC Currency Total 2 3" xfId="10379"/>
    <cellStyle name="CALC Currency Total 2 3 2" xfId="25444"/>
    <cellStyle name="CALC Currency Total 2 4" xfId="6440"/>
    <cellStyle name="CALC Currency Total 2 4 2" xfId="21508"/>
    <cellStyle name="CALC Currency Total 2 5" xfId="20466"/>
    <cellStyle name="CALC Currency Total 2 6" xfId="20485"/>
    <cellStyle name="CALC Currency Total 2 7" xfId="33163"/>
    <cellStyle name="CALC Currency Total 20" xfId="5452"/>
    <cellStyle name="CALC Currency Total 20 2" xfId="20661"/>
    <cellStyle name="CALC Currency Total 21" xfId="6114"/>
    <cellStyle name="CALC Currency Total 21 2" xfId="21183"/>
    <cellStyle name="CALC Currency Total 22" xfId="8051"/>
    <cellStyle name="CALC Currency Total 22 2" xfId="23116"/>
    <cellStyle name="CALC Currency Total 23" xfId="7628"/>
    <cellStyle name="CALC Currency Total 23 2" xfId="22693"/>
    <cellStyle name="CALC Currency Total 24" xfId="16900"/>
    <cellStyle name="CALC Currency Total 24 2" xfId="31963"/>
    <cellStyle name="CALC Currency Total 25" xfId="20330"/>
    <cellStyle name="CALC Currency Total 26" xfId="33066"/>
    <cellStyle name="CALC Currency Total 27" xfId="33164"/>
    <cellStyle name="CALC Currency Total 28" xfId="34977"/>
    <cellStyle name="CALC Currency Total 29" xfId="34946"/>
    <cellStyle name="CALC Currency Total 3" xfId="2027"/>
    <cellStyle name="CALC Currency Total 3 2" xfId="3007"/>
    <cellStyle name="CALC Currency Total 3 2 2" xfId="11366"/>
    <cellStyle name="CALC Currency Total 3 2 2 2" xfId="26431"/>
    <cellStyle name="CALC Currency Total 3 2 3" xfId="14815"/>
    <cellStyle name="CALC Currency Total 3 2 3 2" xfId="29880"/>
    <cellStyle name="CALC Currency Total 3 2 4" xfId="18634"/>
    <cellStyle name="CALC Currency Total 3 2 4 2" xfId="32987"/>
    <cellStyle name="CALC Currency Total 3 2 5" xfId="20581"/>
    <cellStyle name="CALC Currency Total 3 3" xfId="10386"/>
    <cellStyle name="CALC Currency Total 3 3 2" xfId="25451"/>
    <cellStyle name="CALC Currency Total 3 4" xfId="7617"/>
    <cellStyle name="CALC Currency Total 3 4 2" xfId="22682"/>
    <cellStyle name="CALC Currency Total 3 5" xfId="20473"/>
    <cellStyle name="CALC Currency Total 3 6" xfId="33049"/>
    <cellStyle name="CALC Currency Total 3 7" xfId="33165"/>
    <cellStyle name="CALC Currency Total 30" xfId="34980"/>
    <cellStyle name="CALC Currency Total 31" xfId="34961"/>
    <cellStyle name="CALC Currency Total 32" xfId="34979"/>
    <cellStyle name="CALC Currency Total 33" xfId="34960"/>
    <cellStyle name="CALC Currency Total 34" xfId="34978"/>
    <cellStyle name="CALC Currency Total 35" xfId="34959"/>
    <cellStyle name="CALC Currency Total 36" xfId="34981"/>
    <cellStyle name="CALC Currency Total 37" xfId="34957"/>
    <cellStyle name="CALC Currency Total 38" xfId="35150"/>
    <cellStyle name="CALC Currency Total 39" xfId="34968"/>
    <cellStyle name="CALC Currency Total 4" xfId="1423"/>
    <cellStyle name="CALC Currency Total 4 2" xfId="3008"/>
    <cellStyle name="CALC Currency Total 4 2 2" xfId="11367"/>
    <cellStyle name="CALC Currency Total 4 2 2 2" xfId="26432"/>
    <cellStyle name="CALC Currency Total 4 2 3" xfId="14816"/>
    <cellStyle name="CALC Currency Total 4 2 3 2" xfId="29881"/>
    <cellStyle name="CALC Currency Total 4 2 4" xfId="18635"/>
    <cellStyle name="CALC Currency Total 4 2 4 2" xfId="32988"/>
    <cellStyle name="CALC Currency Total 4 2 5" xfId="20582"/>
    <cellStyle name="CALC Currency Total 4 3" xfId="9784"/>
    <cellStyle name="CALC Currency Total 4 3 2" xfId="24849"/>
    <cellStyle name="CALC Currency Total 4 4" xfId="13241"/>
    <cellStyle name="CALC Currency Total 4 4 2" xfId="28306"/>
    <cellStyle name="CALC Currency Total 4 5" xfId="16633"/>
    <cellStyle name="CALC Currency Total 4 5 2" xfId="31698"/>
    <cellStyle name="CALC Currency Total 4 6" xfId="20388"/>
    <cellStyle name="CALC Currency Total 4 7" xfId="33166"/>
    <cellStyle name="CALC Currency Total 40" xfId="35153"/>
    <cellStyle name="CALC Currency Total 41" xfId="34967"/>
    <cellStyle name="CALC Currency Total 42" xfId="35125"/>
    <cellStyle name="CALC Currency Total 43" xfId="34965"/>
    <cellStyle name="CALC Currency Total 44" xfId="35261"/>
    <cellStyle name="CALC Currency Total 45" xfId="35253"/>
    <cellStyle name="CALC Currency Total 46" xfId="35283"/>
    <cellStyle name="CALC Currency Total 47" xfId="35347"/>
    <cellStyle name="CALC Currency Total 48" xfId="35296"/>
    <cellStyle name="CALC Currency Total 49" xfId="35353"/>
    <cellStyle name="CALC Currency Total 5" xfId="1374"/>
    <cellStyle name="CALC Currency Total 5 2" xfId="3009"/>
    <cellStyle name="CALC Currency Total 5 2 2" xfId="11368"/>
    <cellStyle name="CALC Currency Total 5 2 2 2" xfId="26433"/>
    <cellStyle name="CALC Currency Total 5 2 3" xfId="14817"/>
    <cellStyle name="CALC Currency Total 5 2 3 2" xfId="29882"/>
    <cellStyle name="CALC Currency Total 5 2 4" xfId="18636"/>
    <cellStyle name="CALC Currency Total 5 2 4 2" xfId="32989"/>
    <cellStyle name="CALC Currency Total 5 2 5" xfId="20583"/>
    <cellStyle name="CALC Currency Total 5 3" xfId="9735"/>
    <cellStyle name="CALC Currency Total 5 3 2" xfId="24800"/>
    <cellStyle name="CALC Currency Total 5 4" xfId="13192"/>
    <cellStyle name="CALC Currency Total 5 4 2" xfId="28257"/>
    <cellStyle name="CALC Currency Total 5 5" xfId="16682"/>
    <cellStyle name="CALC Currency Total 5 5 2" xfId="31747"/>
    <cellStyle name="CALC Currency Total 5 6" xfId="20362"/>
    <cellStyle name="CALC Currency Total 5 7" xfId="33167"/>
    <cellStyle name="CALC Currency Total 50" xfId="35297"/>
    <cellStyle name="CALC Currency Total 51" xfId="35378"/>
    <cellStyle name="CALC Currency Total 52" xfId="35298"/>
    <cellStyle name="CALC Currency Total 53" xfId="35273"/>
    <cellStyle name="CALC Currency Total 54" xfId="35299"/>
    <cellStyle name="CALC Currency Total 55" xfId="35377"/>
    <cellStyle name="CALC Currency Total 56" xfId="35300"/>
    <cellStyle name="CALC Currency Total 57" xfId="35272"/>
    <cellStyle name="CALC Currency Total 58" xfId="35382"/>
    <cellStyle name="CALC Currency Total 59" xfId="35271"/>
    <cellStyle name="CALC Currency Total 6" xfId="1403"/>
    <cellStyle name="CALC Currency Total 6 2" xfId="3010"/>
    <cellStyle name="CALC Currency Total 6 2 2" xfId="11369"/>
    <cellStyle name="CALC Currency Total 6 2 2 2" xfId="26434"/>
    <cellStyle name="CALC Currency Total 6 2 3" xfId="14818"/>
    <cellStyle name="CALC Currency Total 6 2 3 2" xfId="29883"/>
    <cellStyle name="CALC Currency Total 6 2 4" xfId="18637"/>
    <cellStyle name="CALC Currency Total 6 2 4 2" xfId="32990"/>
    <cellStyle name="CALC Currency Total 6 2 5" xfId="20584"/>
    <cellStyle name="CALC Currency Total 6 3" xfId="9764"/>
    <cellStyle name="CALC Currency Total 6 3 2" xfId="24829"/>
    <cellStyle name="CALC Currency Total 6 4" xfId="13221"/>
    <cellStyle name="CALC Currency Total 6 4 2" xfId="28286"/>
    <cellStyle name="CALC Currency Total 6 5" xfId="16653"/>
    <cellStyle name="CALC Currency Total 6 5 2" xfId="31718"/>
    <cellStyle name="CALC Currency Total 6 6" xfId="20375"/>
    <cellStyle name="CALC Currency Total 6 7" xfId="33168"/>
    <cellStyle name="CALC Currency Total 60" xfId="35491"/>
    <cellStyle name="CALC Currency Total 61" xfId="35486"/>
    <cellStyle name="CALC Currency Total 62" xfId="35515"/>
    <cellStyle name="CALC Currency Total 63" xfId="35601"/>
    <cellStyle name="CALC Currency Total 64" xfId="35516"/>
    <cellStyle name="CALC Currency Total 65" xfId="35600"/>
    <cellStyle name="CALC Currency Total 66" xfId="35519"/>
    <cellStyle name="CALC Currency Total 67" xfId="35502"/>
    <cellStyle name="CALC Currency Total 68" xfId="35522"/>
    <cellStyle name="CALC Currency Total 69" xfId="35599"/>
    <cellStyle name="CALC Currency Total 7" xfId="1860"/>
    <cellStyle name="CALC Currency Total 7 2" xfId="3011"/>
    <cellStyle name="CALC Currency Total 7 2 2" xfId="11370"/>
    <cellStyle name="CALC Currency Total 7 2 2 2" xfId="26435"/>
    <cellStyle name="CALC Currency Total 7 2 3" xfId="14819"/>
    <cellStyle name="CALC Currency Total 7 2 3 2" xfId="29884"/>
    <cellStyle name="CALC Currency Total 7 2 4" xfId="18638"/>
    <cellStyle name="CALC Currency Total 7 2 4 2" xfId="32991"/>
    <cellStyle name="CALC Currency Total 7 2 5" xfId="20585"/>
    <cellStyle name="CALC Currency Total 7 3" xfId="10221"/>
    <cellStyle name="CALC Currency Total 7 3 2" xfId="25286"/>
    <cellStyle name="CALC Currency Total 7 4" xfId="13678"/>
    <cellStyle name="CALC Currency Total 7 4 2" xfId="28743"/>
    <cellStyle name="CALC Currency Total 7 5" xfId="9322"/>
    <cellStyle name="CALC Currency Total 7 5 2" xfId="24387"/>
    <cellStyle name="CALC Currency Total 7 6" xfId="20448"/>
    <cellStyle name="CALC Currency Total 7 7" xfId="33169"/>
    <cellStyle name="CALC Currency Total 70" xfId="35523"/>
    <cellStyle name="CALC Currency Total 71" xfId="35500"/>
    <cellStyle name="CALC Currency Total 72" xfId="35524"/>
    <cellStyle name="CALC Currency Total 73" xfId="35597"/>
    <cellStyle name="CALC Currency Total 74" xfId="35528"/>
    <cellStyle name="CALC Currency Total 75" xfId="35630"/>
    <cellStyle name="CALC Currency Total 76" xfId="35530"/>
    <cellStyle name="CALC Currency Total 77" xfId="35629"/>
    <cellStyle name="CALC Currency Total 78" xfId="35532"/>
    <cellStyle name="CALC Currency Total 79" xfId="35594"/>
    <cellStyle name="CALC Currency Total 8" xfId="1409"/>
    <cellStyle name="CALC Currency Total 8 2" xfId="3012"/>
    <cellStyle name="CALC Currency Total 8 2 2" xfId="11371"/>
    <cellStyle name="CALC Currency Total 8 2 2 2" xfId="26436"/>
    <cellStyle name="CALC Currency Total 8 2 3" xfId="14820"/>
    <cellStyle name="CALC Currency Total 8 2 3 2" xfId="29885"/>
    <cellStyle name="CALC Currency Total 8 2 4" xfId="18639"/>
    <cellStyle name="CALC Currency Total 8 2 4 2" xfId="32992"/>
    <cellStyle name="CALC Currency Total 8 2 5" xfId="20586"/>
    <cellStyle name="CALC Currency Total 8 3" xfId="9770"/>
    <cellStyle name="CALC Currency Total 8 3 2" xfId="24835"/>
    <cellStyle name="CALC Currency Total 8 4" xfId="13227"/>
    <cellStyle name="CALC Currency Total 8 4 2" xfId="28292"/>
    <cellStyle name="CALC Currency Total 8 5" xfId="16647"/>
    <cellStyle name="CALC Currency Total 8 5 2" xfId="31712"/>
    <cellStyle name="CALC Currency Total 8 6" xfId="20381"/>
    <cellStyle name="CALC Currency Total 8 7" xfId="33170"/>
    <cellStyle name="CALC Currency Total 80" xfId="35535"/>
    <cellStyle name="CALC Currency Total 81" xfId="35628"/>
    <cellStyle name="CALC Currency Total 82" xfId="35537"/>
    <cellStyle name="CALC Currency Total 83" xfId="35637"/>
    <cellStyle name="CALC Currency Total 84" xfId="35538"/>
    <cellStyle name="CALC Currency Total 85" xfId="35748"/>
    <cellStyle name="CALC Currency Total 86" xfId="35744"/>
    <cellStyle name="CALC Currency Total 87" xfId="35768"/>
    <cellStyle name="CALC Currency Total 88" xfId="35832"/>
    <cellStyle name="CALC Currency Total 89" xfId="35789"/>
    <cellStyle name="CALC Currency Total 9" xfId="1355"/>
    <cellStyle name="CALC Currency Total 9 2" xfId="3013"/>
    <cellStyle name="CALC Currency Total 9 2 2" xfId="11372"/>
    <cellStyle name="CALC Currency Total 9 2 2 2" xfId="26437"/>
    <cellStyle name="CALC Currency Total 9 2 3" xfId="14821"/>
    <cellStyle name="CALC Currency Total 9 2 3 2" xfId="29886"/>
    <cellStyle name="CALC Currency Total 9 2 4" xfId="18640"/>
    <cellStyle name="CALC Currency Total 9 2 4 2" xfId="32993"/>
    <cellStyle name="CALC Currency Total 9 2 5" xfId="20587"/>
    <cellStyle name="CALC Currency Total 9 3" xfId="9716"/>
    <cellStyle name="CALC Currency Total 9 3 2" xfId="24781"/>
    <cellStyle name="CALC Currency Total 9 4" xfId="13173"/>
    <cellStyle name="CALC Currency Total 9 4 2" xfId="28238"/>
    <cellStyle name="CALC Currency Total 9 5" xfId="16701"/>
    <cellStyle name="CALC Currency Total 9 5 2" xfId="31766"/>
    <cellStyle name="CALC Currency Total 9 6" xfId="20356"/>
    <cellStyle name="CALC Currency Total 9 7" xfId="33171"/>
    <cellStyle name="CALC Currency Total 90" xfId="35755"/>
    <cellStyle name="CALC Currency Total 91" xfId="35766"/>
    <cellStyle name="CALC Currency Total 92" xfId="35809"/>
    <cellStyle name="CALC Currency Total 93" xfId="35767"/>
    <cellStyle name="CALC Currency Total 94" xfId="35831"/>
    <cellStyle name="CALC Currency Total 95" xfId="35772"/>
    <cellStyle name="CALC Currency Total 96" xfId="35808"/>
    <cellStyle name="CALC Currency Total_Sheet1" xfId="768"/>
    <cellStyle name="CALC Date Long" xfId="769"/>
    <cellStyle name="CALC Date Short" xfId="770"/>
    <cellStyle name="CALC Percent" xfId="771"/>
    <cellStyle name="CALC Percent [1]" xfId="772"/>
    <cellStyle name="CALC Percent [2]" xfId="773"/>
    <cellStyle name="CALC Percent Total" xfId="774"/>
    <cellStyle name="CALC Percent Total [1]" xfId="775"/>
    <cellStyle name="CALC Percent Total [1] 10" xfId="1321"/>
    <cellStyle name="CALC Percent Total [1] 10 2" xfId="3016"/>
    <cellStyle name="CALC Percent Total [1] 10 2 2" xfId="11375"/>
    <cellStyle name="CALC Percent Total [1] 10 2 2 2" xfId="26440"/>
    <cellStyle name="CALC Percent Total [1] 10 2 3" xfId="14824"/>
    <cellStyle name="CALC Percent Total [1] 10 2 3 2" xfId="29889"/>
    <cellStyle name="CALC Percent Total [1] 10 2 4" xfId="18643"/>
    <cellStyle name="CALC Percent Total [1] 10 2 4 2" xfId="32996"/>
    <cellStyle name="CALC Percent Total [1] 10 2 5" xfId="20590"/>
    <cellStyle name="CALC Percent Total [1] 10 3" xfId="9682"/>
    <cellStyle name="CALC Percent Total [1] 10 3 2" xfId="24747"/>
    <cellStyle name="CALC Percent Total [1] 10 4" xfId="13139"/>
    <cellStyle name="CALC Percent Total [1] 10 4 2" xfId="28204"/>
    <cellStyle name="CALC Percent Total [1] 10 5" xfId="16735"/>
    <cellStyle name="CALC Percent Total [1] 10 5 2" xfId="31800"/>
    <cellStyle name="CALC Percent Total [1] 10 6" xfId="20350"/>
    <cellStyle name="CALC Percent Total [1] 10 7" xfId="33172"/>
    <cellStyle name="CALC Percent Total [1] 11" xfId="1516"/>
    <cellStyle name="CALC Percent Total [1] 11 2" xfId="3017"/>
    <cellStyle name="CALC Percent Total [1] 11 2 2" xfId="11376"/>
    <cellStyle name="CALC Percent Total [1] 11 2 2 2" xfId="26441"/>
    <cellStyle name="CALC Percent Total [1] 11 2 3" xfId="14825"/>
    <cellStyle name="CALC Percent Total [1] 11 2 3 2" xfId="29890"/>
    <cellStyle name="CALC Percent Total [1] 11 2 4" xfId="18644"/>
    <cellStyle name="CALC Percent Total [1] 11 2 4 2" xfId="32997"/>
    <cellStyle name="CALC Percent Total [1] 11 2 5" xfId="20591"/>
    <cellStyle name="CALC Percent Total [1] 11 3" xfId="9877"/>
    <cellStyle name="CALC Percent Total [1] 11 3 2" xfId="24942"/>
    <cellStyle name="CALC Percent Total [1] 11 4" xfId="13334"/>
    <cellStyle name="CALC Percent Total [1] 11 4 2" xfId="28399"/>
    <cellStyle name="CALC Percent Total [1] 11 5" xfId="16540"/>
    <cellStyle name="CALC Percent Total [1] 11 5 2" xfId="31605"/>
    <cellStyle name="CALC Percent Total [1] 11 6" xfId="20403"/>
    <cellStyle name="CALC Percent Total [1] 11 7" xfId="33173"/>
    <cellStyle name="CALC Percent Total [1] 12" xfId="1298"/>
    <cellStyle name="CALC Percent Total [1] 12 2" xfId="3018"/>
    <cellStyle name="CALC Percent Total [1] 12 2 2" xfId="11377"/>
    <cellStyle name="CALC Percent Total [1] 12 2 2 2" xfId="26442"/>
    <cellStyle name="CALC Percent Total [1] 12 2 3" xfId="14826"/>
    <cellStyle name="CALC Percent Total [1] 12 2 3 2" xfId="29891"/>
    <cellStyle name="CALC Percent Total [1] 12 2 4" xfId="18645"/>
    <cellStyle name="CALC Percent Total [1] 12 2 4 2" xfId="32998"/>
    <cellStyle name="CALC Percent Total [1] 12 2 5" xfId="20592"/>
    <cellStyle name="CALC Percent Total [1] 12 3" xfId="9659"/>
    <cellStyle name="CALC Percent Total [1] 12 3 2" xfId="24724"/>
    <cellStyle name="CALC Percent Total [1] 12 4" xfId="13116"/>
    <cellStyle name="CALC Percent Total [1] 12 4 2" xfId="28181"/>
    <cellStyle name="CALC Percent Total [1] 12 5" xfId="16758"/>
    <cellStyle name="CALC Percent Total [1] 12 5 2" xfId="31823"/>
    <cellStyle name="CALC Percent Total [1] 12 6" xfId="20346"/>
    <cellStyle name="CALC Percent Total [1] 12 7" xfId="33174"/>
    <cellStyle name="CALC Percent Total [1] 13" xfId="1393"/>
    <cellStyle name="CALC Percent Total [1] 13 2" xfId="3019"/>
    <cellStyle name="CALC Percent Total [1] 13 2 2" xfId="11378"/>
    <cellStyle name="CALC Percent Total [1] 13 2 2 2" xfId="26443"/>
    <cellStyle name="CALC Percent Total [1] 13 2 3" xfId="14827"/>
    <cellStyle name="CALC Percent Total [1] 13 2 3 2" xfId="29892"/>
    <cellStyle name="CALC Percent Total [1] 13 2 4" xfId="18646"/>
    <cellStyle name="CALC Percent Total [1] 13 2 4 2" xfId="32999"/>
    <cellStyle name="CALC Percent Total [1] 13 2 5" xfId="20593"/>
    <cellStyle name="CALC Percent Total [1] 13 3" xfId="9754"/>
    <cellStyle name="CALC Percent Total [1] 13 3 2" xfId="24819"/>
    <cellStyle name="CALC Percent Total [1] 13 4" xfId="13211"/>
    <cellStyle name="CALC Percent Total [1] 13 4 2" xfId="28276"/>
    <cellStyle name="CALC Percent Total [1] 13 5" xfId="16663"/>
    <cellStyle name="CALC Percent Total [1] 13 5 2" xfId="31728"/>
    <cellStyle name="CALC Percent Total [1] 13 6" xfId="20365"/>
    <cellStyle name="CALC Percent Total [1] 13 7" xfId="33175"/>
    <cellStyle name="CALC Percent Total [1] 14" xfId="1665"/>
    <cellStyle name="CALC Percent Total [1] 14 2" xfId="3020"/>
    <cellStyle name="CALC Percent Total [1] 14 2 2" xfId="11379"/>
    <cellStyle name="CALC Percent Total [1] 14 2 2 2" xfId="26444"/>
    <cellStyle name="CALC Percent Total [1] 14 2 3" xfId="14828"/>
    <cellStyle name="CALC Percent Total [1] 14 2 3 2" xfId="29893"/>
    <cellStyle name="CALC Percent Total [1] 14 2 4" xfId="18647"/>
    <cellStyle name="CALC Percent Total [1] 14 2 4 2" xfId="33000"/>
    <cellStyle name="CALC Percent Total [1] 14 2 5" xfId="20594"/>
    <cellStyle name="CALC Percent Total [1] 14 3" xfId="10026"/>
    <cellStyle name="CALC Percent Total [1] 14 3 2" xfId="25091"/>
    <cellStyle name="CALC Percent Total [1] 14 4" xfId="13483"/>
    <cellStyle name="CALC Percent Total [1] 14 4 2" xfId="28548"/>
    <cellStyle name="CALC Percent Total [1] 14 5" xfId="9538"/>
    <cellStyle name="CALC Percent Total [1] 14 5 2" xfId="24603"/>
    <cellStyle name="CALC Percent Total [1] 14 6" xfId="20413"/>
    <cellStyle name="CALC Percent Total [1] 14 7" xfId="33176"/>
    <cellStyle name="CALC Percent Total [1] 15" xfId="1774"/>
    <cellStyle name="CALC Percent Total [1] 15 2" xfId="3021"/>
    <cellStyle name="CALC Percent Total [1] 15 2 2" xfId="11380"/>
    <cellStyle name="CALC Percent Total [1] 15 2 2 2" xfId="26445"/>
    <cellStyle name="CALC Percent Total [1] 15 2 3" xfId="14829"/>
    <cellStyle name="CALC Percent Total [1] 15 2 3 2" xfId="29894"/>
    <cellStyle name="CALC Percent Total [1] 15 2 4" xfId="18648"/>
    <cellStyle name="CALC Percent Total [1] 15 2 4 2" xfId="33001"/>
    <cellStyle name="CALC Percent Total [1] 15 2 5" xfId="20595"/>
    <cellStyle name="CALC Percent Total [1] 15 3" xfId="10135"/>
    <cellStyle name="CALC Percent Total [1] 15 3 2" xfId="25200"/>
    <cellStyle name="CALC Percent Total [1] 15 4" xfId="13592"/>
    <cellStyle name="CALC Percent Total [1] 15 4 2" xfId="28657"/>
    <cellStyle name="CALC Percent Total [1] 15 5" xfId="9416"/>
    <cellStyle name="CALC Percent Total [1] 15 5 2" xfId="24481"/>
    <cellStyle name="CALC Percent Total [1] 15 6" xfId="20426"/>
    <cellStyle name="CALC Percent Total [1] 15 7" xfId="33177"/>
    <cellStyle name="CALC Percent Total [1] 16" xfId="3015"/>
    <cellStyle name="CALC Percent Total [1] 16 2" xfId="11374"/>
    <cellStyle name="CALC Percent Total [1] 16 2 2" xfId="26439"/>
    <cellStyle name="CALC Percent Total [1] 16 3" xfId="14823"/>
    <cellStyle name="CALC Percent Total [1] 16 3 2" xfId="29888"/>
    <cellStyle name="CALC Percent Total [1] 16 4" xfId="18642"/>
    <cellStyle name="CALC Percent Total [1] 16 4 2" xfId="32995"/>
    <cellStyle name="CALC Percent Total [1] 16 5" xfId="20589"/>
    <cellStyle name="CALC Percent Total [1] 17" xfId="6655"/>
    <cellStyle name="CALC Percent Total [1] 17 2" xfId="21720"/>
    <cellStyle name="CALC Percent Total [1] 18" xfId="16896"/>
    <cellStyle name="CALC Percent Total [1] 18 2" xfId="31959"/>
    <cellStyle name="CALC Percent Total [1] 19" xfId="20334"/>
    <cellStyle name="CALC Percent Total [1] 2" xfId="2016"/>
    <cellStyle name="CALC Percent Total [1] 2 2" xfId="3022"/>
    <cellStyle name="CALC Percent Total [1] 2 2 2" xfId="11381"/>
    <cellStyle name="CALC Percent Total [1] 2 2 2 2" xfId="26446"/>
    <cellStyle name="CALC Percent Total [1] 2 2 3" xfId="14830"/>
    <cellStyle name="CALC Percent Total [1] 2 2 3 2" xfId="29895"/>
    <cellStyle name="CALC Percent Total [1] 2 2 4" xfId="18649"/>
    <cellStyle name="CALC Percent Total [1] 2 2 4 2" xfId="33002"/>
    <cellStyle name="CALC Percent Total [1] 2 2 5" xfId="20596"/>
    <cellStyle name="CALC Percent Total [1] 2 3" xfId="10375"/>
    <cellStyle name="CALC Percent Total [1] 2 3 2" xfId="25440"/>
    <cellStyle name="CALC Percent Total [1] 2 4" xfId="6005"/>
    <cellStyle name="CALC Percent Total [1] 2 4 2" xfId="21074"/>
    <cellStyle name="CALC Percent Total [1] 2 5" xfId="20462"/>
    <cellStyle name="CALC Percent Total [1] 2 6" xfId="20648"/>
    <cellStyle name="CALC Percent Total [1] 2 7" xfId="33178"/>
    <cellStyle name="CALC Percent Total [1] 20" xfId="33179"/>
    <cellStyle name="CALC Percent Total [1] 21" xfId="35265"/>
    <cellStyle name="CALC Percent Total [1] 22" xfId="35288"/>
    <cellStyle name="CALC Percent Total [1] 23" xfId="35775"/>
    <cellStyle name="CALC Percent Total [1] 3" xfId="2031"/>
    <cellStyle name="CALC Percent Total [1] 3 2" xfId="3023"/>
    <cellStyle name="CALC Percent Total [1] 3 2 2" xfId="11382"/>
    <cellStyle name="CALC Percent Total [1] 3 2 2 2" xfId="26447"/>
    <cellStyle name="CALC Percent Total [1] 3 2 3" xfId="14831"/>
    <cellStyle name="CALC Percent Total [1] 3 2 3 2" xfId="29896"/>
    <cellStyle name="CALC Percent Total [1] 3 2 4" xfId="18650"/>
    <cellStyle name="CALC Percent Total [1] 3 2 4 2" xfId="33003"/>
    <cellStyle name="CALC Percent Total [1] 3 2 5" xfId="20597"/>
    <cellStyle name="CALC Percent Total [1] 3 3" xfId="10390"/>
    <cellStyle name="CALC Percent Total [1] 3 3 2" xfId="25455"/>
    <cellStyle name="CALC Percent Total [1] 3 4" xfId="7583"/>
    <cellStyle name="CALC Percent Total [1] 3 4 2" xfId="22648"/>
    <cellStyle name="CALC Percent Total [1] 3 5" xfId="20477"/>
    <cellStyle name="CALC Percent Total [1] 3 6" xfId="20643"/>
    <cellStyle name="CALC Percent Total [1] 3 7" xfId="33180"/>
    <cellStyle name="CALC Percent Total [1] 4" xfId="1432"/>
    <cellStyle name="CALC Percent Total [1] 4 2" xfId="3024"/>
    <cellStyle name="CALC Percent Total [1] 4 2 2" xfId="11383"/>
    <cellStyle name="CALC Percent Total [1] 4 2 2 2" xfId="26448"/>
    <cellStyle name="CALC Percent Total [1] 4 2 3" xfId="14832"/>
    <cellStyle name="CALC Percent Total [1] 4 2 3 2" xfId="29897"/>
    <cellStyle name="CALC Percent Total [1] 4 2 4" xfId="18651"/>
    <cellStyle name="CALC Percent Total [1] 4 2 4 2" xfId="33004"/>
    <cellStyle name="CALC Percent Total [1] 4 2 5" xfId="20598"/>
    <cellStyle name="CALC Percent Total [1] 4 3" xfId="9793"/>
    <cellStyle name="CALC Percent Total [1] 4 3 2" xfId="24858"/>
    <cellStyle name="CALC Percent Total [1] 4 4" xfId="13250"/>
    <cellStyle name="CALC Percent Total [1] 4 4 2" xfId="28315"/>
    <cellStyle name="CALC Percent Total [1] 4 5" xfId="16624"/>
    <cellStyle name="CALC Percent Total [1] 4 5 2" xfId="31689"/>
    <cellStyle name="CALC Percent Total [1] 4 6" xfId="20392"/>
    <cellStyle name="CALC Percent Total [1] 4 7" xfId="33181"/>
    <cellStyle name="CALC Percent Total [1] 5" xfId="1411"/>
    <cellStyle name="CALC Percent Total [1] 5 2" xfId="3025"/>
    <cellStyle name="CALC Percent Total [1] 5 2 2" xfId="11384"/>
    <cellStyle name="CALC Percent Total [1] 5 2 2 2" xfId="26449"/>
    <cellStyle name="CALC Percent Total [1] 5 2 3" xfId="14833"/>
    <cellStyle name="CALC Percent Total [1] 5 2 3 2" xfId="29898"/>
    <cellStyle name="CALC Percent Total [1] 5 2 4" xfId="18652"/>
    <cellStyle name="CALC Percent Total [1] 5 2 4 2" xfId="33005"/>
    <cellStyle name="CALC Percent Total [1] 5 2 5" xfId="20599"/>
    <cellStyle name="CALC Percent Total [1] 5 3" xfId="9772"/>
    <cellStyle name="CALC Percent Total [1] 5 3 2" xfId="24837"/>
    <cellStyle name="CALC Percent Total [1] 5 4" xfId="13229"/>
    <cellStyle name="CALC Percent Total [1] 5 4 2" xfId="28294"/>
    <cellStyle name="CALC Percent Total [1] 5 5" xfId="16645"/>
    <cellStyle name="CALC Percent Total [1] 5 5 2" xfId="31710"/>
    <cellStyle name="CALC Percent Total [1] 5 6" xfId="20383"/>
    <cellStyle name="CALC Percent Total [1] 5 7" xfId="33182"/>
    <cellStyle name="CALC Percent Total [1] 6" xfId="1762"/>
    <cellStyle name="CALC Percent Total [1] 6 2" xfId="3026"/>
    <cellStyle name="CALC Percent Total [1] 6 2 2" xfId="11385"/>
    <cellStyle name="CALC Percent Total [1] 6 2 2 2" xfId="26450"/>
    <cellStyle name="CALC Percent Total [1] 6 2 3" xfId="14834"/>
    <cellStyle name="CALC Percent Total [1] 6 2 3 2" xfId="29899"/>
    <cellStyle name="CALC Percent Total [1] 6 2 4" xfId="18653"/>
    <cellStyle name="CALC Percent Total [1] 6 2 4 2" xfId="33006"/>
    <cellStyle name="CALC Percent Total [1] 6 2 5" xfId="20600"/>
    <cellStyle name="CALC Percent Total [1] 6 3" xfId="10123"/>
    <cellStyle name="CALC Percent Total [1] 6 3 2" xfId="25188"/>
    <cellStyle name="CALC Percent Total [1] 6 4" xfId="13580"/>
    <cellStyle name="CALC Percent Total [1] 6 4 2" xfId="28645"/>
    <cellStyle name="CALC Percent Total [1] 6 5" xfId="9428"/>
    <cellStyle name="CALC Percent Total [1] 6 5 2" xfId="24493"/>
    <cellStyle name="CALC Percent Total [1] 6 6" xfId="20420"/>
    <cellStyle name="CALC Percent Total [1] 6 7" xfId="33183"/>
    <cellStyle name="CALC Percent Total [1] 7" xfId="1461"/>
    <cellStyle name="CALC Percent Total [1] 7 2" xfId="3027"/>
    <cellStyle name="CALC Percent Total [1] 7 2 2" xfId="11386"/>
    <cellStyle name="CALC Percent Total [1] 7 2 2 2" xfId="26451"/>
    <cellStyle name="CALC Percent Total [1] 7 2 3" xfId="14835"/>
    <cellStyle name="CALC Percent Total [1] 7 2 3 2" xfId="29900"/>
    <cellStyle name="CALC Percent Total [1] 7 2 4" xfId="18654"/>
    <cellStyle name="CALC Percent Total [1] 7 2 4 2" xfId="33007"/>
    <cellStyle name="CALC Percent Total [1] 7 2 5" xfId="20601"/>
    <cellStyle name="CALC Percent Total [1] 7 3" xfId="9822"/>
    <cellStyle name="CALC Percent Total [1] 7 3 2" xfId="24887"/>
    <cellStyle name="CALC Percent Total [1] 7 4" xfId="13279"/>
    <cellStyle name="CALC Percent Total [1] 7 4 2" xfId="28344"/>
    <cellStyle name="CALC Percent Total [1] 7 5" xfId="16595"/>
    <cellStyle name="CALC Percent Total [1] 7 5 2" xfId="31660"/>
    <cellStyle name="CALC Percent Total [1] 7 6" xfId="20396"/>
    <cellStyle name="CALC Percent Total [1] 7 7" xfId="33184"/>
    <cellStyle name="CALC Percent Total [1] 8" xfId="1336"/>
    <cellStyle name="CALC Percent Total [1] 8 2" xfId="3028"/>
    <cellStyle name="CALC Percent Total [1] 8 2 2" xfId="11387"/>
    <cellStyle name="CALC Percent Total [1] 8 2 2 2" xfId="26452"/>
    <cellStyle name="CALC Percent Total [1] 8 2 3" xfId="14836"/>
    <cellStyle name="CALC Percent Total [1] 8 2 3 2" xfId="29901"/>
    <cellStyle name="CALC Percent Total [1] 8 2 4" xfId="18655"/>
    <cellStyle name="CALC Percent Total [1] 8 2 4 2" xfId="33008"/>
    <cellStyle name="CALC Percent Total [1] 8 2 5" xfId="20602"/>
    <cellStyle name="CALC Percent Total [1] 8 3" xfId="9697"/>
    <cellStyle name="CALC Percent Total [1] 8 3 2" xfId="24762"/>
    <cellStyle name="CALC Percent Total [1] 8 4" xfId="13154"/>
    <cellStyle name="CALC Percent Total [1] 8 4 2" xfId="28219"/>
    <cellStyle name="CALC Percent Total [1] 8 5" xfId="16720"/>
    <cellStyle name="CALC Percent Total [1] 8 5 2" xfId="31785"/>
    <cellStyle name="CALC Percent Total [1] 8 6" xfId="20352"/>
    <cellStyle name="CALC Percent Total [1] 8 7" xfId="33185"/>
    <cellStyle name="CALC Percent Total [1] 9" xfId="1470"/>
    <cellStyle name="CALC Percent Total [1] 9 2" xfId="3029"/>
    <cellStyle name="CALC Percent Total [1] 9 2 2" xfId="11388"/>
    <cellStyle name="CALC Percent Total [1] 9 2 2 2" xfId="26453"/>
    <cellStyle name="CALC Percent Total [1] 9 2 3" xfId="14837"/>
    <cellStyle name="CALC Percent Total [1] 9 2 3 2" xfId="29902"/>
    <cellStyle name="CALC Percent Total [1] 9 2 4" xfId="18656"/>
    <cellStyle name="CALC Percent Total [1] 9 2 4 2" xfId="33009"/>
    <cellStyle name="CALC Percent Total [1] 9 2 5" xfId="20603"/>
    <cellStyle name="CALC Percent Total [1] 9 3" xfId="9831"/>
    <cellStyle name="CALC Percent Total [1] 9 3 2" xfId="24896"/>
    <cellStyle name="CALC Percent Total [1] 9 4" xfId="13288"/>
    <cellStyle name="CALC Percent Total [1] 9 4 2" xfId="28353"/>
    <cellStyle name="CALC Percent Total [1] 9 5" xfId="16586"/>
    <cellStyle name="CALC Percent Total [1] 9 5 2" xfId="31651"/>
    <cellStyle name="CALC Percent Total [1] 9 6" xfId="20398"/>
    <cellStyle name="CALC Percent Total [1] 9 7" xfId="33186"/>
    <cellStyle name="CALC Percent Total [2]" xfId="776"/>
    <cellStyle name="CALC Percent Total [2] 10" xfId="1320"/>
    <cellStyle name="CALC Percent Total [2] 10 2" xfId="3031"/>
    <cellStyle name="CALC Percent Total [2] 10 2 2" xfId="11390"/>
    <cellStyle name="CALC Percent Total [2] 10 2 2 2" xfId="26455"/>
    <cellStyle name="CALC Percent Total [2] 10 2 3" xfId="14839"/>
    <cellStyle name="CALC Percent Total [2] 10 2 3 2" xfId="29904"/>
    <cellStyle name="CALC Percent Total [2] 10 2 4" xfId="18658"/>
    <cellStyle name="CALC Percent Total [2] 10 2 4 2" xfId="33011"/>
    <cellStyle name="CALC Percent Total [2] 10 2 5" xfId="20605"/>
    <cellStyle name="CALC Percent Total [2] 10 3" xfId="9681"/>
    <cellStyle name="CALC Percent Total [2] 10 3 2" xfId="24746"/>
    <cellStyle name="CALC Percent Total [2] 10 4" xfId="13138"/>
    <cellStyle name="CALC Percent Total [2] 10 4 2" xfId="28203"/>
    <cellStyle name="CALC Percent Total [2] 10 5" xfId="16736"/>
    <cellStyle name="CALC Percent Total [2] 10 5 2" xfId="31801"/>
    <cellStyle name="CALC Percent Total [2] 10 6" xfId="20349"/>
    <cellStyle name="CALC Percent Total [2] 10 7" xfId="33187"/>
    <cellStyle name="CALC Percent Total [2] 11" xfId="1517"/>
    <cellStyle name="CALC Percent Total [2] 11 2" xfId="3032"/>
    <cellStyle name="CALC Percent Total [2] 11 2 2" xfId="11391"/>
    <cellStyle name="CALC Percent Total [2] 11 2 2 2" xfId="26456"/>
    <cellStyle name="CALC Percent Total [2] 11 2 3" xfId="14840"/>
    <cellStyle name="CALC Percent Total [2] 11 2 3 2" xfId="29905"/>
    <cellStyle name="CALC Percent Total [2] 11 2 4" xfId="18659"/>
    <cellStyle name="CALC Percent Total [2] 11 2 4 2" xfId="33012"/>
    <cellStyle name="CALC Percent Total [2] 11 2 5" xfId="20606"/>
    <cellStyle name="CALC Percent Total [2] 11 3" xfId="9878"/>
    <cellStyle name="CALC Percent Total [2] 11 3 2" xfId="24943"/>
    <cellStyle name="CALC Percent Total [2] 11 4" xfId="13335"/>
    <cellStyle name="CALC Percent Total [2] 11 4 2" xfId="28400"/>
    <cellStyle name="CALC Percent Total [2] 11 5" xfId="16539"/>
    <cellStyle name="CALC Percent Total [2] 11 5 2" xfId="31604"/>
    <cellStyle name="CALC Percent Total [2] 11 6" xfId="20404"/>
    <cellStyle name="CALC Percent Total [2] 11 7" xfId="33188"/>
    <cellStyle name="CALC Percent Total [2] 12" xfId="1834"/>
    <cellStyle name="CALC Percent Total [2] 12 2" xfId="3033"/>
    <cellStyle name="CALC Percent Total [2] 12 2 2" xfId="11392"/>
    <cellStyle name="CALC Percent Total [2] 12 2 2 2" xfId="26457"/>
    <cellStyle name="CALC Percent Total [2] 12 2 3" xfId="14841"/>
    <cellStyle name="CALC Percent Total [2] 12 2 3 2" xfId="29906"/>
    <cellStyle name="CALC Percent Total [2] 12 2 4" xfId="18660"/>
    <cellStyle name="CALC Percent Total [2] 12 2 4 2" xfId="33013"/>
    <cellStyle name="CALC Percent Total [2] 12 2 5" xfId="20607"/>
    <cellStyle name="CALC Percent Total [2] 12 3" xfId="10195"/>
    <cellStyle name="CALC Percent Total [2] 12 3 2" xfId="25260"/>
    <cellStyle name="CALC Percent Total [2] 12 4" xfId="13652"/>
    <cellStyle name="CALC Percent Total [2] 12 4 2" xfId="28717"/>
    <cellStyle name="CALC Percent Total [2] 12 5" xfId="9348"/>
    <cellStyle name="CALC Percent Total [2] 12 5 2" xfId="24413"/>
    <cellStyle name="CALC Percent Total [2] 12 6" xfId="20440"/>
    <cellStyle name="CALC Percent Total [2] 12 7" xfId="33189"/>
    <cellStyle name="CALC Percent Total [2] 13" xfId="1874"/>
    <cellStyle name="CALC Percent Total [2] 13 2" xfId="3034"/>
    <cellStyle name="CALC Percent Total [2] 13 2 2" xfId="11393"/>
    <cellStyle name="CALC Percent Total [2] 13 2 2 2" xfId="26458"/>
    <cellStyle name="CALC Percent Total [2] 13 2 3" xfId="14842"/>
    <cellStyle name="CALC Percent Total [2] 13 2 3 2" xfId="29907"/>
    <cellStyle name="CALC Percent Total [2] 13 2 4" xfId="18661"/>
    <cellStyle name="CALC Percent Total [2] 13 2 4 2" xfId="33014"/>
    <cellStyle name="CALC Percent Total [2] 13 2 5" xfId="20608"/>
    <cellStyle name="CALC Percent Total [2] 13 3" xfId="10235"/>
    <cellStyle name="CALC Percent Total [2] 13 3 2" xfId="25300"/>
    <cellStyle name="CALC Percent Total [2] 13 4" xfId="13692"/>
    <cellStyle name="CALC Percent Total [2] 13 4 2" xfId="28757"/>
    <cellStyle name="CALC Percent Total [2] 13 5" xfId="9308"/>
    <cellStyle name="CALC Percent Total [2] 13 5 2" xfId="24373"/>
    <cellStyle name="CALC Percent Total [2] 13 6" xfId="20452"/>
    <cellStyle name="CALC Percent Total [2] 13 7" xfId="33190"/>
    <cellStyle name="CALC Percent Total [2] 14" xfId="1666"/>
    <cellStyle name="CALC Percent Total [2] 14 2" xfId="3035"/>
    <cellStyle name="CALC Percent Total [2] 14 2 2" xfId="11394"/>
    <cellStyle name="CALC Percent Total [2] 14 2 2 2" xfId="26459"/>
    <cellStyle name="CALC Percent Total [2] 14 2 3" xfId="14843"/>
    <cellStyle name="CALC Percent Total [2] 14 2 3 2" xfId="29908"/>
    <cellStyle name="CALC Percent Total [2] 14 2 4" xfId="18662"/>
    <cellStyle name="CALC Percent Total [2] 14 2 4 2" xfId="33015"/>
    <cellStyle name="CALC Percent Total [2] 14 2 5" xfId="20609"/>
    <cellStyle name="CALC Percent Total [2] 14 3" xfId="10027"/>
    <cellStyle name="CALC Percent Total [2] 14 3 2" xfId="25092"/>
    <cellStyle name="CALC Percent Total [2] 14 4" xfId="13484"/>
    <cellStyle name="CALC Percent Total [2] 14 4 2" xfId="28549"/>
    <cellStyle name="CALC Percent Total [2] 14 5" xfId="9537"/>
    <cellStyle name="CALC Percent Total [2] 14 5 2" xfId="24602"/>
    <cellStyle name="CALC Percent Total [2] 14 6" xfId="20414"/>
    <cellStyle name="CALC Percent Total [2] 14 7" xfId="33191"/>
    <cellStyle name="CALC Percent Total [2] 15" xfId="1377"/>
    <cellStyle name="CALC Percent Total [2] 15 2" xfId="3036"/>
    <cellStyle name="CALC Percent Total [2] 15 2 2" xfId="11395"/>
    <cellStyle name="CALC Percent Total [2] 15 2 2 2" xfId="26460"/>
    <cellStyle name="CALC Percent Total [2] 15 2 3" xfId="14844"/>
    <cellStyle name="CALC Percent Total [2] 15 2 3 2" xfId="29909"/>
    <cellStyle name="CALC Percent Total [2] 15 2 4" xfId="18663"/>
    <cellStyle name="CALC Percent Total [2] 15 2 4 2" xfId="33016"/>
    <cellStyle name="CALC Percent Total [2] 15 2 5" xfId="20610"/>
    <cellStyle name="CALC Percent Total [2] 15 3" xfId="9738"/>
    <cellStyle name="CALC Percent Total [2] 15 3 2" xfId="24803"/>
    <cellStyle name="CALC Percent Total [2] 15 4" xfId="13195"/>
    <cellStyle name="CALC Percent Total [2] 15 4 2" xfId="28260"/>
    <cellStyle name="CALC Percent Total [2] 15 5" xfId="16679"/>
    <cellStyle name="CALC Percent Total [2] 15 5 2" xfId="31744"/>
    <cellStyle name="CALC Percent Total [2] 15 6" xfId="20363"/>
    <cellStyle name="CALC Percent Total [2] 15 7" xfId="33192"/>
    <cellStyle name="CALC Percent Total [2] 16" xfId="3030"/>
    <cellStyle name="CALC Percent Total [2] 16 2" xfId="11389"/>
    <cellStyle name="CALC Percent Total [2] 16 2 2" xfId="26454"/>
    <cellStyle name="CALC Percent Total [2] 16 3" xfId="14838"/>
    <cellStyle name="CALC Percent Total [2] 16 3 2" xfId="29903"/>
    <cellStyle name="CALC Percent Total [2] 16 4" xfId="18657"/>
    <cellStyle name="CALC Percent Total [2] 16 4 2" xfId="33010"/>
    <cellStyle name="CALC Percent Total [2] 16 5" xfId="20604"/>
    <cellStyle name="CALC Percent Total [2] 17" xfId="7599"/>
    <cellStyle name="CALC Percent Total [2] 17 2" xfId="22664"/>
    <cellStyle name="CALC Percent Total [2] 18" xfId="16895"/>
    <cellStyle name="CALC Percent Total [2] 18 2" xfId="31958"/>
    <cellStyle name="CALC Percent Total [2] 19" xfId="20335"/>
    <cellStyle name="CALC Percent Total [2] 2" xfId="2015"/>
    <cellStyle name="CALC Percent Total [2] 2 2" xfId="3037"/>
    <cellStyle name="CALC Percent Total [2] 2 2 2" xfId="11396"/>
    <cellStyle name="CALC Percent Total [2] 2 2 2 2" xfId="26461"/>
    <cellStyle name="CALC Percent Total [2] 2 2 3" xfId="14845"/>
    <cellStyle name="CALC Percent Total [2] 2 2 3 2" xfId="29910"/>
    <cellStyle name="CALC Percent Total [2] 2 2 4" xfId="18664"/>
    <cellStyle name="CALC Percent Total [2] 2 2 4 2" xfId="33017"/>
    <cellStyle name="CALC Percent Total [2] 2 2 5" xfId="20611"/>
    <cellStyle name="CALC Percent Total [2] 2 3" xfId="10374"/>
    <cellStyle name="CALC Percent Total [2] 2 3 2" xfId="25439"/>
    <cellStyle name="CALC Percent Total [2] 2 4" xfId="7609"/>
    <cellStyle name="CALC Percent Total [2] 2 4 2" xfId="22674"/>
    <cellStyle name="CALC Percent Total [2] 2 5" xfId="20461"/>
    <cellStyle name="CALC Percent Total [2] 2 6" xfId="33053"/>
    <cellStyle name="CALC Percent Total [2] 2 7" xfId="33193"/>
    <cellStyle name="CALC Percent Total [2] 20" xfId="33194"/>
    <cellStyle name="CALC Percent Total [2] 21" xfId="35266"/>
    <cellStyle name="CALC Percent Total [2] 22" xfId="35289"/>
    <cellStyle name="CALC Percent Total [2] 23" xfId="35776"/>
    <cellStyle name="CALC Percent Total [2] 3" xfId="2032"/>
    <cellStyle name="CALC Percent Total [2] 3 2" xfId="3038"/>
    <cellStyle name="CALC Percent Total [2] 3 2 2" xfId="11397"/>
    <cellStyle name="CALC Percent Total [2] 3 2 2 2" xfId="26462"/>
    <cellStyle name="CALC Percent Total [2] 3 2 3" xfId="14846"/>
    <cellStyle name="CALC Percent Total [2] 3 2 3 2" xfId="29911"/>
    <cellStyle name="CALC Percent Total [2] 3 2 4" xfId="18665"/>
    <cellStyle name="CALC Percent Total [2] 3 2 4 2" xfId="33018"/>
    <cellStyle name="CALC Percent Total [2] 3 2 5" xfId="20612"/>
    <cellStyle name="CALC Percent Total [2] 3 3" xfId="10391"/>
    <cellStyle name="CALC Percent Total [2] 3 3 2" xfId="25456"/>
    <cellStyle name="CALC Percent Total [2] 3 4" xfId="7551"/>
    <cellStyle name="CALC Percent Total [2] 3 4 2" xfId="22616"/>
    <cellStyle name="CALC Percent Total [2] 3 5" xfId="20478"/>
    <cellStyle name="CALC Percent Total [2] 3 6" xfId="20480"/>
    <cellStyle name="CALC Percent Total [2] 3 7" xfId="33195"/>
    <cellStyle name="CALC Percent Total [2] 4" xfId="1433"/>
    <cellStyle name="CALC Percent Total [2] 4 2" xfId="3039"/>
    <cellStyle name="CALC Percent Total [2] 4 2 2" xfId="11398"/>
    <cellStyle name="CALC Percent Total [2] 4 2 2 2" xfId="26463"/>
    <cellStyle name="CALC Percent Total [2] 4 2 3" xfId="14847"/>
    <cellStyle name="CALC Percent Total [2] 4 2 3 2" xfId="29912"/>
    <cellStyle name="CALC Percent Total [2] 4 2 4" xfId="18666"/>
    <cellStyle name="CALC Percent Total [2] 4 2 4 2" xfId="33019"/>
    <cellStyle name="CALC Percent Total [2] 4 2 5" xfId="20613"/>
    <cellStyle name="CALC Percent Total [2] 4 3" xfId="9794"/>
    <cellStyle name="CALC Percent Total [2] 4 3 2" xfId="24859"/>
    <cellStyle name="CALC Percent Total [2] 4 4" xfId="13251"/>
    <cellStyle name="CALC Percent Total [2] 4 4 2" xfId="28316"/>
    <cellStyle name="CALC Percent Total [2] 4 5" xfId="16623"/>
    <cellStyle name="CALC Percent Total [2] 4 5 2" xfId="31688"/>
    <cellStyle name="CALC Percent Total [2] 4 6" xfId="20393"/>
    <cellStyle name="CALC Percent Total [2] 4 7" xfId="33196"/>
    <cellStyle name="CALC Percent Total [2] 5" xfId="1412"/>
    <cellStyle name="CALC Percent Total [2] 5 2" xfId="3040"/>
    <cellStyle name="CALC Percent Total [2] 5 2 2" xfId="11399"/>
    <cellStyle name="CALC Percent Total [2] 5 2 2 2" xfId="26464"/>
    <cellStyle name="CALC Percent Total [2] 5 2 3" xfId="14848"/>
    <cellStyle name="CALC Percent Total [2] 5 2 3 2" xfId="29913"/>
    <cellStyle name="CALC Percent Total [2] 5 2 4" xfId="18667"/>
    <cellStyle name="CALC Percent Total [2] 5 2 4 2" xfId="33020"/>
    <cellStyle name="CALC Percent Total [2] 5 2 5" xfId="20614"/>
    <cellStyle name="CALC Percent Total [2] 5 3" xfId="9773"/>
    <cellStyle name="CALC Percent Total [2] 5 3 2" xfId="24838"/>
    <cellStyle name="CALC Percent Total [2] 5 4" xfId="13230"/>
    <cellStyle name="CALC Percent Total [2] 5 4 2" xfId="28295"/>
    <cellStyle name="CALC Percent Total [2] 5 5" xfId="16644"/>
    <cellStyle name="CALC Percent Total [2] 5 5 2" xfId="31709"/>
    <cellStyle name="CALC Percent Total [2] 5 6" xfId="20384"/>
    <cellStyle name="CALC Percent Total [2] 5 7" xfId="33197"/>
    <cellStyle name="CALC Percent Total [2] 6" xfId="1354"/>
    <cellStyle name="CALC Percent Total [2] 6 2" xfId="3041"/>
    <cellStyle name="CALC Percent Total [2] 6 2 2" xfId="11400"/>
    <cellStyle name="CALC Percent Total [2] 6 2 2 2" xfId="26465"/>
    <cellStyle name="CALC Percent Total [2] 6 2 3" xfId="14849"/>
    <cellStyle name="CALC Percent Total [2] 6 2 3 2" xfId="29914"/>
    <cellStyle name="CALC Percent Total [2] 6 2 4" xfId="18668"/>
    <cellStyle name="CALC Percent Total [2] 6 2 4 2" xfId="33021"/>
    <cellStyle name="CALC Percent Total [2] 6 2 5" xfId="20615"/>
    <cellStyle name="CALC Percent Total [2] 6 3" xfId="9715"/>
    <cellStyle name="CALC Percent Total [2] 6 3 2" xfId="24780"/>
    <cellStyle name="CALC Percent Total [2] 6 4" xfId="13172"/>
    <cellStyle name="CALC Percent Total [2] 6 4 2" xfId="28237"/>
    <cellStyle name="CALC Percent Total [2] 6 5" xfId="16702"/>
    <cellStyle name="CALC Percent Total [2] 6 5 2" xfId="31767"/>
    <cellStyle name="CALC Percent Total [2] 6 6" xfId="20355"/>
    <cellStyle name="CALC Percent Total [2] 6 7" xfId="33198"/>
    <cellStyle name="CALC Percent Total [2] 7" xfId="1788"/>
    <cellStyle name="CALC Percent Total [2] 7 2" xfId="3042"/>
    <cellStyle name="CALC Percent Total [2] 7 2 2" xfId="11401"/>
    <cellStyle name="CALC Percent Total [2] 7 2 2 2" xfId="26466"/>
    <cellStyle name="CALC Percent Total [2] 7 2 3" xfId="14850"/>
    <cellStyle name="CALC Percent Total [2] 7 2 3 2" xfId="29915"/>
    <cellStyle name="CALC Percent Total [2] 7 2 4" xfId="18669"/>
    <cellStyle name="CALC Percent Total [2] 7 2 4 2" xfId="33022"/>
    <cellStyle name="CALC Percent Total [2] 7 2 5" xfId="20616"/>
    <cellStyle name="CALC Percent Total [2] 7 3" xfId="10149"/>
    <cellStyle name="CALC Percent Total [2] 7 3 2" xfId="25214"/>
    <cellStyle name="CALC Percent Total [2] 7 4" xfId="13606"/>
    <cellStyle name="CALC Percent Total [2] 7 4 2" xfId="28671"/>
    <cellStyle name="CALC Percent Total [2] 7 5" xfId="9402"/>
    <cellStyle name="CALC Percent Total [2] 7 5 2" xfId="24467"/>
    <cellStyle name="CALC Percent Total [2] 7 6" xfId="20434"/>
    <cellStyle name="CALC Percent Total [2] 7 7" xfId="33199"/>
    <cellStyle name="CALC Percent Total [2] 8" xfId="1851"/>
    <cellStyle name="CALC Percent Total [2] 8 2" xfId="3043"/>
    <cellStyle name="CALC Percent Total [2] 8 2 2" xfId="11402"/>
    <cellStyle name="CALC Percent Total [2] 8 2 2 2" xfId="26467"/>
    <cellStyle name="CALC Percent Total [2] 8 2 3" xfId="14851"/>
    <cellStyle name="CALC Percent Total [2] 8 2 3 2" xfId="29916"/>
    <cellStyle name="CALC Percent Total [2] 8 2 4" xfId="18670"/>
    <cellStyle name="CALC Percent Total [2] 8 2 4 2" xfId="33023"/>
    <cellStyle name="CALC Percent Total [2] 8 2 5" xfId="20617"/>
    <cellStyle name="CALC Percent Total [2] 8 3" xfId="10212"/>
    <cellStyle name="CALC Percent Total [2] 8 3 2" xfId="25277"/>
    <cellStyle name="CALC Percent Total [2] 8 4" xfId="13669"/>
    <cellStyle name="CALC Percent Total [2] 8 4 2" xfId="28734"/>
    <cellStyle name="CALC Percent Total [2] 8 5" xfId="9331"/>
    <cellStyle name="CALC Percent Total [2] 8 5 2" xfId="24396"/>
    <cellStyle name="CALC Percent Total [2] 8 6" xfId="20442"/>
    <cellStyle name="CALC Percent Total [2] 8 7" xfId="33200"/>
    <cellStyle name="CALC Percent Total [2] 9" xfId="1799"/>
    <cellStyle name="CALC Percent Total [2] 9 2" xfId="3044"/>
    <cellStyle name="CALC Percent Total [2] 9 2 2" xfId="11403"/>
    <cellStyle name="CALC Percent Total [2] 9 2 2 2" xfId="26468"/>
    <cellStyle name="CALC Percent Total [2] 9 2 3" xfId="14852"/>
    <cellStyle name="CALC Percent Total [2] 9 2 3 2" xfId="29917"/>
    <cellStyle name="CALC Percent Total [2] 9 2 4" xfId="18671"/>
    <cellStyle name="CALC Percent Total [2] 9 2 4 2" xfId="33024"/>
    <cellStyle name="CALC Percent Total [2] 9 2 5" xfId="20618"/>
    <cellStyle name="CALC Percent Total [2] 9 3" xfId="10160"/>
    <cellStyle name="CALC Percent Total [2] 9 3 2" xfId="25225"/>
    <cellStyle name="CALC Percent Total [2] 9 4" xfId="13617"/>
    <cellStyle name="CALC Percent Total [2] 9 4 2" xfId="28682"/>
    <cellStyle name="CALC Percent Total [2] 9 5" xfId="9391"/>
    <cellStyle name="CALC Percent Total [2] 9 5 2" xfId="24456"/>
    <cellStyle name="CALC Percent Total [2] 9 6" xfId="20438"/>
    <cellStyle name="CALC Percent Total [2] 9 7" xfId="33201"/>
    <cellStyle name="CALC Percent Total 10" xfId="1891"/>
    <cellStyle name="CALC Percent Total 10 2" xfId="3045"/>
    <cellStyle name="CALC Percent Total 10 2 2" xfId="11404"/>
    <cellStyle name="CALC Percent Total 10 2 2 2" xfId="26469"/>
    <cellStyle name="CALC Percent Total 10 2 3" xfId="14853"/>
    <cellStyle name="CALC Percent Total 10 2 3 2" xfId="29918"/>
    <cellStyle name="CALC Percent Total 10 2 4" xfId="18672"/>
    <cellStyle name="CALC Percent Total 10 2 4 2" xfId="33025"/>
    <cellStyle name="CALC Percent Total 10 2 5" xfId="20619"/>
    <cellStyle name="CALC Percent Total 10 3" xfId="10252"/>
    <cellStyle name="CALC Percent Total 10 3 2" xfId="25317"/>
    <cellStyle name="CALC Percent Total 10 4" xfId="13709"/>
    <cellStyle name="CALC Percent Total 10 4 2" xfId="28774"/>
    <cellStyle name="CALC Percent Total 10 5" xfId="4705"/>
    <cellStyle name="CALC Percent Total 10 5 2" xfId="20654"/>
    <cellStyle name="CALC Percent Total 10 6" xfId="20460"/>
    <cellStyle name="CALC Percent Total 10 7" xfId="33202"/>
    <cellStyle name="CALC Percent Total 11" xfId="1747"/>
    <cellStyle name="CALC Percent Total 11 2" xfId="3046"/>
    <cellStyle name="CALC Percent Total 11 2 2" xfId="11405"/>
    <cellStyle name="CALC Percent Total 11 2 2 2" xfId="26470"/>
    <cellStyle name="CALC Percent Total 11 2 3" xfId="14854"/>
    <cellStyle name="CALC Percent Total 11 2 3 2" xfId="29919"/>
    <cellStyle name="CALC Percent Total 11 2 4" xfId="18673"/>
    <cellStyle name="CALC Percent Total 11 2 4 2" xfId="33026"/>
    <cellStyle name="CALC Percent Total 11 2 5" xfId="20620"/>
    <cellStyle name="CALC Percent Total 11 3" xfId="10108"/>
    <cellStyle name="CALC Percent Total 11 3 2" xfId="25173"/>
    <cellStyle name="CALC Percent Total 11 4" xfId="13565"/>
    <cellStyle name="CALC Percent Total 11 4 2" xfId="28630"/>
    <cellStyle name="CALC Percent Total 11 5" xfId="9440"/>
    <cellStyle name="CALC Percent Total 11 5 2" xfId="24505"/>
    <cellStyle name="CALC Percent Total 11 6" xfId="20416"/>
    <cellStyle name="CALC Percent Total 11 7" xfId="33203"/>
    <cellStyle name="CALC Percent Total 12" xfId="1515"/>
    <cellStyle name="CALC Percent Total 12 2" xfId="3047"/>
    <cellStyle name="CALC Percent Total 12 2 2" xfId="11406"/>
    <cellStyle name="CALC Percent Total 12 2 2 2" xfId="26471"/>
    <cellStyle name="CALC Percent Total 12 2 3" xfId="14855"/>
    <cellStyle name="CALC Percent Total 12 2 3 2" xfId="29920"/>
    <cellStyle name="CALC Percent Total 12 2 4" xfId="18674"/>
    <cellStyle name="CALC Percent Total 12 2 4 2" xfId="33027"/>
    <cellStyle name="CALC Percent Total 12 2 5" xfId="20621"/>
    <cellStyle name="CALC Percent Total 12 3" xfId="9876"/>
    <cellStyle name="CALC Percent Total 12 3 2" xfId="24941"/>
    <cellStyle name="CALC Percent Total 12 4" xfId="13333"/>
    <cellStyle name="CALC Percent Total 12 4 2" xfId="28398"/>
    <cellStyle name="CALC Percent Total 12 5" xfId="16541"/>
    <cellStyle name="CALC Percent Total 12 5 2" xfId="31606"/>
    <cellStyle name="CALC Percent Total 12 6" xfId="20402"/>
    <cellStyle name="CALC Percent Total 12 7" xfId="33204"/>
    <cellStyle name="CALC Percent Total 13" xfId="1737"/>
    <cellStyle name="CALC Percent Total 13 2" xfId="3048"/>
    <cellStyle name="CALC Percent Total 13 2 2" xfId="11407"/>
    <cellStyle name="CALC Percent Total 13 2 2 2" xfId="26472"/>
    <cellStyle name="CALC Percent Total 13 2 3" xfId="14856"/>
    <cellStyle name="CALC Percent Total 13 2 3 2" xfId="29921"/>
    <cellStyle name="CALC Percent Total 13 2 4" xfId="18675"/>
    <cellStyle name="CALC Percent Total 13 2 4 2" xfId="33028"/>
    <cellStyle name="CALC Percent Total 13 2 5" xfId="20622"/>
    <cellStyle name="CALC Percent Total 13 3" xfId="10098"/>
    <cellStyle name="CALC Percent Total 13 3 2" xfId="25163"/>
    <cellStyle name="CALC Percent Total 13 4" xfId="13555"/>
    <cellStyle name="CALC Percent Total 13 4 2" xfId="28620"/>
    <cellStyle name="CALC Percent Total 13 5" xfId="9449"/>
    <cellStyle name="CALC Percent Total 13 5 2" xfId="24514"/>
    <cellStyle name="CALC Percent Total 13 6" xfId="20415"/>
    <cellStyle name="CALC Percent Total 13 7" xfId="33205"/>
    <cellStyle name="CALC Percent Total 14" xfId="1552"/>
    <cellStyle name="CALC Percent Total 14 2" xfId="3049"/>
    <cellStyle name="CALC Percent Total 14 2 2" xfId="11408"/>
    <cellStyle name="CALC Percent Total 14 2 2 2" xfId="26473"/>
    <cellStyle name="CALC Percent Total 14 2 3" xfId="14857"/>
    <cellStyle name="CALC Percent Total 14 2 3 2" xfId="29922"/>
    <cellStyle name="CALC Percent Total 14 2 4" xfId="18676"/>
    <cellStyle name="CALC Percent Total 14 2 4 2" xfId="33029"/>
    <cellStyle name="CALC Percent Total 14 2 5" xfId="20623"/>
    <cellStyle name="CALC Percent Total 14 3" xfId="9913"/>
    <cellStyle name="CALC Percent Total 14 3 2" xfId="24978"/>
    <cellStyle name="CALC Percent Total 14 4" xfId="13370"/>
    <cellStyle name="CALC Percent Total 14 4 2" xfId="28435"/>
    <cellStyle name="CALC Percent Total 14 5" xfId="10501"/>
    <cellStyle name="CALC Percent Total 14 5 2" xfId="25566"/>
    <cellStyle name="CALC Percent Total 14 6" xfId="20405"/>
    <cellStyle name="CALC Percent Total 14 7" xfId="33206"/>
    <cellStyle name="CALC Percent Total 15" xfId="1779"/>
    <cellStyle name="CALC Percent Total 15 2" xfId="3050"/>
    <cellStyle name="CALC Percent Total 15 2 2" xfId="11409"/>
    <cellStyle name="CALC Percent Total 15 2 2 2" xfId="26474"/>
    <cellStyle name="CALC Percent Total 15 2 3" xfId="14858"/>
    <cellStyle name="CALC Percent Total 15 2 3 2" xfId="29923"/>
    <cellStyle name="CALC Percent Total 15 2 4" xfId="18677"/>
    <cellStyle name="CALC Percent Total 15 2 4 2" xfId="33030"/>
    <cellStyle name="CALC Percent Total 15 2 5" xfId="20624"/>
    <cellStyle name="CALC Percent Total 15 3" xfId="10140"/>
    <cellStyle name="CALC Percent Total 15 3 2" xfId="25205"/>
    <cellStyle name="CALC Percent Total 15 4" xfId="13597"/>
    <cellStyle name="CALC Percent Total 15 4 2" xfId="28662"/>
    <cellStyle name="CALC Percent Total 15 5" xfId="9411"/>
    <cellStyle name="CALC Percent Total 15 5 2" xfId="24476"/>
    <cellStyle name="CALC Percent Total 15 6" xfId="20428"/>
    <cellStyle name="CALC Percent Total 15 7" xfId="33207"/>
    <cellStyle name="CALC Percent Total 16" xfId="1664"/>
    <cellStyle name="CALC Percent Total 16 2" xfId="3051"/>
    <cellStyle name="CALC Percent Total 16 2 2" xfId="11410"/>
    <cellStyle name="CALC Percent Total 16 2 2 2" xfId="26475"/>
    <cellStyle name="CALC Percent Total 16 2 3" xfId="14859"/>
    <cellStyle name="CALC Percent Total 16 2 3 2" xfId="29924"/>
    <cellStyle name="CALC Percent Total 16 2 4" xfId="18678"/>
    <cellStyle name="CALC Percent Total 16 2 4 2" xfId="33031"/>
    <cellStyle name="CALC Percent Total 16 2 5" xfId="20625"/>
    <cellStyle name="CALC Percent Total 16 3" xfId="10025"/>
    <cellStyle name="CALC Percent Total 16 3 2" xfId="25090"/>
    <cellStyle name="CALC Percent Total 16 4" xfId="13482"/>
    <cellStyle name="CALC Percent Total 16 4 2" xfId="28547"/>
    <cellStyle name="CALC Percent Total 16 5" xfId="9539"/>
    <cellStyle name="CALC Percent Total 16 5 2" xfId="24604"/>
    <cellStyle name="CALC Percent Total 16 6" xfId="20412"/>
    <cellStyle name="CALC Percent Total 16 7" xfId="33208"/>
    <cellStyle name="CALC Percent Total 17" xfId="1869"/>
    <cellStyle name="CALC Percent Total 17 2" xfId="3052"/>
    <cellStyle name="CALC Percent Total 17 2 2" xfId="11411"/>
    <cellStyle name="CALC Percent Total 17 2 2 2" xfId="26476"/>
    <cellStyle name="CALC Percent Total 17 2 3" xfId="14860"/>
    <cellStyle name="CALC Percent Total 17 2 3 2" xfId="29925"/>
    <cellStyle name="CALC Percent Total 17 2 4" xfId="18679"/>
    <cellStyle name="CALC Percent Total 17 2 4 2" xfId="33032"/>
    <cellStyle name="CALC Percent Total 17 2 5" xfId="20626"/>
    <cellStyle name="CALC Percent Total 17 3" xfId="10230"/>
    <cellStyle name="CALC Percent Total 17 3 2" xfId="25295"/>
    <cellStyle name="CALC Percent Total 17 4" xfId="13687"/>
    <cellStyle name="CALC Percent Total 17 4 2" xfId="28752"/>
    <cellStyle name="CALC Percent Total 17 5" xfId="9313"/>
    <cellStyle name="CALC Percent Total 17 5 2" xfId="24378"/>
    <cellStyle name="CALC Percent Total 17 6" xfId="20451"/>
    <cellStyle name="CALC Percent Total 17 7" xfId="33209"/>
    <cellStyle name="CALC Percent Total 18" xfId="3014"/>
    <cellStyle name="CALC Percent Total 18 2" xfId="11373"/>
    <cellStyle name="CALC Percent Total 18 2 2" xfId="26438"/>
    <cellStyle name="CALC Percent Total 18 3" xfId="14822"/>
    <cellStyle name="CALC Percent Total 18 3 2" xfId="29887"/>
    <cellStyle name="CALC Percent Total 18 4" xfId="18641"/>
    <cellStyle name="CALC Percent Total 18 4 2" xfId="32994"/>
    <cellStyle name="CALC Percent Total 18 5" xfId="20588"/>
    <cellStyle name="CALC Percent Total 19" xfId="2917"/>
    <cellStyle name="CALC Percent Total 19 2" xfId="11276"/>
    <cellStyle name="CALC Percent Total 19 2 2" xfId="26341"/>
    <cellStyle name="CALC Percent Total 19 3" xfId="14725"/>
    <cellStyle name="CALC Percent Total 19 3 2" xfId="29790"/>
    <cellStyle name="CALC Percent Total 19 4" xfId="5828"/>
    <cellStyle name="CALC Percent Total 19 4 2" xfId="20922"/>
    <cellStyle name="CALC Percent Total 19 5" xfId="20491"/>
    <cellStyle name="CALC Percent Total 2" xfId="2017"/>
    <cellStyle name="CALC Percent Total 2 2" xfId="3053"/>
    <cellStyle name="CALC Percent Total 2 2 2" xfId="11412"/>
    <cellStyle name="CALC Percent Total 2 2 2 2" xfId="26477"/>
    <cellStyle name="CALC Percent Total 2 2 3" xfId="14861"/>
    <cellStyle name="CALC Percent Total 2 2 3 2" xfId="29926"/>
    <cellStyle name="CALC Percent Total 2 2 4" xfId="18680"/>
    <cellStyle name="CALC Percent Total 2 2 4 2" xfId="33033"/>
    <cellStyle name="CALC Percent Total 2 2 5" xfId="20627"/>
    <cellStyle name="CALC Percent Total 2 3" xfId="10376"/>
    <cellStyle name="CALC Percent Total 2 3 2" xfId="25441"/>
    <cellStyle name="CALC Percent Total 2 4" xfId="7610"/>
    <cellStyle name="CALC Percent Total 2 4 2" xfId="22675"/>
    <cellStyle name="CALC Percent Total 2 5" xfId="20463"/>
    <cellStyle name="CALC Percent Total 2 6" xfId="20486"/>
    <cellStyle name="CALC Percent Total 2 7" xfId="33210"/>
    <cellStyle name="CALC Percent Total 20" xfId="5460"/>
    <cellStyle name="CALC Percent Total 20 2" xfId="20669"/>
    <cellStyle name="CALC Percent Total 21" xfId="7605"/>
    <cellStyle name="CALC Percent Total 21 2" xfId="22670"/>
    <cellStyle name="CALC Percent Total 22" xfId="6503"/>
    <cellStyle name="CALC Percent Total 22 2" xfId="21571"/>
    <cellStyle name="CALC Percent Total 23" xfId="6514"/>
    <cellStyle name="CALC Percent Total 23 2" xfId="21582"/>
    <cellStyle name="CALC Percent Total 24" xfId="16897"/>
    <cellStyle name="CALC Percent Total 24 2" xfId="31960"/>
    <cellStyle name="CALC Percent Total 25" xfId="20333"/>
    <cellStyle name="CALC Percent Total 26" xfId="20488"/>
    <cellStyle name="CALC Percent Total 27" xfId="33211"/>
    <cellStyle name="CALC Percent Total 28" xfId="34982"/>
    <cellStyle name="CALC Percent Total 29" xfId="34945"/>
    <cellStyle name="CALC Percent Total 3" xfId="2030"/>
    <cellStyle name="CALC Percent Total 3 2" xfId="3054"/>
    <cellStyle name="CALC Percent Total 3 2 2" xfId="11413"/>
    <cellStyle name="CALC Percent Total 3 2 2 2" xfId="26478"/>
    <cellStyle name="CALC Percent Total 3 2 3" xfId="14862"/>
    <cellStyle name="CALC Percent Total 3 2 3 2" xfId="29927"/>
    <cellStyle name="CALC Percent Total 3 2 4" xfId="18681"/>
    <cellStyle name="CALC Percent Total 3 2 4 2" xfId="33034"/>
    <cellStyle name="CALC Percent Total 3 2 5" xfId="20628"/>
    <cellStyle name="CALC Percent Total 3 3" xfId="10389"/>
    <cellStyle name="CALC Percent Total 3 3 2" xfId="25454"/>
    <cellStyle name="CALC Percent Total 3 4" xfId="7619"/>
    <cellStyle name="CALC Percent Total 3 4 2" xfId="22684"/>
    <cellStyle name="CALC Percent Total 3 5" xfId="20476"/>
    <cellStyle name="CALC Percent Total 3 6" xfId="33048"/>
    <cellStyle name="CALC Percent Total 3 7" xfId="33212"/>
    <cellStyle name="CALC Percent Total 30" xfId="35148"/>
    <cellStyle name="CALC Percent Total 31" xfId="34956"/>
    <cellStyle name="CALC Percent Total 32" xfId="35004"/>
    <cellStyle name="CALC Percent Total 33" xfId="34954"/>
    <cellStyle name="CALC Percent Total 34" xfId="35123"/>
    <cellStyle name="CALC Percent Total 35" xfId="34952"/>
    <cellStyle name="CALC Percent Total 36" xfId="35006"/>
    <cellStyle name="CALC Percent Total 37" xfId="34951"/>
    <cellStyle name="CALC Percent Total 38" xfId="35126"/>
    <cellStyle name="CALC Percent Total 39" xfId="34958"/>
    <cellStyle name="CALC Percent Total 4" xfId="1431"/>
    <cellStyle name="CALC Percent Total 4 2" xfId="3055"/>
    <cellStyle name="CALC Percent Total 4 2 2" xfId="11414"/>
    <cellStyle name="CALC Percent Total 4 2 2 2" xfId="26479"/>
    <cellStyle name="CALC Percent Total 4 2 3" xfId="14863"/>
    <cellStyle name="CALC Percent Total 4 2 3 2" xfId="29928"/>
    <cellStyle name="CALC Percent Total 4 2 4" xfId="18682"/>
    <cellStyle name="CALC Percent Total 4 2 4 2" xfId="33035"/>
    <cellStyle name="CALC Percent Total 4 2 5" xfId="20629"/>
    <cellStyle name="CALC Percent Total 4 3" xfId="9792"/>
    <cellStyle name="CALC Percent Total 4 3 2" xfId="24857"/>
    <cellStyle name="CALC Percent Total 4 4" xfId="13249"/>
    <cellStyle name="CALC Percent Total 4 4 2" xfId="28314"/>
    <cellStyle name="CALC Percent Total 4 5" xfId="16625"/>
    <cellStyle name="CALC Percent Total 4 5 2" xfId="31690"/>
    <cellStyle name="CALC Percent Total 4 6" xfId="20391"/>
    <cellStyle name="CALC Percent Total 4 7" xfId="33213"/>
    <cellStyle name="CALC Percent Total 40" xfId="35007"/>
    <cellStyle name="CALC Percent Total 41" xfId="34955"/>
    <cellStyle name="CALC Percent Total 42" xfId="34860"/>
    <cellStyle name="CALC Percent Total 43" xfId="34953"/>
    <cellStyle name="CALC Percent Total 44" xfId="35264"/>
    <cellStyle name="CALC Percent Total 45" xfId="35252"/>
    <cellStyle name="CALC Percent Total 46" xfId="35287"/>
    <cellStyle name="CALC Percent Total 47" xfId="35346"/>
    <cellStyle name="CALC Percent Total 48" xfId="35318"/>
    <cellStyle name="CALC Percent Total 49" xfId="35352"/>
    <cellStyle name="CALC Percent Total 5" xfId="1369"/>
    <cellStyle name="CALC Percent Total 5 2" xfId="3056"/>
    <cellStyle name="CALC Percent Total 5 2 2" xfId="11415"/>
    <cellStyle name="CALC Percent Total 5 2 2 2" xfId="26480"/>
    <cellStyle name="CALC Percent Total 5 2 3" xfId="14864"/>
    <cellStyle name="CALC Percent Total 5 2 3 2" xfId="29929"/>
    <cellStyle name="CALC Percent Total 5 2 4" xfId="18683"/>
    <cellStyle name="CALC Percent Total 5 2 4 2" xfId="33036"/>
    <cellStyle name="CALC Percent Total 5 2 5" xfId="20630"/>
    <cellStyle name="CALC Percent Total 5 3" xfId="9730"/>
    <cellStyle name="CALC Percent Total 5 3 2" xfId="24795"/>
    <cellStyle name="CALC Percent Total 5 4" xfId="13187"/>
    <cellStyle name="CALC Percent Total 5 4 2" xfId="28252"/>
    <cellStyle name="CALC Percent Total 5 5" xfId="16687"/>
    <cellStyle name="CALC Percent Total 5 5 2" xfId="31752"/>
    <cellStyle name="CALC Percent Total 5 6" xfId="20361"/>
    <cellStyle name="CALC Percent Total 5 7" xfId="33214"/>
    <cellStyle name="CALC Percent Total 50" xfId="35319"/>
    <cellStyle name="CALC Percent Total 51" xfId="35351"/>
    <cellStyle name="CALC Percent Total 52" xfId="35320"/>
    <cellStyle name="CALC Percent Total 53" xfId="35350"/>
    <cellStyle name="CALC Percent Total 54" xfId="35321"/>
    <cellStyle name="CALC Percent Total 55" xfId="35349"/>
    <cellStyle name="CALC Percent Total 56" xfId="35385"/>
    <cellStyle name="CALC Percent Total 57" xfId="35348"/>
    <cellStyle name="CALC Percent Total 58" xfId="35322"/>
    <cellStyle name="CALC Percent Total 59" xfId="35270"/>
    <cellStyle name="CALC Percent Total 6" xfId="1410"/>
    <cellStyle name="CALC Percent Total 6 2" xfId="3057"/>
    <cellStyle name="CALC Percent Total 6 2 2" xfId="11416"/>
    <cellStyle name="CALC Percent Total 6 2 2 2" xfId="26481"/>
    <cellStyle name="CALC Percent Total 6 2 3" xfId="14865"/>
    <cellStyle name="CALC Percent Total 6 2 3 2" xfId="29930"/>
    <cellStyle name="CALC Percent Total 6 2 4" xfId="18684"/>
    <cellStyle name="CALC Percent Total 6 2 4 2" xfId="33037"/>
    <cellStyle name="CALC Percent Total 6 2 5" xfId="20631"/>
    <cellStyle name="CALC Percent Total 6 3" xfId="9771"/>
    <cellStyle name="CALC Percent Total 6 3 2" xfId="24836"/>
    <cellStyle name="CALC Percent Total 6 4" xfId="13228"/>
    <cellStyle name="CALC Percent Total 6 4 2" xfId="28293"/>
    <cellStyle name="CALC Percent Total 6 5" xfId="16646"/>
    <cellStyle name="CALC Percent Total 6 5 2" xfId="31711"/>
    <cellStyle name="CALC Percent Total 6 6" xfId="20382"/>
    <cellStyle name="CALC Percent Total 6 7" xfId="33215"/>
    <cellStyle name="CALC Percent Total 60" xfId="35493"/>
    <cellStyle name="CALC Percent Total 61" xfId="35484"/>
    <cellStyle name="CALC Percent Total 62" xfId="35525"/>
    <cellStyle name="CALC Percent Total 63" xfId="35598"/>
    <cellStyle name="CALC Percent Total 64" xfId="35527"/>
    <cellStyle name="CALC Percent Total 65" xfId="35499"/>
    <cellStyle name="CALC Percent Total 66" xfId="35529"/>
    <cellStyle name="CALC Percent Total 67" xfId="35596"/>
    <cellStyle name="CALC Percent Total 68" xfId="35531"/>
    <cellStyle name="CALC Percent Total 69" xfId="35595"/>
    <cellStyle name="CALC Percent Total 7" xfId="1858"/>
    <cellStyle name="CALC Percent Total 7 2" xfId="3058"/>
    <cellStyle name="CALC Percent Total 7 2 2" xfId="11417"/>
    <cellStyle name="CALC Percent Total 7 2 2 2" xfId="26482"/>
    <cellStyle name="CALC Percent Total 7 2 3" xfId="14866"/>
    <cellStyle name="CALC Percent Total 7 2 3 2" xfId="29931"/>
    <cellStyle name="CALC Percent Total 7 2 4" xfId="18685"/>
    <cellStyle name="CALC Percent Total 7 2 4 2" xfId="33038"/>
    <cellStyle name="CALC Percent Total 7 2 5" xfId="20632"/>
    <cellStyle name="CALC Percent Total 7 3" xfId="10219"/>
    <cellStyle name="CALC Percent Total 7 3 2" xfId="25284"/>
    <cellStyle name="CALC Percent Total 7 4" xfId="13676"/>
    <cellStyle name="CALC Percent Total 7 4 2" xfId="28741"/>
    <cellStyle name="CALC Percent Total 7 5" xfId="9324"/>
    <cellStyle name="CALC Percent Total 7 5 2" xfId="24389"/>
    <cellStyle name="CALC Percent Total 7 6" xfId="20446"/>
    <cellStyle name="CALC Percent Total 7 7" xfId="33216"/>
    <cellStyle name="CALC Percent Total 70" xfId="35533"/>
    <cellStyle name="CALC Percent Total 71" xfId="35498"/>
    <cellStyle name="CALC Percent Total 72" xfId="35534"/>
    <cellStyle name="CALC Percent Total 73" xfId="35497"/>
    <cellStyle name="CALC Percent Total 74" xfId="35536"/>
    <cellStyle name="CALC Percent Total 75" xfId="35627"/>
    <cellStyle name="CALC Percent Total 76" xfId="35539"/>
    <cellStyle name="CALC Percent Total 77" xfId="35593"/>
    <cellStyle name="CALC Percent Total 78" xfId="35540"/>
    <cellStyle name="CALC Percent Total 79" xfId="35496"/>
    <cellStyle name="CALC Percent Total 8" xfId="1883"/>
    <cellStyle name="CALC Percent Total 8 2" xfId="3059"/>
    <cellStyle name="CALC Percent Total 8 2 2" xfId="11418"/>
    <cellStyle name="CALC Percent Total 8 2 2 2" xfId="26483"/>
    <cellStyle name="CALC Percent Total 8 2 3" xfId="14867"/>
    <cellStyle name="CALC Percent Total 8 2 3 2" xfId="29932"/>
    <cellStyle name="CALC Percent Total 8 2 4" xfId="18686"/>
    <cellStyle name="CALC Percent Total 8 2 4 2" xfId="33039"/>
    <cellStyle name="CALC Percent Total 8 2 5" xfId="20633"/>
    <cellStyle name="CALC Percent Total 8 3" xfId="10244"/>
    <cellStyle name="CALC Percent Total 8 3 2" xfId="25309"/>
    <cellStyle name="CALC Percent Total 8 4" xfId="13701"/>
    <cellStyle name="CALC Percent Total 8 4 2" xfId="28766"/>
    <cellStyle name="CALC Percent Total 8 5" xfId="9299"/>
    <cellStyle name="CALC Percent Total 8 5 2" xfId="24364"/>
    <cellStyle name="CALC Percent Total 8 6" xfId="20459"/>
    <cellStyle name="CALC Percent Total 8 7" xfId="33217"/>
    <cellStyle name="CALC Percent Total 80" xfId="35563"/>
    <cellStyle name="CALC Percent Total 81" xfId="35561"/>
    <cellStyle name="CALC Percent Total 82" xfId="35541"/>
    <cellStyle name="CALC Percent Total 83" xfId="35446"/>
    <cellStyle name="CALC Percent Total 84" xfId="35604"/>
    <cellStyle name="CALC Percent Total 85" xfId="35751"/>
    <cellStyle name="CALC Percent Total 86" xfId="35743"/>
    <cellStyle name="CALC Percent Total 87" xfId="35774"/>
    <cellStyle name="CALC Percent Total 88" xfId="35830"/>
    <cellStyle name="CALC Percent Total 89" xfId="35773"/>
    <cellStyle name="CALC Percent Total 9" xfId="1755"/>
    <cellStyle name="CALC Percent Total 9 2" xfId="3060"/>
    <cellStyle name="CALC Percent Total 9 2 2" xfId="11419"/>
    <cellStyle name="CALC Percent Total 9 2 2 2" xfId="26484"/>
    <cellStyle name="CALC Percent Total 9 2 3" xfId="14868"/>
    <cellStyle name="CALC Percent Total 9 2 3 2" xfId="29933"/>
    <cellStyle name="CALC Percent Total 9 2 4" xfId="18687"/>
    <cellStyle name="CALC Percent Total 9 2 4 2" xfId="33040"/>
    <cellStyle name="CALC Percent Total 9 2 5" xfId="20634"/>
    <cellStyle name="CALC Percent Total 9 3" xfId="10116"/>
    <cellStyle name="CALC Percent Total 9 3 2" xfId="25181"/>
    <cellStyle name="CALC Percent Total 9 4" xfId="13573"/>
    <cellStyle name="CALC Percent Total 9 4 2" xfId="28638"/>
    <cellStyle name="CALC Percent Total 9 5" xfId="9434"/>
    <cellStyle name="CALC Percent Total 9 5 2" xfId="24499"/>
    <cellStyle name="CALC Percent Total 9 6" xfId="20418"/>
    <cellStyle name="CALC Percent Total 9 7" xfId="33218"/>
    <cellStyle name="CALC Percent Total 90" xfId="35829"/>
    <cellStyle name="CALC Percent Total 91" xfId="35777"/>
    <cellStyle name="CALC Percent Total 92" xfId="35828"/>
    <cellStyle name="CALC Percent Total 93" xfId="35778"/>
    <cellStyle name="CALC Percent Total 94" xfId="35835"/>
    <cellStyle name="CALC Percent Total 95" xfId="35779"/>
    <cellStyle name="CALC Percent Total 96" xfId="35807"/>
    <cellStyle name="CALC Percent Total_Sheet1" xfId="777"/>
    <cellStyle name="Calculation 10" xfId="778"/>
    <cellStyle name="Calculation 10 10" xfId="1746"/>
    <cellStyle name="Calculation 10 10 2" xfId="3062"/>
    <cellStyle name="Calculation 10 10 2 2" xfId="7660"/>
    <cellStyle name="Calculation 10 10 2 2 2" xfId="22725"/>
    <cellStyle name="Calculation 10 10 2 3" xfId="11421"/>
    <cellStyle name="Calculation 10 10 2 3 2" xfId="26486"/>
    <cellStyle name="Calculation 10 10 2 4" xfId="14870"/>
    <cellStyle name="Calculation 10 10 2 4 2" xfId="29935"/>
    <cellStyle name="Calculation 10 10 2 5" xfId="18689"/>
    <cellStyle name="Calculation 10 10 3" xfId="6395"/>
    <cellStyle name="Calculation 10 10 3 2" xfId="21463"/>
    <cellStyle name="Calculation 10 10 4" xfId="10107"/>
    <cellStyle name="Calculation 10 10 4 2" xfId="25172"/>
    <cellStyle name="Calculation 10 10 5" xfId="13564"/>
    <cellStyle name="Calculation 10 10 5 2" xfId="28629"/>
    <cellStyle name="Calculation 10 10 6" xfId="9441"/>
    <cellStyle name="Calculation 10 10 6 2" xfId="24506"/>
    <cellStyle name="Calculation 10 10 7" xfId="33219"/>
    <cellStyle name="Calculation 10 11" xfId="1518"/>
    <cellStyle name="Calculation 10 11 2" xfId="3063"/>
    <cellStyle name="Calculation 10 11 2 2" xfId="7661"/>
    <cellStyle name="Calculation 10 11 2 2 2" xfId="22726"/>
    <cellStyle name="Calculation 10 11 2 3" xfId="11422"/>
    <cellStyle name="Calculation 10 11 2 3 2" xfId="26487"/>
    <cellStyle name="Calculation 10 11 2 4" xfId="14871"/>
    <cellStyle name="Calculation 10 11 2 4 2" xfId="29936"/>
    <cellStyle name="Calculation 10 11 2 5" xfId="18690"/>
    <cellStyle name="Calculation 10 11 3" xfId="6171"/>
    <cellStyle name="Calculation 10 11 3 2" xfId="21240"/>
    <cellStyle name="Calculation 10 11 4" xfId="9879"/>
    <cellStyle name="Calculation 10 11 4 2" xfId="24944"/>
    <cellStyle name="Calculation 10 11 5" xfId="13336"/>
    <cellStyle name="Calculation 10 11 5 2" xfId="28401"/>
    <cellStyle name="Calculation 10 11 6" xfId="16538"/>
    <cellStyle name="Calculation 10 11 6 2" xfId="31603"/>
    <cellStyle name="Calculation 10 11 7" xfId="33220"/>
    <cellStyle name="Calculation 10 12" xfId="1297"/>
    <cellStyle name="Calculation 10 12 2" xfId="3064"/>
    <cellStyle name="Calculation 10 12 2 2" xfId="7662"/>
    <cellStyle name="Calculation 10 12 2 2 2" xfId="22727"/>
    <cellStyle name="Calculation 10 12 2 3" xfId="11423"/>
    <cellStyle name="Calculation 10 12 2 3 2" xfId="26488"/>
    <cellStyle name="Calculation 10 12 2 4" xfId="14872"/>
    <cellStyle name="Calculation 10 12 2 4 2" xfId="29937"/>
    <cellStyle name="Calculation 10 12 2 5" xfId="18691"/>
    <cellStyle name="Calculation 10 12 3" xfId="5965"/>
    <cellStyle name="Calculation 10 12 3 2" xfId="21034"/>
    <cellStyle name="Calculation 10 12 4" xfId="9658"/>
    <cellStyle name="Calculation 10 12 4 2" xfId="24723"/>
    <cellStyle name="Calculation 10 12 5" xfId="13115"/>
    <cellStyle name="Calculation 10 12 5 2" xfId="28180"/>
    <cellStyle name="Calculation 10 12 6" xfId="16759"/>
    <cellStyle name="Calculation 10 12 6 2" xfId="31824"/>
    <cellStyle name="Calculation 10 12 7" xfId="33221"/>
    <cellStyle name="Calculation 10 13" xfId="1392"/>
    <cellStyle name="Calculation 10 13 2" xfId="3065"/>
    <cellStyle name="Calculation 10 13 2 2" xfId="7663"/>
    <cellStyle name="Calculation 10 13 2 2 2" xfId="22728"/>
    <cellStyle name="Calculation 10 13 2 3" xfId="11424"/>
    <cellStyle name="Calculation 10 13 2 3 2" xfId="26489"/>
    <cellStyle name="Calculation 10 13 2 4" xfId="14873"/>
    <cellStyle name="Calculation 10 13 2 4 2" xfId="29938"/>
    <cellStyle name="Calculation 10 13 2 5" xfId="18692"/>
    <cellStyle name="Calculation 10 13 3" xfId="6054"/>
    <cellStyle name="Calculation 10 13 3 2" xfId="21123"/>
    <cellStyle name="Calculation 10 13 4" xfId="9753"/>
    <cellStyle name="Calculation 10 13 4 2" xfId="24818"/>
    <cellStyle name="Calculation 10 13 5" xfId="13210"/>
    <cellStyle name="Calculation 10 13 5 2" xfId="28275"/>
    <cellStyle name="Calculation 10 13 6" xfId="16664"/>
    <cellStyle name="Calculation 10 13 6 2" xfId="31729"/>
    <cellStyle name="Calculation 10 13 7" xfId="33222"/>
    <cellStyle name="Calculation 10 14" xfId="1667"/>
    <cellStyle name="Calculation 10 14 2" xfId="3066"/>
    <cellStyle name="Calculation 10 14 2 2" xfId="7664"/>
    <cellStyle name="Calculation 10 14 2 2 2" xfId="22729"/>
    <cellStyle name="Calculation 10 14 2 3" xfId="11425"/>
    <cellStyle name="Calculation 10 14 2 3 2" xfId="26490"/>
    <cellStyle name="Calculation 10 14 2 4" xfId="14874"/>
    <cellStyle name="Calculation 10 14 2 4 2" xfId="29939"/>
    <cellStyle name="Calculation 10 14 2 5" xfId="18693"/>
    <cellStyle name="Calculation 10 14 3" xfId="6317"/>
    <cellStyle name="Calculation 10 14 3 2" xfId="21385"/>
    <cellStyle name="Calculation 10 14 4" xfId="10028"/>
    <cellStyle name="Calculation 10 14 4 2" xfId="25093"/>
    <cellStyle name="Calculation 10 14 5" xfId="13485"/>
    <cellStyle name="Calculation 10 14 5 2" xfId="28550"/>
    <cellStyle name="Calculation 10 14 6" xfId="9536"/>
    <cellStyle name="Calculation 10 14 6 2" xfId="24601"/>
    <cellStyle name="Calculation 10 14 7" xfId="33223"/>
    <cellStyle name="Calculation 10 15" xfId="1376"/>
    <cellStyle name="Calculation 10 15 2" xfId="3067"/>
    <cellStyle name="Calculation 10 15 2 2" xfId="7665"/>
    <cellStyle name="Calculation 10 15 2 2 2" xfId="22730"/>
    <cellStyle name="Calculation 10 15 2 3" xfId="11426"/>
    <cellStyle name="Calculation 10 15 2 3 2" xfId="26491"/>
    <cellStyle name="Calculation 10 15 2 4" xfId="14875"/>
    <cellStyle name="Calculation 10 15 2 4 2" xfId="29940"/>
    <cellStyle name="Calculation 10 15 2 5" xfId="18694"/>
    <cellStyle name="Calculation 10 15 3" xfId="6039"/>
    <cellStyle name="Calculation 10 15 3 2" xfId="21108"/>
    <cellStyle name="Calculation 10 15 4" xfId="9737"/>
    <cellStyle name="Calculation 10 15 4 2" xfId="24802"/>
    <cellStyle name="Calculation 10 15 5" xfId="13194"/>
    <cellStyle name="Calculation 10 15 5 2" xfId="28259"/>
    <cellStyle name="Calculation 10 15 6" xfId="16680"/>
    <cellStyle name="Calculation 10 15 6 2" xfId="31745"/>
    <cellStyle name="Calculation 10 15 7" xfId="33224"/>
    <cellStyle name="Calculation 10 16" xfId="3061"/>
    <cellStyle name="Calculation 10 16 2" xfId="7659"/>
    <cellStyle name="Calculation 10 16 2 2" xfId="22724"/>
    <cellStyle name="Calculation 10 16 3" xfId="11420"/>
    <cellStyle name="Calculation 10 16 3 2" xfId="26485"/>
    <cellStyle name="Calculation 10 16 4" xfId="14869"/>
    <cellStyle name="Calculation 10 16 4 2" xfId="29934"/>
    <cellStyle name="Calculation 10 16 5" xfId="18688"/>
    <cellStyle name="Calculation 10 17" xfId="5463"/>
    <cellStyle name="Calculation 10 17 2" xfId="20672"/>
    <cellStyle name="Calculation 10 18" xfId="6040"/>
    <cellStyle name="Calculation 10 18 2" xfId="21109"/>
    <cellStyle name="Calculation 10 19" xfId="16894"/>
    <cellStyle name="Calculation 10 19 2" xfId="31957"/>
    <cellStyle name="Calculation 10 2" xfId="2014"/>
    <cellStyle name="Calculation 10 2 2" xfId="3068"/>
    <cellStyle name="Calculation 10 2 2 2" xfId="7666"/>
    <cellStyle name="Calculation 10 2 2 2 2" xfId="22731"/>
    <cellStyle name="Calculation 10 2 2 3" xfId="11427"/>
    <cellStyle name="Calculation 10 2 2 3 2" xfId="26492"/>
    <cellStyle name="Calculation 10 2 2 4" xfId="14876"/>
    <cellStyle name="Calculation 10 2 2 4 2" xfId="29941"/>
    <cellStyle name="Calculation 10 2 2 5" xfId="18695"/>
    <cellStyle name="Calculation 10 2 3" xfId="6652"/>
    <cellStyle name="Calculation 10 2 3 2" xfId="21717"/>
    <cellStyle name="Calculation 10 2 4" xfId="10373"/>
    <cellStyle name="Calculation 10 2 4 2" xfId="25438"/>
    <cellStyle name="Calculation 10 2 5" xfId="6065"/>
    <cellStyle name="Calculation 10 2 5 2" xfId="21134"/>
    <cellStyle name="Calculation 10 2 6" xfId="33225"/>
    <cellStyle name="Calculation 10 20" xfId="33226"/>
    <cellStyle name="Calculation 10 21" xfId="34983"/>
    <cellStyle name="Calculation 10 22" xfId="34943"/>
    <cellStyle name="Calculation 10 23" xfId="35251"/>
    <cellStyle name="Calculation 10 24" xfId="35483"/>
    <cellStyle name="Calculation 10 25" xfId="35742"/>
    <cellStyle name="Calculation 10 3" xfId="2033"/>
    <cellStyle name="Calculation 10 3 2" xfId="3069"/>
    <cellStyle name="Calculation 10 3 2 2" xfId="7667"/>
    <cellStyle name="Calculation 10 3 2 2 2" xfId="22732"/>
    <cellStyle name="Calculation 10 3 2 3" xfId="11428"/>
    <cellStyle name="Calculation 10 3 2 3 2" xfId="26493"/>
    <cellStyle name="Calculation 10 3 2 4" xfId="14877"/>
    <cellStyle name="Calculation 10 3 2 4 2" xfId="29942"/>
    <cellStyle name="Calculation 10 3 2 5" xfId="18696"/>
    <cellStyle name="Calculation 10 3 3" xfId="6666"/>
    <cellStyle name="Calculation 10 3 3 2" xfId="21731"/>
    <cellStyle name="Calculation 10 3 4" xfId="10392"/>
    <cellStyle name="Calculation 10 3 4 2" xfId="25457"/>
    <cellStyle name="Calculation 10 3 5" xfId="6657"/>
    <cellStyle name="Calculation 10 3 5 2" xfId="21722"/>
    <cellStyle name="Calculation 10 3 6" xfId="33227"/>
    <cellStyle name="Calculation 10 4" xfId="1434"/>
    <cellStyle name="Calculation 10 4 2" xfId="3070"/>
    <cellStyle name="Calculation 10 4 2 2" xfId="7668"/>
    <cellStyle name="Calculation 10 4 2 2 2" xfId="22733"/>
    <cellStyle name="Calculation 10 4 2 3" xfId="11429"/>
    <cellStyle name="Calculation 10 4 2 3 2" xfId="26494"/>
    <cellStyle name="Calculation 10 4 2 4" xfId="14878"/>
    <cellStyle name="Calculation 10 4 2 4 2" xfId="29943"/>
    <cellStyle name="Calculation 10 4 2 5" xfId="18697"/>
    <cellStyle name="Calculation 10 4 3" xfId="6089"/>
    <cellStyle name="Calculation 10 4 3 2" xfId="21158"/>
    <cellStyle name="Calculation 10 4 4" xfId="9795"/>
    <cellStyle name="Calculation 10 4 4 2" xfId="24860"/>
    <cellStyle name="Calculation 10 4 5" xfId="13252"/>
    <cellStyle name="Calculation 10 4 5 2" xfId="28317"/>
    <cellStyle name="Calculation 10 4 6" xfId="16622"/>
    <cellStyle name="Calculation 10 4 6 2" xfId="31687"/>
    <cellStyle name="Calculation 10 4 7" xfId="33228"/>
    <cellStyle name="Calculation 10 5" xfId="1413"/>
    <cellStyle name="Calculation 10 5 2" xfId="3071"/>
    <cellStyle name="Calculation 10 5 2 2" xfId="7669"/>
    <cellStyle name="Calculation 10 5 2 2 2" xfId="22734"/>
    <cellStyle name="Calculation 10 5 2 3" xfId="11430"/>
    <cellStyle name="Calculation 10 5 2 3 2" xfId="26495"/>
    <cellStyle name="Calculation 10 5 2 4" xfId="14879"/>
    <cellStyle name="Calculation 10 5 2 4 2" xfId="29944"/>
    <cellStyle name="Calculation 10 5 2 5" xfId="18698"/>
    <cellStyle name="Calculation 10 5 3" xfId="6069"/>
    <cellStyle name="Calculation 10 5 3 2" xfId="21138"/>
    <cellStyle name="Calculation 10 5 4" xfId="9774"/>
    <cellStyle name="Calculation 10 5 4 2" xfId="24839"/>
    <cellStyle name="Calculation 10 5 5" xfId="13231"/>
    <cellStyle name="Calculation 10 5 5 2" xfId="28296"/>
    <cellStyle name="Calculation 10 5 6" xfId="16643"/>
    <cellStyle name="Calculation 10 5 6 2" xfId="31708"/>
    <cellStyle name="Calculation 10 5 7" xfId="33229"/>
    <cellStyle name="Calculation 10 6" xfId="1761"/>
    <cellStyle name="Calculation 10 6 2" xfId="3072"/>
    <cellStyle name="Calculation 10 6 2 2" xfId="7670"/>
    <cellStyle name="Calculation 10 6 2 2 2" xfId="22735"/>
    <cellStyle name="Calculation 10 6 2 3" xfId="11431"/>
    <cellStyle name="Calculation 10 6 2 3 2" xfId="26496"/>
    <cellStyle name="Calculation 10 6 2 4" xfId="14880"/>
    <cellStyle name="Calculation 10 6 2 4 2" xfId="29945"/>
    <cellStyle name="Calculation 10 6 2 5" xfId="18699"/>
    <cellStyle name="Calculation 10 6 3" xfId="6409"/>
    <cellStyle name="Calculation 10 6 3 2" xfId="21477"/>
    <cellStyle name="Calculation 10 6 4" xfId="10122"/>
    <cellStyle name="Calculation 10 6 4 2" xfId="25187"/>
    <cellStyle name="Calculation 10 6 5" xfId="13579"/>
    <cellStyle name="Calculation 10 6 5 2" xfId="28644"/>
    <cellStyle name="Calculation 10 6 6" xfId="9429"/>
    <cellStyle name="Calculation 10 6 6 2" xfId="24494"/>
    <cellStyle name="Calculation 10 6 7" xfId="33230"/>
    <cellStyle name="Calculation 10 7" xfId="1462"/>
    <cellStyle name="Calculation 10 7 2" xfId="3073"/>
    <cellStyle name="Calculation 10 7 2 2" xfId="7671"/>
    <cellStyle name="Calculation 10 7 2 2 2" xfId="22736"/>
    <cellStyle name="Calculation 10 7 2 3" xfId="11432"/>
    <cellStyle name="Calculation 10 7 2 3 2" xfId="26497"/>
    <cellStyle name="Calculation 10 7 2 4" xfId="14881"/>
    <cellStyle name="Calculation 10 7 2 4 2" xfId="29946"/>
    <cellStyle name="Calculation 10 7 2 5" xfId="18700"/>
    <cellStyle name="Calculation 10 7 3" xfId="6115"/>
    <cellStyle name="Calculation 10 7 3 2" xfId="21184"/>
    <cellStyle name="Calculation 10 7 4" xfId="9823"/>
    <cellStyle name="Calculation 10 7 4 2" xfId="24888"/>
    <cellStyle name="Calculation 10 7 5" xfId="13280"/>
    <cellStyle name="Calculation 10 7 5 2" xfId="28345"/>
    <cellStyle name="Calculation 10 7 6" xfId="16594"/>
    <cellStyle name="Calculation 10 7 6 2" xfId="31659"/>
    <cellStyle name="Calculation 10 7 7" xfId="33231"/>
    <cellStyle name="Calculation 10 8" xfId="1850"/>
    <cellStyle name="Calculation 10 8 2" xfId="3074"/>
    <cellStyle name="Calculation 10 8 2 2" xfId="7672"/>
    <cellStyle name="Calculation 10 8 2 2 2" xfId="22737"/>
    <cellStyle name="Calculation 10 8 2 3" xfId="11433"/>
    <cellStyle name="Calculation 10 8 2 3 2" xfId="26498"/>
    <cellStyle name="Calculation 10 8 2 4" xfId="14882"/>
    <cellStyle name="Calculation 10 8 2 4 2" xfId="29947"/>
    <cellStyle name="Calculation 10 8 2 5" xfId="18701"/>
    <cellStyle name="Calculation 10 8 3" xfId="6491"/>
    <cellStyle name="Calculation 10 8 3 2" xfId="21559"/>
    <cellStyle name="Calculation 10 8 4" xfId="10211"/>
    <cellStyle name="Calculation 10 8 4 2" xfId="25276"/>
    <cellStyle name="Calculation 10 8 5" xfId="13668"/>
    <cellStyle name="Calculation 10 8 5 2" xfId="28733"/>
    <cellStyle name="Calculation 10 8 6" xfId="9332"/>
    <cellStyle name="Calculation 10 8 6 2" xfId="24397"/>
    <cellStyle name="Calculation 10 8 7" xfId="33232"/>
    <cellStyle name="Calculation 10 9" xfId="1471"/>
    <cellStyle name="Calculation 10 9 2" xfId="3075"/>
    <cellStyle name="Calculation 10 9 2 2" xfId="7673"/>
    <cellStyle name="Calculation 10 9 2 2 2" xfId="22738"/>
    <cellStyle name="Calculation 10 9 2 3" xfId="11434"/>
    <cellStyle name="Calculation 10 9 2 3 2" xfId="26499"/>
    <cellStyle name="Calculation 10 9 2 4" xfId="14883"/>
    <cellStyle name="Calculation 10 9 2 4 2" xfId="29948"/>
    <cellStyle name="Calculation 10 9 2 5" xfId="18702"/>
    <cellStyle name="Calculation 10 9 3" xfId="6124"/>
    <cellStyle name="Calculation 10 9 3 2" xfId="21193"/>
    <cellStyle name="Calculation 10 9 4" xfId="9832"/>
    <cellStyle name="Calculation 10 9 4 2" xfId="24897"/>
    <cellStyle name="Calculation 10 9 5" xfId="13289"/>
    <cellStyle name="Calculation 10 9 5 2" xfId="28354"/>
    <cellStyle name="Calculation 10 9 6" xfId="16585"/>
    <cellStyle name="Calculation 10 9 6 2" xfId="31650"/>
    <cellStyle name="Calculation 10 9 7" xfId="33233"/>
    <cellStyle name="Calculation 11" xfId="779"/>
    <cellStyle name="Calculation 11 10" xfId="1319"/>
    <cellStyle name="Calculation 11 10 2" xfId="3077"/>
    <cellStyle name="Calculation 11 10 2 2" xfId="7675"/>
    <cellStyle name="Calculation 11 10 2 2 2" xfId="22740"/>
    <cellStyle name="Calculation 11 10 2 3" xfId="11436"/>
    <cellStyle name="Calculation 11 10 2 3 2" xfId="26501"/>
    <cellStyle name="Calculation 11 10 2 4" xfId="14885"/>
    <cellStyle name="Calculation 11 10 2 4 2" xfId="29950"/>
    <cellStyle name="Calculation 11 10 2 5" xfId="18704"/>
    <cellStyle name="Calculation 11 10 3" xfId="5987"/>
    <cellStyle name="Calculation 11 10 3 2" xfId="21056"/>
    <cellStyle name="Calculation 11 10 4" xfId="9680"/>
    <cellStyle name="Calculation 11 10 4 2" xfId="24745"/>
    <cellStyle name="Calculation 11 10 5" xfId="13137"/>
    <cellStyle name="Calculation 11 10 5 2" xfId="28202"/>
    <cellStyle name="Calculation 11 10 6" xfId="16737"/>
    <cellStyle name="Calculation 11 10 6 2" xfId="31802"/>
    <cellStyle name="Calculation 11 10 7" xfId="33234"/>
    <cellStyle name="Calculation 11 11" xfId="1519"/>
    <cellStyle name="Calculation 11 11 2" xfId="3078"/>
    <cellStyle name="Calculation 11 11 2 2" xfId="7676"/>
    <cellStyle name="Calculation 11 11 2 2 2" xfId="22741"/>
    <cellStyle name="Calculation 11 11 2 3" xfId="11437"/>
    <cellStyle name="Calculation 11 11 2 3 2" xfId="26502"/>
    <cellStyle name="Calculation 11 11 2 4" xfId="14886"/>
    <cellStyle name="Calculation 11 11 2 4 2" xfId="29951"/>
    <cellStyle name="Calculation 11 11 2 5" xfId="18705"/>
    <cellStyle name="Calculation 11 11 3" xfId="6172"/>
    <cellStyle name="Calculation 11 11 3 2" xfId="21241"/>
    <cellStyle name="Calculation 11 11 4" xfId="9880"/>
    <cellStyle name="Calculation 11 11 4 2" xfId="24945"/>
    <cellStyle name="Calculation 11 11 5" xfId="13337"/>
    <cellStyle name="Calculation 11 11 5 2" xfId="28402"/>
    <cellStyle name="Calculation 11 11 6" xfId="16537"/>
    <cellStyle name="Calculation 11 11 6 2" xfId="31602"/>
    <cellStyle name="Calculation 11 11 7" xfId="33235"/>
    <cellStyle name="Calculation 11 12" xfId="1833"/>
    <cellStyle name="Calculation 11 12 2" xfId="3079"/>
    <cellStyle name="Calculation 11 12 2 2" xfId="7677"/>
    <cellStyle name="Calculation 11 12 2 2 2" xfId="22742"/>
    <cellStyle name="Calculation 11 12 2 3" xfId="11438"/>
    <cellStyle name="Calculation 11 12 2 3 2" xfId="26503"/>
    <cellStyle name="Calculation 11 12 2 4" xfId="14887"/>
    <cellStyle name="Calculation 11 12 2 4 2" xfId="29952"/>
    <cellStyle name="Calculation 11 12 2 5" xfId="18706"/>
    <cellStyle name="Calculation 11 12 3" xfId="6474"/>
    <cellStyle name="Calculation 11 12 3 2" xfId="21542"/>
    <cellStyle name="Calculation 11 12 4" xfId="10194"/>
    <cellStyle name="Calculation 11 12 4 2" xfId="25259"/>
    <cellStyle name="Calculation 11 12 5" xfId="13651"/>
    <cellStyle name="Calculation 11 12 5 2" xfId="28716"/>
    <cellStyle name="Calculation 11 12 6" xfId="9349"/>
    <cellStyle name="Calculation 11 12 6 2" xfId="24414"/>
    <cellStyle name="Calculation 11 12 7" xfId="33236"/>
    <cellStyle name="Calculation 11 13" xfId="1873"/>
    <cellStyle name="Calculation 11 13 2" xfId="3080"/>
    <cellStyle name="Calculation 11 13 2 2" xfId="7678"/>
    <cellStyle name="Calculation 11 13 2 2 2" xfId="22743"/>
    <cellStyle name="Calculation 11 13 2 3" xfId="11439"/>
    <cellStyle name="Calculation 11 13 2 3 2" xfId="26504"/>
    <cellStyle name="Calculation 11 13 2 4" xfId="14888"/>
    <cellStyle name="Calculation 11 13 2 4 2" xfId="29953"/>
    <cellStyle name="Calculation 11 13 2 5" xfId="18707"/>
    <cellStyle name="Calculation 11 13 3" xfId="6513"/>
    <cellStyle name="Calculation 11 13 3 2" xfId="21581"/>
    <cellStyle name="Calculation 11 13 4" xfId="10234"/>
    <cellStyle name="Calculation 11 13 4 2" xfId="25299"/>
    <cellStyle name="Calculation 11 13 5" xfId="13691"/>
    <cellStyle name="Calculation 11 13 5 2" xfId="28756"/>
    <cellStyle name="Calculation 11 13 6" xfId="9309"/>
    <cellStyle name="Calculation 11 13 6 2" xfId="24374"/>
    <cellStyle name="Calculation 11 13 7" xfId="33237"/>
    <cellStyle name="Calculation 11 14" xfId="1668"/>
    <cellStyle name="Calculation 11 14 2" xfId="3081"/>
    <cellStyle name="Calculation 11 14 2 2" xfId="7679"/>
    <cellStyle name="Calculation 11 14 2 2 2" xfId="22744"/>
    <cellStyle name="Calculation 11 14 2 3" xfId="11440"/>
    <cellStyle name="Calculation 11 14 2 3 2" xfId="26505"/>
    <cellStyle name="Calculation 11 14 2 4" xfId="14889"/>
    <cellStyle name="Calculation 11 14 2 4 2" xfId="29954"/>
    <cellStyle name="Calculation 11 14 2 5" xfId="18708"/>
    <cellStyle name="Calculation 11 14 3" xfId="6318"/>
    <cellStyle name="Calculation 11 14 3 2" xfId="21386"/>
    <cellStyle name="Calculation 11 14 4" xfId="10029"/>
    <cellStyle name="Calculation 11 14 4 2" xfId="25094"/>
    <cellStyle name="Calculation 11 14 5" xfId="13486"/>
    <cellStyle name="Calculation 11 14 5 2" xfId="28551"/>
    <cellStyle name="Calculation 11 14 6" xfId="9535"/>
    <cellStyle name="Calculation 11 14 6 2" xfId="24600"/>
    <cellStyle name="Calculation 11 14 7" xfId="33238"/>
    <cellStyle name="Calculation 11 15" xfId="1868"/>
    <cellStyle name="Calculation 11 15 2" xfId="3082"/>
    <cellStyle name="Calculation 11 15 2 2" xfId="7680"/>
    <cellStyle name="Calculation 11 15 2 2 2" xfId="22745"/>
    <cellStyle name="Calculation 11 15 2 3" xfId="11441"/>
    <cellStyle name="Calculation 11 15 2 3 2" xfId="26506"/>
    <cellStyle name="Calculation 11 15 2 4" xfId="14890"/>
    <cellStyle name="Calculation 11 15 2 4 2" xfId="29955"/>
    <cellStyle name="Calculation 11 15 2 5" xfId="18709"/>
    <cellStyle name="Calculation 11 15 3" xfId="6508"/>
    <cellStyle name="Calculation 11 15 3 2" xfId="21576"/>
    <cellStyle name="Calculation 11 15 4" xfId="10229"/>
    <cellStyle name="Calculation 11 15 4 2" xfId="25294"/>
    <cellStyle name="Calculation 11 15 5" xfId="13686"/>
    <cellStyle name="Calculation 11 15 5 2" xfId="28751"/>
    <cellStyle name="Calculation 11 15 6" xfId="9314"/>
    <cellStyle name="Calculation 11 15 6 2" xfId="24379"/>
    <cellStyle name="Calculation 11 15 7" xfId="33239"/>
    <cellStyle name="Calculation 11 16" xfId="3076"/>
    <cellStyle name="Calculation 11 16 2" xfId="7674"/>
    <cellStyle name="Calculation 11 16 2 2" xfId="22739"/>
    <cellStyle name="Calculation 11 16 3" xfId="11435"/>
    <cellStyle name="Calculation 11 16 3 2" xfId="26500"/>
    <cellStyle name="Calculation 11 16 4" xfId="14884"/>
    <cellStyle name="Calculation 11 16 4 2" xfId="29949"/>
    <cellStyle name="Calculation 11 16 5" xfId="18703"/>
    <cellStyle name="Calculation 11 17" xfId="5464"/>
    <cellStyle name="Calculation 11 17 2" xfId="20673"/>
    <cellStyle name="Calculation 11 18" xfId="7604"/>
    <cellStyle name="Calculation 11 18 2" xfId="22669"/>
    <cellStyle name="Calculation 11 19" xfId="16893"/>
    <cellStyle name="Calculation 11 19 2" xfId="31956"/>
    <cellStyle name="Calculation 11 2" xfId="2013"/>
    <cellStyle name="Calculation 11 2 2" xfId="3083"/>
    <cellStyle name="Calculation 11 2 2 2" xfId="7681"/>
    <cellStyle name="Calculation 11 2 2 2 2" xfId="22746"/>
    <cellStyle name="Calculation 11 2 2 3" xfId="11442"/>
    <cellStyle name="Calculation 11 2 2 3 2" xfId="26507"/>
    <cellStyle name="Calculation 11 2 2 4" xfId="14891"/>
    <cellStyle name="Calculation 11 2 2 4 2" xfId="29956"/>
    <cellStyle name="Calculation 11 2 2 5" xfId="18710"/>
    <cellStyle name="Calculation 11 2 3" xfId="6651"/>
    <cellStyle name="Calculation 11 2 3 2" xfId="21716"/>
    <cellStyle name="Calculation 11 2 4" xfId="10372"/>
    <cellStyle name="Calculation 11 2 4 2" xfId="25437"/>
    <cellStyle name="Calculation 11 2 5" xfId="7607"/>
    <cellStyle name="Calculation 11 2 5 2" xfId="22672"/>
    <cellStyle name="Calculation 11 2 6" xfId="33240"/>
    <cellStyle name="Calculation 11 20" xfId="33241"/>
    <cellStyle name="Calculation 11 21" xfId="34984"/>
    <cellStyle name="Calculation 11 22" xfId="34942"/>
    <cellStyle name="Calculation 11 23" xfId="35250"/>
    <cellStyle name="Calculation 11 24" xfId="35482"/>
    <cellStyle name="Calculation 11 25" xfId="35741"/>
    <cellStyle name="Calculation 11 3" xfId="2034"/>
    <cellStyle name="Calculation 11 3 2" xfId="3084"/>
    <cellStyle name="Calculation 11 3 2 2" xfId="7682"/>
    <cellStyle name="Calculation 11 3 2 2 2" xfId="22747"/>
    <cellStyle name="Calculation 11 3 2 3" xfId="11443"/>
    <cellStyle name="Calculation 11 3 2 3 2" xfId="26508"/>
    <cellStyle name="Calculation 11 3 2 4" xfId="14892"/>
    <cellStyle name="Calculation 11 3 2 4 2" xfId="29957"/>
    <cellStyle name="Calculation 11 3 2 5" xfId="18711"/>
    <cellStyle name="Calculation 11 3 3" xfId="6667"/>
    <cellStyle name="Calculation 11 3 3 2" xfId="21732"/>
    <cellStyle name="Calculation 11 3 4" xfId="10393"/>
    <cellStyle name="Calculation 11 3 4 2" xfId="25458"/>
    <cellStyle name="Calculation 11 3 5" xfId="7620"/>
    <cellStyle name="Calculation 11 3 5 2" xfId="22685"/>
    <cellStyle name="Calculation 11 3 6" xfId="33242"/>
    <cellStyle name="Calculation 11 4" xfId="1435"/>
    <cellStyle name="Calculation 11 4 2" xfId="3085"/>
    <cellStyle name="Calculation 11 4 2 2" xfId="7683"/>
    <cellStyle name="Calculation 11 4 2 2 2" xfId="22748"/>
    <cellStyle name="Calculation 11 4 2 3" xfId="11444"/>
    <cellStyle name="Calculation 11 4 2 3 2" xfId="26509"/>
    <cellStyle name="Calculation 11 4 2 4" xfId="14893"/>
    <cellStyle name="Calculation 11 4 2 4 2" xfId="29958"/>
    <cellStyle name="Calculation 11 4 2 5" xfId="18712"/>
    <cellStyle name="Calculation 11 4 3" xfId="6090"/>
    <cellStyle name="Calculation 11 4 3 2" xfId="21159"/>
    <cellStyle name="Calculation 11 4 4" xfId="9796"/>
    <cellStyle name="Calculation 11 4 4 2" xfId="24861"/>
    <cellStyle name="Calculation 11 4 5" xfId="13253"/>
    <cellStyle name="Calculation 11 4 5 2" xfId="28318"/>
    <cellStyle name="Calculation 11 4 6" xfId="16621"/>
    <cellStyle name="Calculation 11 4 6 2" xfId="31686"/>
    <cellStyle name="Calculation 11 4 7" xfId="33243"/>
    <cellStyle name="Calculation 11 5" xfId="1414"/>
    <cellStyle name="Calculation 11 5 2" xfId="3086"/>
    <cellStyle name="Calculation 11 5 2 2" xfId="7684"/>
    <cellStyle name="Calculation 11 5 2 2 2" xfId="22749"/>
    <cellStyle name="Calculation 11 5 2 3" xfId="11445"/>
    <cellStyle name="Calculation 11 5 2 3 2" xfId="26510"/>
    <cellStyle name="Calculation 11 5 2 4" xfId="14894"/>
    <cellStyle name="Calculation 11 5 2 4 2" xfId="29959"/>
    <cellStyle name="Calculation 11 5 2 5" xfId="18713"/>
    <cellStyle name="Calculation 11 5 3" xfId="6070"/>
    <cellStyle name="Calculation 11 5 3 2" xfId="21139"/>
    <cellStyle name="Calculation 11 5 4" xfId="9775"/>
    <cellStyle name="Calculation 11 5 4 2" xfId="24840"/>
    <cellStyle name="Calculation 11 5 5" xfId="13232"/>
    <cellStyle name="Calculation 11 5 5 2" xfId="28297"/>
    <cellStyle name="Calculation 11 5 6" xfId="16642"/>
    <cellStyle name="Calculation 11 5 6 2" xfId="31707"/>
    <cellStyle name="Calculation 11 5 7" xfId="33244"/>
    <cellStyle name="Calculation 11 6" xfId="1353"/>
    <cellStyle name="Calculation 11 6 2" xfId="3087"/>
    <cellStyle name="Calculation 11 6 2 2" xfId="7685"/>
    <cellStyle name="Calculation 11 6 2 2 2" xfId="22750"/>
    <cellStyle name="Calculation 11 6 2 3" xfId="11446"/>
    <cellStyle name="Calculation 11 6 2 3 2" xfId="26511"/>
    <cellStyle name="Calculation 11 6 2 4" xfId="14895"/>
    <cellStyle name="Calculation 11 6 2 4 2" xfId="29960"/>
    <cellStyle name="Calculation 11 6 2 5" xfId="18714"/>
    <cellStyle name="Calculation 11 6 3" xfId="6019"/>
    <cellStyle name="Calculation 11 6 3 2" xfId="21088"/>
    <cellStyle name="Calculation 11 6 4" xfId="9714"/>
    <cellStyle name="Calculation 11 6 4 2" xfId="24779"/>
    <cellStyle name="Calculation 11 6 5" xfId="13171"/>
    <cellStyle name="Calculation 11 6 5 2" xfId="28236"/>
    <cellStyle name="Calculation 11 6 6" xfId="16703"/>
    <cellStyle name="Calculation 11 6 6 2" xfId="31768"/>
    <cellStyle name="Calculation 11 6 7" xfId="33245"/>
    <cellStyle name="Calculation 11 7" xfId="1789"/>
    <cellStyle name="Calculation 11 7 2" xfId="3088"/>
    <cellStyle name="Calculation 11 7 2 2" xfId="7686"/>
    <cellStyle name="Calculation 11 7 2 2 2" xfId="22751"/>
    <cellStyle name="Calculation 11 7 2 3" xfId="11447"/>
    <cellStyle name="Calculation 11 7 2 3 2" xfId="26512"/>
    <cellStyle name="Calculation 11 7 2 4" xfId="14896"/>
    <cellStyle name="Calculation 11 7 2 4 2" xfId="29961"/>
    <cellStyle name="Calculation 11 7 2 5" xfId="18715"/>
    <cellStyle name="Calculation 11 7 3" xfId="6432"/>
    <cellStyle name="Calculation 11 7 3 2" xfId="21500"/>
    <cellStyle name="Calculation 11 7 4" xfId="10150"/>
    <cellStyle name="Calculation 11 7 4 2" xfId="25215"/>
    <cellStyle name="Calculation 11 7 5" xfId="13607"/>
    <cellStyle name="Calculation 11 7 5 2" xfId="28672"/>
    <cellStyle name="Calculation 11 7 6" xfId="9401"/>
    <cellStyle name="Calculation 11 7 6 2" xfId="24466"/>
    <cellStyle name="Calculation 11 7 7" xfId="33246"/>
    <cellStyle name="Calculation 11 8" xfId="1753"/>
    <cellStyle name="Calculation 11 8 2" xfId="3089"/>
    <cellStyle name="Calculation 11 8 2 2" xfId="7687"/>
    <cellStyle name="Calculation 11 8 2 2 2" xfId="22752"/>
    <cellStyle name="Calculation 11 8 2 3" xfId="11448"/>
    <cellStyle name="Calculation 11 8 2 3 2" xfId="26513"/>
    <cellStyle name="Calculation 11 8 2 4" xfId="14897"/>
    <cellStyle name="Calculation 11 8 2 4 2" xfId="29962"/>
    <cellStyle name="Calculation 11 8 2 5" xfId="18716"/>
    <cellStyle name="Calculation 11 8 3" xfId="6401"/>
    <cellStyle name="Calculation 11 8 3 2" xfId="21469"/>
    <cellStyle name="Calculation 11 8 4" xfId="10114"/>
    <cellStyle name="Calculation 11 8 4 2" xfId="25179"/>
    <cellStyle name="Calculation 11 8 5" xfId="13571"/>
    <cellStyle name="Calculation 11 8 5 2" xfId="28636"/>
    <cellStyle name="Calculation 11 8 6" xfId="10259"/>
    <cellStyle name="Calculation 11 8 6 2" xfId="25324"/>
    <cellStyle name="Calculation 11 8 7" xfId="33247"/>
    <cellStyle name="Calculation 11 9" xfId="1800"/>
    <cellStyle name="Calculation 11 9 2" xfId="3090"/>
    <cellStyle name="Calculation 11 9 2 2" xfId="7688"/>
    <cellStyle name="Calculation 11 9 2 2 2" xfId="22753"/>
    <cellStyle name="Calculation 11 9 2 3" xfId="11449"/>
    <cellStyle name="Calculation 11 9 2 3 2" xfId="26514"/>
    <cellStyle name="Calculation 11 9 2 4" xfId="14898"/>
    <cellStyle name="Calculation 11 9 2 4 2" xfId="29963"/>
    <cellStyle name="Calculation 11 9 2 5" xfId="18717"/>
    <cellStyle name="Calculation 11 9 3" xfId="6441"/>
    <cellStyle name="Calculation 11 9 3 2" xfId="21509"/>
    <cellStyle name="Calculation 11 9 4" xfId="10161"/>
    <cellStyle name="Calculation 11 9 4 2" xfId="25226"/>
    <cellStyle name="Calculation 11 9 5" xfId="13618"/>
    <cellStyle name="Calculation 11 9 5 2" xfId="28683"/>
    <cellStyle name="Calculation 11 9 6" xfId="9390"/>
    <cellStyle name="Calculation 11 9 6 2" xfId="24455"/>
    <cellStyle name="Calculation 11 9 7" xfId="33248"/>
    <cellStyle name="Calculation 12" xfId="780"/>
    <cellStyle name="Calculation 12 10" xfId="1843"/>
    <cellStyle name="Calculation 12 10 2" xfId="3092"/>
    <cellStyle name="Calculation 12 10 2 2" xfId="7690"/>
    <cellStyle name="Calculation 12 10 2 2 2" xfId="22755"/>
    <cellStyle name="Calculation 12 10 2 3" xfId="11451"/>
    <cellStyle name="Calculation 12 10 2 3 2" xfId="26516"/>
    <cellStyle name="Calculation 12 10 2 4" xfId="14900"/>
    <cellStyle name="Calculation 12 10 2 4 2" xfId="29965"/>
    <cellStyle name="Calculation 12 10 2 5" xfId="18719"/>
    <cellStyle name="Calculation 12 10 3" xfId="6484"/>
    <cellStyle name="Calculation 12 10 3 2" xfId="21552"/>
    <cellStyle name="Calculation 12 10 4" xfId="10204"/>
    <cellStyle name="Calculation 12 10 4 2" xfId="25269"/>
    <cellStyle name="Calculation 12 10 5" xfId="13661"/>
    <cellStyle name="Calculation 12 10 5 2" xfId="28726"/>
    <cellStyle name="Calculation 12 10 6" xfId="9339"/>
    <cellStyle name="Calculation 12 10 6 2" xfId="24404"/>
    <cellStyle name="Calculation 12 10 7" xfId="33249"/>
    <cellStyle name="Calculation 12 11" xfId="1520"/>
    <cellStyle name="Calculation 12 11 2" xfId="3093"/>
    <cellStyle name="Calculation 12 11 2 2" xfId="7691"/>
    <cellStyle name="Calculation 12 11 2 2 2" xfId="22756"/>
    <cellStyle name="Calculation 12 11 2 3" xfId="11452"/>
    <cellStyle name="Calculation 12 11 2 3 2" xfId="26517"/>
    <cellStyle name="Calculation 12 11 2 4" xfId="14901"/>
    <cellStyle name="Calculation 12 11 2 4 2" xfId="29966"/>
    <cellStyle name="Calculation 12 11 2 5" xfId="18720"/>
    <cellStyle name="Calculation 12 11 3" xfId="6173"/>
    <cellStyle name="Calculation 12 11 3 2" xfId="21242"/>
    <cellStyle name="Calculation 12 11 4" xfId="9881"/>
    <cellStyle name="Calculation 12 11 4 2" xfId="24946"/>
    <cellStyle name="Calculation 12 11 5" xfId="13338"/>
    <cellStyle name="Calculation 12 11 5 2" xfId="28403"/>
    <cellStyle name="Calculation 12 11 6" xfId="16536"/>
    <cellStyle name="Calculation 12 11 6 2" xfId="31601"/>
    <cellStyle name="Calculation 12 11 7" xfId="33250"/>
    <cellStyle name="Calculation 12 12" xfId="1736"/>
    <cellStyle name="Calculation 12 12 2" xfId="3094"/>
    <cellStyle name="Calculation 12 12 2 2" xfId="7692"/>
    <cellStyle name="Calculation 12 12 2 2 2" xfId="22757"/>
    <cellStyle name="Calculation 12 12 2 3" xfId="11453"/>
    <cellStyle name="Calculation 12 12 2 3 2" xfId="26518"/>
    <cellStyle name="Calculation 12 12 2 4" xfId="14902"/>
    <cellStyle name="Calculation 12 12 2 4 2" xfId="29967"/>
    <cellStyle name="Calculation 12 12 2 5" xfId="18721"/>
    <cellStyle name="Calculation 12 12 3" xfId="6386"/>
    <cellStyle name="Calculation 12 12 3 2" xfId="21454"/>
    <cellStyle name="Calculation 12 12 4" xfId="10097"/>
    <cellStyle name="Calculation 12 12 4 2" xfId="25162"/>
    <cellStyle name="Calculation 12 12 5" xfId="13554"/>
    <cellStyle name="Calculation 12 12 5 2" xfId="28619"/>
    <cellStyle name="Calculation 12 12 6" xfId="9450"/>
    <cellStyle name="Calculation 12 12 6 2" xfId="24515"/>
    <cellStyle name="Calculation 12 12 7" xfId="33251"/>
    <cellStyle name="Calculation 12 13" xfId="1778"/>
    <cellStyle name="Calculation 12 13 2" xfId="3095"/>
    <cellStyle name="Calculation 12 13 2 2" xfId="7693"/>
    <cellStyle name="Calculation 12 13 2 2 2" xfId="22758"/>
    <cellStyle name="Calculation 12 13 2 3" xfId="11454"/>
    <cellStyle name="Calculation 12 13 2 3 2" xfId="26519"/>
    <cellStyle name="Calculation 12 13 2 4" xfId="14903"/>
    <cellStyle name="Calculation 12 13 2 4 2" xfId="29968"/>
    <cellStyle name="Calculation 12 13 2 5" xfId="18722"/>
    <cellStyle name="Calculation 12 13 3" xfId="6423"/>
    <cellStyle name="Calculation 12 13 3 2" xfId="21491"/>
    <cellStyle name="Calculation 12 13 4" xfId="10139"/>
    <cellStyle name="Calculation 12 13 4 2" xfId="25204"/>
    <cellStyle name="Calculation 12 13 5" xfId="13596"/>
    <cellStyle name="Calculation 12 13 5 2" xfId="28661"/>
    <cellStyle name="Calculation 12 13 6" xfId="9412"/>
    <cellStyle name="Calculation 12 13 6 2" xfId="24477"/>
    <cellStyle name="Calculation 12 13 7" xfId="33252"/>
    <cellStyle name="Calculation 12 14" xfId="1670"/>
    <cellStyle name="Calculation 12 14 2" xfId="3096"/>
    <cellStyle name="Calculation 12 14 2 2" xfId="7694"/>
    <cellStyle name="Calculation 12 14 2 2 2" xfId="22759"/>
    <cellStyle name="Calculation 12 14 2 3" xfId="11455"/>
    <cellStyle name="Calculation 12 14 2 3 2" xfId="26520"/>
    <cellStyle name="Calculation 12 14 2 4" xfId="14904"/>
    <cellStyle name="Calculation 12 14 2 4 2" xfId="29969"/>
    <cellStyle name="Calculation 12 14 2 5" xfId="18723"/>
    <cellStyle name="Calculation 12 14 3" xfId="6320"/>
    <cellStyle name="Calculation 12 14 3 2" xfId="21388"/>
    <cellStyle name="Calculation 12 14 4" xfId="10031"/>
    <cellStyle name="Calculation 12 14 4 2" xfId="25096"/>
    <cellStyle name="Calculation 12 14 5" xfId="13488"/>
    <cellStyle name="Calculation 12 14 5 2" xfId="28553"/>
    <cellStyle name="Calculation 12 14 6" xfId="9533"/>
    <cellStyle name="Calculation 12 14 6 2" xfId="24598"/>
    <cellStyle name="Calculation 12 14 7" xfId="33253"/>
    <cellStyle name="Calculation 12 15" xfId="1772"/>
    <cellStyle name="Calculation 12 15 2" xfId="3097"/>
    <cellStyle name="Calculation 12 15 2 2" xfId="7695"/>
    <cellStyle name="Calculation 12 15 2 2 2" xfId="22760"/>
    <cellStyle name="Calculation 12 15 2 3" xfId="11456"/>
    <cellStyle name="Calculation 12 15 2 3 2" xfId="26521"/>
    <cellStyle name="Calculation 12 15 2 4" xfId="14905"/>
    <cellStyle name="Calculation 12 15 2 4 2" xfId="29970"/>
    <cellStyle name="Calculation 12 15 2 5" xfId="18724"/>
    <cellStyle name="Calculation 12 15 3" xfId="6417"/>
    <cellStyle name="Calculation 12 15 3 2" xfId="21485"/>
    <cellStyle name="Calculation 12 15 4" xfId="10133"/>
    <cellStyle name="Calculation 12 15 4 2" xfId="25198"/>
    <cellStyle name="Calculation 12 15 5" xfId="13590"/>
    <cellStyle name="Calculation 12 15 5 2" xfId="28655"/>
    <cellStyle name="Calculation 12 15 6" xfId="9418"/>
    <cellStyle name="Calculation 12 15 6 2" xfId="24483"/>
    <cellStyle name="Calculation 12 15 7" xfId="33254"/>
    <cellStyle name="Calculation 12 16" xfId="3091"/>
    <cellStyle name="Calculation 12 16 2" xfId="7689"/>
    <cellStyle name="Calculation 12 16 2 2" xfId="22754"/>
    <cellStyle name="Calculation 12 16 3" xfId="11450"/>
    <cellStyle name="Calculation 12 16 3 2" xfId="26515"/>
    <cellStyle name="Calculation 12 16 4" xfId="14899"/>
    <cellStyle name="Calculation 12 16 4 2" xfId="29964"/>
    <cellStyle name="Calculation 12 16 5" xfId="18718"/>
    <cellStyle name="Calculation 12 17" xfId="5465"/>
    <cellStyle name="Calculation 12 17 2" xfId="20674"/>
    <cellStyle name="Calculation 12 18" xfId="6314"/>
    <cellStyle name="Calculation 12 18 2" xfId="21382"/>
    <cellStyle name="Calculation 12 19" xfId="16892"/>
    <cellStyle name="Calculation 12 19 2" xfId="31955"/>
    <cellStyle name="Calculation 12 2" xfId="2012"/>
    <cellStyle name="Calculation 12 2 2" xfId="3098"/>
    <cellStyle name="Calculation 12 2 2 2" xfId="7696"/>
    <cellStyle name="Calculation 12 2 2 2 2" xfId="22761"/>
    <cellStyle name="Calculation 12 2 2 3" xfId="11457"/>
    <cellStyle name="Calculation 12 2 2 3 2" xfId="26522"/>
    <cellStyle name="Calculation 12 2 2 4" xfId="14906"/>
    <cellStyle name="Calculation 12 2 2 4 2" xfId="29971"/>
    <cellStyle name="Calculation 12 2 2 5" xfId="18725"/>
    <cellStyle name="Calculation 12 2 3" xfId="6650"/>
    <cellStyle name="Calculation 12 2 3 2" xfId="21715"/>
    <cellStyle name="Calculation 12 2 4" xfId="10371"/>
    <cellStyle name="Calculation 12 2 4 2" xfId="25436"/>
    <cellStyle name="Calculation 12 2 5" xfId="6081"/>
    <cellStyle name="Calculation 12 2 5 2" xfId="21150"/>
    <cellStyle name="Calculation 12 2 6" xfId="33255"/>
    <cellStyle name="Calculation 12 20" xfId="33256"/>
    <cellStyle name="Calculation 12 21" xfId="34985"/>
    <cellStyle name="Calculation 12 22" xfId="34941"/>
    <cellStyle name="Calculation 12 23" xfId="35249"/>
    <cellStyle name="Calculation 12 24" xfId="35481"/>
    <cellStyle name="Calculation 12 25" xfId="35740"/>
    <cellStyle name="Calculation 12 3" xfId="2035"/>
    <cellStyle name="Calculation 12 3 2" xfId="3099"/>
    <cellStyle name="Calculation 12 3 2 2" xfId="7697"/>
    <cellStyle name="Calculation 12 3 2 2 2" xfId="22762"/>
    <cellStyle name="Calculation 12 3 2 3" xfId="11458"/>
    <cellStyle name="Calculation 12 3 2 3 2" xfId="26523"/>
    <cellStyle name="Calculation 12 3 2 4" xfId="14907"/>
    <cellStyle name="Calculation 12 3 2 4 2" xfId="29972"/>
    <cellStyle name="Calculation 12 3 2 5" xfId="18726"/>
    <cellStyle name="Calculation 12 3 3" xfId="6668"/>
    <cellStyle name="Calculation 12 3 3 2" xfId="21733"/>
    <cellStyle name="Calculation 12 3 4" xfId="10394"/>
    <cellStyle name="Calculation 12 3 4 2" xfId="25459"/>
    <cellStyle name="Calculation 12 3 5" xfId="7621"/>
    <cellStyle name="Calculation 12 3 5 2" xfId="22686"/>
    <cellStyle name="Calculation 12 3 6" xfId="33257"/>
    <cellStyle name="Calculation 12 4" xfId="1436"/>
    <cellStyle name="Calculation 12 4 2" xfId="3100"/>
    <cellStyle name="Calculation 12 4 2 2" xfId="7698"/>
    <cellStyle name="Calculation 12 4 2 2 2" xfId="22763"/>
    <cellStyle name="Calculation 12 4 2 3" xfId="11459"/>
    <cellStyle name="Calculation 12 4 2 3 2" xfId="26524"/>
    <cellStyle name="Calculation 12 4 2 4" xfId="14908"/>
    <cellStyle name="Calculation 12 4 2 4 2" xfId="29973"/>
    <cellStyle name="Calculation 12 4 2 5" xfId="18727"/>
    <cellStyle name="Calculation 12 4 3" xfId="6091"/>
    <cellStyle name="Calculation 12 4 3 2" xfId="21160"/>
    <cellStyle name="Calculation 12 4 4" xfId="9797"/>
    <cellStyle name="Calculation 12 4 4 2" xfId="24862"/>
    <cellStyle name="Calculation 12 4 5" xfId="13254"/>
    <cellStyle name="Calculation 12 4 5 2" xfId="28319"/>
    <cellStyle name="Calculation 12 4 6" xfId="16620"/>
    <cellStyle name="Calculation 12 4 6 2" xfId="31685"/>
    <cellStyle name="Calculation 12 4 7" xfId="33258"/>
    <cellStyle name="Calculation 12 5" xfId="1415"/>
    <cellStyle name="Calculation 12 5 2" xfId="3101"/>
    <cellStyle name="Calculation 12 5 2 2" xfId="7699"/>
    <cellStyle name="Calculation 12 5 2 2 2" xfId="22764"/>
    <cellStyle name="Calculation 12 5 2 3" xfId="11460"/>
    <cellStyle name="Calculation 12 5 2 3 2" xfId="26525"/>
    <cellStyle name="Calculation 12 5 2 4" xfId="14909"/>
    <cellStyle name="Calculation 12 5 2 4 2" xfId="29974"/>
    <cellStyle name="Calculation 12 5 2 5" xfId="18728"/>
    <cellStyle name="Calculation 12 5 3" xfId="6071"/>
    <cellStyle name="Calculation 12 5 3 2" xfId="21140"/>
    <cellStyle name="Calculation 12 5 4" xfId="9776"/>
    <cellStyle name="Calculation 12 5 4 2" xfId="24841"/>
    <cellStyle name="Calculation 12 5 5" xfId="13233"/>
    <cellStyle name="Calculation 12 5 5 2" xfId="28298"/>
    <cellStyle name="Calculation 12 5 6" xfId="16641"/>
    <cellStyle name="Calculation 12 5 6 2" xfId="31706"/>
    <cellStyle name="Calculation 12 5 7" xfId="33259"/>
    <cellStyle name="Calculation 12 6" xfId="1857"/>
    <cellStyle name="Calculation 12 6 2" xfId="3102"/>
    <cellStyle name="Calculation 12 6 2 2" xfId="7700"/>
    <cellStyle name="Calculation 12 6 2 2 2" xfId="22765"/>
    <cellStyle name="Calculation 12 6 2 3" xfId="11461"/>
    <cellStyle name="Calculation 12 6 2 3 2" xfId="26526"/>
    <cellStyle name="Calculation 12 6 2 4" xfId="14910"/>
    <cellStyle name="Calculation 12 6 2 4 2" xfId="29975"/>
    <cellStyle name="Calculation 12 6 2 5" xfId="18729"/>
    <cellStyle name="Calculation 12 6 3" xfId="6497"/>
    <cellStyle name="Calculation 12 6 3 2" xfId="21565"/>
    <cellStyle name="Calculation 12 6 4" xfId="10218"/>
    <cellStyle name="Calculation 12 6 4 2" xfId="25283"/>
    <cellStyle name="Calculation 12 6 5" xfId="13675"/>
    <cellStyle name="Calculation 12 6 5 2" xfId="28740"/>
    <cellStyle name="Calculation 12 6 6" xfId="9325"/>
    <cellStyle name="Calculation 12 6 6 2" xfId="24390"/>
    <cellStyle name="Calculation 12 6 7" xfId="33260"/>
    <cellStyle name="Calculation 12 7" xfId="1884"/>
    <cellStyle name="Calculation 12 7 2" xfId="3103"/>
    <cellStyle name="Calculation 12 7 2 2" xfId="7701"/>
    <cellStyle name="Calculation 12 7 2 2 2" xfId="22766"/>
    <cellStyle name="Calculation 12 7 2 3" xfId="11462"/>
    <cellStyle name="Calculation 12 7 2 3 2" xfId="26527"/>
    <cellStyle name="Calculation 12 7 2 4" xfId="14911"/>
    <cellStyle name="Calculation 12 7 2 4 2" xfId="29976"/>
    <cellStyle name="Calculation 12 7 2 5" xfId="18730"/>
    <cellStyle name="Calculation 12 7 3" xfId="6523"/>
    <cellStyle name="Calculation 12 7 3 2" xfId="21591"/>
    <cellStyle name="Calculation 12 7 4" xfId="10245"/>
    <cellStyle name="Calculation 12 7 4 2" xfId="25310"/>
    <cellStyle name="Calculation 12 7 5" xfId="13702"/>
    <cellStyle name="Calculation 12 7 5 2" xfId="28767"/>
    <cellStyle name="Calculation 12 7 6" xfId="9298"/>
    <cellStyle name="Calculation 12 7 6 2" xfId="24363"/>
    <cellStyle name="Calculation 12 7 7" xfId="33261"/>
    <cellStyle name="Calculation 12 8" xfId="1335"/>
    <cellStyle name="Calculation 12 8 2" xfId="3104"/>
    <cellStyle name="Calculation 12 8 2 2" xfId="7702"/>
    <cellStyle name="Calculation 12 8 2 2 2" xfId="22767"/>
    <cellStyle name="Calculation 12 8 2 3" xfId="11463"/>
    <cellStyle name="Calculation 12 8 2 3 2" xfId="26528"/>
    <cellStyle name="Calculation 12 8 2 4" xfId="14912"/>
    <cellStyle name="Calculation 12 8 2 4 2" xfId="29977"/>
    <cellStyle name="Calculation 12 8 2 5" xfId="18731"/>
    <cellStyle name="Calculation 12 8 3" xfId="6003"/>
    <cellStyle name="Calculation 12 8 3 2" xfId="21072"/>
    <cellStyle name="Calculation 12 8 4" xfId="9696"/>
    <cellStyle name="Calculation 12 8 4 2" xfId="24761"/>
    <cellStyle name="Calculation 12 8 5" xfId="13153"/>
    <cellStyle name="Calculation 12 8 5 2" xfId="28218"/>
    <cellStyle name="Calculation 12 8 6" xfId="16721"/>
    <cellStyle name="Calculation 12 8 6 2" xfId="31786"/>
    <cellStyle name="Calculation 12 8 7" xfId="33262"/>
    <cellStyle name="Calculation 12 9" xfId="1892"/>
    <cellStyle name="Calculation 12 9 2" xfId="3105"/>
    <cellStyle name="Calculation 12 9 2 2" xfId="7703"/>
    <cellStyle name="Calculation 12 9 2 2 2" xfId="22768"/>
    <cellStyle name="Calculation 12 9 2 3" xfId="11464"/>
    <cellStyle name="Calculation 12 9 2 3 2" xfId="26529"/>
    <cellStyle name="Calculation 12 9 2 4" xfId="14913"/>
    <cellStyle name="Calculation 12 9 2 4 2" xfId="29978"/>
    <cellStyle name="Calculation 12 9 2 5" xfId="18732"/>
    <cellStyle name="Calculation 12 9 3" xfId="6530"/>
    <cellStyle name="Calculation 12 9 3 2" xfId="21598"/>
    <cellStyle name="Calculation 12 9 4" xfId="10253"/>
    <cellStyle name="Calculation 12 9 4 2" xfId="25318"/>
    <cellStyle name="Calculation 12 9 5" xfId="13710"/>
    <cellStyle name="Calculation 12 9 5 2" xfId="28775"/>
    <cellStyle name="Calculation 12 9 6" xfId="6537"/>
    <cellStyle name="Calculation 12 9 6 2" xfId="21605"/>
    <cellStyle name="Calculation 12 9 7" xfId="33263"/>
    <cellStyle name="Calculation 2" xfId="781"/>
    <cellStyle name="Calculation 2 10" xfId="782"/>
    <cellStyle name="Calculation 2 10 10" xfId="1318"/>
    <cellStyle name="Calculation 2 10 10 2" xfId="3108"/>
    <cellStyle name="Calculation 2 10 10 2 2" xfId="7706"/>
    <cellStyle name="Calculation 2 10 10 2 2 2" xfId="22771"/>
    <cellStyle name="Calculation 2 10 10 2 3" xfId="11467"/>
    <cellStyle name="Calculation 2 10 10 2 3 2" xfId="26532"/>
    <cellStyle name="Calculation 2 10 10 2 4" xfId="14916"/>
    <cellStyle name="Calculation 2 10 10 2 4 2" xfId="29981"/>
    <cellStyle name="Calculation 2 10 10 2 5" xfId="18735"/>
    <cellStyle name="Calculation 2 10 10 3" xfId="5986"/>
    <cellStyle name="Calculation 2 10 10 3 2" xfId="21055"/>
    <cellStyle name="Calculation 2 10 10 4" xfId="9679"/>
    <cellStyle name="Calculation 2 10 10 4 2" xfId="24744"/>
    <cellStyle name="Calculation 2 10 10 5" xfId="13136"/>
    <cellStyle name="Calculation 2 10 10 5 2" xfId="28201"/>
    <cellStyle name="Calculation 2 10 10 6" xfId="16738"/>
    <cellStyle name="Calculation 2 10 10 6 2" xfId="31803"/>
    <cellStyle name="Calculation 2 10 10 7" xfId="33264"/>
    <cellStyle name="Calculation 2 10 11" xfId="1522"/>
    <cellStyle name="Calculation 2 10 11 2" xfId="3109"/>
    <cellStyle name="Calculation 2 10 11 2 2" xfId="7707"/>
    <cellStyle name="Calculation 2 10 11 2 2 2" xfId="22772"/>
    <cellStyle name="Calculation 2 10 11 2 3" xfId="11468"/>
    <cellStyle name="Calculation 2 10 11 2 3 2" xfId="26533"/>
    <cellStyle name="Calculation 2 10 11 2 4" xfId="14917"/>
    <cellStyle name="Calculation 2 10 11 2 4 2" xfId="29982"/>
    <cellStyle name="Calculation 2 10 11 2 5" xfId="18736"/>
    <cellStyle name="Calculation 2 10 11 3" xfId="6175"/>
    <cellStyle name="Calculation 2 10 11 3 2" xfId="21244"/>
    <cellStyle name="Calculation 2 10 11 4" xfId="9883"/>
    <cellStyle name="Calculation 2 10 11 4 2" xfId="24948"/>
    <cellStyle name="Calculation 2 10 11 5" xfId="13340"/>
    <cellStyle name="Calculation 2 10 11 5 2" xfId="28405"/>
    <cellStyle name="Calculation 2 10 11 6" xfId="16534"/>
    <cellStyle name="Calculation 2 10 11 6 2" xfId="31599"/>
    <cellStyle name="Calculation 2 10 11 7" xfId="33265"/>
    <cellStyle name="Calculation 2 10 12" xfId="1832"/>
    <cellStyle name="Calculation 2 10 12 2" xfId="3110"/>
    <cellStyle name="Calculation 2 10 12 2 2" xfId="7708"/>
    <cellStyle name="Calculation 2 10 12 2 2 2" xfId="22773"/>
    <cellStyle name="Calculation 2 10 12 2 3" xfId="11469"/>
    <cellStyle name="Calculation 2 10 12 2 3 2" xfId="26534"/>
    <cellStyle name="Calculation 2 10 12 2 4" xfId="14918"/>
    <cellStyle name="Calculation 2 10 12 2 4 2" xfId="29983"/>
    <cellStyle name="Calculation 2 10 12 2 5" xfId="18737"/>
    <cellStyle name="Calculation 2 10 12 3" xfId="6473"/>
    <cellStyle name="Calculation 2 10 12 3 2" xfId="21541"/>
    <cellStyle name="Calculation 2 10 12 4" xfId="10193"/>
    <cellStyle name="Calculation 2 10 12 4 2" xfId="25258"/>
    <cellStyle name="Calculation 2 10 12 5" xfId="13650"/>
    <cellStyle name="Calculation 2 10 12 5 2" xfId="28715"/>
    <cellStyle name="Calculation 2 10 12 6" xfId="9350"/>
    <cellStyle name="Calculation 2 10 12 6 2" xfId="24415"/>
    <cellStyle name="Calculation 2 10 12 7" xfId="33266"/>
    <cellStyle name="Calculation 2 10 13" xfId="1872"/>
    <cellStyle name="Calculation 2 10 13 2" xfId="3111"/>
    <cellStyle name="Calculation 2 10 13 2 2" xfId="7709"/>
    <cellStyle name="Calculation 2 10 13 2 2 2" xfId="22774"/>
    <cellStyle name="Calculation 2 10 13 2 3" xfId="11470"/>
    <cellStyle name="Calculation 2 10 13 2 3 2" xfId="26535"/>
    <cellStyle name="Calculation 2 10 13 2 4" xfId="14919"/>
    <cellStyle name="Calculation 2 10 13 2 4 2" xfId="29984"/>
    <cellStyle name="Calculation 2 10 13 2 5" xfId="18738"/>
    <cellStyle name="Calculation 2 10 13 3" xfId="6512"/>
    <cellStyle name="Calculation 2 10 13 3 2" xfId="21580"/>
    <cellStyle name="Calculation 2 10 13 4" xfId="10233"/>
    <cellStyle name="Calculation 2 10 13 4 2" xfId="25298"/>
    <cellStyle name="Calculation 2 10 13 5" xfId="13690"/>
    <cellStyle name="Calculation 2 10 13 5 2" xfId="28755"/>
    <cellStyle name="Calculation 2 10 13 6" xfId="9310"/>
    <cellStyle name="Calculation 2 10 13 6 2" xfId="24375"/>
    <cellStyle name="Calculation 2 10 13 7" xfId="33267"/>
    <cellStyle name="Calculation 2 10 14" xfId="1672"/>
    <cellStyle name="Calculation 2 10 14 2" xfId="3112"/>
    <cellStyle name="Calculation 2 10 14 2 2" xfId="7710"/>
    <cellStyle name="Calculation 2 10 14 2 2 2" xfId="22775"/>
    <cellStyle name="Calculation 2 10 14 2 3" xfId="11471"/>
    <cellStyle name="Calculation 2 10 14 2 3 2" xfId="26536"/>
    <cellStyle name="Calculation 2 10 14 2 4" xfId="14920"/>
    <cellStyle name="Calculation 2 10 14 2 4 2" xfId="29985"/>
    <cellStyle name="Calculation 2 10 14 2 5" xfId="18739"/>
    <cellStyle name="Calculation 2 10 14 3" xfId="6322"/>
    <cellStyle name="Calculation 2 10 14 3 2" xfId="21390"/>
    <cellStyle name="Calculation 2 10 14 4" xfId="10033"/>
    <cellStyle name="Calculation 2 10 14 4 2" xfId="25098"/>
    <cellStyle name="Calculation 2 10 14 5" xfId="13490"/>
    <cellStyle name="Calculation 2 10 14 5 2" xfId="28555"/>
    <cellStyle name="Calculation 2 10 14 6" xfId="9531"/>
    <cellStyle name="Calculation 2 10 14 6 2" xfId="24596"/>
    <cellStyle name="Calculation 2 10 14 7" xfId="33268"/>
    <cellStyle name="Calculation 2 10 15" xfId="1867"/>
    <cellStyle name="Calculation 2 10 15 2" xfId="3113"/>
    <cellStyle name="Calculation 2 10 15 2 2" xfId="7711"/>
    <cellStyle name="Calculation 2 10 15 2 2 2" xfId="22776"/>
    <cellStyle name="Calculation 2 10 15 2 3" xfId="11472"/>
    <cellStyle name="Calculation 2 10 15 2 3 2" xfId="26537"/>
    <cellStyle name="Calculation 2 10 15 2 4" xfId="14921"/>
    <cellStyle name="Calculation 2 10 15 2 4 2" xfId="29986"/>
    <cellStyle name="Calculation 2 10 15 2 5" xfId="18740"/>
    <cellStyle name="Calculation 2 10 15 3" xfId="6507"/>
    <cellStyle name="Calculation 2 10 15 3 2" xfId="21575"/>
    <cellStyle name="Calculation 2 10 15 4" xfId="10228"/>
    <cellStyle name="Calculation 2 10 15 4 2" xfId="25293"/>
    <cellStyle name="Calculation 2 10 15 5" xfId="13685"/>
    <cellStyle name="Calculation 2 10 15 5 2" xfId="28750"/>
    <cellStyle name="Calculation 2 10 15 6" xfId="9315"/>
    <cellStyle name="Calculation 2 10 15 6 2" xfId="24380"/>
    <cellStyle name="Calculation 2 10 15 7" xfId="33269"/>
    <cellStyle name="Calculation 2 10 16" xfId="3107"/>
    <cellStyle name="Calculation 2 10 16 2" xfId="7705"/>
    <cellStyle name="Calculation 2 10 16 2 2" xfId="22770"/>
    <cellStyle name="Calculation 2 10 16 3" xfId="11466"/>
    <cellStyle name="Calculation 2 10 16 3 2" xfId="26531"/>
    <cellStyle name="Calculation 2 10 16 4" xfId="14915"/>
    <cellStyle name="Calculation 2 10 16 4 2" xfId="29980"/>
    <cellStyle name="Calculation 2 10 16 5" xfId="18734"/>
    <cellStyle name="Calculation 2 10 17" xfId="5467"/>
    <cellStyle name="Calculation 2 10 17 2" xfId="20676"/>
    <cellStyle name="Calculation 2 10 18" xfId="6515"/>
    <cellStyle name="Calculation 2 10 18 2" xfId="21583"/>
    <cellStyle name="Calculation 2 10 19" xfId="16890"/>
    <cellStyle name="Calculation 2 10 19 2" xfId="31953"/>
    <cellStyle name="Calculation 2 10 2" xfId="2010"/>
    <cellStyle name="Calculation 2 10 2 2" xfId="3114"/>
    <cellStyle name="Calculation 2 10 2 2 2" xfId="7712"/>
    <cellStyle name="Calculation 2 10 2 2 2 2" xfId="22777"/>
    <cellStyle name="Calculation 2 10 2 2 3" xfId="11473"/>
    <cellStyle name="Calculation 2 10 2 2 3 2" xfId="26538"/>
    <cellStyle name="Calculation 2 10 2 2 4" xfId="14922"/>
    <cellStyle name="Calculation 2 10 2 2 4 2" xfId="29987"/>
    <cellStyle name="Calculation 2 10 2 2 5" xfId="18741"/>
    <cellStyle name="Calculation 2 10 2 3" xfId="6648"/>
    <cellStyle name="Calculation 2 10 2 3 2" xfId="21713"/>
    <cellStyle name="Calculation 2 10 2 4" xfId="10369"/>
    <cellStyle name="Calculation 2 10 2 4 2" xfId="25434"/>
    <cellStyle name="Calculation 2 10 2 5" xfId="6664"/>
    <cellStyle name="Calculation 2 10 2 5 2" xfId="21729"/>
    <cellStyle name="Calculation 2 10 2 6" xfId="33270"/>
    <cellStyle name="Calculation 2 10 20" xfId="33271"/>
    <cellStyle name="Calculation 2 10 21" xfId="34987"/>
    <cellStyle name="Calculation 2 10 22" xfId="34939"/>
    <cellStyle name="Calculation 2 10 23" xfId="35247"/>
    <cellStyle name="Calculation 2 10 24" xfId="35479"/>
    <cellStyle name="Calculation 2 10 25" xfId="35738"/>
    <cellStyle name="Calculation 2 10 3" xfId="2037"/>
    <cellStyle name="Calculation 2 10 3 2" xfId="3115"/>
    <cellStyle name="Calculation 2 10 3 2 2" xfId="7713"/>
    <cellStyle name="Calculation 2 10 3 2 2 2" xfId="22778"/>
    <cellStyle name="Calculation 2 10 3 2 3" xfId="11474"/>
    <cellStyle name="Calculation 2 10 3 2 3 2" xfId="26539"/>
    <cellStyle name="Calculation 2 10 3 2 4" xfId="14923"/>
    <cellStyle name="Calculation 2 10 3 2 4 2" xfId="29988"/>
    <cellStyle name="Calculation 2 10 3 2 5" xfId="18742"/>
    <cellStyle name="Calculation 2 10 3 3" xfId="6670"/>
    <cellStyle name="Calculation 2 10 3 3 2" xfId="21735"/>
    <cellStyle name="Calculation 2 10 3 4" xfId="10396"/>
    <cellStyle name="Calculation 2 10 3 4 2" xfId="25461"/>
    <cellStyle name="Calculation 2 10 3 5" xfId="7622"/>
    <cellStyle name="Calculation 2 10 3 5 2" xfId="22687"/>
    <cellStyle name="Calculation 2 10 3 6" xfId="33272"/>
    <cellStyle name="Calculation 2 10 4" xfId="1438"/>
    <cellStyle name="Calculation 2 10 4 2" xfId="3116"/>
    <cellStyle name="Calculation 2 10 4 2 2" xfId="7714"/>
    <cellStyle name="Calculation 2 10 4 2 2 2" xfId="22779"/>
    <cellStyle name="Calculation 2 10 4 2 3" xfId="11475"/>
    <cellStyle name="Calculation 2 10 4 2 3 2" xfId="26540"/>
    <cellStyle name="Calculation 2 10 4 2 4" xfId="14924"/>
    <cellStyle name="Calculation 2 10 4 2 4 2" xfId="29989"/>
    <cellStyle name="Calculation 2 10 4 2 5" xfId="18743"/>
    <cellStyle name="Calculation 2 10 4 3" xfId="6093"/>
    <cellStyle name="Calculation 2 10 4 3 2" xfId="21162"/>
    <cellStyle name="Calculation 2 10 4 4" xfId="9799"/>
    <cellStyle name="Calculation 2 10 4 4 2" xfId="24864"/>
    <cellStyle name="Calculation 2 10 4 5" xfId="13256"/>
    <cellStyle name="Calculation 2 10 4 5 2" xfId="28321"/>
    <cellStyle name="Calculation 2 10 4 6" xfId="16618"/>
    <cellStyle name="Calculation 2 10 4 6 2" xfId="31683"/>
    <cellStyle name="Calculation 2 10 4 7" xfId="33273"/>
    <cellStyle name="Calculation 2 10 5" xfId="1420"/>
    <cellStyle name="Calculation 2 10 5 2" xfId="3117"/>
    <cellStyle name="Calculation 2 10 5 2 2" xfId="7715"/>
    <cellStyle name="Calculation 2 10 5 2 2 2" xfId="22780"/>
    <cellStyle name="Calculation 2 10 5 2 3" xfId="11476"/>
    <cellStyle name="Calculation 2 10 5 2 3 2" xfId="26541"/>
    <cellStyle name="Calculation 2 10 5 2 4" xfId="14925"/>
    <cellStyle name="Calculation 2 10 5 2 4 2" xfId="29990"/>
    <cellStyle name="Calculation 2 10 5 2 5" xfId="18744"/>
    <cellStyle name="Calculation 2 10 5 3" xfId="6076"/>
    <cellStyle name="Calculation 2 10 5 3 2" xfId="21145"/>
    <cellStyle name="Calculation 2 10 5 4" xfId="9781"/>
    <cellStyle name="Calculation 2 10 5 4 2" xfId="24846"/>
    <cellStyle name="Calculation 2 10 5 5" xfId="13238"/>
    <cellStyle name="Calculation 2 10 5 5 2" xfId="28303"/>
    <cellStyle name="Calculation 2 10 5 6" xfId="16636"/>
    <cellStyle name="Calculation 2 10 5 6 2" xfId="31701"/>
    <cellStyle name="Calculation 2 10 5 7" xfId="33274"/>
    <cellStyle name="Calculation 2 10 6" xfId="1352"/>
    <cellStyle name="Calculation 2 10 6 2" xfId="3118"/>
    <cellStyle name="Calculation 2 10 6 2 2" xfId="7716"/>
    <cellStyle name="Calculation 2 10 6 2 2 2" xfId="22781"/>
    <cellStyle name="Calculation 2 10 6 2 3" xfId="11477"/>
    <cellStyle name="Calculation 2 10 6 2 3 2" xfId="26542"/>
    <cellStyle name="Calculation 2 10 6 2 4" xfId="14926"/>
    <cellStyle name="Calculation 2 10 6 2 4 2" xfId="29991"/>
    <cellStyle name="Calculation 2 10 6 2 5" xfId="18745"/>
    <cellStyle name="Calculation 2 10 6 3" xfId="6018"/>
    <cellStyle name="Calculation 2 10 6 3 2" xfId="21087"/>
    <cellStyle name="Calculation 2 10 6 4" xfId="9713"/>
    <cellStyle name="Calculation 2 10 6 4 2" xfId="24778"/>
    <cellStyle name="Calculation 2 10 6 5" xfId="13170"/>
    <cellStyle name="Calculation 2 10 6 5 2" xfId="28235"/>
    <cellStyle name="Calculation 2 10 6 6" xfId="16704"/>
    <cellStyle name="Calculation 2 10 6 6 2" xfId="31769"/>
    <cellStyle name="Calculation 2 10 6 7" xfId="33275"/>
    <cellStyle name="Calculation 2 10 7" xfId="1790"/>
    <cellStyle name="Calculation 2 10 7 2" xfId="3119"/>
    <cellStyle name="Calculation 2 10 7 2 2" xfId="7717"/>
    <cellStyle name="Calculation 2 10 7 2 2 2" xfId="22782"/>
    <cellStyle name="Calculation 2 10 7 2 3" xfId="11478"/>
    <cellStyle name="Calculation 2 10 7 2 3 2" xfId="26543"/>
    <cellStyle name="Calculation 2 10 7 2 4" xfId="14927"/>
    <cellStyle name="Calculation 2 10 7 2 4 2" xfId="29992"/>
    <cellStyle name="Calculation 2 10 7 2 5" xfId="18746"/>
    <cellStyle name="Calculation 2 10 7 3" xfId="6433"/>
    <cellStyle name="Calculation 2 10 7 3 2" xfId="21501"/>
    <cellStyle name="Calculation 2 10 7 4" xfId="10151"/>
    <cellStyle name="Calculation 2 10 7 4 2" xfId="25216"/>
    <cellStyle name="Calculation 2 10 7 5" xfId="13608"/>
    <cellStyle name="Calculation 2 10 7 5 2" xfId="28673"/>
    <cellStyle name="Calculation 2 10 7 6" xfId="9400"/>
    <cellStyle name="Calculation 2 10 7 6 2" xfId="24465"/>
    <cellStyle name="Calculation 2 10 7 7" xfId="33276"/>
    <cellStyle name="Calculation 2 10 8" xfId="1752"/>
    <cellStyle name="Calculation 2 10 8 2" xfId="3120"/>
    <cellStyle name="Calculation 2 10 8 2 2" xfId="7718"/>
    <cellStyle name="Calculation 2 10 8 2 2 2" xfId="22783"/>
    <cellStyle name="Calculation 2 10 8 2 3" xfId="11479"/>
    <cellStyle name="Calculation 2 10 8 2 3 2" xfId="26544"/>
    <cellStyle name="Calculation 2 10 8 2 4" xfId="14928"/>
    <cellStyle name="Calculation 2 10 8 2 4 2" xfId="29993"/>
    <cellStyle name="Calculation 2 10 8 2 5" xfId="18747"/>
    <cellStyle name="Calculation 2 10 8 3" xfId="6400"/>
    <cellStyle name="Calculation 2 10 8 3 2" xfId="21468"/>
    <cellStyle name="Calculation 2 10 8 4" xfId="10113"/>
    <cellStyle name="Calculation 2 10 8 4 2" xfId="25178"/>
    <cellStyle name="Calculation 2 10 8 5" xfId="13570"/>
    <cellStyle name="Calculation 2 10 8 5 2" xfId="28635"/>
    <cellStyle name="Calculation 2 10 8 6" xfId="9436"/>
    <cellStyle name="Calculation 2 10 8 6 2" xfId="24501"/>
    <cellStyle name="Calculation 2 10 8 7" xfId="33277"/>
    <cellStyle name="Calculation 2 10 9" xfId="1801"/>
    <cellStyle name="Calculation 2 10 9 2" xfId="3121"/>
    <cellStyle name="Calculation 2 10 9 2 2" xfId="7719"/>
    <cellStyle name="Calculation 2 10 9 2 2 2" xfId="22784"/>
    <cellStyle name="Calculation 2 10 9 2 3" xfId="11480"/>
    <cellStyle name="Calculation 2 10 9 2 3 2" xfId="26545"/>
    <cellStyle name="Calculation 2 10 9 2 4" xfId="14929"/>
    <cellStyle name="Calculation 2 10 9 2 4 2" xfId="29994"/>
    <cellStyle name="Calculation 2 10 9 2 5" xfId="18748"/>
    <cellStyle name="Calculation 2 10 9 3" xfId="6442"/>
    <cellStyle name="Calculation 2 10 9 3 2" xfId="21510"/>
    <cellStyle name="Calculation 2 10 9 4" xfId="10162"/>
    <cellStyle name="Calculation 2 10 9 4 2" xfId="25227"/>
    <cellStyle name="Calculation 2 10 9 5" xfId="13619"/>
    <cellStyle name="Calculation 2 10 9 5 2" xfId="28684"/>
    <cellStyle name="Calculation 2 10 9 6" xfId="9389"/>
    <cellStyle name="Calculation 2 10 9 6 2" xfId="24454"/>
    <cellStyle name="Calculation 2 10 9 7" xfId="33278"/>
    <cellStyle name="Calculation 2 11" xfId="783"/>
    <cellStyle name="Calculation 2 11 10" xfId="1842"/>
    <cellStyle name="Calculation 2 11 10 2" xfId="3123"/>
    <cellStyle name="Calculation 2 11 10 2 2" xfId="7721"/>
    <cellStyle name="Calculation 2 11 10 2 2 2" xfId="22786"/>
    <cellStyle name="Calculation 2 11 10 2 3" xfId="11482"/>
    <cellStyle name="Calculation 2 11 10 2 3 2" xfId="26547"/>
    <cellStyle name="Calculation 2 11 10 2 4" xfId="14931"/>
    <cellStyle name="Calculation 2 11 10 2 4 2" xfId="29996"/>
    <cellStyle name="Calculation 2 11 10 2 5" xfId="18750"/>
    <cellStyle name="Calculation 2 11 10 3" xfId="6483"/>
    <cellStyle name="Calculation 2 11 10 3 2" xfId="21551"/>
    <cellStyle name="Calculation 2 11 10 4" xfId="10203"/>
    <cellStyle name="Calculation 2 11 10 4 2" xfId="25268"/>
    <cellStyle name="Calculation 2 11 10 5" xfId="13660"/>
    <cellStyle name="Calculation 2 11 10 5 2" xfId="28725"/>
    <cellStyle name="Calculation 2 11 10 6" xfId="9340"/>
    <cellStyle name="Calculation 2 11 10 6 2" xfId="24405"/>
    <cellStyle name="Calculation 2 11 10 7" xfId="33279"/>
    <cellStyle name="Calculation 2 11 11" xfId="1523"/>
    <cellStyle name="Calculation 2 11 11 2" xfId="3124"/>
    <cellStyle name="Calculation 2 11 11 2 2" xfId="7722"/>
    <cellStyle name="Calculation 2 11 11 2 2 2" xfId="22787"/>
    <cellStyle name="Calculation 2 11 11 2 3" xfId="11483"/>
    <cellStyle name="Calculation 2 11 11 2 3 2" xfId="26548"/>
    <cellStyle name="Calculation 2 11 11 2 4" xfId="14932"/>
    <cellStyle name="Calculation 2 11 11 2 4 2" xfId="29997"/>
    <cellStyle name="Calculation 2 11 11 2 5" xfId="18751"/>
    <cellStyle name="Calculation 2 11 11 3" xfId="6176"/>
    <cellStyle name="Calculation 2 11 11 3 2" xfId="21245"/>
    <cellStyle name="Calculation 2 11 11 4" xfId="9884"/>
    <cellStyle name="Calculation 2 11 11 4 2" xfId="24949"/>
    <cellStyle name="Calculation 2 11 11 5" xfId="13341"/>
    <cellStyle name="Calculation 2 11 11 5 2" xfId="28406"/>
    <cellStyle name="Calculation 2 11 11 6" xfId="16533"/>
    <cellStyle name="Calculation 2 11 11 6 2" xfId="31598"/>
    <cellStyle name="Calculation 2 11 11 7" xfId="33280"/>
    <cellStyle name="Calculation 2 11 12" xfId="1735"/>
    <cellStyle name="Calculation 2 11 12 2" xfId="3125"/>
    <cellStyle name="Calculation 2 11 12 2 2" xfId="7723"/>
    <cellStyle name="Calculation 2 11 12 2 2 2" xfId="22788"/>
    <cellStyle name="Calculation 2 11 12 2 3" xfId="11484"/>
    <cellStyle name="Calculation 2 11 12 2 3 2" xfId="26549"/>
    <cellStyle name="Calculation 2 11 12 2 4" xfId="14933"/>
    <cellStyle name="Calculation 2 11 12 2 4 2" xfId="29998"/>
    <cellStyle name="Calculation 2 11 12 2 5" xfId="18752"/>
    <cellStyle name="Calculation 2 11 12 3" xfId="6385"/>
    <cellStyle name="Calculation 2 11 12 3 2" xfId="21453"/>
    <cellStyle name="Calculation 2 11 12 4" xfId="10096"/>
    <cellStyle name="Calculation 2 11 12 4 2" xfId="25161"/>
    <cellStyle name="Calculation 2 11 12 5" xfId="13553"/>
    <cellStyle name="Calculation 2 11 12 5 2" xfId="28618"/>
    <cellStyle name="Calculation 2 11 12 6" xfId="9451"/>
    <cellStyle name="Calculation 2 11 12 6 2" xfId="24516"/>
    <cellStyle name="Calculation 2 11 12 7" xfId="33281"/>
    <cellStyle name="Calculation 2 11 13" xfId="1777"/>
    <cellStyle name="Calculation 2 11 13 2" xfId="3126"/>
    <cellStyle name="Calculation 2 11 13 2 2" xfId="7724"/>
    <cellStyle name="Calculation 2 11 13 2 2 2" xfId="22789"/>
    <cellStyle name="Calculation 2 11 13 2 3" xfId="11485"/>
    <cellStyle name="Calculation 2 11 13 2 3 2" xfId="26550"/>
    <cellStyle name="Calculation 2 11 13 2 4" xfId="14934"/>
    <cellStyle name="Calculation 2 11 13 2 4 2" xfId="29999"/>
    <cellStyle name="Calculation 2 11 13 2 5" xfId="18753"/>
    <cellStyle name="Calculation 2 11 13 3" xfId="6422"/>
    <cellStyle name="Calculation 2 11 13 3 2" xfId="21490"/>
    <cellStyle name="Calculation 2 11 13 4" xfId="10138"/>
    <cellStyle name="Calculation 2 11 13 4 2" xfId="25203"/>
    <cellStyle name="Calculation 2 11 13 5" xfId="13595"/>
    <cellStyle name="Calculation 2 11 13 5 2" xfId="28660"/>
    <cellStyle name="Calculation 2 11 13 6" xfId="9413"/>
    <cellStyle name="Calculation 2 11 13 6 2" xfId="24478"/>
    <cellStyle name="Calculation 2 11 13 7" xfId="33282"/>
    <cellStyle name="Calculation 2 11 14" xfId="1673"/>
    <cellStyle name="Calculation 2 11 14 2" xfId="3127"/>
    <cellStyle name="Calculation 2 11 14 2 2" xfId="7725"/>
    <cellStyle name="Calculation 2 11 14 2 2 2" xfId="22790"/>
    <cellStyle name="Calculation 2 11 14 2 3" xfId="11486"/>
    <cellStyle name="Calculation 2 11 14 2 3 2" xfId="26551"/>
    <cellStyle name="Calculation 2 11 14 2 4" xfId="14935"/>
    <cellStyle name="Calculation 2 11 14 2 4 2" xfId="30000"/>
    <cellStyle name="Calculation 2 11 14 2 5" xfId="18754"/>
    <cellStyle name="Calculation 2 11 14 3" xfId="6323"/>
    <cellStyle name="Calculation 2 11 14 3 2" xfId="21391"/>
    <cellStyle name="Calculation 2 11 14 4" xfId="10034"/>
    <cellStyle name="Calculation 2 11 14 4 2" xfId="25099"/>
    <cellStyle name="Calculation 2 11 14 5" xfId="13491"/>
    <cellStyle name="Calculation 2 11 14 5 2" xfId="28556"/>
    <cellStyle name="Calculation 2 11 14 6" xfId="9530"/>
    <cellStyle name="Calculation 2 11 14 6 2" xfId="24595"/>
    <cellStyle name="Calculation 2 11 14 7" xfId="33283"/>
    <cellStyle name="Calculation 2 11 15" xfId="1771"/>
    <cellStyle name="Calculation 2 11 15 2" xfId="3128"/>
    <cellStyle name="Calculation 2 11 15 2 2" xfId="7726"/>
    <cellStyle name="Calculation 2 11 15 2 2 2" xfId="22791"/>
    <cellStyle name="Calculation 2 11 15 2 3" xfId="11487"/>
    <cellStyle name="Calculation 2 11 15 2 3 2" xfId="26552"/>
    <cellStyle name="Calculation 2 11 15 2 4" xfId="14936"/>
    <cellStyle name="Calculation 2 11 15 2 4 2" xfId="30001"/>
    <cellStyle name="Calculation 2 11 15 2 5" xfId="18755"/>
    <cellStyle name="Calculation 2 11 15 3" xfId="6416"/>
    <cellStyle name="Calculation 2 11 15 3 2" xfId="21484"/>
    <cellStyle name="Calculation 2 11 15 4" xfId="10132"/>
    <cellStyle name="Calculation 2 11 15 4 2" xfId="25197"/>
    <cellStyle name="Calculation 2 11 15 5" xfId="13589"/>
    <cellStyle name="Calculation 2 11 15 5 2" xfId="28654"/>
    <cellStyle name="Calculation 2 11 15 6" xfId="9419"/>
    <cellStyle name="Calculation 2 11 15 6 2" xfId="24484"/>
    <cellStyle name="Calculation 2 11 15 7" xfId="33284"/>
    <cellStyle name="Calculation 2 11 16" xfId="3122"/>
    <cellStyle name="Calculation 2 11 16 2" xfId="7720"/>
    <cellStyle name="Calculation 2 11 16 2 2" xfId="22785"/>
    <cellStyle name="Calculation 2 11 16 3" xfId="11481"/>
    <cellStyle name="Calculation 2 11 16 3 2" xfId="26546"/>
    <cellStyle name="Calculation 2 11 16 4" xfId="14930"/>
    <cellStyle name="Calculation 2 11 16 4 2" xfId="29995"/>
    <cellStyle name="Calculation 2 11 16 5" xfId="18749"/>
    <cellStyle name="Calculation 2 11 17" xfId="5468"/>
    <cellStyle name="Calculation 2 11 17 2" xfId="20677"/>
    <cellStyle name="Calculation 2 11 18" xfId="7602"/>
    <cellStyle name="Calculation 2 11 18 2" xfId="22667"/>
    <cellStyle name="Calculation 2 11 19" xfId="16889"/>
    <cellStyle name="Calculation 2 11 19 2" xfId="31952"/>
    <cellStyle name="Calculation 2 11 2" xfId="2009"/>
    <cellStyle name="Calculation 2 11 2 2" xfId="3129"/>
    <cellStyle name="Calculation 2 11 2 2 2" xfId="7727"/>
    <cellStyle name="Calculation 2 11 2 2 2 2" xfId="22792"/>
    <cellStyle name="Calculation 2 11 2 2 3" xfId="11488"/>
    <cellStyle name="Calculation 2 11 2 2 3 2" xfId="26553"/>
    <cellStyle name="Calculation 2 11 2 2 4" xfId="14937"/>
    <cellStyle name="Calculation 2 11 2 2 4 2" xfId="30002"/>
    <cellStyle name="Calculation 2 11 2 2 5" xfId="18756"/>
    <cellStyle name="Calculation 2 11 2 3" xfId="6647"/>
    <cellStyle name="Calculation 2 11 2 3 2" xfId="21712"/>
    <cellStyle name="Calculation 2 11 2 4" xfId="10368"/>
    <cellStyle name="Calculation 2 11 2 4 2" xfId="25433"/>
    <cellStyle name="Calculation 2 11 2 5" xfId="6064"/>
    <cellStyle name="Calculation 2 11 2 5 2" xfId="21133"/>
    <cellStyle name="Calculation 2 11 2 6" xfId="33285"/>
    <cellStyle name="Calculation 2 11 20" xfId="33286"/>
    <cellStyle name="Calculation 2 11 21" xfId="34988"/>
    <cellStyle name="Calculation 2 11 22" xfId="34938"/>
    <cellStyle name="Calculation 2 11 23" xfId="35246"/>
    <cellStyle name="Calculation 2 11 24" xfId="35478"/>
    <cellStyle name="Calculation 2 11 25" xfId="35737"/>
    <cellStyle name="Calculation 2 11 3" xfId="2038"/>
    <cellStyle name="Calculation 2 11 3 2" xfId="3130"/>
    <cellStyle name="Calculation 2 11 3 2 2" xfId="7728"/>
    <cellStyle name="Calculation 2 11 3 2 2 2" xfId="22793"/>
    <cellStyle name="Calculation 2 11 3 2 3" xfId="11489"/>
    <cellStyle name="Calculation 2 11 3 2 3 2" xfId="26554"/>
    <cellStyle name="Calculation 2 11 3 2 4" xfId="14938"/>
    <cellStyle name="Calculation 2 11 3 2 4 2" xfId="30003"/>
    <cellStyle name="Calculation 2 11 3 2 5" xfId="18757"/>
    <cellStyle name="Calculation 2 11 3 3" xfId="6671"/>
    <cellStyle name="Calculation 2 11 3 3 2" xfId="21736"/>
    <cellStyle name="Calculation 2 11 3 4" xfId="10397"/>
    <cellStyle name="Calculation 2 11 3 4 2" xfId="25462"/>
    <cellStyle name="Calculation 2 11 3 5" xfId="6037"/>
    <cellStyle name="Calculation 2 11 3 5 2" xfId="21106"/>
    <cellStyle name="Calculation 2 11 3 6" xfId="33287"/>
    <cellStyle name="Calculation 2 11 4" xfId="1439"/>
    <cellStyle name="Calculation 2 11 4 2" xfId="3131"/>
    <cellStyle name="Calculation 2 11 4 2 2" xfId="7729"/>
    <cellStyle name="Calculation 2 11 4 2 2 2" xfId="22794"/>
    <cellStyle name="Calculation 2 11 4 2 3" xfId="11490"/>
    <cellStyle name="Calculation 2 11 4 2 3 2" xfId="26555"/>
    <cellStyle name="Calculation 2 11 4 2 4" xfId="14939"/>
    <cellStyle name="Calculation 2 11 4 2 4 2" xfId="30004"/>
    <cellStyle name="Calculation 2 11 4 2 5" xfId="18758"/>
    <cellStyle name="Calculation 2 11 4 3" xfId="6094"/>
    <cellStyle name="Calculation 2 11 4 3 2" xfId="21163"/>
    <cellStyle name="Calculation 2 11 4 4" xfId="9800"/>
    <cellStyle name="Calculation 2 11 4 4 2" xfId="24865"/>
    <cellStyle name="Calculation 2 11 4 5" xfId="13257"/>
    <cellStyle name="Calculation 2 11 4 5 2" xfId="28322"/>
    <cellStyle name="Calculation 2 11 4 6" xfId="16617"/>
    <cellStyle name="Calculation 2 11 4 6 2" xfId="31682"/>
    <cellStyle name="Calculation 2 11 4 7" xfId="33288"/>
    <cellStyle name="Calculation 2 11 5" xfId="1421"/>
    <cellStyle name="Calculation 2 11 5 2" xfId="3132"/>
    <cellStyle name="Calculation 2 11 5 2 2" xfId="7730"/>
    <cellStyle name="Calculation 2 11 5 2 2 2" xfId="22795"/>
    <cellStyle name="Calculation 2 11 5 2 3" xfId="11491"/>
    <cellStyle name="Calculation 2 11 5 2 3 2" xfId="26556"/>
    <cellStyle name="Calculation 2 11 5 2 4" xfId="14940"/>
    <cellStyle name="Calculation 2 11 5 2 4 2" xfId="30005"/>
    <cellStyle name="Calculation 2 11 5 2 5" xfId="18759"/>
    <cellStyle name="Calculation 2 11 5 3" xfId="6077"/>
    <cellStyle name="Calculation 2 11 5 3 2" xfId="21146"/>
    <cellStyle name="Calculation 2 11 5 4" xfId="9782"/>
    <cellStyle name="Calculation 2 11 5 4 2" xfId="24847"/>
    <cellStyle name="Calculation 2 11 5 5" xfId="13239"/>
    <cellStyle name="Calculation 2 11 5 5 2" xfId="28304"/>
    <cellStyle name="Calculation 2 11 5 6" xfId="16635"/>
    <cellStyle name="Calculation 2 11 5 6 2" xfId="31700"/>
    <cellStyle name="Calculation 2 11 5 7" xfId="33289"/>
    <cellStyle name="Calculation 2 11 6" xfId="1856"/>
    <cellStyle name="Calculation 2 11 6 2" xfId="3133"/>
    <cellStyle name="Calculation 2 11 6 2 2" xfId="7731"/>
    <cellStyle name="Calculation 2 11 6 2 2 2" xfId="22796"/>
    <cellStyle name="Calculation 2 11 6 2 3" xfId="11492"/>
    <cellStyle name="Calculation 2 11 6 2 3 2" xfId="26557"/>
    <cellStyle name="Calculation 2 11 6 2 4" xfId="14941"/>
    <cellStyle name="Calculation 2 11 6 2 4 2" xfId="30006"/>
    <cellStyle name="Calculation 2 11 6 2 5" xfId="18760"/>
    <cellStyle name="Calculation 2 11 6 3" xfId="6496"/>
    <cellStyle name="Calculation 2 11 6 3 2" xfId="21564"/>
    <cellStyle name="Calculation 2 11 6 4" xfId="10217"/>
    <cellStyle name="Calculation 2 11 6 4 2" xfId="25282"/>
    <cellStyle name="Calculation 2 11 6 5" xfId="13674"/>
    <cellStyle name="Calculation 2 11 6 5 2" xfId="28739"/>
    <cellStyle name="Calculation 2 11 6 6" xfId="9326"/>
    <cellStyle name="Calculation 2 11 6 6 2" xfId="24391"/>
    <cellStyle name="Calculation 2 11 6 7" xfId="33290"/>
    <cellStyle name="Calculation 2 11 7" xfId="1885"/>
    <cellStyle name="Calculation 2 11 7 2" xfId="3134"/>
    <cellStyle name="Calculation 2 11 7 2 2" xfId="7732"/>
    <cellStyle name="Calculation 2 11 7 2 2 2" xfId="22797"/>
    <cellStyle name="Calculation 2 11 7 2 3" xfId="11493"/>
    <cellStyle name="Calculation 2 11 7 2 3 2" xfId="26558"/>
    <cellStyle name="Calculation 2 11 7 2 4" xfId="14942"/>
    <cellStyle name="Calculation 2 11 7 2 4 2" xfId="30007"/>
    <cellStyle name="Calculation 2 11 7 2 5" xfId="18761"/>
    <cellStyle name="Calculation 2 11 7 3" xfId="6524"/>
    <cellStyle name="Calculation 2 11 7 3 2" xfId="21592"/>
    <cellStyle name="Calculation 2 11 7 4" xfId="10246"/>
    <cellStyle name="Calculation 2 11 7 4 2" xfId="25311"/>
    <cellStyle name="Calculation 2 11 7 5" xfId="13703"/>
    <cellStyle name="Calculation 2 11 7 5 2" xfId="28768"/>
    <cellStyle name="Calculation 2 11 7 6" xfId="9297"/>
    <cellStyle name="Calculation 2 11 7 6 2" xfId="24362"/>
    <cellStyle name="Calculation 2 11 7 7" xfId="33291"/>
    <cellStyle name="Calculation 2 11 8" xfId="1334"/>
    <cellStyle name="Calculation 2 11 8 2" xfId="3135"/>
    <cellStyle name="Calculation 2 11 8 2 2" xfId="7733"/>
    <cellStyle name="Calculation 2 11 8 2 2 2" xfId="22798"/>
    <cellStyle name="Calculation 2 11 8 2 3" xfId="11494"/>
    <cellStyle name="Calculation 2 11 8 2 3 2" xfId="26559"/>
    <cellStyle name="Calculation 2 11 8 2 4" xfId="14943"/>
    <cellStyle name="Calculation 2 11 8 2 4 2" xfId="30008"/>
    <cellStyle name="Calculation 2 11 8 2 5" xfId="18762"/>
    <cellStyle name="Calculation 2 11 8 3" xfId="6002"/>
    <cellStyle name="Calculation 2 11 8 3 2" xfId="21071"/>
    <cellStyle name="Calculation 2 11 8 4" xfId="9695"/>
    <cellStyle name="Calculation 2 11 8 4 2" xfId="24760"/>
    <cellStyle name="Calculation 2 11 8 5" xfId="13152"/>
    <cellStyle name="Calculation 2 11 8 5 2" xfId="28217"/>
    <cellStyle name="Calculation 2 11 8 6" xfId="16722"/>
    <cellStyle name="Calculation 2 11 8 6 2" xfId="31787"/>
    <cellStyle name="Calculation 2 11 8 7" xfId="33292"/>
    <cellStyle name="Calculation 2 11 9" xfId="1893"/>
    <cellStyle name="Calculation 2 11 9 2" xfId="3136"/>
    <cellStyle name="Calculation 2 11 9 2 2" xfId="7734"/>
    <cellStyle name="Calculation 2 11 9 2 2 2" xfId="22799"/>
    <cellStyle name="Calculation 2 11 9 2 3" xfId="11495"/>
    <cellStyle name="Calculation 2 11 9 2 3 2" xfId="26560"/>
    <cellStyle name="Calculation 2 11 9 2 4" xfId="14944"/>
    <cellStyle name="Calculation 2 11 9 2 4 2" xfId="30009"/>
    <cellStyle name="Calculation 2 11 9 2 5" xfId="18763"/>
    <cellStyle name="Calculation 2 11 9 3" xfId="6531"/>
    <cellStyle name="Calculation 2 11 9 3 2" xfId="21599"/>
    <cellStyle name="Calculation 2 11 9 4" xfId="10254"/>
    <cellStyle name="Calculation 2 11 9 4 2" xfId="25319"/>
    <cellStyle name="Calculation 2 11 9 5" xfId="13711"/>
    <cellStyle name="Calculation 2 11 9 5 2" xfId="28776"/>
    <cellStyle name="Calculation 2 11 9 6" xfId="4706"/>
    <cellStyle name="Calculation 2 11 9 6 2" xfId="20655"/>
    <cellStyle name="Calculation 2 11 9 7" xfId="33293"/>
    <cellStyle name="Calculation 2 12" xfId="2011"/>
    <cellStyle name="Calculation 2 12 2" xfId="3137"/>
    <cellStyle name="Calculation 2 12 2 2" xfId="7735"/>
    <cellStyle name="Calculation 2 12 2 2 2" xfId="22800"/>
    <cellStyle name="Calculation 2 12 2 3" xfId="11496"/>
    <cellStyle name="Calculation 2 12 2 3 2" xfId="26561"/>
    <cellStyle name="Calculation 2 12 2 4" xfId="14945"/>
    <cellStyle name="Calculation 2 12 2 4 2" xfId="30010"/>
    <cellStyle name="Calculation 2 12 2 5" xfId="18764"/>
    <cellStyle name="Calculation 2 12 3" xfId="6649"/>
    <cellStyle name="Calculation 2 12 3 2" xfId="21714"/>
    <cellStyle name="Calculation 2 12 4" xfId="10370"/>
    <cellStyle name="Calculation 2 12 4 2" xfId="25435"/>
    <cellStyle name="Calculation 2 12 5" xfId="7606"/>
    <cellStyle name="Calculation 2 12 5 2" xfId="22671"/>
    <cellStyle name="Calculation 2 12 6" xfId="33294"/>
    <cellStyle name="Calculation 2 13" xfId="2036"/>
    <cellStyle name="Calculation 2 13 2" xfId="3138"/>
    <cellStyle name="Calculation 2 13 2 2" xfId="7736"/>
    <cellStyle name="Calculation 2 13 2 2 2" xfId="22801"/>
    <cellStyle name="Calculation 2 13 2 3" xfId="11497"/>
    <cellStyle name="Calculation 2 13 2 3 2" xfId="26562"/>
    <cellStyle name="Calculation 2 13 2 4" xfId="14946"/>
    <cellStyle name="Calculation 2 13 2 4 2" xfId="30011"/>
    <cellStyle name="Calculation 2 13 2 5" xfId="18765"/>
    <cellStyle name="Calculation 2 13 3" xfId="6669"/>
    <cellStyle name="Calculation 2 13 3 2" xfId="21734"/>
    <cellStyle name="Calculation 2 13 4" xfId="10395"/>
    <cellStyle name="Calculation 2 13 4 2" xfId="25460"/>
    <cellStyle name="Calculation 2 13 5" xfId="6079"/>
    <cellStyle name="Calculation 2 13 5 2" xfId="21148"/>
    <cellStyle name="Calculation 2 13 6" xfId="33295"/>
    <cellStyle name="Calculation 2 14" xfId="1437"/>
    <cellStyle name="Calculation 2 14 2" xfId="3139"/>
    <cellStyle name="Calculation 2 14 2 2" xfId="7737"/>
    <cellStyle name="Calculation 2 14 2 2 2" xfId="22802"/>
    <cellStyle name="Calculation 2 14 2 3" xfId="11498"/>
    <cellStyle name="Calculation 2 14 2 3 2" xfId="26563"/>
    <cellStyle name="Calculation 2 14 2 4" xfId="14947"/>
    <cellStyle name="Calculation 2 14 2 4 2" xfId="30012"/>
    <cellStyle name="Calculation 2 14 2 5" xfId="18766"/>
    <cellStyle name="Calculation 2 14 3" xfId="6092"/>
    <cellStyle name="Calculation 2 14 3 2" xfId="21161"/>
    <cellStyle name="Calculation 2 14 4" xfId="9798"/>
    <cellStyle name="Calculation 2 14 4 2" xfId="24863"/>
    <cellStyle name="Calculation 2 14 5" xfId="13255"/>
    <cellStyle name="Calculation 2 14 5 2" xfId="28320"/>
    <cellStyle name="Calculation 2 14 6" xfId="16619"/>
    <cellStyle name="Calculation 2 14 6 2" xfId="31684"/>
    <cellStyle name="Calculation 2 14 7" xfId="33296"/>
    <cellStyle name="Calculation 2 15" xfId="1416"/>
    <cellStyle name="Calculation 2 15 2" xfId="3140"/>
    <cellStyle name="Calculation 2 15 2 2" xfId="7738"/>
    <cellStyle name="Calculation 2 15 2 2 2" xfId="22803"/>
    <cellStyle name="Calculation 2 15 2 3" xfId="11499"/>
    <cellStyle name="Calculation 2 15 2 3 2" xfId="26564"/>
    <cellStyle name="Calculation 2 15 2 4" xfId="14948"/>
    <cellStyle name="Calculation 2 15 2 4 2" xfId="30013"/>
    <cellStyle name="Calculation 2 15 2 5" xfId="18767"/>
    <cellStyle name="Calculation 2 15 3" xfId="6072"/>
    <cellStyle name="Calculation 2 15 3 2" xfId="21141"/>
    <cellStyle name="Calculation 2 15 4" xfId="9777"/>
    <cellStyle name="Calculation 2 15 4 2" xfId="24842"/>
    <cellStyle name="Calculation 2 15 5" xfId="13234"/>
    <cellStyle name="Calculation 2 15 5 2" xfId="28299"/>
    <cellStyle name="Calculation 2 15 6" xfId="16640"/>
    <cellStyle name="Calculation 2 15 6 2" xfId="31705"/>
    <cellStyle name="Calculation 2 15 7" xfId="33297"/>
    <cellStyle name="Calculation 2 16" xfId="1760"/>
    <cellStyle name="Calculation 2 16 2" xfId="3141"/>
    <cellStyle name="Calculation 2 16 2 2" xfId="7739"/>
    <cellStyle name="Calculation 2 16 2 2 2" xfId="22804"/>
    <cellStyle name="Calculation 2 16 2 3" xfId="11500"/>
    <cellStyle name="Calculation 2 16 2 3 2" xfId="26565"/>
    <cellStyle name="Calculation 2 16 2 4" xfId="14949"/>
    <cellStyle name="Calculation 2 16 2 4 2" xfId="30014"/>
    <cellStyle name="Calculation 2 16 2 5" xfId="18768"/>
    <cellStyle name="Calculation 2 16 3" xfId="6408"/>
    <cellStyle name="Calculation 2 16 3 2" xfId="21476"/>
    <cellStyle name="Calculation 2 16 4" xfId="10121"/>
    <cellStyle name="Calculation 2 16 4 2" xfId="25186"/>
    <cellStyle name="Calculation 2 16 5" xfId="13578"/>
    <cellStyle name="Calculation 2 16 5 2" xfId="28643"/>
    <cellStyle name="Calculation 2 16 6" xfId="5910"/>
    <cellStyle name="Calculation 2 16 6 2" xfId="20979"/>
    <cellStyle name="Calculation 2 16 7" xfId="33298"/>
    <cellStyle name="Calculation 2 17" xfId="1463"/>
    <cellStyle name="Calculation 2 17 2" xfId="3142"/>
    <cellStyle name="Calculation 2 17 2 2" xfId="7740"/>
    <cellStyle name="Calculation 2 17 2 2 2" xfId="22805"/>
    <cellStyle name="Calculation 2 17 2 3" xfId="11501"/>
    <cellStyle name="Calculation 2 17 2 3 2" xfId="26566"/>
    <cellStyle name="Calculation 2 17 2 4" xfId="14950"/>
    <cellStyle name="Calculation 2 17 2 4 2" xfId="30015"/>
    <cellStyle name="Calculation 2 17 2 5" xfId="18769"/>
    <cellStyle name="Calculation 2 17 3" xfId="6116"/>
    <cellStyle name="Calculation 2 17 3 2" xfId="21185"/>
    <cellStyle name="Calculation 2 17 4" xfId="9824"/>
    <cellStyle name="Calculation 2 17 4 2" xfId="24889"/>
    <cellStyle name="Calculation 2 17 5" xfId="13281"/>
    <cellStyle name="Calculation 2 17 5 2" xfId="28346"/>
    <cellStyle name="Calculation 2 17 6" xfId="16593"/>
    <cellStyle name="Calculation 2 17 6 2" xfId="31658"/>
    <cellStyle name="Calculation 2 17 7" xfId="33299"/>
    <cellStyle name="Calculation 2 18" xfId="1849"/>
    <cellStyle name="Calculation 2 18 2" xfId="3143"/>
    <cellStyle name="Calculation 2 18 2 2" xfId="7741"/>
    <cellStyle name="Calculation 2 18 2 2 2" xfId="22806"/>
    <cellStyle name="Calculation 2 18 2 3" xfId="11502"/>
    <cellStyle name="Calculation 2 18 2 3 2" xfId="26567"/>
    <cellStyle name="Calculation 2 18 2 4" xfId="14951"/>
    <cellStyle name="Calculation 2 18 2 4 2" xfId="30016"/>
    <cellStyle name="Calculation 2 18 2 5" xfId="18770"/>
    <cellStyle name="Calculation 2 18 3" xfId="6490"/>
    <cellStyle name="Calculation 2 18 3 2" xfId="21558"/>
    <cellStyle name="Calculation 2 18 4" xfId="10210"/>
    <cellStyle name="Calculation 2 18 4 2" xfId="25275"/>
    <cellStyle name="Calculation 2 18 5" xfId="13667"/>
    <cellStyle name="Calculation 2 18 5 2" xfId="28732"/>
    <cellStyle name="Calculation 2 18 6" xfId="9333"/>
    <cellStyle name="Calculation 2 18 6 2" xfId="24398"/>
    <cellStyle name="Calculation 2 18 7" xfId="33300"/>
    <cellStyle name="Calculation 2 19" xfId="1472"/>
    <cellStyle name="Calculation 2 19 2" xfId="3144"/>
    <cellStyle name="Calculation 2 19 2 2" xfId="7742"/>
    <cellStyle name="Calculation 2 19 2 2 2" xfId="22807"/>
    <cellStyle name="Calculation 2 19 2 3" xfId="11503"/>
    <cellStyle name="Calculation 2 19 2 3 2" xfId="26568"/>
    <cellStyle name="Calculation 2 19 2 4" xfId="14952"/>
    <cellStyle name="Calculation 2 19 2 4 2" xfId="30017"/>
    <cellStyle name="Calculation 2 19 2 5" xfId="18771"/>
    <cellStyle name="Calculation 2 19 3" xfId="6125"/>
    <cellStyle name="Calculation 2 19 3 2" xfId="21194"/>
    <cellStyle name="Calculation 2 19 4" xfId="9833"/>
    <cellStyle name="Calculation 2 19 4 2" xfId="24898"/>
    <cellStyle name="Calculation 2 19 5" xfId="13290"/>
    <cellStyle name="Calculation 2 19 5 2" xfId="28355"/>
    <cellStyle name="Calculation 2 19 6" xfId="16584"/>
    <cellStyle name="Calculation 2 19 6 2" xfId="31649"/>
    <cellStyle name="Calculation 2 19 7" xfId="33301"/>
    <cellStyle name="Calculation 2 2" xfId="784"/>
    <cellStyle name="Calculation 2 2 10" xfId="1744"/>
    <cellStyle name="Calculation 2 2 10 2" xfId="3146"/>
    <cellStyle name="Calculation 2 2 10 2 2" xfId="7744"/>
    <cellStyle name="Calculation 2 2 10 2 2 2" xfId="22809"/>
    <cellStyle name="Calculation 2 2 10 2 3" xfId="11505"/>
    <cellStyle name="Calculation 2 2 10 2 3 2" xfId="26570"/>
    <cellStyle name="Calculation 2 2 10 2 4" xfId="14954"/>
    <cellStyle name="Calculation 2 2 10 2 4 2" xfId="30019"/>
    <cellStyle name="Calculation 2 2 10 2 5" xfId="18773"/>
    <cellStyle name="Calculation 2 2 10 3" xfId="6393"/>
    <cellStyle name="Calculation 2 2 10 3 2" xfId="21461"/>
    <cellStyle name="Calculation 2 2 10 4" xfId="10105"/>
    <cellStyle name="Calculation 2 2 10 4 2" xfId="25170"/>
    <cellStyle name="Calculation 2 2 10 5" xfId="13562"/>
    <cellStyle name="Calculation 2 2 10 5 2" xfId="28627"/>
    <cellStyle name="Calculation 2 2 10 6" xfId="9443"/>
    <cellStyle name="Calculation 2 2 10 6 2" xfId="24508"/>
    <cellStyle name="Calculation 2 2 10 7" xfId="33302"/>
    <cellStyle name="Calculation 2 2 11" xfId="1524"/>
    <cellStyle name="Calculation 2 2 11 2" xfId="3147"/>
    <cellStyle name="Calculation 2 2 11 2 2" xfId="7745"/>
    <cellStyle name="Calculation 2 2 11 2 2 2" xfId="22810"/>
    <cellStyle name="Calculation 2 2 11 2 3" xfId="11506"/>
    <cellStyle name="Calculation 2 2 11 2 3 2" xfId="26571"/>
    <cellStyle name="Calculation 2 2 11 2 4" xfId="14955"/>
    <cellStyle name="Calculation 2 2 11 2 4 2" xfId="30020"/>
    <cellStyle name="Calculation 2 2 11 2 5" xfId="18774"/>
    <cellStyle name="Calculation 2 2 11 3" xfId="6177"/>
    <cellStyle name="Calculation 2 2 11 3 2" xfId="21246"/>
    <cellStyle name="Calculation 2 2 11 4" xfId="9885"/>
    <cellStyle name="Calculation 2 2 11 4 2" xfId="24950"/>
    <cellStyle name="Calculation 2 2 11 5" xfId="13342"/>
    <cellStyle name="Calculation 2 2 11 5 2" xfId="28407"/>
    <cellStyle name="Calculation 2 2 11 6" xfId="16532"/>
    <cellStyle name="Calculation 2 2 11 6 2" xfId="31597"/>
    <cellStyle name="Calculation 2 2 11 7" xfId="33303"/>
    <cellStyle name="Calculation 2 2 12" xfId="1295"/>
    <cellStyle name="Calculation 2 2 12 2" xfId="3148"/>
    <cellStyle name="Calculation 2 2 12 2 2" xfId="7746"/>
    <cellStyle name="Calculation 2 2 12 2 2 2" xfId="22811"/>
    <cellStyle name="Calculation 2 2 12 2 3" xfId="11507"/>
    <cellStyle name="Calculation 2 2 12 2 3 2" xfId="26572"/>
    <cellStyle name="Calculation 2 2 12 2 4" xfId="14956"/>
    <cellStyle name="Calculation 2 2 12 2 4 2" xfId="30021"/>
    <cellStyle name="Calculation 2 2 12 2 5" xfId="18775"/>
    <cellStyle name="Calculation 2 2 12 3" xfId="5963"/>
    <cellStyle name="Calculation 2 2 12 3 2" xfId="21032"/>
    <cellStyle name="Calculation 2 2 12 4" xfId="9656"/>
    <cellStyle name="Calculation 2 2 12 4 2" xfId="24721"/>
    <cellStyle name="Calculation 2 2 12 5" xfId="13113"/>
    <cellStyle name="Calculation 2 2 12 5 2" xfId="28178"/>
    <cellStyle name="Calculation 2 2 12 6" xfId="16761"/>
    <cellStyle name="Calculation 2 2 12 6 2" xfId="31826"/>
    <cellStyle name="Calculation 2 2 12 7" xfId="33304"/>
    <cellStyle name="Calculation 2 2 13" xfId="1390"/>
    <cellStyle name="Calculation 2 2 13 2" xfId="3149"/>
    <cellStyle name="Calculation 2 2 13 2 2" xfId="7747"/>
    <cellStyle name="Calculation 2 2 13 2 2 2" xfId="22812"/>
    <cellStyle name="Calculation 2 2 13 2 3" xfId="11508"/>
    <cellStyle name="Calculation 2 2 13 2 3 2" xfId="26573"/>
    <cellStyle name="Calculation 2 2 13 2 4" xfId="14957"/>
    <cellStyle name="Calculation 2 2 13 2 4 2" xfId="30022"/>
    <cellStyle name="Calculation 2 2 13 2 5" xfId="18776"/>
    <cellStyle name="Calculation 2 2 13 3" xfId="6052"/>
    <cellStyle name="Calculation 2 2 13 3 2" xfId="21121"/>
    <cellStyle name="Calculation 2 2 13 4" xfId="9751"/>
    <cellStyle name="Calculation 2 2 13 4 2" xfId="24816"/>
    <cellStyle name="Calculation 2 2 13 5" xfId="13208"/>
    <cellStyle name="Calculation 2 2 13 5 2" xfId="28273"/>
    <cellStyle name="Calculation 2 2 13 6" xfId="16666"/>
    <cellStyle name="Calculation 2 2 13 6 2" xfId="31731"/>
    <cellStyle name="Calculation 2 2 13 7" xfId="33305"/>
    <cellStyle name="Calculation 2 2 14" xfId="1674"/>
    <cellStyle name="Calculation 2 2 14 2" xfId="3150"/>
    <cellStyle name="Calculation 2 2 14 2 2" xfId="7748"/>
    <cellStyle name="Calculation 2 2 14 2 2 2" xfId="22813"/>
    <cellStyle name="Calculation 2 2 14 2 3" xfId="11509"/>
    <cellStyle name="Calculation 2 2 14 2 3 2" xfId="26574"/>
    <cellStyle name="Calculation 2 2 14 2 4" xfId="14958"/>
    <cellStyle name="Calculation 2 2 14 2 4 2" xfId="30023"/>
    <cellStyle name="Calculation 2 2 14 2 5" xfId="18777"/>
    <cellStyle name="Calculation 2 2 14 3" xfId="6324"/>
    <cellStyle name="Calculation 2 2 14 3 2" xfId="21392"/>
    <cellStyle name="Calculation 2 2 14 4" xfId="10035"/>
    <cellStyle name="Calculation 2 2 14 4 2" xfId="25100"/>
    <cellStyle name="Calculation 2 2 14 5" xfId="13492"/>
    <cellStyle name="Calculation 2 2 14 5 2" xfId="28557"/>
    <cellStyle name="Calculation 2 2 14 6" xfId="9529"/>
    <cellStyle name="Calculation 2 2 14 6 2" xfId="24594"/>
    <cellStyle name="Calculation 2 2 14 7" xfId="33306"/>
    <cellStyle name="Calculation 2 2 15" xfId="1866"/>
    <cellStyle name="Calculation 2 2 15 2" xfId="3151"/>
    <cellStyle name="Calculation 2 2 15 2 2" xfId="7749"/>
    <cellStyle name="Calculation 2 2 15 2 2 2" xfId="22814"/>
    <cellStyle name="Calculation 2 2 15 2 3" xfId="11510"/>
    <cellStyle name="Calculation 2 2 15 2 3 2" xfId="26575"/>
    <cellStyle name="Calculation 2 2 15 2 4" xfId="14959"/>
    <cellStyle name="Calculation 2 2 15 2 4 2" xfId="30024"/>
    <cellStyle name="Calculation 2 2 15 2 5" xfId="18778"/>
    <cellStyle name="Calculation 2 2 15 3" xfId="6506"/>
    <cellStyle name="Calculation 2 2 15 3 2" xfId="21574"/>
    <cellStyle name="Calculation 2 2 15 4" xfId="10227"/>
    <cellStyle name="Calculation 2 2 15 4 2" xfId="25292"/>
    <cellStyle name="Calculation 2 2 15 5" xfId="13684"/>
    <cellStyle name="Calculation 2 2 15 5 2" xfId="28749"/>
    <cellStyle name="Calculation 2 2 15 6" xfId="9316"/>
    <cellStyle name="Calculation 2 2 15 6 2" xfId="24381"/>
    <cellStyle name="Calculation 2 2 15 7" xfId="33307"/>
    <cellStyle name="Calculation 2 2 16" xfId="3145"/>
    <cellStyle name="Calculation 2 2 16 2" xfId="7743"/>
    <cellStyle name="Calculation 2 2 16 2 2" xfId="22808"/>
    <cellStyle name="Calculation 2 2 16 3" xfId="11504"/>
    <cellStyle name="Calculation 2 2 16 3 2" xfId="26569"/>
    <cellStyle name="Calculation 2 2 16 4" xfId="14953"/>
    <cellStyle name="Calculation 2 2 16 4 2" xfId="30018"/>
    <cellStyle name="Calculation 2 2 16 5" xfId="18772"/>
    <cellStyle name="Calculation 2 2 17" xfId="5469"/>
    <cellStyle name="Calculation 2 2 17 2" xfId="20678"/>
    <cellStyle name="Calculation 2 2 18" xfId="5975"/>
    <cellStyle name="Calculation 2 2 18 2" xfId="21044"/>
    <cellStyle name="Calculation 2 2 19" xfId="16888"/>
    <cellStyle name="Calculation 2 2 19 2" xfId="31951"/>
    <cellStyle name="Calculation 2 2 2" xfId="2008"/>
    <cellStyle name="Calculation 2 2 2 2" xfId="3152"/>
    <cellStyle name="Calculation 2 2 2 2 2" xfId="7750"/>
    <cellStyle name="Calculation 2 2 2 2 2 2" xfId="22815"/>
    <cellStyle name="Calculation 2 2 2 2 3" xfId="11511"/>
    <cellStyle name="Calculation 2 2 2 2 3 2" xfId="26576"/>
    <cellStyle name="Calculation 2 2 2 2 4" xfId="14960"/>
    <cellStyle name="Calculation 2 2 2 2 4 2" xfId="30025"/>
    <cellStyle name="Calculation 2 2 2 2 5" xfId="18779"/>
    <cellStyle name="Calculation 2 2 2 3" xfId="6646"/>
    <cellStyle name="Calculation 2 2 2 3 2" xfId="21711"/>
    <cellStyle name="Calculation 2 2 2 4" xfId="10367"/>
    <cellStyle name="Calculation 2 2 2 4 2" xfId="25432"/>
    <cellStyle name="Calculation 2 2 2 5" xfId="7593"/>
    <cellStyle name="Calculation 2 2 2 5 2" xfId="22658"/>
    <cellStyle name="Calculation 2 2 2 6" xfId="33308"/>
    <cellStyle name="Calculation 2 2 20" xfId="33309"/>
    <cellStyle name="Calculation 2 2 21" xfId="34989"/>
    <cellStyle name="Calculation 2 2 22" xfId="34937"/>
    <cellStyle name="Calculation 2 2 23" xfId="35245"/>
    <cellStyle name="Calculation 2 2 24" xfId="35477"/>
    <cellStyle name="Calculation 2 2 25" xfId="35736"/>
    <cellStyle name="Calculation 2 2 3" xfId="2039"/>
    <cellStyle name="Calculation 2 2 3 2" xfId="3153"/>
    <cellStyle name="Calculation 2 2 3 2 2" xfId="7751"/>
    <cellStyle name="Calculation 2 2 3 2 2 2" xfId="22816"/>
    <cellStyle name="Calculation 2 2 3 2 3" xfId="11512"/>
    <cellStyle name="Calculation 2 2 3 2 3 2" xfId="26577"/>
    <cellStyle name="Calculation 2 2 3 2 4" xfId="14961"/>
    <cellStyle name="Calculation 2 2 3 2 4 2" xfId="30026"/>
    <cellStyle name="Calculation 2 2 3 2 5" xfId="18780"/>
    <cellStyle name="Calculation 2 2 3 3" xfId="6672"/>
    <cellStyle name="Calculation 2 2 3 3 2" xfId="21737"/>
    <cellStyle name="Calculation 2 2 3 4" xfId="10398"/>
    <cellStyle name="Calculation 2 2 3 4 2" xfId="25463"/>
    <cellStyle name="Calculation 2 2 3 5" xfId="7623"/>
    <cellStyle name="Calculation 2 2 3 5 2" xfId="22688"/>
    <cellStyle name="Calculation 2 2 3 6" xfId="33310"/>
    <cellStyle name="Calculation 2 2 4" xfId="1440"/>
    <cellStyle name="Calculation 2 2 4 2" xfId="3154"/>
    <cellStyle name="Calculation 2 2 4 2 2" xfId="7752"/>
    <cellStyle name="Calculation 2 2 4 2 2 2" xfId="22817"/>
    <cellStyle name="Calculation 2 2 4 2 3" xfId="11513"/>
    <cellStyle name="Calculation 2 2 4 2 3 2" xfId="26578"/>
    <cellStyle name="Calculation 2 2 4 2 4" xfId="14962"/>
    <cellStyle name="Calculation 2 2 4 2 4 2" xfId="30027"/>
    <cellStyle name="Calculation 2 2 4 2 5" xfId="18781"/>
    <cellStyle name="Calculation 2 2 4 3" xfId="6095"/>
    <cellStyle name="Calculation 2 2 4 3 2" xfId="21164"/>
    <cellStyle name="Calculation 2 2 4 4" xfId="9801"/>
    <cellStyle name="Calculation 2 2 4 4 2" xfId="24866"/>
    <cellStyle name="Calculation 2 2 4 5" xfId="13258"/>
    <cellStyle name="Calculation 2 2 4 5 2" xfId="28323"/>
    <cellStyle name="Calculation 2 2 4 6" xfId="16616"/>
    <cellStyle name="Calculation 2 2 4 6 2" xfId="31681"/>
    <cellStyle name="Calculation 2 2 4 7" xfId="33311"/>
    <cellStyle name="Calculation 2 2 5" xfId="1422"/>
    <cellStyle name="Calculation 2 2 5 2" xfId="3155"/>
    <cellStyle name="Calculation 2 2 5 2 2" xfId="7753"/>
    <cellStyle name="Calculation 2 2 5 2 2 2" xfId="22818"/>
    <cellStyle name="Calculation 2 2 5 2 3" xfId="11514"/>
    <cellStyle name="Calculation 2 2 5 2 3 2" xfId="26579"/>
    <cellStyle name="Calculation 2 2 5 2 4" xfId="14963"/>
    <cellStyle name="Calculation 2 2 5 2 4 2" xfId="30028"/>
    <cellStyle name="Calculation 2 2 5 2 5" xfId="18782"/>
    <cellStyle name="Calculation 2 2 5 3" xfId="6078"/>
    <cellStyle name="Calculation 2 2 5 3 2" xfId="21147"/>
    <cellStyle name="Calculation 2 2 5 4" xfId="9783"/>
    <cellStyle name="Calculation 2 2 5 4 2" xfId="24848"/>
    <cellStyle name="Calculation 2 2 5 5" xfId="13240"/>
    <cellStyle name="Calculation 2 2 5 5 2" xfId="28305"/>
    <cellStyle name="Calculation 2 2 5 6" xfId="16634"/>
    <cellStyle name="Calculation 2 2 5 6 2" xfId="31699"/>
    <cellStyle name="Calculation 2 2 5 7" xfId="33312"/>
    <cellStyle name="Calculation 2 2 6" xfId="1759"/>
    <cellStyle name="Calculation 2 2 6 2" xfId="3156"/>
    <cellStyle name="Calculation 2 2 6 2 2" xfId="7754"/>
    <cellStyle name="Calculation 2 2 6 2 2 2" xfId="22819"/>
    <cellStyle name="Calculation 2 2 6 2 3" xfId="11515"/>
    <cellStyle name="Calculation 2 2 6 2 3 2" xfId="26580"/>
    <cellStyle name="Calculation 2 2 6 2 4" xfId="14964"/>
    <cellStyle name="Calculation 2 2 6 2 4 2" xfId="30029"/>
    <cellStyle name="Calculation 2 2 6 2 5" xfId="18783"/>
    <cellStyle name="Calculation 2 2 6 3" xfId="6407"/>
    <cellStyle name="Calculation 2 2 6 3 2" xfId="21475"/>
    <cellStyle name="Calculation 2 2 6 4" xfId="10120"/>
    <cellStyle name="Calculation 2 2 6 4 2" xfId="25185"/>
    <cellStyle name="Calculation 2 2 6 5" xfId="13577"/>
    <cellStyle name="Calculation 2 2 6 5 2" xfId="28642"/>
    <cellStyle name="Calculation 2 2 6 6" xfId="9430"/>
    <cellStyle name="Calculation 2 2 6 6 2" xfId="24495"/>
    <cellStyle name="Calculation 2 2 6 7" xfId="33313"/>
    <cellStyle name="Calculation 2 2 7" xfId="1464"/>
    <cellStyle name="Calculation 2 2 7 2" xfId="3157"/>
    <cellStyle name="Calculation 2 2 7 2 2" xfId="7755"/>
    <cellStyle name="Calculation 2 2 7 2 2 2" xfId="22820"/>
    <cellStyle name="Calculation 2 2 7 2 3" xfId="11516"/>
    <cellStyle name="Calculation 2 2 7 2 3 2" xfId="26581"/>
    <cellStyle name="Calculation 2 2 7 2 4" xfId="14965"/>
    <cellStyle name="Calculation 2 2 7 2 4 2" xfId="30030"/>
    <cellStyle name="Calculation 2 2 7 2 5" xfId="18784"/>
    <cellStyle name="Calculation 2 2 7 3" xfId="6117"/>
    <cellStyle name="Calculation 2 2 7 3 2" xfId="21186"/>
    <cellStyle name="Calculation 2 2 7 4" xfId="9825"/>
    <cellStyle name="Calculation 2 2 7 4 2" xfId="24890"/>
    <cellStyle name="Calculation 2 2 7 5" xfId="13282"/>
    <cellStyle name="Calculation 2 2 7 5 2" xfId="28347"/>
    <cellStyle name="Calculation 2 2 7 6" xfId="16592"/>
    <cellStyle name="Calculation 2 2 7 6 2" xfId="31657"/>
    <cellStyle name="Calculation 2 2 7 7" xfId="33314"/>
    <cellStyle name="Calculation 2 2 8" xfId="1848"/>
    <cellStyle name="Calculation 2 2 8 2" xfId="3158"/>
    <cellStyle name="Calculation 2 2 8 2 2" xfId="7756"/>
    <cellStyle name="Calculation 2 2 8 2 2 2" xfId="22821"/>
    <cellStyle name="Calculation 2 2 8 2 3" xfId="11517"/>
    <cellStyle name="Calculation 2 2 8 2 3 2" xfId="26582"/>
    <cellStyle name="Calculation 2 2 8 2 4" xfId="14966"/>
    <cellStyle name="Calculation 2 2 8 2 4 2" xfId="30031"/>
    <cellStyle name="Calculation 2 2 8 2 5" xfId="18785"/>
    <cellStyle name="Calculation 2 2 8 3" xfId="6489"/>
    <cellStyle name="Calculation 2 2 8 3 2" xfId="21557"/>
    <cellStyle name="Calculation 2 2 8 4" xfId="10209"/>
    <cellStyle name="Calculation 2 2 8 4 2" xfId="25274"/>
    <cellStyle name="Calculation 2 2 8 5" xfId="13666"/>
    <cellStyle name="Calculation 2 2 8 5 2" xfId="28731"/>
    <cellStyle name="Calculation 2 2 8 6" xfId="9334"/>
    <cellStyle name="Calculation 2 2 8 6 2" xfId="24399"/>
    <cellStyle name="Calculation 2 2 8 7" xfId="33315"/>
    <cellStyle name="Calculation 2 2 9" xfId="1473"/>
    <cellStyle name="Calculation 2 2 9 2" xfId="3159"/>
    <cellStyle name="Calculation 2 2 9 2 2" xfId="7757"/>
    <cellStyle name="Calculation 2 2 9 2 2 2" xfId="22822"/>
    <cellStyle name="Calculation 2 2 9 2 3" xfId="11518"/>
    <cellStyle name="Calculation 2 2 9 2 3 2" xfId="26583"/>
    <cellStyle name="Calculation 2 2 9 2 4" xfId="14967"/>
    <cellStyle name="Calculation 2 2 9 2 4 2" xfId="30032"/>
    <cellStyle name="Calculation 2 2 9 2 5" xfId="18786"/>
    <cellStyle name="Calculation 2 2 9 3" xfId="6126"/>
    <cellStyle name="Calculation 2 2 9 3 2" xfId="21195"/>
    <cellStyle name="Calculation 2 2 9 4" xfId="9834"/>
    <cellStyle name="Calculation 2 2 9 4 2" xfId="24899"/>
    <cellStyle name="Calculation 2 2 9 5" xfId="13291"/>
    <cellStyle name="Calculation 2 2 9 5 2" xfId="28356"/>
    <cellStyle name="Calculation 2 2 9 6" xfId="16583"/>
    <cellStyle name="Calculation 2 2 9 6 2" xfId="31648"/>
    <cellStyle name="Calculation 2 2 9 7" xfId="33316"/>
    <cellStyle name="Calculation 2 20" xfId="1745"/>
    <cellStyle name="Calculation 2 20 2" xfId="3160"/>
    <cellStyle name="Calculation 2 20 2 2" xfId="7758"/>
    <cellStyle name="Calculation 2 20 2 2 2" xfId="22823"/>
    <cellStyle name="Calculation 2 20 2 3" xfId="11519"/>
    <cellStyle name="Calculation 2 20 2 3 2" xfId="26584"/>
    <cellStyle name="Calculation 2 20 2 4" xfId="14968"/>
    <cellStyle name="Calculation 2 20 2 4 2" xfId="30033"/>
    <cellStyle name="Calculation 2 20 2 5" xfId="18787"/>
    <cellStyle name="Calculation 2 20 3" xfId="6394"/>
    <cellStyle name="Calculation 2 20 3 2" xfId="21462"/>
    <cellStyle name="Calculation 2 20 4" xfId="10106"/>
    <cellStyle name="Calculation 2 20 4 2" xfId="25171"/>
    <cellStyle name="Calculation 2 20 5" xfId="13563"/>
    <cellStyle name="Calculation 2 20 5 2" xfId="28628"/>
    <cellStyle name="Calculation 2 20 6" xfId="9442"/>
    <cellStyle name="Calculation 2 20 6 2" xfId="24507"/>
    <cellStyle name="Calculation 2 20 7" xfId="33317"/>
    <cellStyle name="Calculation 2 21" xfId="1521"/>
    <cellStyle name="Calculation 2 21 2" xfId="3161"/>
    <cellStyle name="Calculation 2 21 2 2" xfId="7759"/>
    <cellStyle name="Calculation 2 21 2 2 2" xfId="22824"/>
    <cellStyle name="Calculation 2 21 2 3" xfId="11520"/>
    <cellStyle name="Calculation 2 21 2 3 2" xfId="26585"/>
    <cellStyle name="Calculation 2 21 2 4" xfId="14969"/>
    <cellStyle name="Calculation 2 21 2 4 2" xfId="30034"/>
    <cellStyle name="Calculation 2 21 2 5" xfId="18788"/>
    <cellStyle name="Calculation 2 21 3" xfId="6174"/>
    <cellStyle name="Calculation 2 21 3 2" xfId="21243"/>
    <cellStyle name="Calculation 2 21 4" xfId="9882"/>
    <cellStyle name="Calculation 2 21 4 2" xfId="24947"/>
    <cellStyle name="Calculation 2 21 5" xfId="13339"/>
    <cellStyle name="Calculation 2 21 5 2" xfId="28404"/>
    <cellStyle name="Calculation 2 21 6" xfId="16535"/>
    <cellStyle name="Calculation 2 21 6 2" xfId="31600"/>
    <cellStyle name="Calculation 2 21 7" xfId="33318"/>
    <cellStyle name="Calculation 2 22" xfId="1296"/>
    <cellStyle name="Calculation 2 22 2" xfId="3162"/>
    <cellStyle name="Calculation 2 22 2 2" xfId="7760"/>
    <cellStyle name="Calculation 2 22 2 2 2" xfId="22825"/>
    <cellStyle name="Calculation 2 22 2 3" xfId="11521"/>
    <cellStyle name="Calculation 2 22 2 3 2" xfId="26586"/>
    <cellStyle name="Calculation 2 22 2 4" xfId="14970"/>
    <cellStyle name="Calculation 2 22 2 4 2" xfId="30035"/>
    <cellStyle name="Calculation 2 22 2 5" xfId="18789"/>
    <cellStyle name="Calculation 2 22 3" xfId="5964"/>
    <cellStyle name="Calculation 2 22 3 2" xfId="21033"/>
    <cellStyle name="Calculation 2 22 4" xfId="9657"/>
    <cellStyle name="Calculation 2 22 4 2" xfId="24722"/>
    <cellStyle name="Calculation 2 22 5" xfId="13114"/>
    <cellStyle name="Calculation 2 22 5 2" xfId="28179"/>
    <cellStyle name="Calculation 2 22 6" xfId="16760"/>
    <cellStyle name="Calculation 2 22 6 2" xfId="31825"/>
    <cellStyle name="Calculation 2 22 7" xfId="33319"/>
    <cellStyle name="Calculation 2 23" xfId="1391"/>
    <cellStyle name="Calculation 2 23 2" xfId="3163"/>
    <cellStyle name="Calculation 2 23 2 2" xfId="7761"/>
    <cellStyle name="Calculation 2 23 2 2 2" xfId="22826"/>
    <cellStyle name="Calculation 2 23 2 3" xfId="11522"/>
    <cellStyle name="Calculation 2 23 2 3 2" xfId="26587"/>
    <cellStyle name="Calculation 2 23 2 4" xfId="14971"/>
    <cellStyle name="Calculation 2 23 2 4 2" xfId="30036"/>
    <cellStyle name="Calculation 2 23 2 5" xfId="18790"/>
    <cellStyle name="Calculation 2 23 3" xfId="6053"/>
    <cellStyle name="Calculation 2 23 3 2" xfId="21122"/>
    <cellStyle name="Calculation 2 23 4" xfId="9752"/>
    <cellStyle name="Calculation 2 23 4 2" xfId="24817"/>
    <cellStyle name="Calculation 2 23 5" xfId="13209"/>
    <cellStyle name="Calculation 2 23 5 2" xfId="28274"/>
    <cellStyle name="Calculation 2 23 6" xfId="16665"/>
    <cellStyle name="Calculation 2 23 6 2" xfId="31730"/>
    <cellStyle name="Calculation 2 23 7" xfId="33320"/>
    <cellStyle name="Calculation 2 24" xfId="1671"/>
    <cellStyle name="Calculation 2 24 2" xfId="3164"/>
    <cellStyle name="Calculation 2 24 2 2" xfId="7762"/>
    <cellStyle name="Calculation 2 24 2 2 2" xfId="22827"/>
    <cellStyle name="Calculation 2 24 2 3" xfId="11523"/>
    <cellStyle name="Calculation 2 24 2 3 2" xfId="26588"/>
    <cellStyle name="Calculation 2 24 2 4" xfId="14972"/>
    <cellStyle name="Calculation 2 24 2 4 2" xfId="30037"/>
    <cellStyle name="Calculation 2 24 2 5" xfId="18791"/>
    <cellStyle name="Calculation 2 24 3" xfId="6321"/>
    <cellStyle name="Calculation 2 24 3 2" xfId="21389"/>
    <cellStyle name="Calculation 2 24 4" xfId="10032"/>
    <cellStyle name="Calculation 2 24 4 2" xfId="25097"/>
    <cellStyle name="Calculation 2 24 5" xfId="13489"/>
    <cellStyle name="Calculation 2 24 5 2" xfId="28554"/>
    <cellStyle name="Calculation 2 24 6" xfId="9532"/>
    <cellStyle name="Calculation 2 24 6 2" xfId="24597"/>
    <cellStyle name="Calculation 2 24 7" xfId="33321"/>
    <cellStyle name="Calculation 2 25" xfId="1375"/>
    <cellStyle name="Calculation 2 25 2" xfId="3165"/>
    <cellStyle name="Calculation 2 25 2 2" xfId="7763"/>
    <cellStyle name="Calculation 2 25 2 2 2" xfId="22828"/>
    <cellStyle name="Calculation 2 25 2 3" xfId="11524"/>
    <cellStyle name="Calculation 2 25 2 3 2" xfId="26589"/>
    <cellStyle name="Calculation 2 25 2 4" xfId="14973"/>
    <cellStyle name="Calculation 2 25 2 4 2" xfId="30038"/>
    <cellStyle name="Calculation 2 25 2 5" xfId="18792"/>
    <cellStyle name="Calculation 2 25 3" xfId="6038"/>
    <cellStyle name="Calculation 2 25 3 2" xfId="21107"/>
    <cellStyle name="Calculation 2 25 4" xfId="9736"/>
    <cellStyle name="Calculation 2 25 4 2" xfId="24801"/>
    <cellStyle name="Calculation 2 25 5" xfId="13193"/>
    <cellStyle name="Calculation 2 25 5 2" xfId="28258"/>
    <cellStyle name="Calculation 2 25 6" xfId="16681"/>
    <cellStyle name="Calculation 2 25 6 2" xfId="31746"/>
    <cellStyle name="Calculation 2 25 7" xfId="33322"/>
    <cellStyle name="Calculation 2 26" xfId="3106"/>
    <cellStyle name="Calculation 2 26 2" xfId="7704"/>
    <cellStyle name="Calculation 2 26 2 2" xfId="22769"/>
    <cellStyle name="Calculation 2 26 3" xfId="11465"/>
    <cellStyle name="Calculation 2 26 3 2" xfId="26530"/>
    <cellStyle name="Calculation 2 26 4" xfId="14914"/>
    <cellStyle name="Calculation 2 26 4 2" xfId="29979"/>
    <cellStyle name="Calculation 2 26 5" xfId="18733"/>
    <cellStyle name="Calculation 2 27" xfId="5466"/>
    <cellStyle name="Calculation 2 27 2" xfId="20675"/>
    <cellStyle name="Calculation 2 28" xfId="7603"/>
    <cellStyle name="Calculation 2 28 2" xfId="22668"/>
    <cellStyle name="Calculation 2 29" xfId="16891"/>
    <cellStyle name="Calculation 2 29 2" xfId="31954"/>
    <cellStyle name="Calculation 2 3" xfId="785"/>
    <cellStyle name="Calculation 2 3 10" xfId="1317"/>
    <cellStyle name="Calculation 2 3 10 2" xfId="3167"/>
    <cellStyle name="Calculation 2 3 10 2 2" xfId="7765"/>
    <cellStyle name="Calculation 2 3 10 2 2 2" xfId="22830"/>
    <cellStyle name="Calculation 2 3 10 2 3" xfId="11526"/>
    <cellStyle name="Calculation 2 3 10 2 3 2" xfId="26591"/>
    <cellStyle name="Calculation 2 3 10 2 4" xfId="14975"/>
    <cellStyle name="Calculation 2 3 10 2 4 2" xfId="30040"/>
    <cellStyle name="Calculation 2 3 10 2 5" xfId="18794"/>
    <cellStyle name="Calculation 2 3 10 3" xfId="5985"/>
    <cellStyle name="Calculation 2 3 10 3 2" xfId="21054"/>
    <cellStyle name="Calculation 2 3 10 4" xfId="9678"/>
    <cellStyle name="Calculation 2 3 10 4 2" xfId="24743"/>
    <cellStyle name="Calculation 2 3 10 5" xfId="13135"/>
    <cellStyle name="Calculation 2 3 10 5 2" xfId="28200"/>
    <cellStyle name="Calculation 2 3 10 6" xfId="16739"/>
    <cellStyle name="Calculation 2 3 10 6 2" xfId="31804"/>
    <cellStyle name="Calculation 2 3 10 7" xfId="33323"/>
    <cellStyle name="Calculation 2 3 11" xfId="1525"/>
    <cellStyle name="Calculation 2 3 11 2" xfId="3168"/>
    <cellStyle name="Calculation 2 3 11 2 2" xfId="7766"/>
    <cellStyle name="Calculation 2 3 11 2 2 2" xfId="22831"/>
    <cellStyle name="Calculation 2 3 11 2 3" xfId="11527"/>
    <cellStyle name="Calculation 2 3 11 2 3 2" xfId="26592"/>
    <cellStyle name="Calculation 2 3 11 2 4" xfId="14976"/>
    <cellStyle name="Calculation 2 3 11 2 4 2" xfId="30041"/>
    <cellStyle name="Calculation 2 3 11 2 5" xfId="18795"/>
    <cellStyle name="Calculation 2 3 11 3" xfId="6178"/>
    <cellStyle name="Calculation 2 3 11 3 2" xfId="21247"/>
    <cellStyle name="Calculation 2 3 11 4" xfId="9886"/>
    <cellStyle name="Calculation 2 3 11 4 2" xfId="24951"/>
    <cellStyle name="Calculation 2 3 11 5" xfId="13343"/>
    <cellStyle name="Calculation 2 3 11 5 2" xfId="28408"/>
    <cellStyle name="Calculation 2 3 11 6" xfId="16531"/>
    <cellStyle name="Calculation 2 3 11 6 2" xfId="31596"/>
    <cellStyle name="Calculation 2 3 11 7" xfId="33324"/>
    <cellStyle name="Calculation 2 3 12" xfId="1831"/>
    <cellStyle name="Calculation 2 3 12 2" xfId="3169"/>
    <cellStyle name="Calculation 2 3 12 2 2" xfId="7767"/>
    <cellStyle name="Calculation 2 3 12 2 2 2" xfId="22832"/>
    <cellStyle name="Calculation 2 3 12 2 3" xfId="11528"/>
    <cellStyle name="Calculation 2 3 12 2 3 2" xfId="26593"/>
    <cellStyle name="Calculation 2 3 12 2 4" xfId="14977"/>
    <cellStyle name="Calculation 2 3 12 2 4 2" xfId="30042"/>
    <cellStyle name="Calculation 2 3 12 2 5" xfId="18796"/>
    <cellStyle name="Calculation 2 3 12 3" xfId="6472"/>
    <cellStyle name="Calculation 2 3 12 3 2" xfId="21540"/>
    <cellStyle name="Calculation 2 3 12 4" xfId="10192"/>
    <cellStyle name="Calculation 2 3 12 4 2" xfId="25257"/>
    <cellStyle name="Calculation 2 3 12 5" xfId="13649"/>
    <cellStyle name="Calculation 2 3 12 5 2" xfId="28714"/>
    <cellStyle name="Calculation 2 3 12 6" xfId="9351"/>
    <cellStyle name="Calculation 2 3 12 6 2" xfId="24416"/>
    <cellStyle name="Calculation 2 3 12 7" xfId="33325"/>
    <cellStyle name="Calculation 2 3 13" xfId="1389"/>
    <cellStyle name="Calculation 2 3 13 2" xfId="3170"/>
    <cellStyle name="Calculation 2 3 13 2 2" xfId="7768"/>
    <cellStyle name="Calculation 2 3 13 2 2 2" xfId="22833"/>
    <cellStyle name="Calculation 2 3 13 2 3" xfId="11529"/>
    <cellStyle name="Calculation 2 3 13 2 3 2" xfId="26594"/>
    <cellStyle name="Calculation 2 3 13 2 4" xfId="14978"/>
    <cellStyle name="Calculation 2 3 13 2 4 2" xfId="30043"/>
    <cellStyle name="Calculation 2 3 13 2 5" xfId="18797"/>
    <cellStyle name="Calculation 2 3 13 3" xfId="6051"/>
    <cellStyle name="Calculation 2 3 13 3 2" xfId="21120"/>
    <cellStyle name="Calculation 2 3 13 4" xfId="9750"/>
    <cellStyle name="Calculation 2 3 13 4 2" xfId="24815"/>
    <cellStyle name="Calculation 2 3 13 5" xfId="13207"/>
    <cellStyle name="Calculation 2 3 13 5 2" xfId="28272"/>
    <cellStyle name="Calculation 2 3 13 6" xfId="16667"/>
    <cellStyle name="Calculation 2 3 13 6 2" xfId="31732"/>
    <cellStyle name="Calculation 2 3 13 7" xfId="33326"/>
    <cellStyle name="Calculation 2 3 14" xfId="2330"/>
    <cellStyle name="Calculation 2 3 14 2" xfId="3171"/>
    <cellStyle name="Calculation 2 3 14 2 2" xfId="7769"/>
    <cellStyle name="Calculation 2 3 14 2 2 2" xfId="22834"/>
    <cellStyle name="Calculation 2 3 14 2 3" xfId="11530"/>
    <cellStyle name="Calculation 2 3 14 2 3 2" xfId="26595"/>
    <cellStyle name="Calculation 2 3 14 2 4" xfId="14979"/>
    <cellStyle name="Calculation 2 3 14 2 4 2" xfId="30044"/>
    <cellStyle name="Calculation 2 3 14 2 5" xfId="18798"/>
    <cellStyle name="Calculation 2 3 14 3" xfId="6963"/>
    <cellStyle name="Calculation 2 3 14 3 2" xfId="22028"/>
    <cellStyle name="Calculation 2 3 14 4" xfId="10689"/>
    <cellStyle name="Calculation 2 3 14 4 2" xfId="25754"/>
    <cellStyle name="Calculation 2 3 14 5" xfId="14138"/>
    <cellStyle name="Calculation 2 3 14 5 2" xfId="29203"/>
    <cellStyle name="Calculation 2 3 14 6" xfId="13843"/>
    <cellStyle name="Calculation 2 3 14 6 2" xfId="28908"/>
    <cellStyle name="Calculation 2 3 14 7" xfId="33327"/>
    <cellStyle name="Calculation 2 3 15" xfId="1770"/>
    <cellStyle name="Calculation 2 3 15 2" xfId="3172"/>
    <cellStyle name="Calculation 2 3 15 2 2" xfId="7770"/>
    <cellStyle name="Calculation 2 3 15 2 2 2" xfId="22835"/>
    <cellStyle name="Calculation 2 3 15 2 3" xfId="11531"/>
    <cellStyle name="Calculation 2 3 15 2 3 2" xfId="26596"/>
    <cellStyle name="Calculation 2 3 15 2 4" xfId="14980"/>
    <cellStyle name="Calculation 2 3 15 2 4 2" xfId="30045"/>
    <cellStyle name="Calculation 2 3 15 2 5" xfId="18799"/>
    <cellStyle name="Calculation 2 3 15 3" xfId="6415"/>
    <cellStyle name="Calculation 2 3 15 3 2" xfId="21483"/>
    <cellStyle name="Calculation 2 3 15 4" xfId="10131"/>
    <cellStyle name="Calculation 2 3 15 4 2" xfId="25196"/>
    <cellStyle name="Calculation 2 3 15 5" xfId="13588"/>
    <cellStyle name="Calculation 2 3 15 5 2" xfId="28653"/>
    <cellStyle name="Calculation 2 3 15 6" xfId="9420"/>
    <cellStyle name="Calculation 2 3 15 6 2" xfId="24485"/>
    <cellStyle name="Calculation 2 3 15 7" xfId="33328"/>
    <cellStyle name="Calculation 2 3 16" xfId="3166"/>
    <cellStyle name="Calculation 2 3 16 2" xfId="7764"/>
    <cellStyle name="Calculation 2 3 16 2 2" xfId="22829"/>
    <cellStyle name="Calculation 2 3 16 3" xfId="11525"/>
    <cellStyle name="Calculation 2 3 16 3 2" xfId="26590"/>
    <cellStyle name="Calculation 2 3 16 4" xfId="14974"/>
    <cellStyle name="Calculation 2 3 16 4 2" xfId="30039"/>
    <cellStyle name="Calculation 2 3 16 5" xfId="18793"/>
    <cellStyle name="Calculation 2 3 17" xfId="5470"/>
    <cellStyle name="Calculation 2 3 17 2" xfId="20679"/>
    <cellStyle name="Calculation 2 3 18" xfId="7601"/>
    <cellStyle name="Calculation 2 3 18 2" xfId="22666"/>
    <cellStyle name="Calculation 2 3 19" xfId="16887"/>
    <cellStyle name="Calculation 2 3 19 2" xfId="31950"/>
    <cellStyle name="Calculation 2 3 2" xfId="2007"/>
    <cellStyle name="Calculation 2 3 2 2" xfId="3173"/>
    <cellStyle name="Calculation 2 3 2 2 2" xfId="7771"/>
    <cellStyle name="Calculation 2 3 2 2 2 2" xfId="22836"/>
    <cellStyle name="Calculation 2 3 2 2 3" xfId="11532"/>
    <cellStyle name="Calculation 2 3 2 2 3 2" xfId="26597"/>
    <cellStyle name="Calculation 2 3 2 2 4" xfId="14981"/>
    <cellStyle name="Calculation 2 3 2 2 4 2" xfId="30046"/>
    <cellStyle name="Calculation 2 3 2 2 5" xfId="18800"/>
    <cellStyle name="Calculation 2 3 2 3" xfId="6645"/>
    <cellStyle name="Calculation 2 3 2 3 2" xfId="21710"/>
    <cellStyle name="Calculation 2 3 2 4" xfId="10366"/>
    <cellStyle name="Calculation 2 3 2 4 2" xfId="25431"/>
    <cellStyle name="Calculation 2 3 2 5" xfId="6080"/>
    <cellStyle name="Calculation 2 3 2 5 2" xfId="21149"/>
    <cellStyle name="Calculation 2 3 2 6" xfId="33329"/>
    <cellStyle name="Calculation 2 3 20" xfId="33330"/>
    <cellStyle name="Calculation 2 3 21" xfId="34990"/>
    <cellStyle name="Calculation 2 3 22" xfId="34936"/>
    <cellStyle name="Calculation 2 3 23" xfId="35244"/>
    <cellStyle name="Calculation 2 3 24" xfId="35476"/>
    <cellStyle name="Calculation 2 3 25" xfId="35735"/>
    <cellStyle name="Calculation 2 3 3" xfId="2040"/>
    <cellStyle name="Calculation 2 3 3 2" xfId="3174"/>
    <cellStyle name="Calculation 2 3 3 2 2" xfId="7772"/>
    <cellStyle name="Calculation 2 3 3 2 2 2" xfId="22837"/>
    <cellStyle name="Calculation 2 3 3 2 3" xfId="11533"/>
    <cellStyle name="Calculation 2 3 3 2 3 2" xfId="26598"/>
    <cellStyle name="Calculation 2 3 3 2 4" xfId="14982"/>
    <cellStyle name="Calculation 2 3 3 2 4 2" xfId="30047"/>
    <cellStyle name="Calculation 2 3 3 2 5" xfId="18801"/>
    <cellStyle name="Calculation 2 3 3 3" xfId="6673"/>
    <cellStyle name="Calculation 2 3 3 3 2" xfId="21738"/>
    <cellStyle name="Calculation 2 3 3 4" xfId="10399"/>
    <cellStyle name="Calculation 2 3 3 4 2" xfId="25464"/>
    <cellStyle name="Calculation 2 3 3 5" xfId="6063"/>
    <cellStyle name="Calculation 2 3 3 5 2" xfId="21132"/>
    <cellStyle name="Calculation 2 3 3 6" xfId="33331"/>
    <cellStyle name="Calculation 2 3 4" xfId="1441"/>
    <cellStyle name="Calculation 2 3 4 2" xfId="3175"/>
    <cellStyle name="Calculation 2 3 4 2 2" xfId="7773"/>
    <cellStyle name="Calculation 2 3 4 2 2 2" xfId="22838"/>
    <cellStyle name="Calculation 2 3 4 2 3" xfId="11534"/>
    <cellStyle name="Calculation 2 3 4 2 3 2" xfId="26599"/>
    <cellStyle name="Calculation 2 3 4 2 4" xfId="14983"/>
    <cellStyle name="Calculation 2 3 4 2 4 2" xfId="30048"/>
    <cellStyle name="Calculation 2 3 4 2 5" xfId="18802"/>
    <cellStyle name="Calculation 2 3 4 3" xfId="6096"/>
    <cellStyle name="Calculation 2 3 4 3 2" xfId="21165"/>
    <cellStyle name="Calculation 2 3 4 4" xfId="9802"/>
    <cellStyle name="Calculation 2 3 4 4 2" xfId="24867"/>
    <cellStyle name="Calculation 2 3 4 5" xfId="13259"/>
    <cellStyle name="Calculation 2 3 4 5 2" xfId="28324"/>
    <cellStyle name="Calculation 2 3 4 6" xfId="16615"/>
    <cellStyle name="Calculation 2 3 4 6 2" xfId="31680"/>
    <cellStyle name="Calculation 2 3 4 7" xfId="33332"/>
    <cellStyle name="Calculation 2 3 5" xfId="1426"/>
    <cellStyle name="Calculation 2 3 5 2" xfId="3176"/>
    <cellStyle name="Calculation 2 3 5 2 2" xfId="7774"/>
    <cellStyle name="Calculation 2 3 5 2 2 2" xfId="22839"/>
    <cellStyle name="Calculation 2 3 5 2 3" xfId="11535"/>
    <cellStyle name="Calculation 2 3 5 2 3 2" xfId="26600"/>
    <cellStyle name="Calculation 2 3 5 2 4" xfId="14984"/>
    <cellStyle name="Calculation 2 3 5 2 4 2" xfId="30049"/>
    <cellStyle name="Calculation 2 3 5 2 5" xfId="18803"/>
    <cellStyle name="Calculation 2 3 5 3" xfId="6082"/>
    <cellStyle name="Calculation 2 3 5 3 2" xfId="21151"/>
    <cellStyle name="Calculation 2 3 5 4" xfId="9787"/>
    <cellStyle name="Calculation 2 3 5 4 2" xfId="24852"/>
    <cellStyle name="Calculation 2 3 5 5" xfId="13244"/>
    <cellStyle name="Calculation 2 3 5 5 2" xfId="28309"/>
    <cellStyle name="Calculation 2 3 5 6" xfId="16630"/>
    <cellStyle name="Calculation 2 3 5 6 2" xfId="31695"/>
    <cellStyle name="Calculation 2 3 5 7" xfId="33333"/>
    <cellStyle name="Calculation 2 3 6" xfId="1351"/>
    <cellStyle name="Calculation 2 3 6 2" xfId="3177"/>
    <cellStyle name="Calculation 2 3 6 2 2" xfId="7775"/>
    <cellStyle name="Calculation 2 3 6 2 2 2" xfId="22840"/>
    <cellStyle name="Calculation 2 3 6 2 3" xfId="11536"/>
    <cellStyle name="Calculation 2 3 6 2 3 2" xfId="26601"/>
    <cellStyle name="Calculation 2 3 6 2 4" xfId="14985"/>
    <cellStyle name="Calculation 2 3 6 2 4 2" xfId="30050"/>
    <cellStyle name="Calculation 2 3 6 2 5" xfId="18804"/>
    <cellStyle name="Calculation 2 3 6 3" xfId="6017"/>
    <cellStyle name="Calculation 2 3 6 3 2" xfId="21086"/>
    <cellStyle name="Calculation 2 3 6 4" xfId="9712"/>
    <cellStyle name="Calculation 2 3 6 4 2" xfId="24777"/>
    <cellStyle name="Calculation 2 3 6 5" xfId="13169"/>
    <cellStyle name="Calculation 2 3 6 5 2" xfId="28234"/>
    <cellStyle name="Calculation 2 3 6 6" xfId="16705"/>
    <cellStyle name="Calculation 2 3 6 6 2" xfId="31770"/>
    <cellStyle name="Calculation 2 3 6 7" xfId="33334"/>
    <cellStyle name="Calculation 2 3 7" xfId="1791"/>
    <cellStyle name="Calculation 2 3 7 2" xfId="3178"/>
    <cellStyle name="Calculation 2 3 7 2 2" xfId="7776"/>
    <cellStyle name="Calculation 2 3 7 2 2 2" xfId="22841"/>
    <cellStyle name="Calculation 2 3 7 2 3" xfId="11537"/>
    <cellStyle name="Calculation 2 3 7 2 3 2" xfId="26602"/>
    <cellStyle name="Calculation 2 3 7 2 4" xfId="14986"/>
    <cellStyle name="Calculation 2 3 7 2 4 2" xfId="30051"/>
    <cellStyle name="Calculation 2 3 7 2 5" xfId="18805"/>
    <cellStyle name="Calculation 2 3 7 3" xfId="6434"/>
    <cellStyle name="Calculation 2 3 7 3 2" xfId="21502"/>
    <cellStyle name="Calculation 2 3 7 4" xfId="10152"/>
    <cellStyle name="Calculation 2 3 7 4 2" xfId="25217"/>
    <cellStyle name="Calculation 2 3 7 5" xfId="13609"/>
    <cellStyle name="Calculation 2 3 7 5 2" xfId="28674"/>
    <cellStyle name="Calculation 2 3 7 6" xfId="9399"/>
    <cellStyle name="Calculation 2 3 7 6 2" xfId="24464"/>
    <cellStyle name="Calculation 2 3 7 7" xfId="33335"/>
    <cellStyle name="Calculation 2 3 8" xfId="1751"/>
    <cellStyle name="Calculation 2 3 8 2" xfId="3179"/>
    <cellStyle name="Calculation 2 3 8 2 2" xfId="7777"/>
    <cellStyle name="Calculation 2 3 8 2 2 2" xfId="22842"/>
    <cellStyle name="Calculation 2 3 8 2 3" xfId="11538"/>
    <cellStyle name="Calculation 2 3 8 2 3 2" xfId="26603"/>
    <cellStyle name="Calculation 2 3 8 2 4" xfId="14987"/>
    <cellStyle name="Calculation 2 3 8 2 4 2" xfId="30052"/>
    <cellStyle name="Calculation 2 3 8 2 5" xfId="18806"/>
    <cellStyle name="Calculation 2 3 8 3" xfId="6399"/>
    <cellStyle name="Calculation 2 3 8 3 2" xfId="21467"/>
    <cellStyle name="Calculation 2 3 8 4" xfId="10112"/>
    <cellStyle name="Calculation 2 3 8 4 2" xfId="25177"/>
    <cellStyle name="Calculation 2 3 8 5" xfId="13569"/>
    <cellStyle name="Calculation 2 3 8 5 2" xfId="28634"/>
    <cellStyle name="Calculation 2 3 8 6" xfId="10262"/>
    <cellStyle name="Calculation 2 3 8 6 2" xfId="25327"/>
    <cellStyle name="Calculation 2 3 8 7" xfId="33336"/>
    <cellStyle name="Calculation 2 3 9" xfId="1474"/>
    <cellStyle name="Calculation 2 3 9 2" xfId="3180"/>
    <cellStyle name="Calculation 2 3 9 2 2" xfId="7778"/>
    <cellStyle name="Calculation 2 3 9 2 2 2" xfId="22843"/>
    <cellStyle name="Calculation 2 3 9 2 3" xfId="11539"/>
    <cellStyle name="Calculation 2 3 9 2 3 2" xfId="26604"/>
    <cellStyle name="Calculation 2 3 9 2 4" xfId="14988"/>
    <cellStyle name="Calculation 2 3 9 2 4 2" xfId="30053"/>
    <cellStyle name="Calculation 2 3 9 2 5" xfId="18807"/>
    <cellStyle name="Calculation 2 3 9 3" xfId="6127"/>
    <cellStyle name="Calculation 2 3 9 3 2" xfId="21196"/>
    <cellStyle name="Calculation 2 3 9 4" xfId="9835"/>
    <cellStyle name="Calculation 2 3 9 4 2" xfId="24900"/>
    <cellStyle name="Calculation 2 3 9 5" xfId="13292"/>
    <cellStyle name="Calculation 2 3 9 5 2" xfId="28357"/>
    <cellStyle name="Calculation 2 3 9 6" xfId="16582"/>
    <cellStyle name="Calculation 2 3 9 6 2" xfId="31647"/>
    <cellStyle name="Calculation 2 3 9 7" xfId="33337"/>
    <cellStyle name="Calculation 2 30" xfId="33338"/>
    <cellStyle name="Calculation 2 31" xfId="34986"/>
    <cellStyle name="Calculation 2 32" xfId="34940"/>
    <cellStyle name="Calculation 2 33" xfId="35248"/>
    <cellStyle name="Calculation 2 34" xfId="35480"/>
    <cellStyle name="Calculation 2 35" xfId="35739"/>
    <cellStyle name="Calculation 2 4" xfId="786"/>
    <cellStyle name="Calculation 2 4 10" xfId="1841"/>
    <cellStyle name="Calculation 2 4 10 2" xfId="3182"/>
    <cellStyle name="Calculation 2 4 10 2 2" xfId="7780"/>
    <cellStyle name="Calculation 2 4 10 2 2 2" xfId="22845"/>
    <cellStyle name="Calculation 2 4 10 2 3" xfId="11541"/>
    <cellStyle name="Calculation 2 4 10 2 3 2" xfId="26606"/>
    <cellStyle name="Calculation 2 4 10 2 4" xfId="14990"/>
    <cellStyle name="Calculation 2 4 10 2 4 2" xfId="30055"/>
    <cellStyle name="Calculation 2 4 10 2 5" xfId="18809"/>
    <cellStyle name="Calculation 2 4 10 3" xfId="6482"/>
    <cellStyle name="Calculation 2 4 10 3 2" xfId="21550"/>
    <cellStyle name="Calculation 2 4 10 4" xfId="10202"/>
    <cellStyle name="Calculation 2 4 10 4 2" xfId="25267"/>
    <cellStyle name="Calculation 2 4 10 5" xfId="13659"/>
    <cellStyle name="Calculation 2 4 10 5 2" xfId="28724"/>
    <cellStyle name="Calculation 2 4 10 6" xfId="9341"/>
    <cellStyle name="Calculation 2 4 10 6 2" xfId="24406"/>
    <cellStyle name="Calculation 2 4 10 7" xfId="33339"/>
    <cellStyle name="Calculation 2 4 11" xfId="1526"/>
    <cellStyle name="Calculation 2 4 11 2" xfId="3183"/>
    <cellStyle name="Calculation 2 4 11 2 2" xfId="7781"/>
    <cellStyle name="Calculation 2 4 11 2 2 2" xfId="22846"/>
    <cellStyle name="Calculation 2 4 11 2 3" xfId="11542"/>
    <cellStyle name="Calculation 2 4 11 2 3 2" xfId="26607"/>
    <cellStyle name="Calculation 2 4 11 2 4" xfId="14991"/>
    <cellStyle name="Calculation 2 4 11 2 4 2" xfId="30056"/>
    <cellStyle name="Calculation 2 4 11 2 5" xfId="18810"/>
    <cellStyle name="Calculation 2 4 11 3" xfId="6179"/>
    <cellStyle name="Calculation 2 4 11 3 2" xfId="21248"/>
    <cellStyle name="Calculation 2 4 11 4" xfId="9887"/>
    <cellStyle name="Calculation 2 4 11 4 2" xfId="24952"/>
    <cellStyle name="Calculation 2 4 11 5" xfId="13344"/>
    <cellStyle name="Calculation 2 4 11 5 2" xfId="28409"/>
    <cellStyle name="Calculation 2 4 11 6" xfId="16530"/>
    <cellStyle name="Calculation 2 4 11 6 2" xfId="31595"/>
    <cellStyle name="Calculation 2 4 11 7" xfId="33340"/>
    <cellStyle name="Calculation 2 4 12" xfId="1734"/>
    <cellStyle name="Calculation 2 4 12 2" xfId="3184"/>
    <cellStyle name="Calculation 2 4 12 2 2" xfId="7782"/>
    <cellStyle name="Calculation 2 4 12 2 2 2" xfId="22847"/>
    <cellStyle name="Calculation 2 4 12 2 3" xfId="11543"/>
    <cellStyle name="Calculation 2 4 12 2 3 2" xfId="26608"/>
    <cellStyle name="Calculation 2 4 12 2 4" xfId="14992"/>
    <cellStyle name="Calculation 2 4 12 2 4 2" xfId="30057"/>
    <cellStyle name="Calculation 2 4 12 2 5" xfId="18811"/>
    <cellStyle name="Calculation 2 4 12 3" xfId="6384"/>
    <cellStyle name="Calculation 2 4 12 3 2" xfId="21452"/>
    <cellStyle name="Calculation 2 4 12 4" xfId="10095"/>
    <cellStyle name="Calculation 2 4 12 4 2" xfId="25160"/>
    <cellStyle name="Calculation 2 4 12 5" xfId="13552"/>
    <cellStyle name="Calculation 2 4 12 5 2" xfId="28617"/>
    <cellStyle name="Calculation 2 4 12 6" xfId="10256"/>
    <cellStyle name="Calculation 2 4 12 6 2" xfId="25321"/>
    <cellStyle name="Calculation 2 4 12 7" xfId="33341"/>
    <cellStyle name="Calculation 2 4 13" xfId="1388"/>
    <cellStyle name="Calculation 2 4 13 2" xfId="3185"/>
    <cellStyle name="Calculation 2 4 13 2 2" xfId="7783"/>
    <cellStyle name="Calculation 2 4 13 2 2 2" xfId="22848"/>
    <cellStyle name="Calculation 2 4 13 2 3" xfId="11544"/>
    <cellStyle name="Calculation 2 4 13 2 3 2" xfId="26609"/>
    <cellStyle name="Calculation 2 4 13 2 4" xfId="14993"/>
    <cellStyle name="Calculation 2 4 13 2 4 2" xfId="30058"/>
    <cellStyle name="Calculation 2 4 13 2 5" xfId="18812"/>
    <cellStyle name="Calculation 2 4 13 3" xfId="6050"/>
    <cellStyle name="Calculation 2 4 13 3 2" xfId="21119"/>
    <cellStyle name="Calculation 2 4 13 4" xfId="9749"/>
    <cellStyle name="Calculation 2 4 13 4 2" xfId="24814"/>
    <cellStyle name="Calculation 2 4 13 5" xfId="13206"/>
    <cellStyle name="Calculation 2 4 13 5 2" xfId="28271"/>
    <cellStyle name="Calculation 2 4 13 6" xfId="16668"/>
    <cellStyle name="Calculation 2 4 13 6 2" xfId="31733"/>
    <cellStyle name="Calculation 2 4 13 7" xfId="33342"/>
    <cellStyle name="Calculation 2 4 14" xfId="1688"/>
    <cellStyle name="Calculation 2 4 14 2" xfId="3186"/>
    <cellStyle name="Calculation 2 4 14 2 2" xfId="7784"/>
    <cellStyle name="Calculation 2 4 14 2 2 2" xfId="22849"/>
    <cellStyle name="Calculation 2 4 14 2 3" xfId="11545"/>
    <cellStyle name="Calculation 2 4 14 2 3 2" xfId="26610"/>
    <cellStyle name="Calculation 2 4 14 2 4" xfId="14994"/>
    <cellStyle name="Calculation 2 4 14 2 4 2" xfId="30059"/>
    <cellStyle name="Calculation 2 4 14 2 5" xfId="18813"/>
    <cellStyle name="Calculation 2 4 14 3" xfId="6338"/>
    <cellStyle name="Calculation 2 4 14 3 2" xfId="21406"/>
    <cellStyle name="Calculation 2 4 14 4" xfId="10049"/>
    <cellStyle name="Calculation 2 4 14 4 2" xfId="25114"/>
    <cellStyle name="Calculation 2 4 14 5" xfId="13506"/>
    <cellStyle name="Calculation 2 4 14 5 2" xfId="28571"/>
    <cellStyle name="Calculation 2 4 14 6" xfId="9522"/>
    <cellStyle name="Calculation 2 4 14 6 2" xfId="24587"/>
    <cellStyle name="Calculation 2 4 14 7" xfId="33343"/>
    <cellStyle name="Calculation 2 4 15" xfId="1373"/>
    <cellStyle name="Calculation 2 4 15 2" xfId="3187"/>
    <cellStyle name="Calculation 2 4 15 2 2" xfId="7785"/>
    <cellStyle name="Calculation 2 4 15 2 2 2" xfId="22850"/>
    <cellStyle name="Calculation 2 4 15 2 3" xfId="11546"/>
    <cellStyle name="Calculation 2 4 15 2 3 2" xfId="26611"/>
    <cellStyle name="Calculation 2 4 15 2 4" xfId="14995"/>
    <cellStyle name="Calculation 2 4 15 2 4 2" xfId="30060"/>
    <cellStyle name="Calculation 2 4 15 2 5" xfId="18814"/>
    <cellStyle name="Calculation 2 4 15 3" xfId="6036"/>
    <cellStyle name="Calculation 2 4 15 3 2" xfId="21105"/>
    <cellStyle name="Calculation 2 4 15 4" xfId="9734"/>
    <cellStyle name="Calculation 2 4 15 4 2" xfId="24799"/>
    <cellStyle name="Calculation 2 4 15 5" xfId="13191"/>
    <cellStyle name="Calculation 2 4 15 5 2" xfId="28256"/>
    <cellStyle name="Calculation 2 4 15 6" xfId="16683"/>
    <cellStyle name="Calculation 2 4 15 6 2" xfId="31748"/>
    <cellStyle name="Calculation 2 4 15 7" xfId="33344"/>
    <cellStyle name="Calculation 2 4 16" xfId="3181"/>
    <cellStyle name="Calculation 2 4 16 2" xfId="7779"/>
    <cellStyle name="Calculation 2 4 16 2 2" xfId="22844"/>
    <cellStyle name="Calculation 2 4 16 3" xfId="11540"/>
    <cellStyle name="Calculation 2 4 16 3 2" xfId="26605"/>
    <cellStyle name="Calculation 2 4 16 4" xfId="14989"/>
    <cellStyle name="Calculation 2 4 16 4 2" xfId="30054"/>
    <cellStyle name="Calculation 2 4 16 5" xfId="18808"/>
    <cellStyle name="Calculation 2 4 17" xfId="5471"/>
    <cellStyle name="Calculation 2 4 17 2" xfId="20680"/>
    <cellStyle name="Calculation 2 4 18" xfId="6156"/>
    <cellStyle name="Calculation 2 4 18 2" xfId="21225"/>
    <cellStyle name="Calculation 2 4 19" xfId="16886"/>
    <cellStyle name="Calculation 2 4 19 2" xfId="31949"/>
    <cellStyle name="Calculation 2 4 2" xfId="2006"/>
    <cellStyle name="Calculation 2 4 2 2" xfId="3188"/>
    <cellStyle name="Calculation 2 4 2 2 2" xfId="7786"/>
    <cellStyle name="Calculation 2 4 2 2 2 2" xfId="22851"/>
    <cellStyle name="Calculation 2 4 2 2 3" xfId="11547"/>
    <cellStyle name="Calculation 2 4 2 2 3 2" xfId="26612"/>
    <cellStyle name="Calculation 2 4 2 2 4" xfId="14996"/>
    <cellStyle name="Calculation 2 4 2 2 4 2" xfId="30061"/>
    <cellStyle name="Calculation 2 4 2 2 5" xfId="18815"/>
    <cellStyle name="Calculation 2 4 2 3" xfId="6644"/>
    <cellStyle name="Calculation 2 4 2 3 2" xfId="21709"/>
    <cellStyle name="Calculation 2 4 2 4" xfId="10365"/>
    <cellStyle name="Calculation 2 4 2 4 2" xfId="25430"/>
    <cellStyle name="Calculation 2 4 2 5" xfId="7592"/>
    <cellStyle name="Calculation 2 4 2 5 2" xfId="22657"/>
    <cellStyle name="Calculation 2 4 2 6" xfId="33345"/>
    <cellStyle name="Calculation 2 4 20" xfId="33346"/>
    <cellStyle name="Calculation 2 4 21" xfId="34991"/>
    <cellStyle name="Calculation 2 4 22" xfId="34935"/>
    <cellStyle name="Calculation 2 4 23" xfId="35243"/>
    <cellStyle name="Calculation 2 4 24" xfId="35475"/>
    <cellStyle name="Calculation 2 4 25" xfId="35734"/>
    <cellStyle name="Calculation 2 4 3" xfId="2041"/>
    <cellStyle name="Calculation 2 4 3 2" xfId="3189"/>
    <cellStyle name="Calculation 2 4 3 2 2" xfId="7787"/>
    <cellStyle name="Calculation 2 4 3 2 2 2" xfId="22852"/>
    <cellStyle name="Calculation 2 4 3 2 3" xfId="11548"/>
    <cellStyle name="Calculation 2 4 3 2 3 2" xfId="26613"/>
    <cellStyle name="Calculation 2 4 3 2 4" xfId="14997"/>
    <cellStyle name="Calculation 2 4 3 2 4 2" xfId="30062"/>
    <cellStyle name="Calculation 2 4 3 2 5" xfId="18816"/>
    <cellStyle name="Calculation 2 4 3 3" xfId="6674"/>
    <cellStyle name="Calculation 2 4 3 3 2" xfId="21739"/>
    <cellStyle name="Calculation 2 4 3 4" xfId="10400"/>
    <cellStyle name="Calculation 2 4 3 4 2" xfId="25465"/>
    <cellStyle name="Calculation 2 4 3 5" xfId="7624"/>
    <cellStyle name="Calculation 2 4 3 5 2" xfId="22689"/>
    <cellStyle name="Calculation 2 4 3 6" xfId="33347"/>
    <cellStyle name="Calculation 2 4 4" xfId="1442"/>
    <cellStyle name="Calculation 2 4 4 2" xfId="3190"/>
    <cellStyle name="Calculation 2 4 4 2 2" xfId="7788"/>
    <cellStyle name="Calculation 2 4 4 2 2 2" xfId="22853"/>
    <cellStyle name="Calculation 2 4 4 2 3" xfId="11549"/>
    <cellStyle name="Calculation 2 4 4 2 3 2" xfId="26614"/>
    <cellStyle name="Calculation 2 4 4 2 4" xfId="14998"/>
    <cellStyle name="Calculation 2 4 4 2 4 2" xfId="30063"/>
    <cellStyle name="Calculation 2 4 4 2 5" xfId="18817"/>
    <cellStyle name="Calculation 2 4 4 3" xfId="6097"/>
    <cellStyle name="Calculation 2 4 4 3 2" xfId="21166"/>
    <cellStyle name="Calculation 2 4 4 4" xfId="9803"/>
    <cellStyle name="Calculation 2 4 4 4 2" xfId="24868"/>
    <cellStyle name="Calculation 2 4 4 5" xfId="13260"/>
    <cellStyle name="Calculation 2 4 4 5 2" xfId="28325"/>
    <cellStyle name="Calculation 2 4 4 6" xfId="16614"/>
    <cellStyle name="Calculation 2 4 4 6 2" xfId="31679"/>
    <cellStyle name="Calculation 2 4 4 7" xfId="33348"/>
    <cellStyle name="Calculation 2 4 5" xfId="1427"/>
    <cellStyle name="Calculation 2 4 5 2" xfId="3191"/>
    <cellStyle name="Calculation 2 4 5 2 2" xfId="7789"/>
    <cellStyle name="Calculation 2 4 5 2 2 2" xfId="22854"/>
    <cellStyle name="Calculation 2 4 5 2 3" xfId="11550"/>
    <cellStyle name="Calculation 2 4 5 2 3 2" xfId="26615"/>
    <cellStyle name="Calculation 2 4 5 2 4" xfId="14999"/>
    <cellStyle name="Calculation 2 4 5 2 4 2" xfId="30064"/>
    <cellStyle name="Calculation 2 4 5 2 5" xfId="18818"/>
    <cellStyle name="Calculation 2 4 5 3" xfId="6083"/>
    <cellStyle name="Calculation 2 4 5 3 2" xfId="21152"/>
    <cellStyle name="Calculation 2 4 5 4" xfId="9788"/>
    <cellStyle name="Calculation 2 4 5 4 2" xfId="24853"/>
    <cellStyle name="Calculation 2 4 5 5" xfId="13245"/>
    <cellStyle name="Calculation 2 4 5 5 2" xfId="28310"/>
    <cellStyle name="Calculation 2 4 5 6" xfId="16629"/>
    <cellStyle name="Calculation 2 4 5 6 2" xfId="31694"/>
    <cellStyle name="Calculation 2 4 5 7" xfId="33349"/>
    <cellStyle name="Calculation 2 4 6" xfId="1350"/>
    <cellStyle name="Calculation 2 4 6 2" xfId="3192"/>
    <cellStyle name="Calculation 2 4 6 2 2" xfId="7790"/>
    <cellStyle name="Calculation 2 4 6 2 2 2" xfId="22855"/>
    <cellStyle name="Calculation 2 4 6 2 3" xfId="11551"/>
    <cellStyle name="Calculation 2 4 6 2 3 2" xfId="26616"/>
    <cellStyle name="Calculation 2 4 6 2 4" xfId="15000"/>
    <cellStyle name="Calculation 2 4 6 2 4 2" xfId="30065"/>
    <cellStyle name="Calculation 2 4 6 2 5" xfId="18819"/>
    <cellStyle name="Calculation 2 4 6 3" xfId="6016"/>
    <cellStyle name="Calculation 2 4 6 3 2" xfId="21085"/>
    <cellStyle name="Calculation 2 4 6 4" xfId="9711"/>
    <cellStyle name="Calculation 2 4 6 4 2" xfId="24776"/>
    <cellStyle name="Calculation 2 4 6 5" xfId="13168"/>
    <cellStyle name="Calculation 2 4 6 5 2" xfId="28233"/>
    <cellStyle name="Calculation 2 4 6 6" xfId="16706"/>
    <cellStyle name="Calculation 2 4 6 6 2" xfId="31771"/>
    <cellStyle name="Calculation 2 4 6 7" xfId="33350"/>
    <cellStyle name="Calculation 2 4 7" xfId="1886"/>
    <cellStyle name="Calculation 2 4 7 2" xfId="3193"/>
    <cellStyle name="Calculation 2 4 7 2 2" xfId="7791"/>
    <cellStyle name="Calculation 2 4 7 2 2 2" xfId="22856"/>
    <cellStyle name="Calculation 2 4 7 2 3" xfId="11552"/>
    <cellStyle name="Calculation 2 4 7 2 3 2" xfId="26617"/>
    <cellStyle name="Calculation 2 4 7 2 4" xfId="15001"/>
    <cellStyle name="Calculation 2 4 7 2 4 2" xfId="30066"/>
    <cellStyle name="Calculation 2 4 7 2 5" xfId="18820"/>
    <cellStyle name="Calculation 2 4 7 3" xfId="6525"/>
    <cellStyle name="Calculation 2 4 7 3 2" xfId="21593"/>
    <cellStyle name="Calculation 2 4 7 4" xfId="10247"/>
    <cellStyle name="Calculation 2 4 7 4 2" xfId="25312"/>
    <cellStyle name="Calculation 2 4 7 5" xfId="13704"/>
    <cellStyle name="Calculation 2 4 7 5 2" xfId="28769"/>
    <cellStyle name="Calculation 2 4 7 6" xfId="9296"/>
    <cellStyle name="Calculation 2 4 7 6 2" xfId="24361"/>
    <cellStyle name="Calculation 2 4 7 7" xfId="33351"/>
    <cellStyle name="Calculation 2 4 8" xfId="1333"/>
    <cellStyle name="Calculation 2 4 8 2" xfId="3194"/>
    <cellStyle name="Calculation 2 4 8 2 2" xfId="7792"/>
    <cellStyle name="Calculation 2 4 8 2 2 2" xfId="22857"/>
    <cellStyle name="Calculation 2 4 8 2 3" xfId="11553"/>
    <cellStyle name="Calculation 2 4 8 2 3 2" xfId="26618"/>
    <cellStyle name="Calculation 2 4 8 2 4" xfId="15002"/>
    <cellStyle name="Calculation 2 4 8 2 4 2" xfId="30067"/>
    <cellStyle name="Calculation 2 4 8 2 5" xfId="18821"/>
    <cellStyle name="Calculation 2 4 8 3" xfId="6001"/>
    <cellStyle name="Calculation 2 4 8 3 2" xfId="21070"/>
    <cellStyle name="Calculation 2 4 8 4" xfId="9694"/>
    <cellStyle name="Calculation 2 4 8 4 2" xfId="24759"/>
    <cellStyle name="Calculation 2 4 8 5" xfId="13151"/>
    <cellStyle name="Calculation 2 4 8 5 2" xfId="28216"/>
    <cellStyle name="Calculation 2 4 8 6" xfId="16723"/>
    <cellStyle name="Calculation 2 4 8 6 2" xfId="31788"/>
    <cellStyle name="Calculation 2 4 8 7" xfId="33352"/>
    <cellStyle name="Calculation 2 4 9" xfId="1475"/>
    <cellStyle name="Calculation 2 4 9 2" xfId="3195"/>
    <cellStyle name="Calculation 2 4 9 2 2" xfId="7793"/>
    <cellStyle name="Calculation 2 4 9 2 2 2" xfId="22858"/>
    <cellStyle name="Calculation 2 4 9 2 3" xfId="11554"/>
    <cellStyle name="Calculation 2 4 9 2 3 2" xfId="26619"/>
    <cellStyle name="Calculation 2 4 9 2 4" xfId="15003"/>
    <cellStyle name="Calculation 2 4 9 2 4 2" xfId="30068"/>
    <cellStyle name="Calculation 2 4 9 2 5" xfId="18822"/>
    <cellStyle name="Calculation 2 4 9 3" xfId="6128"/>
    <cellStyle name="Calculation 2 4 9 3 2" xfId="21197"/>
    <cellStyle name="Calculation 2 4 9 4" xfId="9836"/>
    <cellStyle name="Calculation 2 4 9 4 2" xfId="24901"/>
    <cellStyle name="Calculation 2 4 9 5" xfId="13293"/>
    <cellStyle name="Calculation 2 4 9 5 2" xfId="28358"/>
    <cellStyle name="Calculation 2 4 9 6" xfId="16581"/>
    <cellStyle name="Calculation 2 4 9 6 2" xfId="31646"/>
    <cellStyle name="Calculation 2 4 9 7" xfId="33353"/>
    <cellStyle name="Calculation 2 5" xfId="787"/>
    <cellStyle name="Calculation 2 5 10" xfId="1743"/>
    <cellStyle name="Calculation 2 5 10 2" xfId="3197"/>
    <cellStyle name="Calculation 2 5 10 2 2" xfId="7795"/>
    <cellStyle name="Calculation 2 5 10 2 2 2" xfId="22860"/>
    <cellStyle name="Calculation 2 5 10 2 3" xfId="11556"/>
    <cellStyle name="Calculation 2 5 10 2 3 2" xfId="26621"/>
    <cellStyle name="Calculation 2 5 10 2 4" xfId="15005"/>
    <cellStyle name="Calculation 2 5 10 2 4 2" xfId="30070"/>
    <cellStyle name="Calculation 2 5 10 2 5" xfId="18824"/>
    <cellStyle name="Calculation 2 5 10 3" xfId="6392"/>
    <cellStyle name="Calculation 2 5 10 3 2" xfId="21460"/>
    <cellStyle name="Calculation 2 5 10 4" xfId="10104"/>
    <cellStyle name="Calculation 2 5 10 4 2" xfId="25169"/>
    <cellStyle name="Calculation 2 5 10 5" xfId="13561"/>
    <cellStyle name="Calculation 2 5 10 5 2" xfId="28626"/>
    <cellStyle name="Calculation 2 5 10 6" xfId="9444"/>
    <cellStyle name="Calculation 2 5 10 6 2" xfId="24509"/>
    <cellStyle name="Calculation 2 5 10 7" xfId="33354"/>
    <cellStyle name="Calculation 2 5 11" xfId="1527"/>
    <cellStyle name="Calculation 2 5 11 2" xfId="3198"/>
    <cellStyle name="Calculation 2 5 11 2 2" xfId="7796"/>
    <cellStyle name="Calculation 2 5 11 2 2 2" xfId="22861"/>
    <cellStyle name="Calculation 2 5 11 2 3" xfId="11557"/>
    <cellStyle name="Calculation 2 5 11 2 3 2" xfId="26622"/>
    <cellStyle name="Calculation 2 5 11 2 4" xfId="15006"/>
    <cellStyle name="Calculation 2 5 11 2 4 2" xfId="30071"/>
    <cellStyle name="Calculation 2 5 11 2 5" xfId="18825"/>
    <cellStyle name="Calculation 2 5 11 3" xfId="6180"/>
    <cellStyle name="Calculation 2 5 11 3 2" xfId="21249"/>
    <cellStyle name="Calculation 2 5 11 4" xfId="9888"/>
    <cellStyle name="Calculation 2 5 11 4 2" xfId="24953"/>
    <cellStyle name="Calculation 2 5 11 5" xfId="13345"/>
    <cellStyle name="Calculation 2 5 11 5 2" xfId="28410"/>
    <cellStyle name="Calculation 2 5 11 6" xfId="16529"/>
    <cellStyle name="Calculation 2 5 11 6 2" xfId="31594"/>
    <cellStyle name="Calculation 2 5 11 7" xfId="33355"/>
    <cellStyle name="Calculation 2 5 12" xfId="1294"/>
    <cellStyle name="Calculation 2 5 12 2" xfId="3199"/>
    <cellStyle name="Calculation 2 5 12 2 2" xfId="7797"/>
    <cellStyle name="Calculation 2 5 12 2 2 2" xfId="22862"/>
    <cellStyle name="Calculation 2 5 12 2 3" xfId="11558"/>
    <cellStyle name="Calculation 2 5 12 2 3 2" xfId="26623"/>
    <cellStyle name="Calculation 2 5 12 2 4" xfId="15007"/>
    <cellStyle name="Calculation 2 5 12 2 4 2" xfId="30072"/>
    <cellStyle name="Calculation 2 5 12 2 5" xfId="18826"/>
    <cellStyle name="Calculation 2 5 12 3" xfId="5962"/>
    <cellStyle name="Calculation 2 5 12 3 2" xfId="21031"/>
    <cellStyle name="Calculation 2 5 12 4" xfId="9655"/>
    <cellStyle name="Calculation 2 5 12 4 2" xfId="24720"/>
    <cellStyle name="Calculation 2 5 12 5" xfId="13112"/>
    <cellStyle name="Calculation 2 5 12 5 2" xfId="28177"/>
    <cellStyle name="Calculation 2 5 12 6" xfId="16762"/>
    <cellStyle name="Calculation 2 5 12 6 2" xfId="31827"/>
    <cellStyle name="Calculation 2 5 12 7" xfId="33356"/>
    <cellStyle name="Calculation 2 5 13" xfId="1387"/>
    <cellStyle name="Calculation 2 5 13 2" xfId="3200"/>
    <cellStyle name="Calculation 2 5 13 2 2" xfId="7798"/>
    <cellStyle name="Calculation 2 5 13 2 2 2" xfId="22863"/>
    <cellStyle name="Calculation 2 5 13 2 3" xfId="11559"/>
    <cellStyle name="Calculation 2 5 13 2 3 2" xfId="26624"/>
    <cellStyle name="Calculation 2 5 13 2 4" xfId="15008"/>
    <cellStyle name="Calculation 2 5 13 2 4 2" xfId="30073"/>
    <cellStyle name="Calculation 2 5 13 2 5" xfId="18827"/>
    <cellStyle name="Calculation 2 5 13 3" xfId="6049"/>
    <cellStyle name="Calculation 2 5 13 3 2" xfId="21118"/>
    <cellStyle name="Calculation 2 5 13 4" xfId="9748"/>
    <cellStyle name="Calculation 2 5 13 4 2" xfId="24813"/>
    <cellStyle name="Calculation 2 5 13 5" xfId="13205"/>
    <cellStyle name="Calculation 2 5 13 5 2" xfId="28270"/>
    <cellStyle name="Calculation 2 5 13 6" xfId="16669"/>
    <cellStyle name="Calculation 2 5 13 6 2" xfId="31734"/>
    <cellStyle name="Calculation 2 5 13 7" xfId="33357"/>
    <cellStyle name="Calculation 2 5 14" xfId="1689"/>
    <cellStyle name="Calculation 2 5 14 2" xfId="3201"/>
    <cellStyle name="Calculation 2 5 14 2 2" xfId="7799"/>
    <cellStyle name="Calculation 2 5 14 2 2 2" xfId="22864"/>
    <cellStyle name="Calculation 2 5 14 2 3" xfId="11560"/>
    <cellStyle name="Calculation 2 5 14 2 3 2" xfId="26625"/>
    <cellStyle name="Calculation 2 5 14 2 4" xfId="15009"/>
    <cellStyle name="Calculation 2 5 14 2 4 2" xfId="30074"/>
    <cellStyle name="Calculation 2 5 14 2 5" xfId="18828"/>
    <cellStyle name="Calculation 2 5 14 3" xfId="6339"/>
    <cellStyle name="Calculation 2 5 14 3 2" xfId="21407"/>
    <cellStyle name="Calculation 2 5 14 4" xfId="10050"/>
    <cellStyle name="Calculation 2 5 14 4 2" xfId="25115"/>
    <cellStyle name="Calculation 2 5 14 5" xfId="13507"/>
    <cellStyle name="Calculation 2 5 14 5 2" xfId="28572"/>
    <cellStyle name="Calculation 2 5 14 6" xfId="9521"/>
    <cellStyle name="Calculation 2 5 14 6 2" xfId="24586"/>
    <cellStyle name="Calculation 2 5 14 7" xfId="33358"/>
    <cellStyle name="Calculation 2 5 15" xfId="1865"/>
    <cellStyle name="Calculation 2 5 15 2" xfId="3202"/>
    <cellStyle name="Calculation 2 5 15 2 2" xfId="7800"/>
    <cellStyle name="Calculation 2 5 15 2 2 2" xfId="22865"/>
    <cellStyle name="Calculation 2 5 15 2 3" xfId="11561"/>
    <cellStyle name="Calculation 2 5 15 2 3 2" xfId="26626"/>
    <cellStyle name="Calculation 2 5 15 2 4" xfId="15010"/>
    <cellStyle name="Calculation 2 5 15 2 4 2" xfId="30075"/>
    <cellStyle name="Calculation 2 5 15 2 5" xfId="18829"/>
    <cellStyle name="Calculation 2 5 15 3" xfId="6505"/>
    <cellStyle name="Calculation 2 5 15 3 2" xfId="21573"/>
    <cellStyle name="Calculation 2 5 15 4" xfId="10226"/>
    <cellStyle name="Calculation 2 5 15 4 2" xfId="25291"/>
    <cellStyle name="Calculation 2 5 15 5" xfId="13683"/>
    <cellStyle name="Calculation 2 5 15 5 2" xfId="28748"/>
    <cellStyle name="Calculation 2 5 15 6" xfId="9317"/>
    <cellStyle name="Calculation 2 5 15 6 2" xfId="24382"/>
    <cellStyle name="Calculation 2 5 15 7" xfId="33359"/>
    <cellStyle name="Calculation 2 5 16" xfId="3196"/>
    <cellStyle name="Calculation 2 5 16 2" xfId="7794"/>
    <cellStyle name="Calculation 2 5 16 2 2" xfId="22859"/>
    <cellStyle name="Calculation 2 5 16 3" xfId="11555"/>
    <cellStyle name="Calculation 2 5 16 3 2" xfId="26620"/>
    <cellStyle name="Calculation 2 5 16 4" xfId="15004"/>
    <cellStyle name="Calculation 2 5 16 4 2" xfId="30069"/>
    <cellStyle name="Calculation 2 5 16 5" xfId="18823"/>
    <cellStyle name="Calculation 2 5 17" xfId="5472"/>
    <cellStyle name="Calculation 2 5 17 2" xfId="20681"/>
    <cellStyle name="Calculation 2 5 18" xfId="7600"/>
    <cellStyle name="Calculation 2 5 18 2" xfId="22665"/>
    <cellStyle name="Calculation 2 5 19" xfId="16885"/>
    <cellStyle name="Calculation 2 5 19 2" xfId="31948"/>
    <cellStyle name="Calculation 2 5 2" xfId="2005"/>
    <cellStyle name="Calculation 2 5 2 2" xfId="3203"/>
    <cellStyle name="Calculation 2 5 2 2 2" xfId="7801"/>
    <cellStyle name="Calculation 2 5 2 2 2 2" xfId="22866"/>
    <cellStyle name="Calculation 2 5 2 2 3" xfId="11562"/>
    <cellStyle name="Calculation 2 5 2 2 3 2" xfId="26627"/>
    <cellStyle name="Calculation 2 5 2 2 4" xfId="15011"/>
    <cellStyle name="Calculation 2 5 2 2 4 2" xfId="30076"/>
    <cellStyle name="Calculation 2 5 2 2 5" xfId="18830"/>
    <cellStyle name="Calculation 2 5 2 3" xfId="6643"/>
    <cellStyle name="Calculation 2 5 2 3 2" xfId="21708"/>
    <cellStyle name="Calculation 2 5 2 4" xfId="10364"/>
    <cellStyle name="Calculation 2 5 2 4 2" xfId="25429"/>
    <cellStyle name="Calculation 2 5 2 5" xfId="6663"/>
    <cellStyle name="Calculation 2 5 2 5 2" xfId="21728"/>
    <cellStyle name="Calculation 2 5 2 6" xfId="33360"/>
    <cellStyle name="Calculation 2 5 20" xfId="33361"/>
    <cellStyle name="Calculation 2 5 21" xfId="34992"/>
    <cellStyle name="Calculation 2 5 22" xfId="34934"/>
    <cellStyle name="Calculation 2 5 23" xfId="35242"/>
    <cellStyle name="Calculation 2 5 24" xfId="35474"/>
    <cellStyle name="Calculation 2 5 25" xfId="35733"/>
    <cellStyle name="Calculation 2 5 3" xfId="2042"/>
    <cellStyle name="Calculation 2 5 3 2" xfId="3204"/>
    <cellStyle name="Calculation 2 5 3 2 2" xfId="7802"/>
    <cellStyle name="Calculation 2 5 3 2 2 2" xfId="22867"/>
    <cellStyle name="Calculation 2 5 3 2 3" xfId="11563"/>
    <cellStyle name="Calculation 2 5 3 2 3 2" xfId="26628"/>
    <cellStyle name="Calculation 2 5 3 2 4" xfId="15012"/>
    <cellStyle name="Calculation 2 5 3 2 4 2" xfId="30077"/>
    <cellStyle name="Calculation 2 5 3 2 5" xfId="18831"/>
    <cellStyle name="Calculation 2 5 3 3" xfId="6675"/>
    <cellStyle name="Calculation 2 5 3 3 2" xfId="21740"/>
    <cellStyle name="Calculation 2 5 3 4" xfId="10401"/>
    <cellStyle name="Calculation 2 5 3 4 2" xfId="25466"/>
    <cellStyle name="Calculation 2 5 3 5" xfId="6500"/>
    <cellStyle name="Calculation 2 5 3 5 2" xfId="21568"/>
    <cellStyle name="Calculation 2 5 3 6" xfId="33362"/>
    <cellStyle name="Calculation 2 5 4" xfId="1443"/>
    <cellStyle name="Calculation 2 5 4 2" xfId="3205"/>
    <cellStyle name="Calculation 2 5 4 2 2" xfId="7803"/>
    <cellStyle name="Calculation 2 5 4 2 2 2" xfId="22868"/>
    <cellStyle name="Calculation 2 5 4 2 3" xfId="11564"/>
    <cellStyle name="Calculation 2 5 4 2 3 2" xfId="26629"/>
    <cellStyle name="Calculation 2 5 4 2 4" xfId="15013"/>
    <cellStyle name="Calculation 2 5 4 2 4 2" xfId="30078"/>
    <cellStyle name="Calculation 2 5 4 2 5" xfId="18832"/>
    <cellStyle name="Calculation 2 5 4 3" xfId="6098"/>
    <cellStyle name="Calculation 2 5 4 3 2" xfId="21167"/>
    <cellStyle name="Calculation 2 5 4 4" xfId="9804"/>
    <cellStyle name="Calculation 2 5 4 4 2" xfId="24869"/>
    <cellStyle name="Calculation 2 5 4 5" xfId="13261"/>
    <cellStyle name="Calculation 2 5 4 5 2" xfId="28326"/>
    <cellStyle name="Calculation 2 5 4 6" xfId="16613"/>
    <cellStyle name="Calculation 2 5 4 6 2" xfId="31678"/>
    <cellStyle name="Calculation 2 5 4 7" xfId="33363"/>
    <cellStyle name="Calculation 2 5 5" xfId="1428"/>
    <cellStyle name="Calculation 2 5 5 2" xfId="3206"/>
    <cellStyle name="Calculation 2 5 5 2 2" xfId="7804"/>
    <cellStyle name="Calculation 2 5 5 2 2 2" xfId="22869"/>
    <cellStyle name="Calculation 2 5 5 2 3" xfId="11565"/>
    <cellStyle name="Calculation 2 5 5 2 3 2" xfId="26630"/>
    <cellStyle name="Calculation 2 5 5 2 4" xfId="15014"/>
    <cellStyle name="Calculation 2 5 5 2 4 2" xfId="30079"/>
    <cellStyle name="Calculation 2 5 5 2 5" xfId="18833"/>
    <cellStyle name="Calculation 2 5 5 3" xfId="6084"/>
    <cellStyle name="Calculation 2 5 5 3 2" xfId="21153"/>
    <cellStyle name="Calculation 2 5 5 4" xfId="9789"/>
    <cellStyle name="Calculation 2 5 5 4 2" xfId="24854"/>
    <cellStyle name="Calculation 2 5 5 5" xfId="13246"/>
    <cellStyle name="Calculation 2 5 5 5 2" xfId="28311"/>
    <cellStyle name="Calculation 2 5 5 6" xfId="16628"/>
    <cellStyle name="Calculation 2 5 5 6 2" xfId="31693"/>
    <cellStyle name="Calculation 2 5 5 7" xfId="33364"/>
    <cellStyle name="Calculation 2 5 6" xfId="1349"/>
    <cellStyle name="Calculation 2 5 6 2" xfId="3207"/>
    <cellStyle name="Calculation 2 5 6 2 2" xfId="7805"/>
    <cellStyle name="Calculation 2 5 6 2 2 2" xfId="22870"/>
    <cellStyle name="Calculation 2 5 6 2 3" xfId="11566"/>
    <cellStyle name="Calculation 2 5 6 2 3 2" xfId="26631"/>
    <cellStyle name="Calculation 2 5 6 2 4" xfId="15015"/>
    <cellStyle name="Calculation 2 5 6 2 4 2" xfId="30080"/>
    <cellStyle name="Calculation 2 5 6 2 5" xfId="18834"/>
    <cellStyle name="Calculation 2 5 6 3" xfId="6015"/>
    <cellStyle name="Calculation 2 5 6 3 2" xfId="21084"/>
    <cellStyle name="Calculation 2 5 6 4" xfId="9710"/>
    <cellStyle name="Calculation 2 5 6 4 2" xfId="24775"/>
    <cellStyle name="Calculation 2 5 6 5" xfId="13167"/>
    <cellStyle name="Calculation 2 5 6 5 2" xfId="28232"/>
    <cellStyle name="Calculation 2 5 6 6" xfId="16707"/>
    <cellStyle name="Calculation 2 5 6 6 2" xfId="31772"/>
    <cellStyle name="Calculation 2 5 6 7" xfId="33365"/>
    <cellStyle name="Calculation 2 5 7" xfId="1465"/>
    <cellStyle name="Calculation 2 5 7 2" xfId="3208"/>
    <cellStyle name="Calculation 2 5 7 2 2" xfId="7806"/>
    <cellStyle name="Calculation 2 5 7 2 2 2" xfId="22871"/>
    <cellStyle name="Calculation 2 5 7 2 3" xfId="11567"/>
    <cellStyle name="Calculation 2 5 7 2 3 2" xfId="26632"/>
    <cellStyle name="Calculation 2 5 7 2 4" xfId="15016"/>
    <cellStyle name="Calculation 2 5 7 2 4 2" xfId="30081"/>
    <cellStyle name="Calculation 2 5 7 2 5" xfId="18835"/>
    <cellStyle name="Calculation 2 5 7 3" xfId="6118"/>
    <cellStyle name="Calculation 2 5 7 3 2" xfId="21187"/>
    <cellStyle name="Calculation 2 5 7 4" xfId="9826"/>
    <cellStyle name="Calculation 2 5 7 4 2" xfId="24891"/>
    <cellStyle name="Calculation 2 5 7 5" xfId="13283"/>
    <cellStyle name="Calculation 2 5 7 5 2" xfId="28348"/>
    <cellStyle name="Calculation 2 5 7 6" xfId="16591"/>
    <cellStyle name="Calculation 2 5 7 6 2" xfId="31656"/>
    <cellStyle name="Calculation 2 5 7 7" xfId="33366"/>
    <cellStyle name="Calculation 2 5 8" xfId="1847"/>
    <cellStyle name="Calculation 2 5 8 2" xfId="3209"/>
    <cellStyle name="Calculation 2 5 8 2 2" xfId="7807"/>
    <cellStyle name="Calculation 2 5 8 2 2 2" xfId="22872"/>
    <cellStyle name="Calculation 2 5 8 2 3" xfId="11568"/>
    <cellStyle name="Calculation 2 5 8 2 3 2" xfId="26633"/>
    <cellStyle name="Calculation 2 5 8 2 4" xfId="15017"/>
    <cellStyle name="Calculation 2 5 8 2 4 2" xfId="30082"/>
    <cellStyle name="Calculation 2 5 8 2 5" xfId="18836"/>
    <cellStyle name="Calculation 2 5 8 3" xfId="6488"/>
    <cellStyle name="Calculation 2 5 8 3 2" xfId="21556"/>
    <cellStyle name="Calculation 2 5 8 4" xfId="10208"/>
    <cellStyle name="Calculation 2 5 8 4 2" xfId="25273"/>
    <cellStyle name="Calculation 2 5 8 5" xfId="13665"/>
    <cellStyle name="Calculation 2 5 8 5 2" xfId="28730"/>
    <cellStyle name="Calculation 2 5 8 6" xfId="9335"/>
    <cellStyle name="Calculation 2 5 8 6 2" xfId="24400"/>
    <cellStyle name="Calculation 2 5 8 7" xfId="33367"/>
    <cellStyle name="Calculation 2 5 9" xfId="1476"/>
    <cellStyle name="Calculation 2 5 9 2" xfId="3210"/>
    <cellStyle name="Calculation 2 5 9 2 2" xfId="7808"/>
    <cellStyle name="Calculation 2 5 9 2 2 2" xfId="22873"/>
    <cellStyle name="Calculation 2 5 9 2 3" xfId="11569"/>
    <cellStyle name="Calculation 2 5 9 2 3 2" xfId="26634"/>
    <cellStyle name="Calculation 2 5 9 2 4" xfId="15018"/>
    <cellStyle name="Calculation 2 5 9 2 4 2" xfId="30083"/>
    <cellStyle name="Calculation 2 5 9 2 5" xfId="18837"/>
    <cellStyle name="Calculation 2 5 9 3" xfId="6129"/>
    <cellStyle name="Calculation 2 5 9 3 2" xfId="21198"/>
    <cellStyle name="Calculation 2 5 9 4" xfId="9837"/>
    <cellStyle name="Calculation 2 5 9 4 2" xfId="24902"/>
    <cellStyle name="Calculation 2 5 9 5" xfId="13294"/>
    <cellStyle name="Calculation 2 5 9 5 2" xfId="28359"/>
    <cellStyle name="Calculation 2 5 9 6" xfId="16580"/>
    <cellStyle name="Calculation 2 5 9 6 2" xfId="31645"/>
    <cellStyle name="Calculation 2 5 9 7" xfId="33368"/>
    <cellStyle name="Calculation 2 6" xfId="788"/>
    <cellStyle name="Calculation 2 6 10" xfId="1316"/>
    <cellStyle name="Calculation 2 6 10 2" xfId="3212"/>
    <cellStyle name="Calculation 2 6 10 2 2" xfId="7810"/>
    <cellStyle name="Calculation 2 6 10 2 2 2" xfId="22875"/>
    <cellStyle name="Calculation 2 6 10 2 3" xfId="11571"/>
    <cellStyle name="Calculation 2 6 10 2 3 2" xfId="26636"/>
    <cellStyle name="Calculation 2 6 10 2 4" xfId="15020"/>
    <cellStyle name="Calculation 2 6 10 2 4 2" xfId="30085"/>
    <cellStyle name="Calculation 2 6 10 2 5" xfId="18839"/>
    <cellStyle name="Calculation 2 6 10 3" xfId="5984"/>
    <cellStyle name="Calculation 2 6 10 3 2" xfId="21053"/>
    <cellStyle name="Calculation 2 6 10 4" xfId="9677"/>
    <cellStyle name="Calculation 2 6 10 4 2" xfId="24742"/>
    <cellStyle name="Calculation 2 6 10 5" xfId="13134"/>
    <cellStyle name="Calculation 2 6 10 5 2" xfId="28199"/>
    <cellStyle name="Calculation 2 6 10 6" xfId="16740"/>
    <cellStyle name="Calculation 2 6 10 6 2" xfId="31805"/>
    <cellStyle name="Calculation 2 6 10 7" xfId="33369"/>
    <cellStyle name="Calculation 2 6 11" xfId="1528"/>
    <cellStyle name="Calculation 2 6 11 2" xfId="3213"/>
    <cellStyle name="Calculation 2 6 11 2 2" xfId="7811"/>
    <cellStyle name="Calculation 2 6 11 2 2 2" xfId="22876"/>
    <cellStyle name="Calculation 2 6 11 2 3" xfId="11572"/>
    <cellStyle name="Calculation 2 6 11 2 3 2" xfId="26637"/>
    <cellStyle name="Calculation 2 6 11 2 4" xfId="15021"/>
    <cellStyle name="Calculation 2 6 11 2 4 2" xfId="30086"/>
    <cellStyle name="Calculation 2 6 11 2 5" xfId="18840"/>
    <cellStyle name="Calculation 2 6 11 3" xfId="6181"/>
    <cellStyle name="Calculation 2 6 11 3 2" xfId="21250"/>
    <cellStyle name="Calculation 2 6 11 4" xfId="9889"/>
    <cellStyle name="Calculation 2 6 11 4 2" xfId="24954"/>
    <cellStyle name="Calculation 2 6 11 5" xfId="13346"/>
    <cellStyle name="Calculation 2 6 11 5 2" xfId="28411"/>
    <cellStyle name="Calculation 2 6 11 6" xfId="16528"/>
    <cellStyle name="Calculation 2 6 11 6 2" xfId="31593"/>
    <cellStyle name="Calculation 2 6 11 7" xfId="33370"/>
    <cellStyle name="Calculation 2 6 12" xfId="1830"/>
    <cellStyle name="Calculation 2 6 12 2" xfId="3214"/>
    <cellStyle name="Calculation 2 6 12 2 2" xfId="7812"/>
    <cellStyle name="Calculation 2 6 12 2 2 2" xfId="22877"/>
    <cellStyle name="Calculation 2 6 12 2 3" xfId="11573"/>
    <cellStyle name="Calculation 2 6 12 2 3 2" xfId="26638"/>
    <cellStyle name="Calculation 2 6 12 2 4" xfId="15022"/>
    <cellStyle name="Calculation 2 6 12 2 4 2" xfId="30087"/>
    <cellStyle name="Calculation 2 6 12 2 5" xfId="18841"/>
    <cellStyle name="Calculation 2 6 12 3" xfId="6471"/>
    <cellStyle name="Calculation 2 6 12 3 2" xfId="21539"/>
    <cellStyle name="Calculation 2 6 12 4" xfId="10191"/>
    <cellStyle name="Calculation 2 6 12 4 2" xfId="25256"/>
    <cellStyle name="Calculation 2 6 12 5" xfId="13648"/>
    <cellStyle name="Calculation 2 6 12 5 2" xfId="28713"/>
    <cellStyle name="Calculation 2 6 12 6" xfId="9352"/>
    <cellStyle name="Calculation 2 6 12 6 2" xfId="24417"/>
    <cellStyle name="Calculation 2 6 12 7" xfId="33371"/>
    <cellStyle name="Calculation 2 6 13" xfId="1386"/>
    <cellStyle name="Calculation 2 6 13 2" xfId="3215"/>
    <cellStyle name="Calculation 2 6 13 2 2" xfId="7813"/>
    <cellStyle name="Calculation 2 6 13 2 2 2" xfId="22878"/>
    <cellStyle name="Calculation 2 6 13 2 3" xfId="11574"/>
    <cellStyle name="Calculation 2 6 13 2 3 2" xfId="26639"/>
    <cellStyle name="Calculation 2 6 13 2 4" xfId="15023"/>
    <cellStyle name="Calculation 2 6 13 2 4 2" xfId="30088"/>
    <cellStyle name="Calculation 2 6 13 2 5" xfId="18842"/>
    <cellStyle name="Calculation 2 6 13 3" xfId="6048"/>
    <cellStyle name="Calculation 2 6 13 3 2" xfId="21117"/>
    <cellStyle name="Calculation 2 6 13 4" xfId="9747"/>
    <cellStyle name="Calculation 2 6 13 4 2" xfId="24812"/>
    <cellStyle name="Calculation 2 6 13 5" xfId="13204"/>
    <cellStyle name="Calculation 2 6 13 5 2" xfId="28269"/>
    <cellStyle name="Calculation 2 6 13 6" xfId="16670"/>
    <cellStyle name="Calculation 2 6 13 6 2" xfId="31735"/>
    <cellStyle name="Calculation 2 6 13 7" xfId="33372"/>
    <cellStyle name="Calculation 2 6 14" xfId="1690"/>
    <cellStyle name="Calculation 2 6 14 2" xfId="3216"/>
    <cellStyle name="Calculation 2 6 14 2 2" xfId="7814"/>
    <cellStyle name="Calculation 2 6 14 2 2 2" xfId="22879"/>
    <cellStyle name="Calculation 2 6 14 2 3" xfId="11575"/>
    <cellStyle name="Calculation 2 6 14 2 3 2" xfId="26640"/>
    <cellStyle name="Calculation 2 6 14 2 4" xfId="15024"/>
    <cellStyle name="Calculation 2 6 14 2 4 2" xfId="30089"/>
    <cellStyle name="Calculation 2 6 14 2 5" xfId="18843"/>
    <cellStyle name="Calculation 2 6 14 3" xfId="6340"/>
    <cellStyle name="Calculation 2 6 14 3 2" xfId="21408"/>
    <cellStyle name="Calculation 2 6 14 4" xfId="10051"/>
    <cellStyle name="Calculation 2 6 14 4 2" xfId="25116"/>
    <cellStyle name="Calculation 2 6 14 5" xfId="13508"/>
    <cellStyle name="Calculation 2 6 14 5 2" xfId="28573"/>
    <cellStyle name="Calculation 2 6 14 6" xfId="9520"/>
    <cellStyle name="Calculation 2 6 14 6 2" xfId="24585"/>
    <cellStyle name="Calculation 2 6 14 7" xfId="33373"/>
    <cellStyle name="Calculation 2 6 15" xfId="1769"/>
    <cellStyle name="Calculation 2 6 15 2" xfId="3217"/>
    <cellStyle name="Calculation 2 6 15 2 2" xfId="7815"/>
    <cellStyle name="Calculation 2 6 15 2 2 2" xfId="22880"/>
    <cellStyle name="Calculation 2 6 15 2 3" xfId="11576"/>
    <cellStyle name="Calculation 2 6 15 2 3 2" xfId="26641"/>
    <cellStyle name="Calculation 2 6 15 2 4" xfId="15025"/>
    <cellStyle name="Calculation 2 6 15 2 4 2" xfId="30090"/>
    <cellStyle name="Calculation 2 6 15 2 5" xfId="18844"/>
    <cellStyle name="Calculation 2 6 15 3" xfId="6414"/>
    <cellStyle name="Calculation 2 6 15 3 2" xfId="21482"/>
    <cellStyle name="Calculation 2 6 15 4" xfId="10130"/>
    <cellStyle name="Calculation 2 6 15 4 2" xfId="25195"/>
    <cellStyle name="Calculation 2 6 15 5" xfId="13587"/>
    <cellStyle name="Calculation 2 6 15 5 2" xfId="28652"/>
    <cellStyle name="Calculation 2 6 15 6" xfId="9421"/>
    <cellStyle name="Calculation 2 6 15 6 2" xfId="24486"/>
    <cellStyle name="Calculation 2 6 15 7" xfId="33374"/>
    <cellStyle name="Calculation 2 6 16" xfId="3211"/>
    <cellStyle name="Calculation 2 6 16 2" xfId="7809"/>
    <cellStyle name="Calculation 2 6 16 2 2" xfId="22874"/>
    <cellStyle name="Calculation 2 6 16 3" xfId="11570"/>
    <cellStyle name="Calculation 2 6 16 3 2" xfId="26635"/>
    <cellStyle name="Calculation 2 6 16 4" xfId="15019"/>
    <cellStyle name="Calculation 2 6 16 4 2" xfId="30084"/>
    <cellStyle name="Calculation 2 6 16 5" xfId="18838"/>
    <cellStyle name="Calculation 2 6 17" xfId="5473"/>
    <cellStyle name="Calculation 2 6 17 2" xfId="20682"/>
    <cellStyle name="Calculation 2 6 18" xfId="5991"/>
    <cellStyle name="Calculation 2 6 18 2" xfId="21060"/>
    <cellStyle name="Calculation 2 6 19" xfId="16884"/>
    <cellStyle name="Calculation 2 6 19 2" xfId="31947"/>
    <cellStyle name="Calculation 2 6 2" xfId="2004"/>
    <cellStyle name="Calculation 2 6 2 2" xfId="3218"/>
    <cellStyle name="Calculation 2 6 2 2 2" xfId="7816"/>
    <cellStyle name="Calculation 2 6 2 2 2 2" xfId="22881"/>
    <cellStyle name="Calculation 2 6 2 2 3" xfId="11577"/>
    <cellStyle name="Calculation 2 6 2 2 3 2" xfId="26642"/>
    <cellStyle name="Calculation 2 6 2 2 4" xfId="15026"/>
    <cellStyle name="Calculation 2 6 2 2 4 2" xfId="30091"/>
    <cellStyle name="Calculation 2 6 2 2 5" xfId="18845"/>
    <cellStyle name="Calculation 2 6 2 3" xfId="6642"/>
    <cellStyle name="Calculation 2 6 2 3 2" xfId="21707"/>
    <cellStyle name="Calculation 2 6 2 4" xfId="10363"/>
    <cellStyle name="Calculation 2 6 2 4 2" xfId="25428"/>
    <cellStyle name="Calculation 2 6 2 5" xfId="7591"/>
    <cellStyle name="Calculation 2 6 2 5 2" xfId="22656"/>
    <cellStyle name="Calculation 2 6 2 6" xfId="33375"/>
    <cellStyle name="Calculation 2 6 20" xfId="33376"/>
    <cellStyle name="Calculation 2 6 21" xfId="34993"/>
    <cellStyle name="Calculation 2 6 22" xfId="34933"/>
    <cellStyle name="Calculation 2 6 23" xfId="35241"/>
    <cellStyle name="Calculation 2 6 24" xfId="35473"/>
    <cellStyle name="Calculation 2 6 25" xfId="35732"/>
    <cellStyle name="Calculation 2 6 3" xfId="2043"/>
    <cellStyle name="Calculation 2 6 3 2" xfId="3219"/>
    <cellStyle name="Calculation 2 6 3 2 2" xfId="7817"/>
    <cellStyle name="Calculation 2 6 3 2 2 2" xfId="22882"/>
    <cellStyle name="Calculation 2 6 3 2 3" xfId="11578"/>
    <cellStyle name="Calculation 2 6 3 2 3 2" xfId="26643"/>
    <cellStyle name="Calculation 2 6 3 2 4" xfId="15027"/>
    <cellStyle name="Calculation 2 6 3 2 4 2" xfId="30092"/>
    <cellStyle name="Calculation 2 6 3 2 5" xfId="18846"/>
    <cellStyle name="Calculation 2 6 3 3" xfId="6676"/>
    <cellStyle name="Calculation 2 6 3 3 2" xfId="21741"/>
    <cellStyle name="Calculation 2 6 3 4" xfId="10402"/>
    <cellStyle name="Calculation 2 6 3 4 2" xfId="25467"/>
    <cellStyle name="Calculation 2 6 3 5" xfId="7625"/>
    <cellStyle name="Calculation 2 6 3 5 2" xfId="22690"/>
    <cellStyle name="Calculation 2 6 3 6" xfId="33377"/>
    <cellStyle name="Calculation 2 6 4" xfId="1444"/>
    <cellStyle name="Calculation 2 6 4 2" xfId="3220"/>
    <cellStyle name="Calculation 2 6 4 2 2" xfId="7818"/>
    <cellStyle name="Calculation 2 6 4 2 2 2" xfId="22883"/>
    <cellStyle name="Calculation 2 6 4 2 3" xfId="11579"/>
    <cellStyle name="Calculation 2 6 4 2 3 2" xfId="26644"/>
    <cellStyle name="Calculation 2 6 4 2 4" xfId="15028"/>
    <cellStyle name="Calculation 2 6 4 2 4 2" xfId="30093"/>
    <cellStyle name="Calculation 2 6 4 2 5" xfId="18847"/>
    <cellStyle name="Calculation 2 6 4 3" xfId="6099"/>
    <cellStyle name="Calculation 2 6 4 3 2" xfId="21168"/>
    <cellStyle name="Calculation 2 6 4 4" xfId="9805"/>
    <cellStyle name="Calculation 2 6 4 4 2" xfId="24870"/>
    <cellStyle name="Calculation 2 6 4 5" xfId="13262"/>
    <cellStyle name="Calculation 2 6 4 5 2" xfId="28327"/>
    <cellStyle name="Calculation 2 6 4 6" xfId="16612"/>
    <cellStyle name="Calculation 2 6 4 6 2" xfId="31677"/>
    <cellStyle name="Calculation 2 6 4 7" xfId="33378"/>
    <cellStyle name="Calculation 2 6 5" xfId="1429"/>
    <cellStyle name="Calculation 2 6 5 2" xfId="3221"/>
    <cellStyle name="Calculation 2 6 5 2 2" xfId="7819"/>
    <cellStyle name="Calculation 2 6 5 2 2 2" xfId="22884"/>
    <cellStyle name="Calculation 2 6 5 2 3" xfId="11580"/>
    <cellStyle name="Calculation 2 6 5 2 3 2" xfId="26645"/>
    <cellStyle name="Calculation 2 6 5 2 4" xfId="15029"/>
    <cellStyle name="Calculation 2 6 5 2 4 2" xfId="30094"/>
    <cellStyle name="Calculation 2 6 5 2 5" xfId="18848"/>
    <cellStyle name="Calculation 2 6 5 3" xfId="6085"/>
    <cellStyle name="Calculation 2 6 5 3 2" xfId="21154"/>
    <cellStyle name="Calculation 2 6 5 4" xfId="9790"/>
    <cellStyle name="Calculation 2 6 5 4 2" xfId="24855"/>
    <cellStyle name="Calculation 2 6 5 5" xfId="13247"/>
    <cellStyle name="Calculation 2 6 5 5 2" xfId="28312"/>
    <cellStyle name="Calculation 2 6 5 6" xfId="16627"/>
    <cellStyle name="Calculation 2 6 5 6 2" xfId="31692"/>
    <cellStyle name="Calculation 2 6 5 7" xfId="33379"/>
    <cellStyle name="Calculation 2 6 6" xfId="1348"/>
    <cellStyle name="Calculation 2 6 6 2" xfId="3222"/>
    <cellStyle name="Calculation 2 6 6 2 2" xfId="7820"/>
    <cellStyle name="Calculation 2 6 6 2 2 2" xfId="22885"/>
    <cellStyle name="Calculation 2 6 6 2 3" xfId="11581"/>
    <cellStyle name="Calculation 2 6 6 2 3 2" xfId="26646"/>
    <cellStyle name="Calculation 2 6 6 2 4" xfId="15030"/>
    <cellStyle name="Calculation 2 6 6 2 4 2" xfId="30095"/>
    <cellStyle name="Calculation 2 6 6 2 5" xfId="18849"/>
    <cellStyle name="Calculation 2 6 6 3" xfId="6014"/>
    <cellStyle name="Calculation 2 6 6 3 2" xfId="21083"/>
    <cellStyle name="Calculation 2 6 6 4" xfId="9709"/>
    <cellStyle name="Calculation 2 6 6 4 2" xfId="24774"/>
    <cellStyle name="Calculation 2 6 6 5" xfId="13166"/>
    <cellStyle name="Calculation 2 6 6 5 2" xfId="28231"/>
    <cellStyle name="Calculation 2 6 6 6" xfId="16708"/>
    <cellStyle name="Calculation 2 6 6 6 2" xfId="31773"/>
    <cellStyle name="Calculation 2 6 6 7" xfId="33380"/>
    <cellStyle name="Calculation 2 6 7" xfId="1792"/>
    <cellStyle name="Calculation 2 6 7 2" xfId="3223"/>
    <cellStyle name="Calculation 2 6 7 2 2" xfId="7821"/>
    <cellStyle name="Calculation 2 6 7 2 2 2" xfId="22886"/>
    <cellStyle name="Calculation 2 6 7 2 3" xfId="11582"/>
    <cellStyle name="Calculation 2 6 7 2 3 2" xfId="26647"/>
    <cellStyle name="Calculation 2 6 7 2 4" xfId="15031"/>
    <cellStyle name="Calculation 2 6 7 2 4 2" xfId="30096"/>
    <cellStyle name="Calculation 2 6 7 2 5" xfId="18850"/>
    <cellStyle name="Calculation 2 6 7 3" xfId="6435"/>
    <cellStyle name="Calculation 2 6 7 3 2" xfId="21503"/>
    <cellStyle name="Calculation 2 6 7 4" xfId="10153"/>
    <cellStyle name="Calculation 2 6 7 4 2" xfId="25218"/>
    <cellStyle name="Calculation 2 6 7 5" xfId="13610"/>
    <cellStyle name="Calculation 2 6 7 5 2" xfId="28675"/>
    <cellStyle name="Calculation 2 6 7 6" xfId="9398"/>
    <cellStyle name="Calculation 2 6 7 6 2" xfId="24463"/>
    <cellStyle name="Calculation 2 6 7 7" xfId="33381"/>
    <cellStyle name="Calculation 2 6 8" xfId="1750"/>
    <cellStyle name="Calculation 2 6 8 2" xfId="3224"/>
    <cellStyle name="Calculation 2 6 8 2 2" xfId="7822"/>
    <cellStyle name="Calculation 2 6 8 2 2 2" xfId="22887"/>
    <cellStyle name="Calculation 2 6 8 2 3" xfId="11583"/>
    <cellStyle name="Calculation 2 6 8 2 3 2" xfId="26648"/>
    <cellStyle name="Calculation 2 6 8 2 4" xfId="15032"/>
    <cellStyle name="Calculation 2 6 8 2 4 2" xfId="30097"/>
    <cellStyle name="Calculation 2 6 8 2 5" xfId="18851"/>
    <cellStyle name="Calculation 2 6 8 3" xfId="6398"/>
    <cellStyle name="Calculation 2 6 8 3 2" xfId="21466"/>
    <cellStyle name="Calculation 2 6 8 4" xfId="10111"/>
    <cellStyle name="Calculation 2 6 8 4 2" xfId="25176"/>
    <cellStyle name="Calculation 2 6 8 5" xfId="13568"/>
    <cellStyle name="Calculation 2 6 8 5 2" xfId="28633"/>
    <cellStyle name="Calculation 2 6 8 6" xfId="9437"/>
    <cellStyle name="Calculation 2 6 8 6 2" xfId="24502"/>
    <cellStyle name="Calculation 2 6 8 7" xfId="33382"/>
    <cellStyle name="Calculation 2 6 9" xfId="1706"/>
    <cellStyle name="Calculation 2 6 9 2" xfId="3225"/>
    <cellStyle name="Calculation 2 6 9 2 2" xfId="7823"/>
    <cellStyle name="Calculation 2 6 9 2 2 2" xfId="22888"/>
    <cellStyle name="Calculation 2 6 9 2 3" xfId="11584"/>
    <cellStyle name="Calculation 2 6 9 2 3 2" xfId="26649"/>
    <cellStyle name="Calculation 2 6 9 2 4" xfId="15033"/>
    <cellStyle name="Calculation 2 6 9 2 4 2" xfId="30098"/>
    <cellStyle name="Calculation 2 6 9 2 5" xfId="18852"/>
    <cellStyle name="Calculation 2 6 9 3" xfId="6356"/>
    <cellStyle name="Calculation 2 6 9 3 2" xfId="21424"/>
    <cellStyle name="Calculation 2 6 9 4" xfId="10067"/>
    <cellStyle name="Calculation 2 6 9 4 2" xfId="25132"/>
    <cellStyle name="Calculation 2 6 9 5" xfId="13524"/>
    <cellStyle name="Calculation 2 6 9 5 2" xfId="28589"/>
    <cellStyle name="Calculation 2 6 9 6" xfId="10476"/>
    <cellStyle name="Calculation 2 6 9 6 2" xfId="25541"/>
    <cellStyle name="Calculation 2 6 9 7" xfId="33383"/>
    <cellStyle name="Calculation 2 7" xfId="789"/>
    <cellStyle name="Calculation 2 7 10" xfId="1840"/>
    <cellStyle name="Calculation 2 7 10 2" xfId="3227"/>
    <cellStyle name="Calculation 2 7 10 2 2" xfId="7825"/>
    <cellStyle name="Calculation 2 7 10 2 2 2" xfId="22890"/>
    <cellStyle name="Calculation 2 7 10 2 3" xfId="11586"/>
    <cellStyle name="Calculation 2 7 10 2 3 2" xfId="26651"/>
    <cellStyle name="Calculation 2 7 10 2 4" xfId="15035"/>
    <cellStyle name="Calculation 2 7 10 2 4 2" xfId="30100"/>
    <cellStyle name="Calculation 2 7 10 2 5" xfId="18854"/>
    <cellStyle name="Calculation 2 7 10 3" xfId="6481"/>
    <cellStyle name="Calculation 2 7 10 3 2" xfId="21549"/>
    <cellStyle name="Calculation 2 7 10 4" xfId="10201"/>
    <cellStyle name="Calculation 2 7 10 4 2" xfId="25266"/>
    <cellStyle name="Calculation 2 7 10 5" xfId="13658"/>
    <cellStyle name="Calculation 2 7 10 5 2" xfId="28723"/>
    <cellStyle name="Calculation 2 7 10 6" xfId="9342"/>
    <cellStyle name="Calculation 2 7 10 6 2" xfId="24407"/>
    <cellStyle name="Calculation 2 7 10 7" xfId="33384"/>
    <cellStyle name="Calculation 2 7 11" xfId="1529"/>
    <cellStyle name="Calculation 2 7 11 2" xfId="3228"/>
    <cellStyle name="Calculation 2 7 11 2 2" xfId="7826"/>
    <cellStyle name="Calculation 2 7 11 2 2 2" xfId="22891"/>
    <cellStyle name="Calculation 2 7 11 2 3" xfId="11587"/>
    <cellStyle name="Calculation 2 7 11 2 3 2" xfId="26652"/>
    <cellStyle name="Calculation 2 7 11 2 4" xfId="15036"/>
    <cellStyle name="Calculation 2 7 11 2 4 2" xfId="30101"/>
    <cellStyle name="Calculation 2 7 11 2 5" xfId="18855"/>
    <cellStyle name="Calculation 2 7 11 3" xfId="6182"/>
    <cellStyle name="Calculation 2 7 11 3 2" xfId="21251"/>
    <cellStyle name="Calculation 2 7 11 4" xfId="9890"/>
    <cellStyle name="Calculation 2 7 11 4 2" xfId="24955"/>
    <cellStyle name="Calculation 2 7 11 5" xfId="13347"/>
    <cellStyle name="Calculation 2 7 11 5 2" xfId="28412"/>
    <cellStyle name="Calculation 2 7 11 6" xfId="16527"/>
    <cellStyle name="Calculation 2 7 11 6 2" xfId="31592"/>
    <cellStyle name="Calculation 2 7 11 7" xfId="33385"/>
    <cellStyle name="Calculation 2 7 12" xfId="1733"/>
    <cellStyle name="Calculation 2 7 12 2" xfId="3229"/>
    <cellStyle name="Calculation 2 7 12 2 2" xfId="7827"/>
    <cellStyle name="Calculation 2 7 12 2 2 2" xfId="22892"/>
    <cellStyle name="Calculation 2 7 12 2 3" xfId="11588"/>
    <cellStyle name="Calculation 2 7 12 2 3 2" xfId="26653"/>
    <cellStyle name="Calculation 2 7 12 2 4" xfId="15037"/>
    <cellStyle name="Calculation 2 7 12 2 4 2" xfId="30102"/>
    <cellStyle name="Calculation 2 7 12 2 5" xfId="18856"/>
    <cellStyle name="Calculation 2 7 12 3" xfId="6383"/>
    <cellStyle name="Calculation 2 7 12 3 2" xfId="21451"/>
    <cellStyle name="Calculation 2 7 12 4" xfId="10094"/>
    <cellStyle name="Calculation 2 7 12 4 2" xfId="25159"/>
    <cellStyle name="Calculation 2 7 12 5" xfId="13551"/>
    <cellStyle name="Calculation 2 7 12 5 2" xfId="28616"/>
    <cellStyle name="Calculation 2 7 12 6" xfId="10263"/>
    <cellStyle name="Calculation 2 7 12 6 2" xfId="25328"/>
    <cellStyle name="Calculation 2 7 12 7" xfId="33386"/>
    <cellStyle name="Calculation 2 7 13" xfId="1385"/>
    <cellStyle name="Calculation 2 7 13 2" xfId="3230"/>
    <cellStyle name="Calculation 2 7 13 2 2" xfId="7828"/>
    <cellStyle name="Calculation 2 7 13 2 2 2" xfId="22893"/>
    <cellStyle name="Calculation 2 7 13 2 3" xfId="11589"/>
    <cellStyle name="Calculation 2 7 13 2 3 2" xfId="26654"/>
    <cellStyle name="Calculation 2 7 13 2 4" xfId="15038"/>
    <cellStyle name="Calculation 2 7 13 2 4 2" xfId="30103"/>
    <cellStyle name="Calculation 2 7 13 2 5" xfId="18857"/>
    <cellStyle name="Calculation 2 7 13 3" xfId="6047"/>
    <cellStyle name="Calculation 2 7 13 3 2" xfId="21116"/>
    <cellStyle name="Calculation 2 7 13 4" xfId="9746"/>
    <cellStyle name="Calculation 2 7 13 4 2" xfId="24811"/>
    <cellStyle name="Calculation 2 7 13 5" xfId="13203"/>
    <cellStyle name="Calculation 2 7 13 5 2" xfId="28268"/>
    <cellStyle name="Calculation 2 7 13 6" xfId="16671"/>
    <cellStyle name="Calculation 2 7 13 6 2" xfId="31736"/>
    <cellStyle name="Calculation 2 7 13 7" xfId="33387"/>
    <cellStyle name="Calculation 2 7 14" xfId="1691"/>
    <cellStyle name="Calculation 2 7 14 2" xfId="3231"/>
    <cellStyle name="Calculation 2 7 14 2 2" xfId="7829"/>
    <cellStyle name="Calculation 2 7 14 2 2 2" xfId="22894"/>
    <cellStyle name="Calculation 2 7 14 2 3" xfId="11590"/>
    <cellStyle name="Calculation 2 7 14 2 3 2" xfId="26655"/>
    <cellStyle name="Calculation 2 7 14 2 4" xfId="15039"/>
    <cellStyle name="Calculation 2 7 14 2 4 2" xfId="30104"/>
    <cellStyle name="Calculation 2 7 14 2 5" xfId="18858"/>
    <cellStyle name="Calculation 2 7 14 3" xfId="6341"/>
    <cellStyle name="Calculation 2 7 14 3 2" xfId="21409"/>
    <cellStyle name="Calculation 2 7 14 4" xfId="10052"/>
    <cellStyle name="Calculation 2 7 14 4 2" xfId="25117"/>
    <cellStyle name="Calculation 2 7 14 5" xfId="13509"/>
    <cellStyle name="Calculation 2 7 14 5 2" xfId="28574"/>
    <cellStyle name="Calculation 2 7 14 6" xfId="9519"/>
    <cellStyle name="Calculation 2 7 14 6 2" xfId="24584"/>
    <cellStyle name="Calculation 2 7 14 7" xfId="33388"/>
    <cellStyle name="Calculation 2 7 15" xfId="1372"/>
    <cellStyle name="Calculation 2 7 15 2" xfId="3232"/>
    <cellStyle name="Calculation 2 7 15 2 2" xfId="7830"/>
    <cellStyle name="Calculation 2 7 15 2 2 2" xfId="22895"/>
    <cellStyle name="Calculation 2 7 15 2 3" xfId="11591"/>
    <cellStyle name="Calculation 2 7 15 2 3 2" xfId="26656"/>
    <cellStyle name="Calculation 2 7 15 2 4" xfId="15040"/>
    <cellStyle name="Calculation 2 7 15 2 4 2" xfId="30105"/>
    <cellStyle name="Calculation 2 7 15 2 5" xfId="18859"/>
    <cellStyle name="Calculation 2 7 15 3" xfId="6035"/>
    <cellStyle name="Calculation 2 7 15 3 2" xfId="21104"/>
    <cellStyle name="Calculation 2 7 15 4" xfId="9733"/>
    <cellStyle name="Calculation 2 7 15 4 2" xfId="24798"/>
    <cellStyle name="Calculation 2 7 15 5" xfId="13190"/>
    <cellStyle name="Calculation 2 7 15 5 2" xfId="28255"/>
    <cellStyle name="Calculation 2 7 15 6" xfId="16684"/>
    <cellStyle name="Calculation 2 7 15 6 2" xfId="31749"/>
    <cellStyle name="Calculation 2 7 15 7" xfId="33389"/>
    <cellStyle name="Calculation 2 7 16" xfId="3226"/>
    <cellStyle name="Calculation 2 7 16 2" xfId="7824"/>
    <cellStyle name="Calculation 2 7 16 2 2" xfId="22889"/>
    <cellStyle name="Calculation 2 7 16 3" xfId="11585"/>
    <cellStyle name="Calculation 2 7 16 3 2" xfId="26650"/>
    <cellStyle name="Calculation 2 7 16 4" xfId="15034"/>
    <cellStyle name="Calculation 2 7 16 4 2" xfId="30099"/>
    <cellStyle name="Calculation 2 7 16 5" xfId="18853"/>
    <cellStyle name="Calculation 2 7 17" xfId="5474"/>
    <cellStyle name="Calculation 2 7 17 2" xfId="20683"/>
    <cellStyle name="Calculation 2 7 18" xfId="5454"/>
    <cellStyle name="Calculation 2 7 18 2" xfId="20663"/>
    <cellStyle name="Calculation 2 7 19" xfId="16883"/>
    <cellStyle name="Calculation 2 7 19 2" xfId="31946"/>
    <cellStyle name="Calculation 2 7 2" xfId="2003"/>
    <cellStyle name="Calculation 2 7 2 2" xfId="3233"/>
    <cellStyle name="Calculation 2 7 2 2 2" xfId="7831"/>
    <cellStyle name="Calculation 2 7 2 2 2 2" xfId="22896"/>
    <cellStyle name="Calculation 2 7 2 2 3" xfId="11592"/>
    <cellStyle name="Calculation 2 7 2 2 3 2" xfId="26657"/>
    <cellStyle name="Calculation 2 7 2 2 4" xfId="15041"/>
    <cellStyle name="Calculation 2 7 2 2 4 2" xfId="30106"/>
    <cellStyle name="Calculation 2 7 2 2 5" xfId="18860"/>
    <cellStyle name="Calculation 2 7 2 3" xfId="6641"/>
    <cellStyle name="Calculation 2 7 2 3 2" xfId="21706"/>
    <cellStyle name="Calculation 2 7 2 4" xfId="10362"/>
    <cellStyle name="Calculation 2 7 2 4 2" xfId="25427"/>
    <cellStyle name="Calculation 2 7 2 5" xfId="6656"/>
    <cellStyle name="Calculation 2 7 2 5 2" xfId="21721"/>
    <cellStyle name="Calculation 2 7 2 6" xfId="33390"/>
    <cellStyle name="Calculation 2 7 20" xfId="33391"/>
    <cellStyle name="Calculation 2 7 21" xfId="34994"/>
    <cellStyle name="Calculation 2 7 22" xfId="34932"/>
    <cellStyle name="Calculation 2 7 23" xfId="35240"/>
    <cellStyle name="Calculation 2 7 24" xfId="35472"/>
    <cellStyle name="Calculation 2 7 25" xfId="35731"/>
    <cellStyle name="Calculation 2 7 3" xfId="2044"/>
    <cellStyle name="Calculation 2 7 3 2" xfId="3234"/>
    <cellStyle name="Calculation 2 7 3 2 2" xfId="7832"/>
    <cellStyle name="Calculation 2 7 3 2 2 2" xfId="22897"/>
    <cellStyle name="Calculation 2 7 3 2 3" xfId="11593"/>
    <cellStyle name="Calculation 2 7 3 2 3 2" xfId="26658"/>
    <cellStyle name="Calculation 2 7 3 2 4" xfId="15042"/>
    <cellStyle name="Calculation 2 7 3 2 4 2" xfId="30107"/>
    <cellStyle name="Calculation 2 7 3 2 5" xfId="18861"/>
    <cellStyle name="Calculation 2 7 3 3" xfId="6677"/>
    <cellStyle name="Calculation 2 7 3 3 2" xfId="21742"/>
    <cellStyle name="Calculation 2 7 3 4" xfId="10403"/>
    <cellStyle name="Calculation 2 7 3 4 2" xfId="25468"/>
    <cellStyle name="Calculation 2 7 3 5" xfId="6066"/>
    <cellStyle name="Calculation 2 7 3 5 2" xfId="21135"/>
    <cellStyle name="Calculation 2 7 3 6" xfId="33392"/>
    <cellStyle name="Calculation 2 7 4" xfId="1445"/>
    <cellStyle name="Calculation 2 7 4 2" xfId="3235"/>
    <cellStyle name="Calculation 2 7 4 2 2" xfId="7833"/>
    <cellStyle name="Calculation 2 7 4 2 2 2" xfId="22898"/>
    <cellStyle name="Calculation 2 7 4 2 3" xfId="11594"/>
    <cellStyle name="Calculation 2 7 4 2 3 2" xfId="26659"/>
    <cellStyle name="Calculation 2 7 4 2 4" xfId="15043"/>
    <cellStyle name="Calculation 2 7 4 2 4 2" xfId="30108"/>
    <cellStyle name="Calculation 2 7 4 2 5" xfId="18862"/>
    <cellStyle name="Calculation 2 7 4 3" xfId="6100"/>
    <cellStyle name="Calculation 2 7 4 3 2" xfId="21169"/>
    <cellStyle name="Calculation 2 7 4 4" xfId="9806"/>
    <cellStyle name="Calculation 2 7 4 4 2" xfId="24871"/>
    <cellStyle name="Calculation 2 7 4 5" xfId="13263"/>
    <cellStyle name="Calculation 2 7 4 5 2" xfId="28328"/>
    <cellStyle name="Calculation 2 7 4 6" xfId="16611"/>
    <cellStyle name="Calculation 2 7 4 6 2" xfId="31676"/>
    <cellStyle name="Calculation 2 7 4 7" xfId="33393"/>
    <cellStyle name="Calculation 2 7 5" xfId="1430"/>
    <cellStyle name="Calculation 2 7 5 2" xfId="3236"/>
    <cellStyle name="Calculation 2 7 5 2 2" xfId="7834"/>
    <cellStyle name="Calculation 2 7 5 2 2 2" xfId="22899"/>
    <cellStyle name="Calculation 2 7 5 2 3" xfId="11595"/>
    <cellStyle name="Calculation 2 7 5 2 3 2" xfId="26660"/>
    <cellStyle name="Calculation 2 7 5 2 4" xfId="15044"/>
    <cellStyle name="Calculation 2 7 5 2 4 2" xfId="30109"/>
    <cellStyle name="Calculation 2 7 5 2 5" xfId="18863"/>
    <cellStyle name="Calculation 2 7 5 3" xfId="6086"/>
    <cellStyle name="Calculation 2 7 5 3 2" xfId="21155"/>
    <cellStyle name="Calculation 2 7 5 4" xfId="9791"/>
    <cellStyle name="Calculation 2 7 5 4 2" xfId="24856"/>
    <cellStyle name="Calculation 2 7 5 5" xfId="13248"/>
    <cellStyle name="Calculation 2 7 5 5 2" xfId="28313"/>
    <cellStyle name="Calculation 2 7 5 6" xfId="16626"/>
    <cellStyle name="Calculation 2 7 5 6 2" xfId="31691"/>
    <cellStyle name="Calculation 2 7 5 7" xfId="33394"/>
    <cellStyle name="Calculation 2 7 6" xfId="1347"/>
    <cellStyle name="Calculation 2 7 6 2" xfId="3237"/>
    <cellStyle name="Calculation 2 7 6 2 2" xfId="7835"/>
    <cellStyle name="Calculation 2 7 6 2 2 2" xfId="22900"/>
    <cellStyle name="Calculation 2 7 6 2 3" xfId="11596"/>
    <cellStyle name="Calculation 2 7 6 2 3 2" xfId="26661"/>
    <cellStyle name="Calculation 2 7 6 2 4" xfId="15045"/>
    <cellStyle name="Calculation 2 7 6 2 4 2" xfId="30110"/>
    <cellStyle name="Calculation 2 7 6 2 5" xfId="18864"/>
    <cellStyle name="Calculation 2 7 6 3" xfId="6013"/>
    <cellStyle name="Calculation 2 7 6 3 2" xfId="21082"/>
    <cellStyle name="Calculation 2 7 6 4" xfId="9708"/>
    <cellStyle name="Calculation 2 7 6 4 2" xfId="24773"/>
    <cellStyle name="Calculation 2 7 6 5" xfId="13165"/>
    <cellStyle name="Calculation 2 7 6 5 2" xfId="28230"/>
    <cellStyle name="Calculation 2 7 6 6" xfId="16709"/>
    <cellStyle name="Calculation 2 7 6 6 2" xfId="31774"/>
    <cellStyle name="Calculation 2 7 6 7" xfId="33395"/>
    <cellStyle name="Calculation 2 7 7" xfId="1887"/>
    <cellStyle name="Calculation 2 7 7 2" xfId="3238"/>
    <cellStyle name="Calculation 2 7 7 2 2" xfId="7836"/>
    <cellStyle name="Calculation 2 7 7 2 2 2" xfId="22901"/>
    <cellStyle name="Calculation 2 7 7 2 3" xfId="11597"/>
    <cellStyle name="Calculation 2 7 7 2 3 2" xfId="26662"/>
    <cellStyle name="Calculation 2 7 7 2 4" xfId="15046"/>
    <cellStyle name="Calculation 2 7 7 2 4 2" xfId="30111"/>
    <cellStyle name="Calculation 2 7 7 2 5" xfId="18865"/>
    <cellStyle name="Calculation 2 7 7 3" xfId="6526"/>
    <cellStyle name="Calculation 2 7 7 3 2" xfId="21594"/>
    <cellStyle name="Calculation 2 7 7 4" xfId="10248"/>
    <cellStyle name="Calculation 2 7 7 4 2" xfId="25313"/>
    <cellStyle name="Calculation 2 7 7 5" xfId="13705"/>
    <cellStyle name="Calculation 2 7 7 5 2" xfId="28770"/>
    <cellStyle name="Calculation 2 7 7 6" xfId="4702"/>
    <cellStyle name="Calculation 2 7 7 6 2" xfId="20651"/>
    <cellStyle name="Calculation 2 7 7 7" xfId="33396"/>
    <cellStyle name="Calculation 2 7 8" xfId="1332"/>
    <cellStyle name="Calculation 2 7 8 2" xfId="3239"/>
    <cellStyle name="Calculation 2 7 8 2 2" xfId="7837"/>
    <cellStyle name="Calculation 2 7 8 2 2 2" xfId="22902"/>
    <cellStyle name="Calculation 2 7 8 2 3" xfId="11598"/>
    <cellStyle name="Calculation 2 7 8 2 3 2" xfId="26663"/>
    <cellStyle name="Calculation 2 7 8 2 4" xfId="15047"/>
    <cellStyle name="Calculation 2 7 8 2 4 2" xfId="30112"/>
    <cellStyle name="Calculation 2 7 8 2 5" xfId="18866"/>
    <cellStyle name="Calculation 2 7 8 3" xfId="6000"/>
    <cellStyle name="Calculation 2 7 8 3 2" xfId="21069"/>
    <cellStyle name="Calculation 2 7 8 4" xfId="9693"/>
    <cellStyle name="Calculation 2 7 8 4 2" xfId="24758"/>
    <cellStyle name="Calculation 2 7 8 5" xfId="13150"/>
    <cellStyle name="Calculation 2 7 8 5 2" xfId="28215"/>
    <cellStyle name="Calculation 2 7 8 6" xfId="16724"/>
    <cellStyle name="Calculation 2 7 8 6 2" xfId="31789"/>
    <cellStyle name="Calculation 2 7 8 7" xfId="33397"/>
    <cellStyle name="Calculation 2 7 9" xfId="1704"/>
    <cellStyle name="Calculation 2 7 9 2" xfId="3240"/>
    <cellStyle name="Calculation 2 7 9 2 2" xfId="7838"/>
    <cellStyle name="Calculation 2 7 9 2 2 2" xfId="22903"/>
    <cellStyle name="Calculation 2 7 9 2 3" xfId="11599"/>
    <cellStyle name="Calculation 2 7 9 2 3 2" xfId="26664"/>
    <cellStyle name="Calculation 2 7 9 2 4" xfId="15048"/>
    <cellStyle name="Calculation 2 7 9 2 4 2" xfId="30113"/>
    <cellStyle name="Calculation 2 7 9 2 5" xfId="18867"/>
    <cellStyle name="Calculation 2 7 9 3" xfId="6354"/>
    <cellStyle name="Calculation 2 7 9 3 2" xfId="21422"/>
    <cellStyle name="Calculation 2 7 9 4" xfId="10065"/>
    <cellStyle name="Calculation 2 7 9 4 2" xfId="25130"/>
    <cellStyle name="Calculation 2 7 9 5" xfId="13522"/>
    <cellStyle name="Calculation 2 7 9 5 2" xfId="28587"/>
    <cellStyle name="Calculation 2 7 9 6" xfId="12694"/>
    <cellStyle name="Calculation 2 7 9 6 2" xfId="27759"/>
    <cellStyle name="Calculation 2 7 9 7" xfId="33398"/>
    <cellStyle name="Calculation 2 8" xfId="790"/>
    <cellStyle name="Calculation 2 8 10" xfId="1742"/>
    <cellStyle name="Calculation 2 8 10 2" xfId="3242"/>
    <cellStyle name="Calculation 2 8 10 2 2" xfId="7840"/>
    <cellStyle name="Calculation 2 8 10 2 2 2" xfId="22905"/>
    <cellStyle name="Calculation 2 8 10 2 3" xfId="11601"/>
    <cellStyle name="Calculation 2 8 10 2 3 2" xfId="26666"/>
    <cellStyle name="Calculation 2 8 10 2 4" xfId="15050"/>
    <cellStyle name="Calculation 2 8 10 2 4 2" xfId="30115"/>
    <cellStyle name="Calculation 2 8 10 2 5" xfId="18869"/>
    <cellStyle name="Calculation 2 8 10 3" xfId="6391"/>
    <cellStyle name="Calculation 2 8 10 3 2" xfId="21459"/>
    <cellStyle name="Calculation 2 8 10 4" xfId="10103"/>
    <cellStyle name="Calculation 2 8 10 4 2" xfId="25168"/>
    <cellStyle name="Calculation 2 8 10 5" xfId="13560"/>
    <cellStyle name="Calculation 2 8 10 5 2" xfId="28625"/>
    <cellStyle name="Calculation 2 8 10 6" xfId="9445"/>
    <cellStyle name="Calculation 2 8 10 6 2" xfId="24510"/>
    <cellStyle name="Calculation 2 8 10 7" xfId="33399"/>
    <cellStyle name="Calculation 2 8 11" xfId="1530"/>
    <cellStyle name="Calculation 2 8 11 2" xfId="3243"/>
    <cellStyle name="Calculation 2 8 11 2 2" xfId="7841"/>
    <cellStyle name="Calculation 2 8 11 2 2 2" xfId="22906"/>
    <cellStyle name="Calculation 2 8 11 2 3" xfId="11602"/>
    <cellStyle name="Calculation 2 8 11 2 3 2" xfId="26667"/>
    <cellStyle name="Calculation 2 8 11 2 4" xfId="15051"/>
    <cellStyle name="Calculation 2 8 11 2 4 2" xfId="30116"/>
    <cellStyle name="Calculation 2 8 11 2 5" xfId="18870"/>
    <cellStyle name="Calculation 2 8 11 3" xfId="6183"/>
    <cellStyle name="Calculation 2 8 11 3 2" xfId="21252"/>
    <cellStyle name="Calculation 2 8 11 4" xfId="9891"/>
    <cellStyle name="Calculation 2 8 11 4 2" xfId="24956"/>
    <cellStyle name="Calculation 2 8 11 5" xfId="13348"/>
    <cellStyle name="Calculation 2 8 11 5 2" xfId="28413"/>
    <cellStyle name="Calculation 2 8 11 6" xfId="16526"/>
    <cellStyle name="Calculation 2 8 11 6 2" xfId="31591"/>
    <cellStyle name="Calculation 2 8 11 7" xfId="33400"/>
    <cellStyle name="Calculation 2 8 12" xfId="1293"/>
    <cellStyle name="Calculation 2 8 12 2" xfId="3244"/>
    <cellStyle name="Calculation 2 8 12 2 2" xfId="7842"/>
    <cellStyle name="Calculation 2 8 12 2 2 2" xfId="22907"/>
    <cellStyle name="Calculation 2 8 12 2 3" xfId="11603"/>
    <cellStyle name="Calculation 2 8 12 2 3 2" xfId="26668"/>
    <cellStyle name="Calculation 2 8 12 2 4" xfId="15052"/>
    <cellStyle name="Calculation 2 8 12 2 4 2" xfId="30117"/>
    <cellStyle name="Calculation 2 8 12 2 5" xfId="18871"/>
    <cellStyle name="Calculation 2 8 12 3" xfId="5961"/>
    <cellStyle name="Calculation 2 8 12 3 2" xfId="21030"/>
    <cellStyle name="Calculation 2 8 12 4" xfId="9654"/>
    <cellStyle name="Calculation 2 8 12 4 2" xfId="24719"/>
    <cellStyle name="Calculation 2 8 12 5" xfId="13111"/>
    <cellStyle name="Calculation 2 8 12 5 2" xfId="28176"/>
    <cellStyle name="Calculation 2 8 12 6" xfId="16763"/>
    <cellStyle name="Calculation 2 8 12 6 2" xfId="31828"/>
    <cellStyle name="Calculation 2 8 12 7" xfId="33401"/>
    <cellStyle name="Calculation 2 8 13" xfId="1384"/>
    <cellStyle name="Calculation 2 8 13 2" xfId="3245"/>
    <cellStyle name="Calculation 2 8 13 2 2" xfId="7843"/>
    <cellStyle name="Calculation 2 8 13 2 2 2" xfId="22908"/>
    <cellStyle name="Calculation 2 8 13 2 3" xfId="11604"/>
    <cellStyle name="Calculation 2 8 13 2 3 2" xfId="26669"/>
    <cellStyle name="Calculation 2 8 13 2 4" xfId="15053"/>
    <cellStyle name="Calculation 2 8 13 2 4 2" xfId="30118"/>
    <cellStyle name="Calculation 2 8 13 2 5" xfId="18872"/>
    <cellStyle name="Calculation 2 8 13 3" xfId="6046"/>
    <cellStyle name="Calculation 2 8 13 3 2" xfId="21115"/>
    <cellStyle name="Calculation 2 8 13 4" xfId="9745"/>
    <cellStyle name="Calculation 2 8 13 4 2" xfId="24810"/>
    <cellStyle name="Calculation 2 8 13 5" xfId="13202"/>
    <cellStyle name="Calculation 2 8 13 5 2" xfId="28267"/>
    <cellStyle name="Calculation 2 8 13 6" xfId="16672"/>
    <cellStyle name="Calculation 2 8 13 6 2" xfId="31737"/>
    <cellStyle name="Calculation 2 8 13 7" xfId="33402"/>
    <cellStyle name="Calculation 2 8 14" xfId="1692"/>
    <cellStyle name="Calculation 2 8 14 2" xfId="3246"/>
    <cellStyle name="Calculation 2 8 14 2 2" xfId="7844"/>
    <cellStyle name="Calculation 2 8 14 2 2 2" xfId="22909"/>
    <cellStyle name="Calculation 2 8 14 2 3" xfId="11605"/>
    <cellStyle name="Calculation 2 8 14 2 3 2" xfId="26670"/>
    <cellStyle name="Calculation 2 8 14 2 4" xfId="15054"/>
    <cellStyle name="Calculation 2 8 14 2 4 2" xfId="30119"/>
    <cellStyle name="Calculation 2 8 14 2 5" xfId="18873"/>
    <cellStyle name="Calculation 2 8 14 3" xfId="6342"/>
    <cellStyle name="Calculation 2 8 14 3 2" xfId="21410"/>
    <cellStyle name="Calculation 2 8 14 4" xfId="10053"/>
    <cellStyle name="Calculation 2 8 14 4 2" xfId="25118"/>
    <cellStyle name="Calculation 2 8 14 5" xfId="13510"/>
    <cellStyle name="Calculation 2 8 14 5 2" xfId="28575"/>
    <cellStyle name="Calculation 2 8 14 6" xfId="9518"/>
    <cellStyle name="Calculation 2 8 14 6 2" xfId="24583"/>
    <cellStyle name="Calculation 2 8 14 7" xfId="33403"/>
    <cellStyle name="Calculation 2 8 15" xfId="1371"/>
    <cellStyle name="Calculation 2 8 15 2" xfId="3247"/>
    <cellStyle name="Calculation 2 8 15 2 2" xfId="7845"/>
    <cellStyle name="Calculation 2 8 15 2 2 2" xfId="22910"/>
    <cellStyle name="Calculation 2 8 15 2 3" xfId="11606"/>
    <cellStyle name="Calculation 2 8 15 2 3 2" xfId="26671"/>
    <cellStyle name="Calculation 2 8 15 2 4" xfId="15055"/>
    <cellStyle name="Calculation 2 8 15 2 4 2" xfId="30120"/>
    <cellStyle name="Calculation 2 8 15 2 5" xfId="18874"/>
    <cellStyle name="Calculation 2 8 15 3" xfId="6034"/>
    <cellStyle name="Calculation 2 8 15 3 2" xfId="21103"/>
    <cellStyle name="Calculation 2 8 15 4" xfId="9732"/>
    <cellStyle name="Calculation 2 8 15 4 2" xfId="24797"/>
    <cellStyle name="Calculation 2 8 15 5" xfId="13189"/>
    <cellStyle name="Calculation 2 8 15 5 2" xfId="28254"/>
    <cellStyle name="Calculation 2 8 15 6" xfId="16685"/>
    <cellStyle name="Calculation 2 8 15 6 2" xfId="31750"/>
    <cellStyle name="Calculation 2 8 15 7" xfId="33404"/>
    <cellStyle name="Calculation 2 8 16" xfId="3241"/>
    <cellStyle name="Calculation 2 8 16 2" xfId="7839"/>
    <cellStyle name="Calculation 2 8 16 2 2" xfId="22904"/>
    <cellStyle name="Calculation 2 8 16 3" xfId="11600"/>
    <cellStyle name="Calculation 2 8 16 3 2" xfId="26665"/>
    <cellStyle name="Calculation 2 8 16 4" xfId="15049"/>
    <cellStyle name="Calculation 2 8 16 4 2" xfId="30114"/>
    <cellStyle name="Calculation 2 8 16 5" xfId="18868"/>
    <cellStyle name="Calculation 2 8 17" xfId="5475"/>
    <cellStyle name="Calculation 2 8 17 2" xfId="20684"/>
    <cellStyle name="Calculation 2 8 18" xfId="7598"/>
    <cellStyle name="Calculation 2 8 18 2" xfId="22663"/>
    <cellStyle name="Calculation 2 8 19" xfId="16882"/>
    <cellStyle name="Calculation 2 8 19 2" xfId="31945"/>
    <cellStyle name="Calculation 2 8 2" xfId="2002"/>
    <cellStyle name="Calculation 2 8 2 2" xfId="3248"/>
    <cellStyle name="Calculation 2 8 2 2 2" xfId="7846"/>
    <cellStyle name="Calculation 2 8 2 2 2 2" xfId="22911"/>
    <cellStyle name="Calculation 2 8 2 2 3" xfId="11607"/>
    <cellStyle name="Calculation 2 8 2 2 3 2" xfId="26672"/>
    <cellStyle name="Calculation 2 8 2 2 4" xfId="15056"/>
    <cellStyle name="Calculation 2 8 2 2 4 2" xfId="30121"/>
    <cellStyle name="Calculation 2 8 2 2 5" xfId="18875"/>
    <cellStyle name="Calculation 2 8 2 3" xfId="6640"/>
    <cellStyle name="Calculation 2 8 2 3 2" xfId="21705"/>
    <cellStyle name="Calculation 2 8 2 4" xfId="10361"/>
    <cellStyle name="Calculation 2 8 2 4 2" xfId="25426"/>
    <cellStyle name="Calculation 2 8 2 5" xfId="7584"/>
    <cellStyle name="Calculation 2 8 2 5 2" xfId="22649"/>
    <cellStyle name="Calculation 2 8 2 6" xfId="33405"/>
    <cellStyle name="Calculation 2 8 20" xfId="33406"/>
    <cellStyle name="Calculation 2 8 21" xfId="34995"/>
    <cellStyle name="Calculation 2 8 22" xfId="34931"/>
    <cellStyle name="Calculation 2 8 23" xfId="35239"/>
    <cellStyle name="Calculation 2 8 24" xfId="35471"/>
    <cellStyle name="Calculation 2 8 25" xfId="35730"/>
    <cellStyle name="Calculation 2 8 3" xfId="2045"/>
    <cellStyle name="Calculation 2 8 3 2" xfId="3249"/>
    <cellStyle name="Calculation 2 8 3 2 2" xfId="7847"/>
    <cellStyle name="Calculation 2 8 3 2 2 2" xfId="22912"/>
    <cellStyle name="Calculation 2 8 3 2 3" xfId="11608"/>
    <cellStyle name="Calculation 2 8 3 2 3 2" xfId="26673"/>
    <cellStyle name="Calculation 2 8 3 2 4" xfId="15057"/>
    <cellStyle name="Calculation 2 8 3 2 4 2" xfId="30122"/>
    <cellStyle name="Calculation 2 8 3 2 5" xfId="18876"/>
    <cellStyle name="Calculation 2 8 3 3" xfId="6678"/>
    <cellStyle name="Calculation 2 8 3 3 2" xfId="21743"/>
    <cellStyle name="Calculation 2 8 3 4" xfId="10404"/>
    <cellStyle name="Calculation 2 8 3 4 2" xfId="25469"/>
    <cellStyle name="Calculation 2 8 3 5" xfId="7626"/>
    <cellStyle name="Calculation 2 8 3 5 2" xfId="22691"/>
    <cellStyle name="Calculation 2 8 3 6" xfId="33407"/>
    <cellStyle name="Calculation 2 8 4" xfId="1446"/>
    <cellStyle name="Calculation 2 8 4 2" xfId="3250"/>
    <cellStyle name="Calculation 2 8 4 2 2" xfId="7848"/>
    <cellStyle name="Calculation 2 8 4 2 2 2" xfId="22913"/>
    <cellStyle name="Calculation 2 8 4 2 3" xfId="11609"/>
    <cellStyle name="Calculation 2 8 4 2 3 2" xfId="26674"/>
    <cellStyle name="Calculation 2 8 4 2 4" xfId="15058"/>
    <cellStyle name="Calculation 2 8 4 2 4 2" xfId="30123"/>
    <cellStyle name="Calculation 2 8 4 2 5" xfId="18877"/>
    <cellStyle name="Calculation 2 8 4 3" xfId="6101"/>
    <cellStyle name="Calculation 2 8 4 3 2" xfId="21170"/>
    <cellStyle name="Calculation 2 8 4 4" xfId="9807"/>
    <cellStyle name="Calculation 2 8 4 4 2" xfId="24872"/>
    <cellStyle name="Calculation 2 8 4 5" xfId="13264"/>
    <cellStyle name="Calculation 2 8 4 5 2" xfId="28329"/>
    <cellStyle name="Calculation 2 8 4 6" xfId="16610"/>
    <cellStyle name="Calculation 2 8 4 6 2" xfId="31675"/>
    <cellStyle name="Calculation 2 8 4 7" xfId="33408"/>
    <cellStyle name="Calculation 2 8 5" xfId="1455"/>
    <cellStyle name="Calculation 2 8 5 2" xfId="3251"/>
    <cellStyle name="Calculation 2 8 5 2 2" xfId="7849"/>
    <cellStyle name="Calculation 2 8 5 2 2 2" xfId="22914"/>
    <cellStyle name="Calculation 2 8 5 2 3" xfId="11610"/>
    <cellStyle name="Calculation 2 8 5 2 3 2" xfId="26675"/>
    <cellStyle name="Calculation 2 8 5 2 4" xfId="15059"/>
    <cellStyle name="Calculation 2 8 5 2 4 2" xfId="30124"/>
    <cellStyle name="Calculation 2 8 5 2 5" xfId="18878"/>
    <cellStyle name="Calculation 2 8 5 3" xfId="6110"/>
    <cellStyle name="Calculation 2 8 5 3 2" xfId="21179"/>
    <cellStyle name="Calculation 2 8 5 4" xfId="9816"/>
    <cellStyle name="Calculation 2 8 5 4 2" xfId="24881"/>
    <cellStyle name="Calculation 2 8 5 5" xfId="13273"/>
    <cellStyle name="Calculation 2 8 5 5 2" xfId="28338"/>
    <cellStyle name="Calculation 2 8 5 6" xfId="16601"/>
    <cellStyle name="Calculation 2 8 5 6 2" xfId="31666"/>
    <cellStyle name="Calculation 2 8 5 7" xfId="33409"/>
    <cellStyle name="Calculation 2 8 6" xfId="1346"/>
    <cellStyle name="Calculation 2 8 6 2" xfId="3252"/>
    <cellStyle name="Calculation 2 8 6 2 2" xfId="7850"/>
    <cellStyle name="Calculation 2 8 6 2 2 2" xfId="22915"/>
    <cellStyle name="Calculation 2 8 6 2 3" xfId="11611"/>
    <cellStyle name="Calculation 2 8 6 2 3 2" xfId="26676"/>
    <cellStyle name="Calculation 2 8 6 2 4" xfId="15060"/>
    <cellStyle name="Calculation 2 8 6 2 4 2" xfId="30125"/>
    <cellStyle name="Calculation 2 8 6 2 5" xfId="18879"/>
    <cellStyle name="Calculation 2 8 6 3" xfId="6012"/>
    <cellStyle name="Calculation 2 8 6 3 2" xfId="21081"/>
    <cellStyle name="Calculation 2 8 6 4" xfId="9707"/>
    <cellStyle name="Calculation 2 8 6 4 2" xfId="24772"/>
    <cellStyle name="Calculation 2 8 6 5" xfId="13164"/>
    <cellStyle name="Calculation 2 8 6 5 2" xfId="28229"/>
    <cellStyle name="Calculation 2 8 6 6" xfId="16710"/>
    <cellStyle name="Calculation 2 8 6 6 2" xfId="31775"/>
    <cellStyle name="Calculation 2 8 6 7" xfId="33410"/>
    <cellStyle name="Calculation 2 8 7" xfId="1466"/>
    <cellStyle name="Calculation 2 8 7 2" xfId="3253"/>
    <cellStyle name="Calculation 2 8 7 2 2" xfId="7851"/>
    <cellStyle name="Calculation 2 8 7 2 2 2" xfId="22916"/>
    <cellStyle name="Calculation 2 8 7 2 3" xfId="11612"/>
    <cellStyle name="Calculation 2 8 7 2 3 2" xfId="26677"/>
    <cellStyle name="Calculation 2 8 7 2 4" xfId="15061"/>
    <cellStyle name="Calculation 2 8 7 2 4 2" xfId="30126"/>
    <cellStyle name="Calculation 2 8 7 2 5" xfId="18880"/>
    <cellStyle name="Calculation 2 8 7 3" xfId="6119"/>
    <cellStyle name="Calculation 2 8 7 3 2" xfId="21188"/>
    <cellStyle name="Calculation 2 8 7 4" xfId="9827"/>
    <cellStyle name="Calculation 2 8 7 4 2" xfId="24892"/>
    <cellStyle name="Calculation 2 8 7 5" xfId="13284"/>
    <cellStyle name="Calculation 2 8 7 5 2" xfId="28349"/>
    <cellStyle name="Calculation 2 8 7 6" xfId="16590"/>
    <cellStyle name="Calculation 2 8 7 6 2" xfId="31655"/>
    <cellStyle name="Calculation 2 8 7 7" xfId="33411"/>
    <cellStyle name="Calculation 2 8 8" xfId="1331"/>
    <cellStyle name="Calculation 2 8 8 2" xfId="3254"/>
    <cellStyle name="Calculation 2 8 8 2 2" xfId="7852"/>
    <cellStyle name="Calculation 2 8 8 2 2 2" xfId="22917"/>
    <cellStyle name="Calculation 2 8 8 2 3" xfId="11613"/>
    <cellStyle name="Calculation 2 8 8 2 3 2" xfId="26678"/>
    <cellStyle name="Calculation 2 8 8 2 4" xfId="15062"/>
    <cellStyle name="Calculation 2 8 8 2 4 2" xfId="30127"/>
    <cellStyle name="Calculation 2 8 8 2 5" xfId="18881"/>
    <cellStyle name="Calculation 2 8 8 3" xfId="5999"/>
    <cellStyle name="Calculation 2 8 8 3 2" xfId="21068"/>
    <cellStyle name="Calculation 2 8 8 4" xfId="9692"/>
    <cellStyle name="Calculation 2 8 8 4 2" xfId="24757"/>
    <cellStyle name="Calculation 2 8 8 5" xfId="13149"/>
    <cellStyle name="Calculation 2 8 8 5 2" xfId="28214"/>
    <cellStyle name="Calculation 2 8 8 6" xfId="16725"/>
    <cellStyle name="Calculation 2 8 8 6 2" xfId="31790"/>
    <cellStyle name="Calculation 2 8 8 7" xfId="33412"/>
    <cellStyle name="Calculation 2 8 9" xfId="1477"/>
    <cellStyle name="Calculation 2 8 9 2" xfId="3255"/>
    <cellStyle name="Calculation 2 8 9 2 2" xfId="7853"/>
    <cellStyle name="Calculation 2 8 9 2 2 2" xfId="22918"/>
    <cellStyle name="Calculation 2 8 9 2 3" xfId="11614"/>
    <cellStyle name="Calculation 2 8 9 2 3 2" xfId="26679"/>
    <cellStyle name="Calculation 2 8 9 2 4" xfId="15063"/>
    <cellStyle name="Calculation 2 8 9 2 4 2" xfId="30128"/>
    <cellStyle name="Calculation 2 8 9 2 5" xfId="18882"/>
    <cellStyle name="Calculation 2 8 9 3" xfId="6130"/>
    <cellStyle name="Calculation 2 8 9 3 2" xfId="21199"/>
    <cellStyle name="Calculation 2 8 9 4" xfId="9838"/>
    <cellStyle name="Calculation 2 8 9 4 2" xfId="24903"/>
    <cellStyle name="Calculation 2 8 9 5" xfId="13295"/>
    <cellStyle name="Calculation 2 8 9 5 2" xfId="28360"/>
    <cellStyle name="Calculation 2 8 9 6" xfId="16579"/>
    <cellStyle name="Calculation 2 8 9 6 2" xfId="31644"/>
    <cellStyle name="Calculation 2 8 9 7" xfId="33413"/>
    <cellStyle name="Calculation 2 9" xfId="791"/>
    <cellStyle name="Calculation 2 9 10" xfId="1315"/>
    <cellStyle name="Calculation 2 9 10 2" xfId="3257"/>
    <cellStyle name="Calculation 2 9 10 2 2" xfId="7855"/>
    <cellStyle name="Calculation 2 9 10 2 2 2" xfId="22920"/>
    <cellStyle name="Calculation 2 9 10 2 3" xfId="11616"/>
    <cellStyle name="Calculation 2 9 10 2 3 2" xfId="26681"/>
    <cellStyle name="Calculation 2 9 10 2 4" xfId="15065"/>
    <cellStyle name="Calculation 2 9 10 2 4 2" xfId="30130"/>
    <cellStyle name="Calculation 2 9 10 2 5" xfId="18884"/>
    <cellStyle name="Calculation 2 9 10 3" xfId="5983"/>
    <cellStyle name="Calculation 2 9 10 3 2" xfId="21052"/>
    <cellStyle name="Calculation 2 9 10 4" xfId="9676"/>
    <cellStyle name="Calculation 2 9 10 4 2" xfId="24741"/>
    <cellStyle name="Calculation 2 9 10 5" xfId="13133"/>
    <cellStyle name="Calculation 2 9 10 5 2" xfId="28198"/>
    <cellStyle name="Calculation 2 9 10 6" xfId="16741"/>
    <cellStyle name="Calculation 2 9 10 6 2" xfId="31806"/>
    <cellStyle name="Calculation 2 9 10 7" xfId="33414"/>
    <cellStyle name="Calculation 2 9 11" xfId="1531"/>
    <cellStyle name="Calculation 2 9 11 2" xfId="3258"/>
    <cellStyle name="Calculation 2 9 11 2 2" xfId="7856"/>
    <cellStyle name="Calculation 2 9 11 2 2 2" xfId="22921"/>
    <cellStyle name="Calculation 2 9 11 2 3" xfId="11617"/>
    <cellStyle name="Calculation 2 9 11 2 3 2" xfId="26682"/>
    <cellStyle name="Calculation 2 9 11 2 4" xfId="15066"/>
    <cellStyle name="Calculation 2 9 11 2 4 2" xfId="30131"/>
    <cellStyle name="Calculation 2 9 11 2 5" xfId="18885"/>
    <cellStyle name="Calculation 2 9 11 3" xfId="6184"/>
    <cellStyle name="Calculation 2 9 11 3 2" xfId="21253"/>
    <cellStyle name="Calculation 2 9 11 4" xfId="9892"/>
    <cellStyle name="Calculation 2 9 11 4 2" xfId="24957"/>
    <cellStyle name="Calculation 2 9 11 5" xfId="13349"/>
    <cellStyle name="Calculation 2 9 11 5 2" xfId="28414"/>
    <cellStyle name="Calculation 2 9 11 6" xfId="16525"/>
    <cellStyle name="Calculation 2 9 11 6 2" xfId="31590"/>
    <cellStyle name="Calculation 2 9 11 7" xfId="33415"/>
    <cellStyle name="Calculation 2 9 12" xfId="1292"/>
    <cellStyle name="Calculation 2 9 12 2" xfId="3259"/>
    <cellStyle name="Calculation 2 9 12 2 2" xfId="7857"/>
    <cellStyle name="Calculation 2 9 12 2 2 2" xfId="22922"/>
    <cellStyle name="Calculation 2 9 12 2 3" xfId="11618"/>
    <cellStyle name="Calculation 2 9 12 2 3 2" xfId="26683"/>
    <cellStyle name="Calculation 2 9 12 2 4" xfId="15067"/>
    <cellStyle name="Calculation 2 9 12 2 4 2" xfId="30132"/>
    <cellStyle name="Calculation 2 9 12 2 5" xfId="18886"/>
    <cellStyle name="Calculation 2 9 12 3" xfId="5960"/>
    <cellStyle name="Calculation 2 9 12 3 2" xfId="21029"/>
    <cellStyle name="Calculation 2 9 12 4" xfId="9653"/>
    <cellStyle name="Calculation 2 9 12 4 2" xfId="24718"/>
    <cellStyle name="Calculation 2 9 12 5" xfId="13110"/>
    <cellStyle name="Calculation 2 9 12 5 2" xfId="28175"/>
    <cellStyle name="Calculation 2 9 12 6" xfId="16764"/>
    <cellStyle name="Calculation 2 9 12 6 2" xfId="31829"/>
    <cellStyle name="Calculation 2 9 12 7" xfId="33416"/>
    <cellStyle name="Calculation 2 9 13" xfId="1383"/>
    <cellStyle name="Calculation 2 9 13 2" xfId="3260"/>
    <cellStyle name="Calculation 2 9 13 2 2" xfId="7858"/>
    <cellStyle name="Calculation 2 9 13 2 2 2" xfId="22923"/>
    <cellStyle name="Calculation 2 9 13 2 3" xfId="11619"/>
    <cellStyle name="Calculation 2 9 13 2 3 2" xfId="26684"/>
    <cellStyle name="Calculation 2 9 13 2 4" xfId="15068"/>
    <cellStyle name="Calculation 2 9 13 2 4 2" xfId="30133"/>
    <cellStyle name="Calculation 2 9 13 2 5" xfId="18887"/>
    <cellStyle name="Calculation 2 9 13 3" xfId="6045"/>
    <cellStyle name="Calculation 2 9 13 3 2" xfId="21114"/>
    <cellStyle name="Calculation 2 9 13 4" xfId="9744"/>
    <cellStyle name="Calculation 2 9 13 4 2" xfId="24809"/>
    <cellStyle name="Calculation 2 9 13 5" xfId="13201"/>
    <cellStyle name="Calculation 2 9 13 5 2" xfId="28266"/>
    <cellStyle name="Calculation 2 9 13 6" xfId="16673"/>
    <cellStyle name="Calculation 2 9 13 6 2" xfId="31738"/>
    <cellStyle name="Calculation 2 9 13 7" xfId="33417"/>
    <cellStyle name="Calculation 2 9 14" xfId="1693"/>
    <cellStyle name="Calculation 2 9 14 2" xfId="3261"/>
    <cellStyle name="Calculation 2 9 14 2 2" xfId="7859"/>
    <cellStyle name="Calculation 2 9 14 2 2 2" xfId="22924"/>
    <cellStyle name="Calculation 2 9 14 2 3" xfId="11620"/>
    <cellStyle name="Calculation 2 9 14 2 3 2" xfId="26685"/>
    <cellStyle name="Calculation 2 9 14 2 4" xfId="15069"/>
    <cellStyle name="Calculation 2 9 14 2 4 2" xfId="30134"/>
    <cellStyle name="Calculation 2 9 14 2 5" xfId="18888"/>
    <cellStyle name="Calculation 2 9 14 3" xfId="6343"/>
    <cellStyle name="Calculation 2 9 14 3 2" xfId="21411"/>
    <cellStyle name="Calculation 2 9 14 4" xfId="10054"/>
    <cellStyle name="Calculation 2 9 14 4 2" xfId="25119"/>
    <cellStyle name="Calculation 2 9 14 5" xfId="13511"/>
    <cellStyle name="Calculation 2 9 14 5 2" xfId="28576"/>
    <cellStyle name="Calculation 2 9 14 6" xfId="9517"/>
    <cellStyle name="Calculation 2 9 14 6 2" xfId="24582"/>
    <cellStyle name="Calculation 2 9 14 7" xfId="33418"/>
    <cellStyle name="Calculation 2 9 15" xfId="1370"/>
    <cellStyle name="Calculation 2 9 15 2" xfId="3262"/>
    <cellStyle name="Calculation 2 9 15 2 2" xfId="7860"/>
    <cellStyle name="Calculation 2 9 15 2 2 2" xfId="22925"/>
    <cellStyle name="Calculation 2 9 15 2 3" xfId="11621"/>
    <cellStyle name="Calculation 2 9 15 2 3 2" xfId="26686"/>
    <cellStyle name="Calculation 2 9 15 2 4" xfId="15070"/>
    <cellStyle name="Calculation 2 9 15 2 4 2" xfId="30135"/>
    <cellStyle name="Calculation 2 9 15 2 5" xfId="18889"/>
    <cellStyle name="Calculation 2 9 15 3" xfId="6033"/>
    <cellStyle name="Calculation 2 9 15 3 2" xfId="21102"/>
    <cellStyle name="Calculation 2 9 15 4" xfId="9731"/>
    <cellStyle name="Calculation 2 9 15 4 2" xfId="24796"/>
    <cellStyle name="Calculation 2 9 15 5" xfId="13188"/>
    <cellStyle name="Calculation 2 9 15 5 2" xfId="28253"/>
    <cellStyle name="Calculation 2 9 15 6" xfId="16686"/>
    <cellStyle name="Calculation 2 9 15 6 2" xfId="31751"/>
    <cellStyle name="Calculation 2 9 15 7" xfId="33419"/>
    <cellStyle name="Calculation 2 9 16" xfId="3256"/>
    <cellStyle name="Calculation 2 9 16 2" xfId="7854"/>
    <cellStyle name="Calculation 2 9 16 2 2" xfId="22919"/>
    <cellStyle name="Calculation 2 9 16 3" xfId="11615"/>
    <cellStyle name="Calculation 2 9 16 3 2" xfId="26680"/>
    <cellStyle name="Calculation 2 9 16 4" xfId="15064"/>
    <cellStyle name="Calculation 2 9 16 4 2" xfId="30129"/>
    <cellStyle name="Calculation 2 9 16 5" xfId="18883"/>
    <cellStyle name="Calculation 2 9 17" xfId="5476"/>
    <cellStyle name="Calculation 2 9 17 2" xfId="20685"/>
    <cellStyle name="Calculation 2 9 18" xfId="6122"/>
    <cellStyle name="Calculation 2 9 18 2" xfId="21191"/>
    <cellStyle name="Calculation 2 9 19" xfId="16881"/>
    <cellStyle name="Calculation 2 9 19 2" xfId="31944"/>
    <cellStyle name="Calculation 2 9 2" xfId="2001"/>
    <cellStyle name="Calculation 2 9 2 2" xfId="3263"/>
    <cellStyle name="Calculation 2 9 2 2 2" xfId="7861"/>
    <cellStyle name="Calculation 2 9 2 2 2 2" xfId="22926"/>
    <cellStyle name="Calculation 2 9 2 2 3" xfId="11622"/>
    <cellStyle name="Calculation 2 9 2 2 3 2" xfId="26687"/>
    <cellStyle name="Calculation 2 9 2 2 4" xfId="15071"/>
    <cellStyle name="Calculation 2 9 2 2 4 2" xfId="30136"/>
    <cellStyle name="Calculation 2 9 2 2 5" xfId="18890"/>
    <cellStyle name="Calculation 2 9 2 3" xfId="6639"/>
    <cellStyle name="Calculation 2 9 2 3 2" xfId="21704"/>
    <cellStyle name="Calculation 2 9 2 4" xfId="10360"/>
    <cellStyle name="Calculation 2 9 2 4 2" xfId="25425"/>
    <cellStyle name="Calculation 2 9 2 5" xfId="7590"/>
    <cellStyle name="Calculation 2 9 2 5 2" xfId="22655"/>
    <cellStyle name="Calculation 2 9 2 6" xfId="33420"/>
    <cellStyle name="Calculation 2 9 20" xfId="33421"/>
    <cellStyle name="Calculation 2 9 21" xfId="34996"/>
    <cellStyle name="Calculation 2 9 22" xfId="34930"/>
    <cellStyle name="Calculation 2 9 23" xfId="35238"/>
    <cellStyle name="Calculation 2 9 24" xfId="35470"/>
    <cellStyle name="Calculation 2 9 25" xfId="35729"/>
    <cellStyle name="Calculation 2 9 3" xfId="2046"/>
    <cellStyle name="Calculation 2 9 3 2" xfId="3264"/>
    <cellStyle name="Calculation 2 9 3 2 2" xfId="7862"/>
    <cellStyle name="Calculation 2 9 3 2 2 2" xfId="22927"/>
    <cellStyle name="Calculation 2 9 3 2 3" xfId="11623"/>
    <cellStyle name="Calculation 2 9 3 2 3 2" xfId="26688"/>
    <cellStyle name="Calculation 2 9 3 2 4" xfId="15072"/>
    <cellStyle name="Calculation 2 9 3 2 4 2" xfId="30137"/>
    <cellStyle name="Calculation 2 9 3 2 5" xfId="18891"/>
    <cellStyle name="Calculation 2 9 3 3" xfId="6679"/>
    <cellStyle name="Calculation 2 9 3 3 2" xfId="21744"/>
    <cellStyle name="Calculation 2 9 3 4" xfId="10405"/>
    <cellStyle name="Calculation 2 9 3 4 2" xfId="25470"/>
    <cellStyle name="Calculation 2 9 3 5" xfId="6020"/>
    <cellStyle name="Calculation 2 9 3 5 2" xfId="21089"/>
    <cellStyle name="Calculation 2 9 3 6" xfId="33422"/>
    <cellStyle name="Calculation 2 9 4" xfId="1447"/>
    <cellStyle name="Calculation 2 9 4 2" xfId="3265"/>
    <cellStyle name="Calculation 2 9 4 2 2" xfId="7863"/>
    <cellStyle name="Calculation 2 9 4 2 2 2" xfId="22928"/>
    <cellStyle name="Calculation 2 9 4 2 3" xfId="11624"/>
    <cellStyle name="Calculation 2 9 4 2 3 2" xfId="26689"/>
    <cellStyle name="Calculation 2 9 4 2 4" xfId="15073"/>
    <cellStyle name="Calculation 2 9 4 2 4 2" xfId="30138"/>
    <cellStyle name="Calculation 2 9 4 2 5" xfId="18892"/>
    <cellStyle name="Calculation 2 9 4 3" xfId="6102"/>
    <cellStyle name="Calculation 2 9 4 3 2" xfId="21171"/>
    <cellStyle name="Calculation 2 9 4 4" xfId="9808"/>
    <cellStyle name="Calculation 2 9 4 4 2" xfId="24873"/>
    <cellStyle name="Calculation 2 9 4 5" xfId="13265"/>
    <cellStyle name="Calculation 2 9 4 5 2" xfId="28330"/>
    <cellStyle name="Calculation 2 9 4 6" xfId="16609"/>
    <cellStyle name="Calculation 2 9 4 6 2" xfId="31674"/>
    <cellStyle name="Calculation 2 9 4 7" xfId="33423"/>
    <cellStyle name="Calculation 2 9 5" xfId="1783"/>
    <cellStyle name="Calculation 2 9 5 2" xfId="3266"/>
    <cellStyle name="Calculation 2 9 5 2 2" xfId="7864"/>
    <cellStyle name="Calculation 2 9 5 2 2 2" xfId="22929"/>
    <cellStyle name="Calculation 2 9 5 2 3" xfId="11625"/>
    <cellStyle name="Calculation 2 9 5 2 3 2" xfId="26690"/>
    <cellStyle name="Calculation 2 9 5 2 4" xfId="15074"/>
    <cellStyle name="Calculation 2 9 5 2 4 2" xfId="30139"/>
    <cellStyle name="Calculation 2 9 5 2 5" xfId="18893"/>
    <cellStyle name="Calculation 2 9 5 3" xfId="6428"/>
    <cellStyle name="Calculation 2 9 5 3 2" xfId="21496"/>
    <cellStyle name="Calculation 2 9 5 4" xfId="10144"/>
    <cellStyle name="Calculation 2 9 5 4 2" xfId="25209"/>
    <cellStyle name="Calculation 2 9 5 5" xfId="13601"/>
    <cellStyle name="Calculation 2 9 5 5 2" xfId="28666"/>
    <cellStyle name="Calculation 2 9 5 6" xfId="9407"/>
    <cellStyle name="Calculation 2 9 5 6 2" xfId="24472"/>
    <cellStyle name="Calculation 2 9 5 7" xfId="33424"/>
    <cellStyle name="Calculation 2 9 6" xfId="1345"/>
    <cellStyle name="Calculation 2 9 6 2" xfId="3267"/>
    <cellStyle name="Calculation 2 9 6 2 2" xfId="7865"/>
    <cellStyle name="Calculation 2 9 6 2 2 2" xfId="22930"/>
    <cellStyle name="Calculation 2 9 6 2 3" xfId="11626"/>
    <cellStyle name="Calculation 2 9 6 2 3 2" xfId="26691"/>
    <cellStyle name="Calculation 2 9 6 2 4" xfId="15075"/>
    <cellStyle name="Calculation 2 9 6 2 4 2" xfId="30140"/>
    <cellStyle name="Calculation 2 9 6 2 5" xfId="18894"/>
    <cellStyle name="Calculation 2 9 6 3" xfId="6011"/>
    <cellStyle name="Calculation 2 9 6 3 2" xfId="21080"/>
    <cellStyle name="Calculation 2 9 6 4" xfId="9706"/>
    <cellStyle name="Calculation 2 9 6 4 2" xfId="24771"/>
    <cellStyle name="Calculation 2 9 6 5" xfId="13163"/>
    <cellStyle name="Calculation 2 9 6 5 2" xfId="28228"/>
    <cellStyle name="Calculation 2 9 6 6" xfId="16711"/>
    <cellStyle name="Calculation 2 9 6 6 2" xfId="31776"/>
    <cellStyle name="Calculation 2 9 6 7" xfId="33425"/>
    <cellStyle name="Calculation 2 9 7" xfId="1793"/>
    <cellStyle name="Calculation 2 9 7 2" xfId="3268"/>
    <cellStyle name="Calculation 2 9 7 2 2" xfId="7866"/>
    <cellStyle name="Calculation 2 9 7 2 2 2" xfId="22931"/>
    <cellStyle name="Calculation 2 9 7 2 3" xfId="11627"/>
    <cellStyle name="Calculation 2 9 7 2 3 2" xfId="26692"/>
    <cellStyle name="Calculation 2 9 7 2 4" xfId="15076"/>
    <cellStyle name="Calculation 2 9 7 2 4 2" xfId="30141"/>
    <cellStyle name="Calculation 2 9 7 2 5" xfId="18895"/>
    <cellStyle name="Calculation 2 9 7 3" xfId="6436"/>
    <cellStyle name="Calculation 2 9 7 3 2" xfId="21504"/>
    <cellStyle name="Calculation 2 9 7 4" xfId="10154"/>
    <cellStyle name="Calculation 2 9 7 4 2" xfId="25219"/>
    <cellStyle name="Calculation 2 9 7 5" xfId="13611"/>
    <cellStyle name="Calculation 2 9 7 5 2" xfId="28676"/>
    <cellStyle name="Calculation 2 9 7 6" xfId="9397"/>
    <cellStyle name="Calculation 2 9 7 6 2" xfId="24462"/>
    <cellStyle name="Calculation 2 9 7 7" xfId="33426"/>
    <cellStyle name="Calculation 2 9 8" xfId="1330"/>
    <cellStyle name="Calculation 2 9 8 2" xfId="3269"/>
    <cellStyle name="Calculation 2 9 8 2 2" xfId="7867"/>
    <cellStyle name="Calculation 2 9 8 2 2 2" xfId="22932"/>
    <cellStyle name="Calculation 2 9 8 2 3" xfId="11628"/>
    <cellStyle name="Calculation 2 9 8 2 3 2" xfId="26693"/>
    <cellStyle name="Calculation 2 9 8 2 4" xfId="15077"/>
    <cellStyle name="Calculation 2 9 8 2 4 2" xfId="30142"/>
    <cellStyle name="Calculation 2 9 8 2 5" xfId="18896"/>
    <cellStyle name="Calculation 2 9 8 3" xfId="5998"/>
    <cellStyle name="Calculation 2 9 8 3 2" xfId="21067"/>
    <cellStyle name="Calculation 2 9 8 4" xfId="9691"/>
    <cellStyle name="Calculation 2 9 8 4 2" xfId="24756"/>
    <cellStyle name="Calculation 2 9 8 5" xfId="13148"/>
    <cellStyle name="Calculation 2 9 8 5 2" xfId="28213"/>
    <cellStyle name="Calculation 2 9 8 6" xfId="16726"/>
    <cellStyle name="Calculation 2 9 8 6 2" xfId="31791"/>
    <cellStyle name="Calculation 2 9 8 7" xfId="33427"/>
    <cellStyle name="Calculation 2 9 9" xfId="1481"/>
    <cellStyle name="Calculation 2 9 9 2" xfId="3270"/>
    <cellStyle name="Calculation 2 9 9 2 2" xfId="7868"/>
    <cellStyle name="Calculation 2 9 9 2 2 2" xfId="22933"/>
    <cellStyle name="Calculation 2 9 9 2 3" xfId="11629"/>
    <cellStyle name="Calculation 2 9 9 2 3 2" xfId="26694"/>
    <cellStyle name="Calculation 2 9 9 2 4" xfId="15078"/>
    <cellStyle name="Calculation 2 9 9 2 4 2" xfId="30143"/>
    <cellStyle name="Calculation 2 9 9 2 5" xfId="18897"/>
    <cellStyle name="Calculation 2 9 9 3" xfId="6134"/>
    <cellStyle name="Calculation 2 9 9 3 2" xfId="21203"/>
    <cellStyle name="Calculation 2 9 9 4" xfId="9842"/>
    <cellStyle name="Calculation 2 9 9 4 2" xfId="24907"/>
    <cellStyle name="Calculation 2 9 9 5" xfId="13299"/>
    <cellStyle name="Calculation 2 9 9 5 2" xfId="28364"/>
    <cellStyle name="Calculation 2 9 9 6" xfId="16575"/>
    <cellStyle name="Calculation 2 9 9 6 2" xfId="31640"/>
    <cellStyle name="Calculation 2 9 9 7" xfId="33428"/>
    <cellStyle name="Calculation 3" xfId="792"/>
    <cellStyle name="Calculation 3 10" xfId="1839"/>
    <cellStyle name="Calculation 3 10 2" xfId="3272"/>
    <cellStyle name="Calculation 3 10 2 2" xfId="7870"/>
    <cellStyle name="Calculation 3 10 2 2 2" xfId="22935"/>
    <cellStyle name="Calculation 3 10 2 3" xfId="11631"/>
    <cellStyle name="Calculation 3 10 2 3 2" xfId="26696"/>
    <cellStyle name="Calculation 3 10 2 4" xfId="15080"/>
    <cellStyle name="Calculation 3 10 2 4 2" xfId="30145"/>
    <cellStyle name="Calculation 3 10 2 5" xfId="18899"/>
    <cellStyle name="Calculation 3 10 3" xfId="6480"/>
    <cellStyle name="Calculation 3 10 3 2" xfId="21548"/>
    <cellStyle name="Calculation 3 10 4" xfId="10200"/>
    <cellStyle name="Calculation 3 10 4 2" xfId="25265"/>
    <cellStyle name="Calculation 3 10 5" xfId="13657"/>
    <cellStyle name="Calculation 3 10 5 2" xfId="28722"/>
    <cellStyle name="Calculation 3 10 6" xfId="9343"/>
    <cellStyle name="Calculation 3 10 6 2" xfId="24408"/>
    <cellStyle name="Calculation 3 10 7" xfId="33429"/>
    <cellStyle name="Calculation 3 11" xfId="1532"/>
    <cellStyle name="Calculation 3 11 2" xfId="3273"/>
    <cellStyle name="Calculation 3 11 2 2" xfId="7871"/>
    <cellStyle name="Calculation 3 11 2 2 2" xfId="22936"/>
    <cellStyle name="Calculation 3 11 2 3" xfId="11632"/>
    <cellStyle name="Calculation 3 11 2 3 2" xfId="26697"/>
    <cellStyle name="Calculation 3 11 2 4" xfId="15081"/>
    <cellStyle name="Calculation 3 11 2 4 2" xfId="30146"/>
    <cellStyle name="Calculation 3 11 2 5" xfId="18900"/>
    <cellStyle name="Calculation 3 11 3" xfId="6185"/>
    <cellStyle name="Calculation 3 11 3 2" xfId="21254"/>
    <cellStyle name="Calculation 3 11 4" xfId="9893"/>
    <cellStyle name="Calculation 3 11 4 2" xfId="24958"/>
    <cellStyle name="Calculation 3 11 5" xfId="13350"/>
    <cellStyle name="Calculation 3 11 5 2" xfId="28415"/>
    <cellStyle name="Calculation 3 11 6" xfId="16524"/>
    <cellStyle name="Calculation 3 11 6 2" xfId="31589"/>
    <cellStyle name="Calculation 3 11 7" xfId="33430"/>
    <cellStyle name="Calculation 3 12" xfId="1291"/>
    <cellStyle name="Calculation 3 12 2" xfId="3274"/>
    <cellStyle name="Calculation 3 12 2 2" xfId="7872"/>
    <cellStyle name="Calculation 3 12 2 2 2" xfId="22937"/>
    <cellStyle name="Calculation 3 12 2 3" xfId="11633"/>
    <cellStyle name="Calculation 3 12 2 3 2" xfId="26698"/>
    <cellStyle name="Calculation 3 12 2 4" xfId="15082"/>
    <cellStyle name="Calculation 3 12 2 4 2" xfId="30147"/>
    <cellStyle name="Calculation 3 12 2 5" xfId="18901"/>
    <cellStyle name="Calculation 3 12 3" xfId="5959"/>
    <cellStyle name="Calculation 3 12 3 2" xfId="21028"/>
    <cellStyle name="Calculation 3 12 4" xfId="9652"/>
    <cellStyle name="Calculation 3 12 4 2" xfId="24717"/>
    <cellStyle name="Calculation 3 12 5" xfId="13109"/>
    <cellStyle name="Calculation 3 12 5 2" xfId="28174"/>
    <cellStyle name="Calculation 3 12 6" xfId="16765"/>
    <cellStyle name="Calculation 3 12 6 2" xfId="31830"/>
    <cellStyle name="Calculation 3 12 7" xfId="33431"/>
    <cellStyle name="Calculation 3 13" xfId="1382"/>
    <cellStyle name="Calculation 3 13 2" xfId="3275"/>
    <cellStyle name="Calculation 3 13 2 2" xfId="7873"/>
    <cellStyle name="Calculation 3 13 2 2 2" xfId="22938"/>
    <cellStyle name="Calculation 3 13 2 3" xfId="11634"/>
    <cellStyle name="Calculation 3 13 2 3 2" xfId="26699"/>
    <cellStyle name="Calculation 3 13 2 4" xfId="15083"/>
    <cellStyle name="Calculation 3 13 2 4 2" xfId="30148"/>
    <cellStyle name="Calculation 3 13 2 5" xfId="18902"/>
    <cellStyle name="Calculation 3 13 3" xfId="6044"/>
    <cellStyle name="Calculation 3 13 3 2" xfId="21113"/>
    <cellStyle name="Calculation 3 13 4" xfId="9743"/>
    <cellStyle name="Calculation 3 13 4 2" xfId="24808"/>
    <cellStyle name="Calculation 3 13 5" xfId="13200"/>
    <cellStyle name="Calculation 3 13 5 2" xfId="28265"/>
    <cellStyle name="Calculation 3 13 6" xfId="16674"/>
    <cellStyle name="Calculation 3 13 6 2" xfId="31739"/>
    <cellStyle name="Calculation 3 13 7" xfId="33432"/>
    <cellStyle name="Calculation 3 14" xfId="1694"/>
    <cellStyle name="Calculation 3 14 2" xfId="3276"/>
    <cellStyle name="Calculation 3 14 2 2" xfId="7874"/>
    <cellStyle name="Calculation 3 14 2 2 2" xfId="22939"/>
    <cellStyle name="Calculation 3 14 2 3" xfId="11635"/>
    <cellStyle name="Calculation 3 14 2 3 2" xfId="26700"/>
    <cellStyle name="Calculation 3 14 2 4" xfId="15084"/>
    <cellStyle name="Calculation 3 14 2 4 2" xfId="30149"/>
    <cellStyle name="Calculation 3 14 2 5" xfId="18903"/>
    <cellStyle name="Calculation 3 14 3" xfId="6344"/>
    <cellStyle name="Calculation 3 14 3 2" xfId="21412"/>
    <cellStyle name="Calculation 3 14 4" xfId="10055"/>
    <cellStyle name="Calculation 3 14 4 2" xfId="25120"/>
    <cellStyle name="Calculation 3 14 5" xfId="13512"/>
    <cellStyle name="Calculation 3 14 5 2" xfId="28577"/>
    <cellStyle name="Calculation 3 14 6" xfId="9516"/>
    <cellStyle name="Calculation 3 14 6 2" xfId="24581"/>
    <cellStyle name="Calculation 3 14 7" xfId="33433"/>
    <cellStyle name="Calculation 3 15" xfId="1368"/>
    <cellStyle name="Calculation 3 15 2" xfId="3277"/>
    <cellStyle name="Calculation 3 15 2 2" xfId="7875"/>
    <cellStyle name="Calculation 3 15 2 2 2" xfId="22940"/>
    <cellStyle name="Calculation 3 15 2 3" xfId="11636"/>
    <cellStyle name="Calculation 3 15 2 3 2" xfId="26701"/>
    <cellStyle name="Calculation 3 15 2 4" xfId="15085"/>
    <cellStyle name="Calculation 3 15 2 4 2" xfId="30150"/>
    <cellStyle name="Calculation 3 15 2 5" xfId="18904"/>
    <cellStyle name="Calculation 3 15 3" xfId="6031"/>
    <cellStyle name="Calculation 3 15 3 2" xfId="21100"/>
    <cellStyle name="Calculation 3 15 4" xfId="9729"/>
    <cellStyle name="Calculation 3 15 4 2" xfId="24794"/>
    <cellStyle name="Calculation 3 15 5" xfId="13186"/>
    <cellStyle name="Calculation 3 15 5 2" xfId="28251"/>
    <cellStyle name="Calculation 3 15 6" xfId="16688"/>
    <cellStyle name="Calculation 3 15 6 2" xfId="31753"/>
    <cellStyle name="Calculation 3 15 7" xfId="33434"/>
    <cellStyle name="Calculation 3 16" xfId="3271"/>
    <cellStyle name="Calculation 3 16 2" xfId="7869"/>
    <cellStyle name="Calculation 3 16 2 2" xfId="22934"/>
    <cellStyle name="Calculation 3 16 3" xfId="11630"/>
    <cellStyle name="Calculation 3 16 3 2" xfId="26695"/>
    <cellStyle name="Calculation 3 16 4" xfId="15079"/>
    <cellStyle name="Calculation 3 16 4 2" xfId="30144"/>
    <cellStyle name="Calculation 3 16 5" xfId="18898"/>
    <cellStyle name="Calculation 3 17" xfId="5477"/>
    <cellStyle name="Calculation 3 17 2" xfId="20686"/>
    <cellStyle name="Calculation 3 18" xfId="7597"/>
    <cellStyle name="Calculation 3 18 2" xfId="22662"/>
    <cellStyle name="Calculation 3 19" xfId="16880"/>
    <cellStyle name="Calculation 3 19 2" xfId="31943"/>
    <cellStyle name="Calculation 3 2" xfId="2000"/>
    <cellStyle name="Calculation 3 2 2" xfId="3278"/>
    <cellStyle name="Calculation 3 2 2 2" xfId="7876"/>
    <cellStyle name="Calculation 3 2 2 2 2" xfId="22941"/>
    <cellStyle name="Calculation 3 2 2 3" xfId="11637"/>
    <cellStyle name="Calculation 3 2 2 3 2" xfId="26702"/>
    <cellStyle name="Calculation 3 2 2 4" xfId="15086"/>
    <cellStyle name="Calculation 3 2 2 4 2" xfId="30151"/>
    <cellStyle name="Calculation 3 2 2 5" xfId="18905"/>
    <cellStyle name="Calculation 3 2 3" xfId="6638"/>
    <cellStyle name="Calculation 3 2 3 2" xfId="21703"/>
    <cellStyle name="Calculation 3 2 4" xfId="10359"/>
    <cellStyle name="Calculation 3 2 4 2" xfId="25424"/>
    <cellStyle name="Calculation 3 2 5" xfId="6420"/>
    <cellStyle name="Calculation 3 2 5 2" xfId="21488"/>
    <cellStyle name="Calculation 3 2 6" xfId="33435"/>
    <cellStyle name="Calculation 3 20" xfId="33436"/>
    <cellStyle name="Calculation 3 21" xfId="34997"/>
    <cellStyle name="Calculation 3 22" xfId="34929"/>
    <cellStyle name="Calculation 3 23" xfId="35237"/>
    <cellStyle name="Calculation 3 24" xfId="35469"/>
    <cellStyle name="Calculation 3 25" xfId="35728"/>
    <cellStyle name="Calculation 3 3" xfId="2047"/>
    <cellStyle name="Calculation 3 3 2" xfId="3279"/>
    <cellStyle name="Calculation 3 3 2 2" xfId="7877"/>
    <cellStyle name="Calculation 3 3 2 2 2" xfId="22942"/>
    <cellStyle name="Calculation 3 3 2 3" xfId="11638"/>
    <cellStyle name="Calculation 3 3 2 3 2" xfId="26703"/>
    <cellStyle name="Calculation 3 3 2 4" xfId="15087"/>
    <cellStyle name="Calculation 3 3 2 4 2" xfId="30152"/>
    <cellStyle name="Calculation 3 3 2 5" xfId="18906"/>
    <cellStyle name="Calculation 3 3 3" xfId="6680"/>
    <cellStyle name="Calculation 3 3 3 2" xfId="21745"/>
    <cellStyle name="Calculation 3 3 4" xfId="10406"/>
    <cellStyle name="Calculation 3 3 4 2" xfId="25471"/>
    <cellStyle name="Calculation 3 3 5" xfId="7627"/>
    <cellStyle name="Calculation 3 3 5 2" xfId="22692"/>
    <cellStyle name="Calculation 3 3 6" xfId="33437"/>
    <cellStyle name="Calculation 3 4" xfId="1448"/>
    <cellStyle name="Calculation 3 4 2" xfId="3280"/>
    <cellStyle name="Calculation 3 4 2 2" xfId="7878"/>
    <cellStyle name="Calculation 3 4 2 2 2" xfId="22943"/>
    <cellStyle name="Calculation 3 4 2 3" xfId="11639"/>
    <cellStyle name="Calculation 3 4 2 3 2" xfId="26704"/>
    <cellStyle name="Calculation 3 4 2 4" xfId="15088"/>
    <cellStyle name="Calculation 3 4 2 4 2" xfId="30153"/>
    <cellStyle name="Calculation 3 4 2 5" xfId="18907"/>
    <cellStyle name="Calculation 3 4 3" xfId="6103"/>
    <cellStyle name="Calculation 3 4 3 2" xfId="21172"/>
    <cellStyle name="Calculation 3 4 4" xfId="9809"/>
    <cellStyle name="Calculation 3 4 4 2" xfId="24874"/>
    <cellStyle name="Calculation 3 4 5" xfId="13266"/>
    <cellStyle name="Calculation 3 4 5 2" xfId="28331"/>
    <cellStyle name="Calculation 3 4 6" xfId="16608"/>
    <cellStyle name="Calculation 3 4 6 2" xfId="31673"/>
    <cellStyle name="Calculation 3 4 7" xfId="33438"/>
    <cellStyle name="Calculation 3 5" xfId="1879"/>
    <cellStyle name="Calculation 3 5 2" xfId="3281"/>
    <cellStyle name="Calculation 3 5 2 2" xfId="7879"/>
    <cellStyle name="Calculation 3 5 2 2 2" xfId="22944"/>
    <cellStyle name="Calculation 3 5 2 3" xfId="11640"/>
    <cellStyle name="Calculation 3 5 2 3 2" xfId="26705"/>
    <cellStyle name="Calculation 3 5 2 4" xfId="15089"/>
    <cellStyle name="Calculation 3 5 2 4 2" xfId="30154"/>
    <cellStyle name="Calculation 3 5 2 5" xfId="18908"/>
    <cellStyle name="Calculation 3 5 3" xfId="6518"/>
    <cellStyle name="Calculation 3 5 3 2" xfId="21586"/>
    <cellStyle name="Calculation 3 5 4" xfId="10240"/>
    <cellStyle name="Calculation 3 5 4 2" xfId="25305"/>
    <cellStyle name="Calculation 3 5 5" xfId="13697"/>
    <cellStyle name="Calculation 3 5 5 2" xfId="28762"/>
    <cellStyle name="Calculation 3 5 6" xfId="9303"/>
    <cellStyle name="Calculation 3 5 6 2" xfId="24368"/>
    <cellStyle name="Calculation 3 5 7" xfId="33439"/>
    <cellStyle name="Calculation 3 6" xfId="1344"/>
    <cellStyle name="Calculation 3 6 2" xfId="3282"/>
    <cellStyle name="Calculation 3 6 2 2" xfId="7880"/>
    <cellStyle name="Calculation 3 6 2 2 2" xfId="22945"/>
    <cellStyle name="Calculation 3 6 2 3" xfId="11641"/>
    <cellStyle name="Calculation 3 6 2 3 2" xfId="26706"/>
    <cellStyle name="Calculation 3 6 2 4" xfId="15090"/>
    <cellStyle name="Calculation 3 6 2 4 2" xfId="30155"/>
    <cellStyle name="Calculation 3 6 2 5" xfId="18909"/>
    <cellStyle name="Calculation 3 6 3" xfId="6010"/>
    <cellStyle name="Calculation 3 6 3 2" xfId="21079"/>
    <cellStyle name="Calculation 3 6 4" xfId="9705"/>
    <cellStyle name="Calculation 3 6 4 2" xfId="24770"/>
    <cellStyle name="Calculation 3 6 5" xfId="13162"/>
    <cellStyle name="Calculation 3 6 5 2" xfId="28227"/>
    <cellStyle name="Calculation 3 6 6" xfId="16712"/>
    <cellStyle name="Calculation 3 6 6 2" xfId="31777"/>
    <cellStyle name="Calculation 3 6 7" xfId="33440"/>
    <cellStyle name="Calculation 3 7" xfId="1888"/>
    <cellStyle name="Calculation 3 7 2" xfId="3283"/>
    <cellStyle name="Calculation 3 7 2 2" xfId="7881"/>
    <cellStyle name="Calculation 3 7 2 2 2" xfId="22946"/>
    <cellStyle name="Calculation 3 7 2 3" xfId="11642"/>
    <cellStyle name="Calculation 3 7 2 3 2" xfId="26707"/>
    <cellStyle name="Calculation 3 7 2 4" xfId="15091"/>
    <cellStyle name="Calculation 3 7 2 4 2" xfId="30156"/>
    <cellStyle name="Calculation 3 7 2 5" xfId="18910"/>
    <cellStyle name="Calculation 3 7 3" xfId="6527"/>
    <cellStyle name="Calculation 3 7 3 2" xfId="21595"/>
    <cellStyle name="Calculation 3 7 4" xfId="10249"/>
    <cellStyle name="Calculation 3 7 4 2" xfId="25314"/>
    <cellStyle name="Calculation 3 7 5" xfId="13706"/>
    <cellStyle name="Calculation 3 7 5 2" xfId="28771"/>
    <cellStyle name="Calculation 3 7 6" xfId="4703"/>
    <cellStyle name="Calculation 3 7 6 2" xfId="20652"/>
    <cellStyle name="Calculation 3 7 7" xfId="33441"/>
    <cellStyle name="Calculation 3 8" xfId="1329"/>
    <cellStyle name="Calculation 3 8 2" xfId="3284"/>
    <cellStyle name="Calculation 3 8 2 2" xfId="7882"/>
    <cellStyle name="Calculation 3 8 2 2 2" xfId="22947"/>
    <cellStyle name="Calculation 3 8 2 3" xfId="11643"/>
    <cellStyle name="Calculation 3 8 2 3 2" xfId="26708"/>
    <cellStyle name="Calculation 3 8 2 4" xfId="15092"/>
    <cellStyle name="Calculation 3 8 2 4 2" xfId="30157"/>
    <cellStyle name="Calculation 3 8 2 5" xfId="18911"/>
    <cellStyle name="Calculation 3 8 3" xfId="5997"/>
    <cellStyle name="Calculation 3 8 3 2" xfId="21066"/>
    <cellStyle name="Calculation 3 8 4" xfId="9690"/>
    <cellStyle name="Calculation 3 8 4 2" xfId="24755"/>
    <cellStyle name="Calculation 3 8 5" xfId="13147"/>
    <cellStyle name="Calculation 3 8 5 2" xfId="28212"/>
    <cellStyle name="Calculation 3 8 6" xfId="16727"/>
    <cellStyle name="Calculation 3 8 6 2" xfId="31792"/>
    <cellStyle name="Calculation 3 8 7" xfId="33442"/>
    <cellStyle name="Calculation 3 9" xfId="1485"/>
    <cellStyle name="Calculation 3 9 2" xfId="3285"/>
    <cellStyle name="Calculation 3 9 2 2" xfId="7883"/>
    <cellStyle name="Calculation 3 9 2 2 2" xfId="22948"/>
    <cellStyle name="Calculation 3 9 2 3" xfId="11644"/>
    <cellStyle name="Calculation 3 9 2 3 2" xfId="26709"/>
    <cellStyle name="Calculation 3 9 2 4" xfId="15093"/>
    <cellStyle name="Calculation 3 9 2 4 2" xfId="30158"/>
    <cellStyle name="Calculation 3 9 2 5" xfId="18912"/>
    <cellStyle name="Calculation 3 9 3" xfId="6138"/>
    <cellStyle name="Calculation 3 9 3 2" xfId="21207"/>
    <cellStyle name="Calculation 3 9 4" xfId="9846"/>
    <cellStyle name="Calculation 3 9 4 2" xfId="24911"/>
    <cellStyle name="Calculation 3 9 5" xfId="13303"/>
    <cellStyle name="Calculation 3 9 5 2" xfId="28368"/>
    <cellStyle name="Calculation 3 9 6" xfId="16571"/>
    <cellStyle name="Calculation 3 9 6 2" xfId="31636"/>
    <cellStyle name="Calculation 3 9 7" xfId="33443"/>
    <cellStyle name="Calculation 4" xfId="793"/>
    <cellStyle name="Calculation 4 10" xfId="1741"/>
    <cellStyle name="Calculation 4 10 2" xfId="3287"/>
    <cellStyle name="Calculation 4 10 2 2" xfId="7885"/>
    <cellStyle name="Calculation 4 10 2 2 2" xfId="22950"/>
    <cellStyle name="Calculation 4 10 2 3" xfId="11646"/>
    <cellStyle name="Calculation 4 10 2 3 2" xfId="26711"/>
    <cellStyle name="Calculation 4 10 2 4" xfId="15095"/>
    <cellStyle name="Calculation 4 10 2 4 2" xfId="30160"/>
    <cellStyle name="Calculation 4 10 2 5" xfId="18914"/>
    <cellStyle name="Calculation 4 10 3" xfId="6390"/>
    <cellStyle name="Calculation 4 10 3 2" xfId="21458"/>
    <cellStyle name="Calculation 4 10 4" xfId="10102"/>
    <cellStyle name="Calculation 4 10 4 2" xfId="25167"/>
    <cellStyle name="Calculation 4 10 5" xfId="13559"/>
    <cellStyle name="Calculation 4 10 5 2" xfId="28624"/>
    <cellStyle name="Calculation 4 10 6" xfId="10260"/>
    <cellStyle name="Calculation 4 10 6 2" xfId="25325"/>
    <cellStyle name="Calculation 4 10 7" xfId="33444"/>
    <cellStyle name="Calculation 4 11" xfId="1533"/>
    <cellStyle name="Calculation 4 11 2" xfId="3288"/>
    <cellStyle name="Calculation 4 11 2 2" xfId="7886"/>
    <cellStyle name="Calculation 4 11 2 2 2" xfId="22951"/>
    <cellStyle name="Calculation 4 11 2 3" xfId="11647"/>
    <cellStyle name="Calculation 4 11 2 3 2" xfId="26712"/>
    <cellStyle name="Calculation 4 11 2 4" xfId="15096"/>
    <cellStyle name="Calculation 4 11 2 4 2" xfId="30161"/>
    <cellStyle name="Calculation 4 11 2 5" xfId="18915"/>
    <cellStyle name="Calculation 4 11 3" xfId="6186"/>
    <cellStyle name="Calculation 4 11 3 2" xfId="21255"/>
    <cellStyle name="Calculation 4 11 4" xfId="9894"/>
    <cellStyle name="Calculation 4 11 4 2" xfId="24959"/>
    <cellStyle name="Calculation 4 11 5" xfId="13351"/>
    <cellStyle name="Calculation 4 11 5 2" xfId="28416"/>
    <cellStyle name="Calculation 4 11 6" xfId="16523"/>
    <cellStyle name="Calculation 4 11 6 2" xfId="31588"/>
    <cellStyle name="Calculation 4 11 7" xfId="33445"/>
    <cellStyle name="Calculation 4 12" xfId="1290"/>
    <cellStyle name="Calculation 4 12 2" xfId="3289"/>
    <cellStyle name="Calculation 4 12 2 2" xfId="7887"/>
    <cellStyle name="Calculation 4 12 2 2 2" xfId="22952"/>
    <cellStyle name="Calculation 4 12 2 3" xfId="11648"/>
    <cellStyle name="Calculation 4 12 2 3 2" xfId="26713"/>
    <cellStyle name="Calculation 4 12 2 4" xfId="15097"/>
    <cellStyle name="Calculation 4 12 2 4 2" xfId="30162"/>
    <cellStyle name="Calculation 4 12 2 5" xfId="18916"/>
    <cellStyle name="Calculation 4 12 3" xfId="5958"/>
    <cellStyle name="Calculation 4 12 3 2" xfId="21027"/>
    <cellStyle name="Calculation 4 12 4" xfId="9651"/>
    <cellStyle name="Calculation 4 12 4 2" xfId="24716"/>
    <cellStyle name="Calculation 4 12 5" xfId="13108"/>
    <cellStyle name="Calculation 4 12 5 2" xfId="28173"/>
    <cellStyle name="Calculation 4 12 6" xfId="16766"/>
    <cellStyle name="Calculation 4 12 6 2" xfId="31831"/>
    <cellStyle name="Calculation 4 12 7" xfId="33446"/>
    <cellStyle name="Calculation 4 13" xfId="1871"/>
    <cellStyle name="Calculation 4 13 2" xfId="3290"/>
    <cellStyle name="Calculation 4 13 2 2" xfId="7888"/>
    <cellStyle name="Calculation 4 13 2 2 2" xfId="22953"/>
    <cellStyle name="Calculation 4 13 2 3" xfId="11649"/>
    <cellStyle name="Calculation 4 13 2 3 2" xfId="26714"/>
    <cellStyle name="Calculation 4 13 2 4" xfId="15098"/>
    <cellStyle name="Calculation 4 13 2 4 2" xfId="30163"/>
    <cellStyle name="Calculation 4 13 2 5" xfId="18917"/>
    <cellStyle name="Calculation 4 13 3" xfId="6511"/>
    <cellStyle name="Calculation 4 13 3 2" xfId="21579"/>
    <cellStyle name="Calculation 4 13 4" xfId="10232"/>
    <cellStyle name="Calculation 4 13 4 2" xfId="25297"/>
    <cellStyle name="Calculation 4 13 5" xfId="13689"/>
    <cellStyle name="Calculation 4 13 5 2" xfId="28754"/>
    <cellStyle name="Calculation 4 13 6" xfId="9311"/>
    <cellStyle name="Calculation 4 13 6 2" xfId="24376"/>
    <cellStyle name="Calculation 4 13 7" xfId="33447"/>
    <cellStyle name="Calculation 4 14" xfId="1695"/>
    <cellStyle name="Calculation 4 14 2" xfId="3291"/>
    <cellStyle name="Calculation 4 14 2 2" xfId="7889"/>
    <cellStyle name="Calculation 4 14 2 2 2" xfId="22954"/>
    <cellStyle name="Calculation 4 14 2 3" xfId="11650"/>
    <cellStyle name="Calculation 4 14 2 3 2" xfId="26715"/>
    <cellStyle name="Calculation 4 14 2 4" xfId="15099"/>
    <cellStyle name="Calculation 4 14 2 4 2" xfId="30164"/>
    <cellStyle name="Calculation 4 14 2 5" xfId="18918"/>
    <cellStyle name="Calculation 4 14 3" xfId="6345"/>
    <cellStyle name="Calculation 4 14 3 2" xfId="21413"/>
    <cellStyle name="Calculation 4 14 4" xfId="10056"/>
    <cellStyle name="Calculation 4 14 4 2" xfId="25121"/>
    <cellStyle name="Calculation 4 14 5" xfId="13513"/>
    <cellStyle name="Calculation 4 14 5 2" xfId="28578"/>
    <cellStyle name="Calculation 4 14 6" xfId="9515"/>
    <cellStyle name="Calculation 4 14 6 2" xfId="24580"/>
    <cellStyle name="Calculation 4 14 7" xfId="33448"/>
    <cellStyle name="Calculation 4 15" xfId="1367"/>
    <cellStyle name="Calculation 4 15 2" xfId="3292"/>
    <cellStyle name="Calculation 4 15 2 2" xfId="7890"/>
    <cellStyle name="Calculation 4 15 2 2 2" xfId="22955"/>
    <cellStyle name="Calculation 4 15 2 3" xfId="11651"/>
    <cellStyle name="Calculation 4 15 2 3 2" xfId="26716"/>
    <cellStyle name="Calculation 4 15 2 4" xfId="15100"/>
    <cellStyle name="Calculation 4 15 2 4 2" xfId="30165"/>
    <cellStyle name="Calculation 4 15 2 5" xfId="18919"/>
    <cellStyle name="Calculation 4 15 3" xfId="6030"/>
    <cellStyle name="Calculation 4 15 3 2" xfId="21099"/>
    <cellStyle name="Calculation 4 15 4" xfId="9728"/>
    <cellStyle name="Calculation 4 15 4 2" xfId="24793"/>
    <cellStyle name="Calculation 4 15 5" xfId="13185"/>
    <cellStyle name="Calculation 4 15 5 2" xfId="28250"/>
    <cellStyle name="Calculation 4 15 6" xfId="16689"/>
    <cellStyle name="Calculation 4 15 6 2" xfId="31754"/>
    <cellStyle name="Calculation 4 15 7" xfId="33449"/>
    <cellStyle name="Calculation 4 16" xfId="3286"/>
    <cellStyle name="Calculation 4 16 2" xfId="7884"/>
    <cellStyle name="Calculation 4 16 2 2" xfId="22949"/>
    <cellStyle name="Calculation 4 16 3" xfId="11645"/>
    <cellStyle name="Calculation 4 16 3 2" xfId="26710"/>
    <cellStyle name="Calculation 4 16 4" xfId="15094"/>
    <cellStyle name="Calculation 4 16 4 2" xfId="30159"/>
    <cellStyle name="Calculation 4 16 5" xfId="18913"/>
    <cellStyle name="Calculation 4 17" xfId="5478"/>
    <cellStyle name="Calculation 4 17 2" xfId="20687"/>
    <cellStyle name="Calculation 4 18" xfId="6494"/>
    <cellStyle name="Calculation 4 18 2" xfId="21562"/>
    <cellStyle name="Calculation 4 19" xfId="16879"/>
    <cellStyle name="Calculation 4 19 2" xfId="31942"/>
    <cellStyle name="Calculation 4 2" xfId="1999"/>
    <cellStyle name="Calculation 4 2 2" xfId="3293"/>
    <cellStyle name="Calculation 4 2 2 2" xfId="7891"/>
    <cellStyle name="Calculation 4 2 2 2 2" xfId="22956"/>
    <cellStyle name="Calculation 4 2 2 3" xfId="11652"/>
    <cellStyle name="Calculation 4 2 2 3 2" xfId="26717"/>
    <cellStyle name="Calculation 4 2 2 4" xfId="15101"/>
    <cellStyle name="Calculation 4 2 2 4 2" xfId="30166"/>
    <cellStyle name="Calculation 4 2 2 5" xfId="18920"/>
    <cellStyle name="Calculation 4 2 3" xfId="6637"/>
    <cellStyle name="Calculation 4 2 3 2" xfId="21702"/>
    <cellStyle name="Calculation 4 2 4" xfId="10358"/>
    <cellStyle name="Calculation 4 2 4 2" xfId="25423"/>
    <cellStyle name="Calculation 4 2 5" xfId="7589"/>
    <cellStyle name="Calculation 4 2 5 2" xfId="22654"/>
    <cellStyle name="Calculation 4 2 6" xfId="33450"/>
    <cellStyle name="Calculation 4 20" xfId="33451"/>
    <cellStyle name="Calculation 4 21" xfId="34998"/>
    <cellStyle name="Calculation 4 22" xfId="34928"/>
    <cellStyle name="Calculation 4 23" xfId="35236"/>
    <cellStyle name="Calculation 4 24" xfId="35468"/>
    <cellStyle name="Calculation 4 25" xfId="35727"/>
    <cellStyle name="Calculation 4 3" xfId="2048"/>
    <cellStyle name="Calculation 4 3 2" xfId="3294"/>
    <cellStyle name="Calculation 4 3 2 2" xfId="7892"/>
    <cellStyle name="Calculation 4 3 2 2 2" xfId="22957"/>
    <cellStyle name="Calculation 4 3 2 3" xfId="11653"/>
    <cellStyle name="Calculation 4 3 2 3 2" xfId="26718"/>
    <cellStyle name="Calculation 4 3 2 4" xfId="15102"/>
    <cellStyle name="Calculation 4 3 2 4 2" xfId="30167"/>
    <cellStyle name="Calculation 4 3 2 5" xfId="18921"/>
    <cellStyle name="Calculation 4 3 3" xfId="6681"/>
    <cellStyle name="Calculation 4 3 3 2" xfId="21746"/>
    <cellStyle name="Calculation 4 3 4" xfId="10407"/>
    <cellStyle name="Calculation 4 3 4 2" xfId="25472"/>
    <cellStyle name="Calculation 4 3 5" xfId="5455"/>
    <cellStyle name="Calculation 4 3 5 2" xfId="20664"/>
    <cellStyle name="Calculation 4 3 6" xfId="33452"/>
    <cellStyle name="Calculation 4 4" xfId="1449"/>
    <cellStyle name="Calculation 4 4 2" xfId="3295"/>
    <cellStyle name="Calculation 4 4 2 2" xfId="7893"/>
    <cellStyle name="Calculation 4 4 2 2 2" xfId="22958"/>
    <cellStyle name="Calculation 4 4 2 3" xfId="11654"/>
    <cellStyle name="Calculation 4 4 2 3 2" xfId="26719"/>
    <cellStyle name="Calculation 4 4 2 4" xfId="15103"/>
    <cellStyle name="Calculation 4 4 2 4 2" xfId="30168"/>
    <cellStyle name="Calculation 4 4 2 5" xfId="18922"/>
    <cellStyle name="Calculation 4 4 3" xfId="6104"/>
    <cellStyle name="Calculation 4 4 3 2" xfId="21173"/>
    <cellStyle name="Calculation 4 4 4" xfId="9810"/>
    <cellStyle name="Calculation 4 4 4 2" xfId="24875"/>
    <cellStyle name="Calculation 4 4 5" xfId="13267"/>
    <cellStyle name="Calculation 4 4 5 2" xfId="28332"/>
    <cellStyle name="Calculation 4 4 6" xfId="16607"/>
    <cellStyle name="Calculation 4 4 6 2" xfId="31672"/>
    <cellStyle name="Calculation 4 4 7" xfId="33453"/>
    <cellStyle name="Calculation 4 5" xfId="1456"/>
    <cellStyle name="Calculation 4 5 2" xfId="3296"/>
    <cellStyle name="Calculation 4 5 2 2" xfId="7894"/>
    <cellStyle name="Calculation 4 5 2 2 2" xfId="22959"/>
    <cellStyle name="Calculation 4 5 2 3" xfId="11655"/>
    <cellStyle name="Calculation 4 5 2 3 2" xfId="26720"/>
    <cellStyle name="Calculation 4 5 2 4" xfId="15104"/>
    <cellStyle name="Calculation 4 5 2 4 2" xfId="30169"/>
    <cellStyle name="Calculation 4 5 2 5" xfId="18923"/>
    <cellStyle name="Calculation 4 5 3" xfId="6111"/>
    <cellStyle name="Calculation 4 5 3 2" xfId="21180"/>
    <cellStyle name="Calculation 4 5 4" xfId="9817"/>
    <cellStyle name="Calculation 4 5 4 2" xfId="24882"/>
    <cellStyle name="Calculation 4 5 5" xfId="13274"/>
    <cellStyle name="Calculation 4 5 5 2" xfId="28339"/>
    <cellStyle name="Calculation 4 5 6" xfId="16600"/>
    <cellStyle name="Calculation 4 5 6 2" xfId="31665"/>
    <cellStyle name="Calculation 4 5 7" xfId="33454"/>
    <cellStyle name="Calculation 4 6" xfId="1343"/>
    <cellStyle name="Calculation 4 6 2" xfId="3297"/>
    <cellStyle name="Calculation 4 6 2 2" xfId="7895"/>
    <cellStyle name="Calculation 4 6 2 2 2" xfId="22960"/>
    <cellStyle name="Calculation 4 6 2 3" xfId="11656"/>
    <cellStyle name="Calculation 4 6 2 3 2" xfId="26721"/>
    <cellStyle name="Calculation 4 6 2 4" xfId="15105"/>
    <cellStyle name="Calculation 4 6 2 4 2" xfId="30170"/>
    <cellStyle name="Calculation 4 6 2 5" xfId="18924"/>
    <cellStyle name="Calculation 4 6 3" xfId="6009"/>
    <cellStyle name="Calculation 4 6 3 2" xfId="21078"/>
    <cellStyle name="Calculation 4 6 4" xfId="9704"/>
    <cellStyle name="Calculation 4 6 4 2" xfId="24769"/>
    <cellStyle name="Calculation 4 6 5" xfId="13161"/>
    <cellStyle name="Calculation 4 6 5 2" xfId="28226"/>
    <cellStyle name="Calculation 4 6 6" xfId="16713"/>
    <cellStyle name="Calculation 4 6 6 2" xfId="31778"/>
    <cellStyle name="Calculation 4 6 7" xfId="33455"/>
    <cellStyle name="Calculation 4 7" xfId="1467"/>
    <cellStyle name="Calculation 4 7 2" xfId="3298"/>
    <cellStyle name="Calculation 4 7 2 2" xfId="7896"/>
    <cellStyle name="Calculation 4 7 2 2 2" xfId="22961"/>
    <cellStyle name="Calculation 4 7 2 3" xfId="11657"/>
    <cellStyle name="Calculation 4 7 2 3 2" xfId="26722"/>
    <cellStyle name="Calculation 4 7 2 4" xfId="15106"/>
    <cellStyle name="Calculation 4 7 2 4 2" xfId="30171"/>
    <cellStyle name="Calculation 4 7 2 5" xfId="18925"/>
    <cellStyle name="Calculation 4 7 3" xfId="6120"/>
    <cellStyle name="Calculation 4 7 3 2" xfId="21189"/>
    <cellStyle name="Calculation 4 7 4" xfId="9828"/>
    <cellStyle name="Calculation 4 7 4 2" xfId="24893"/>
    <cellStyle name="Calculation 4 7 5" xfId="13285"/>
    <cellStyle name="Calculation 4 7 5 2" xfId="28350"/>
    <cellStyle name="Calculation 4 7 6" xfId="16589"/>
    <cellStyle name="Calculation 4 7 6 2" xfId="31654"/>
    <cellStyle name="Calculation 4 7 7" xfId="33456"/>
    <cellStyle name="Calculation 4 8" xfId="1328"/>
    <cellStyle name="Calculation 4 8 2" xfId="3299"/>
    <cellStyle name="Calculation 4 8 2 2" xfId="7897"/>
    <cellStyle name="Calculation 4 8 2 2 2" xfId="22962"/>
    <cellStyle name="Calculation 4 8 2 3" xfId="11658"/>
    <cellStyle name="Calculation 4 8 2 3 2" xfId="26723"/>
    <cellStyle name="Calculation 4 8 2 4" xfId="15107"/>
    <cellStyle name="Calculation 4 8 2 4 2" xfId="30172"/>
    <cellStyle name="Calculation 4 8 2 5" xfId="18926"/>
    <cellStyle name="Calculation 4 8 3" xfId="5996"/>
    <cellStyle name="Calculation 4 8 3 2" xfId="21065"/>
    <cellStyle name="Calculation 4 8 4" xfId="9689"/>
    <cellStyle name="Calculation 4 8 4 2" xfId="24754"/>
    <cellStyle name="Calculation 4 8 5" xfId="13146"/>
    <cellStyle name="Calculation 4 8 5 2" xfId="28211"/>
    <cellStyle name="Calculation 4 8 6" xfId="16728"/>
    <cellStyle name="Calculation 4 8 6 2" xfId="31793"/>
    <cellStyle name="Calculation 4 8 7" xfId="33457"/>
    <cellStyle name="Calculation 4 9" xfId="1489"/>
    <cellStyle name="Calculation 4 9 2" xfId="3300"/>
    <cellStyle name="Calculation 4 9 2 2" xfId="7898"/>
    <cellStyle name="Calculation 4 9 2 2 2" xfId="22963"/>
    <cellStyle name="Calculation 4 9 2 3" xfId="11659"/>
    <cellStyle name="Calculation 4 9 2 3 2" xfId="26724"/>
    <cellStyle name="Calculation 4 9 2 4" xfId="15108"/>
    <cellStyle name="Calculation 4 9 2 4 2" xfId="30173"/>
    <cellStyle name="Calculation 4 9 2 5" xfId="18927"/>
    <cellStyle name="Calculation 4 9 3" xfId="6142"/>
    <cellStyle name="Calculation 4 9 3 2" xfId="21211"/>
    <cellStyle name="Calculation 4 9 4" xfId="9850"/>
    <cellStyle name="Calculation 4 9 4 2" xfId="24915"/>
    <cellStyle name="Calculation 4 9 5" xfId="13307"/>
    <cellStyle name="Calculation 4 9 5 2" xfId="28372"/>
    <cellStyle name="Calculation 4 9 6" xfId="16567"/>
    <cellStyle name="Calculation 4 9 6 2" xfId="31632"/>
    <cellStyle name="Calculation 4 9 7" xfId="33458"/>
    <cellStyle name="Calculation 5" xfId="794"/>
    <cellStyle name="Calculation 5 10" xfId="1314"/>
    <cellStyle name="Calculation 5 10 2" xfId="3302"/>
    <cellStyle name="Calculation 5 10 2 2" xfId="7900"/>
    <cellStyle name="Calculation 5 10 2 2 2" xfId="22965"/>
    <cellStyle name="Calculation 5 10 2 3" xfId="11661"/>
    <cellStyle name="Calculation 5 10 2 3 2" xfId="26726"/>
    <cellStyle name="Calculation 5 10 2 4" xfId="15110"/>
    <cellStyle name="Calculation 5 10 2 4 2" xfId="30175"/>
    <cellStyle name="Calculation 5 10 2 5" xfId="18929"/>
    <cellStyle name="Calculation 5 10 3" xfId="5982"/>
    <cellStyle name="Calculation 5 10 3 2" xfId="21051"/>
    <cellStyle name="Calculation 5 10 4" xfId="9675"/>
    <cellStyle name="Calculation 5 10 4 2" xfId="24740"/>
    <cellStyle name="Calculation 5 10 5" xfId="13132"/>
    <cellStyle name="Calculation 5 10 5 2" xfId="28197"/>
    <cellStyle name="Calculation 5 10 6" xfId="16742"/>
    <cellStyle name="Calculation 5 10 6 2" xfId="31807"/>
    <cellStyle name="Calculation 5 10 7" xfId="33459"/>
    <cellStyle name="Calculation 5 11" xfId="1534"/>
    <cellStyle name="Calculation 5 11 2" xfId="3303"/>
    <cellStyle name="Calculation 5 11 2 2" xfId="7901"/>
    <cellStyle name="Calculation 5 11 2 2 2" xfId="22966"/>
    <cellStyle name="Calculation 5 11 2 3" xfId="11662"/>
    <cellStyle name="Calculation 5 11 2 3 2" xfId="26727"/>
    <cellStyle name="Calculation 5 11 2 4" xfId="15111"/>
    <cellStyle name="Calculation 5 11 2 4 2" xfId="30176"/>
    <cellStyle name="Calculation 5 11 2 5" xfId="18930"/>
    <cellStyle name="Calculation 5 11 3" xfId="6187"/>
    <cellStyle name="Calculation 5 11 3 2" xfId="21256"/>
    <cellStyle name="Calculation 5 11 4" xfId="9895"/>
    <cellStyle name="Calculation 5 11 4 2" xfId="24960"/>
    <cellStyle name="Calculation 5 11 5" xfId="13352"/>
    <cellStyle name="Calculation 5 11 5 2" xfId="28417"/>
    <cellStyle name="Calculation 5 11 6" xfId="16522"/>
    <cellStyle name="Calculation 5 11 6 2" xfId="31587"/>
    <cellStyle name="Calculation 5 11 7" xfId="33460"/>
    <cellStyle name="Calculation 5 12" xfId="1289"/>
    <cellStyle name="Calculation 5 12 2" xfId="3304"/>
    <cellStyle name="Calculation 5 12 2 2" xfId="7902"/>
    <cellStyle name="Calculation 5 12 2 2 2" xfId="22967"/>
    <cellStyle name="Calculation 5 12 2 3" xfId="11663"/>
    <cellStyle name="Calculation 5 12 2 3 2" xfId="26728"/>
    <cellStyle name="Calculation 5 12 2 4" xfId="15112"/>
    <cellStyle name="Calculation 5 12 2 4 2" xfId="30177"/>
    <cellStyle name="Calculation 5 12 2 5" xfId="18931"/>
    <cellStyle name="Calculation 5 12 3" xfId="5957"/>
    <cellStyle name="Calculation 5 12 3 2" xfId="21026"/>
    <cellStyle name="Calculation 5 12 4" xfId="9650"/>
    <cellStyle name="Calculation 5 12 4 2" xfId="24715"/>
    <cellStyle name="Calculation 5 12 5" xfId="13107"/>
    <cellStyle name="Calculation 5 12 5 2" xfId="28172"/>
    <cellStyle name="Calculation 5 12 6" xfId="16767"/>
    <cellStyle name="Calculation 5 12 6 2" xfId="31832"/>
    <cellStyle name="Calculation 5 12 7" xfId="33461"/>
    <cellStyle name="Calculation 5 13" xfId="1776"/>
    <cellStyle name="Calculation 5 13 2" xfId="3305"/>
    <cellStyle name="Calculation 5 13 2 2" xfId="7903"/>
    <cellStyle name="Calculation 5 13 2 2 2" xfId="22968"/>
    <cellStyle name="Calculation 5 13 2 3" xfId="11664"/>
    <cellStyle name="Calculation 5 13 2 3 2" xfId="26729"/>
    <cellStyle name="Calculation 5 13 2 4" xfId="15113"/>
    <cellStyle name="Calculation 5 13 2 4 2" xfId="30178"/>
    <cellStyle name="Calculation 5 13 2 5" xfId="18932"/>
    <cellStyle name="Calculation 5 13 3" xfId="6421"/>
    <cellStyle name="Calculation 5 13 3 2" xfId="21489"/>
    <cellStyle name="Calculation 5 13 4" xfId="10137"/>
    <cellStyle name="Calculation 5 13 4 2" xfId="25202"/>
    <cellStyle name="Calculation 5 13 5" xfId="13594"/>
    <cellStyle name="Calculation 5 13 5 2" xfId="28659"/>
    <cellStyle name="Calculation 5 13 6" xfId="9414"/>
    <cellStyle name="Calculation 5 13 6 2" xfId="24479"/>
    <cellStyle name="Calculation 5 13 7" xfId="33462"/>
    <cellStyle name="Calculation 5 14" xfId="1696"/>
    <cellStyle name="Calculation 5 14 2" xfId="3306"/>
    <cellStyle name="Calculation 5 14 2 2" xfId="7904"/>
    <cellStyle name="Calculation 5 14 2 2 2" xfId="22969"/>
    <cellStyle name="Calculation 5 14 2 3" xfId="11665"/>
    <cellStyle name="Calculation 5 14 2 3 2" xfId="26730"/>
    <cellStyle name="Calculation 5 14 2 4" xfId="15114"/>
    <cellStyle name="Calculation 5 14 2 4 2" xfId="30179"/>
    <cellStyle name="Calculation 5 14 2 5" xfId="18933"/>
    <cellStyle name="Calculation 5 14 3" xfId="6346"/>
    <cellStyle name="Calculation 5 14 3 2" xfId="21414"/>
    <cellStyle name="Calculation 5 14 4" xfId="10057"/>
    <cellStyle name="Calculation 5 14 4 2" xfId="25122"/>
    <cellStyle name="Calculation 5 14 5" xfId="13514"/>
    <cellStyle name="Calculation 5 14 5 2" xfId="28579"/>
    <cellStyle name="Calculation 5 14 6" xfId="9514"/>
    <cellStyle name="Calculation 5 14 6 2" xfId="24579"/>
    <cellStyle name="Calculation 5 14 7" xfId="33463"/>
    <cellStyle name="Calculation 5 15" xfId="1366"/>
    <cellStyle name="Calculation 5 15 2" xfId="3307"/>
    <cellStyle name="Calculation 5 15 2 2" xfId="7905"/>
    <cellStyle name="Calculation 5 15 2 2 2" xfId="22970"/>
    <cellStyle name="Calculation 5 15 2 3" xfId="11666"/>
    <cellStyle name="Calculation 5 15 2 3 2" xfId="26731"/>
    <cellStyle name="Calculation 5 15 2 4" xfId="15115"/>
    <cellStyle name="Calculation 5 15 2 4 2" xfId="30180"/>
    <cellStyle name="Calculation 5 15 2 5" xfId="18934"/>
    <cellStyle name="Calculation 5 15 3" xfId="6029"/>
    <cellStyle name="Calculation 5 15 3 2" xfId="21098"/>
    <cellStyle name="Calculation 5 15 4" xfId="9727"/>
    <cellStyle name="Calculation 5 15 4 2" xfId="24792"/>
    <cellStyle name="Calculation 5 15 5" xfId="13184"/>
    <cellStyle name="Calculation 5 15 5 2" xfId="28249"/>
    <cellStyle name="Calculation 5 15 6" xfId="16690"/>
    <cellStyle name="Calculation 5 15 6 2" xfId="31755"/>
    <cellStyle name="Calculation 5 15 7" xfId="33464"/>
    <cellStyle name="Calculation 5 16" xfId="3301"/>
    <cellStyle name="Calculation 5 16 2" xfId="7899"/>
    <cellStyle name="Calculation 5 16 2 2" xfId="22964"/>
    <cellStyle name="Calculation 5 16 3" xfId="11660"/>
    <cellStyle name="Calculation 5 16 3 2" xfId="26725"/>
    <cellStyle name="Calculation 5 16 4" xfId="15109"/>
    <cellStyle name="Calculation 5 16 4 2" xfId="30174"/>
    <cellStyle name="Calculation 5 16 5" xfId="18928"/>
    <cellStyle name="Calculation 5 17" xfId="5479"/>
    <cellStyle name="Calculation 5 17 2" xfId="20688"/>
    <cellStyle name="Calculation 5 18" xfId="7596"/>
    <cellStyle name="Calculation 5 18 2" xfId="22661"/>
    <cellStyle name="Calculation 5 19" xfId="16878"/>
    <cellStyle name="Calculation 5 19 2" xfId="31941"/>
    <cellStyle name="Calculation 5 2" xfId="1998"/>
    <cellStyle name="Calculation 5 2 2" xfId="3308"/>
    <cellStyle name="Calculation 5 2 2 2" xfId="7906"/>
    <cellStyle name="Calculation 5 2 2 2 2" xfId="22971"/>
    <cellStyle name="Calculation 5 2 2 3" xfId="11667"/>
    <cellStyle name="Calculation 5 2 2 3 2" xfId="26732"/>
    <cellStyle name="Calculation 5 2 2 4" xfId="15116"/>
    <cellStyle name="Calculation 5 2 2 4 2" xfId="30181"/>
    <cellStyle name="Calculation 5 2 2 5" xfId="18935"/>
    <cellStyle name="Calculation 5 2 3" xfId="6636"/>
    <cellStyle name="Calculation 5 2 3 2" xfId="21701"/>
    <cellStyle name="Calculation 5 2 4" xfId="10357"/>
    <cellStyle name="Calculation 5 2 4 2" xfId="25422"/>
    <cellStyle name="Calculation 5 2 5" xfId="6293"/>
    <cellStyle name="Calculation 5 2 5 2" xfId="21361"/>
    <cellStyle name="Calculation 5 2 6" xfId="33465"/>
    <cellStyle name="Calculation 5 20" xfId="33466"/>
    <cellStyle name="Calculation 5 21" xfId="34999"/>
    <cellStyle name="Calculation 5 22" xfId="34927"/>
    <cellStyle name="Calculation 5 23" xfId="35235"/>
    <cellStyle name="Calculation 5 24" xfId="35467"/>
    <cellStyle name="Calculation 5 25" xfId="35726"/>
    <cellStyle name="Calculation 5 3" xfId="2049"/>
    <cellStyle name="Calculation 5 3 2" xfId="3309"/>
    <cellStyle name="Calculation 5 3 2 2" xfId="7907"/>
    <cellStyle name="Calculation 5 3 2 2 2" xfId="22972"/>
    <cellStyle name="Calculation 5 3 2 3" xfId="11668"/>
    <cellStyle name="Calculation 5 3 2 3 2" xfId="26733"/>
    <cellStyle name="Calculation 5 3 2 4" xfId="15117"/>
    <cellStyle name="Calculation 5 3 2 4 2" xfId="30182"/>
    <cellStyle name="Calculation 5 3 2 5" xfId="18936"/>
    <cellStyle name="Calculation 5 3 3" xfId="6682"/>
    <cellStyle name="Calculation 5 3 3 2" xfId="21747"/>
    <cellStyle name="Calculation 5 3 4" xfId="10408"/>
    <cellStyle name="Calculation 5 3 4 2" xfId="25473"/>
    <cellStyle name="Calculation 5 3 5" xfId="5456"/>
    <cellStyle name="Calculation 5 3 5 2" xfId="20665"/>
    <cellStyle name="Calculation 5 3 6" xfId="33467"/>
    <cellStyle name="Calculation 5 4" xfId="1450"/>
    <cellStyle name="Calculation 5 4 2" xfId="3310"/>
    <cellStyle name="Calculation 5 4 2 2" xfId="7908"/>
    <cellStyle name="Calculation 5 4 2 2 2" xfId="22973"/>
    <cellStyle name="Calculation 5 4 2 3" xfId="11669"/>
    <cellStyle name="Calculation 5 4 2 3 2" xfId="26734"/>
    <cellStyle name="Calculation 5 4 2 4" xfId="15118"/>
    <cellStyle name="Calculation 5 4 2 4 2" xfId="30183"/>
    <cellStyle name="Calculation 5 4 2 5" xfId="18937"/>
    <cellStyle name="Calculation 5 4 3" xfId="6105"/>
    <cellStyle name="Calculation 5 4 3 2" xfId="21174"/>
    <cellStyle name="Calculation 5 4 4" xfId="9811"/>
    <cellStyle name="Calculation 5 4 4 2" xfId="24876"/>
    <cellStyle name="Calculation 5 4 5" xfId="13268"/>
    <cellStyle name="Calculation 5 4 5 2" xfId="28333"/>
    <cellStyle name="Calculation 5 4 6" xfId="16606"/>
    <cellStyle name="Calculation 5 4 6 2" xfId="31671"/>
    <cellStyle name="Calculation 5 4 7" xfId="33468"/>
    <cellStyle name="Calculation 5 5" xfId="1784"/>
    <cellStyle name="Calculation 5 5 2" xfId="3311"/>
    <cellStyle name="Calculation 5 5 2 2" xfId="7909"/>
    <cellStyle name="Calculation 5 5 2 2 2" xfId="22974"/>
    <cellStyle name="Calculation 5 5 2 3" xfId="11670"/>
    <cellStyle name="Calculation 5 5 2 3 2" xfId="26735"/>
    <cellStyle name="Calculation 5 5 2 4" xfId="15119"/>
    <cellStyle name="Calculation 5 5 2 4 2" xfId="30184"/>
    <cellStyle name="Calculation 5 5 2 5" xfId="18938"/>
    <cellStyle name="Calculation 5 5 3" xfId="6429"/>
    <cellStyle name="Calculation 5 5 3 2" xfId="21497"/>
    <cellStyle name="Calculation 5 5 4" xfId="10145"/>
    <cellStyle name="Calculation 5 5 4 2" xfId="25210"/>
    <cellStyle name="Calculation 5 5 5" xfId="13602"/>
    <cellStyle name="Calculation 5 5 5 2" xfId="28667"/>
    <cellStyle name="Calculation 5 5 6" xfId="9406"/>
    <cellStyle name="Calculation 5 5 6 2" xfId="24471"/>
    <cellStyle name="Calculation 5 5 7" xfId="33469"/>
    <cellStyle name="Calculation 5 6" xfId="1855"/>
    <cellStyle name="Calculation 5 6 2" xfId="3312"/>
    <cellStyle name="Calculation 5 6 2 2" xfId="7910"/>
    <cellStyle name="Calculation 5 6 2 2 2" xfId="22975"/>
    <cellStyle name="Calculation 5 6 2 3" xfId="11671"/>
    <cellStyle name="Calculation 5 6 2 3 2" xfId="26736"/>
    <cellStyle name="Calculation 5 6 2 4" xfId="15120"/>
    <cellStyle name="Calculation 5 6 2 4 2" xfId="30185"/>
    <cellStyle name="Calculation 5 6 2 5" xfId="18939"/>
    <cellStyle name="Calculation 5 6 3" xfId="6495"/>
    <cellStyle name="Calculation 5 6 3 2" xfId="21563"/>
    <cellStyle name="Calculation 5 6 4" xfId="10216"/>
    <cellStyle name="Calculation 5 6 4 2" xfId="25281"/>
    <cellStyle name="Calculation 5 6 5" xfId="13673"/>
    <cellStyle name="Calculation 5 6 5 2" xfId="28738"/>
    <cellStyle name="Calculation 5 6 6" xfId="9327"/>
    <cellStyle name="Calculation 5 6 6 2" xfId="24392"/>
    <cellStyle name="Calculation 5 6 7" xfId="33470"/>
    <cellStyle name="Calculation 5 7" xfId="1794"/>
    <cellStyle name="Calculation 5 7 2" xfId="3313"/>
    <cellStyle name="Calculation 5 7 2 2" xfId="7911"/>
    <cellStyle name="Calculation 5 7 2 2 2" xfId="22976"/>
    <cellStyle name="Calculation 5 7 2 3" xfId="11672"/>
    <cellStyle name="Calculation 5 7 2 3 2" xfId="26737"/>
    <cellStyle name="Calculation 5 7 2 4" xfId="15121"/>
    <cellStyle name="Calculation 5 7 2 4 2" xfId="30186"/>
    <cellStyle name="Calculation 5 7 2 5" xfId="18940"/>
    <cellStyle name="Calculation 5 7 3" xfId="6437"/>
    <cellStyle name="Calculation 5 7 3 2" xfId="21505"/>
    <cellStyle name="Calculation 5 7 4" xfId="10155"/>
    <cellStyle name="Calculation 5 7 4 2" xfId="25220"/>
    <cellStyle name="Calculation 5 7 5" xfId="13612"/>
    <cellStyle name="Calculation 5 7 5 2" xfId="28677"/>
    <cellStyle name="Calculation 5 7 6" xfId="9396"/>
    <cellStyle name="Calculation 5 7 6 2" xfId="24461"/>
    <cellStyle name="Calculation 5 7 7" xfId="33471"/>
    <cellStyle name="Calculation 5 8" xfId="1327"/>
    <cellStyle name="Calculation 5 8 2" xfId="3314"/>
    <cellStyle name="Calculation 5 8 2 2" xfId="7912"/>
    <cellStyle name="Calculation 5 8 2 2 2" xfId="22977"/>
    <cellStyle name="Calculation 5 8 2 3" xfId="11673"/>
    <cellStyle name="Calculation 5 8 2 3 2" xfId="26738"/>
    <cellStyle name="Calculation 5 8 2 4" xfId="15122"/>
    <cellStyle name="Calculation 5 8 2 4 2" xfId="30187"/>
    <cellStyle name="Calculation 5 8 2 5" xfId="18941"/>
    <cellStyle name="Calculation 5 8 3" xfId="5995"/>
    <cellStyle name="Calculation 5 8 3 2" xfId="21064"/>
    <cellStyle name="Calculation 5 8 4" xfId="9688"/>
    <cellStyle name="Calculation 5 8 4 2" xfId="24753"/>
    <cellStyle name="Calculation 5 8 5" xfId="13145"/>
    <cellStyle name="Calculation 5 8 5 2" xfId="28210"/>
    <cellStyle name="Calculation 5 8 6" xfId="16729"/>
    <cellStyle name="Calculation 5 8 6 2" xfId="31794"/>
    <cellStyle name="Calculation 5 8 7" xfId="33472"/>
    <cellStyle name="Calculation 5 9" xfId="1493"/>
    <cellStyle name="Calculation 5 9 2" xfId="3315"/>
    <cellStyle name="Calculation 5 9 2 2" xfId="7913"/>
    <cellStyle name="Calculation 5 9 2 2 2" xfId="22978"/>
    <cellStyle name="Calculation 5 9 2 3" xfId="11674"/>
    <cellStyle name="Calculation 5 9 2 3 2" xfId="26739"/>
    <cellStyle name="Calculation 5 9 2 4" xfId="15123"/>
    <cellStyle name="Calculation 5 9 2 4 2" xfId="30188"/>
    <cellStyle name="Calculation 5 9 2 5" xfId="18942"/>
    <cellStyle name="Calculation 5 9 3" xfId="6146"/>
    <cellStyle name="Calculation 5 9 3 2" xfId="21215"/>
    <cellStyle name="Calculation 5 9 4" xfId="9854"/>
    <cellStyle name="Calculation 5 9 4 2" xfId="24919"/>
    <cellStyle name="Calculation 5 9 5" xfId="13311"/>
    <cellStyle name="Calculation 5 9 5 2" xfId="28376"/>
    <cellStyle name="Calculation 5 9 6" xfId="16563"/>
    <cellStyle name="Calculation 5 9 6 2" xfId="31628"/>
    <cellStyle name="Calculation 5 9 7" xfId="33473"/>
    <cellStyle name="Calculation 6" xfId="795"/>
    <cellStyle name="Calculation 6 10" xfId="1838"/>
    <cellStyle name="Calculation 6 10 2" xfId="3317"/>
    <cellStyle name="Calculation 6 10 2 2" xfId="7915"/>
    <cellStyle name="Calculation 6 10 2 2 2" xfId="22980"/>
    <cellStyle name="Calculation 6 10 2 3" xfId="11676"/>
    <cellStyle name="Calculation 6 10 2 3 2" xfId="26741"/>
    <cellStyle name="Calculation 6 10 2 4" xfId="15125"/>
    <cellStyle name="Calculation 6 10 2 4 2" xfId="30190"/>
    <cellStyle name="Calculation 6 10 2 5" xfId="18944"/>
    <cellStyle name="Calculation 6 10 3" xfId="6479"/>
    <cellStyle name="Calculation 6 10 3 2" xfId="21547"/>
    <cellStyle name="Calculation 6 10 4" xfId="10199"/>
    <cellStyle name="Calculation 6 10 4 2" xfId="25264"/>
    <cellStyle name="Calculation 6 10 5" xfId="13656"/>
    <cellStyle name="Calculation 6 10 5 2" xfId="28721"/>
    <cellStyle name="Calculation 6 10 6" xfId="9344"/>
    <cellStyle name="Calculation 6 10 6 2" xfId="24409"/>
    <cellStyle name="Calculation 6 10 7" xfId="33474"/>
    <cellStyle name="Calculation 6 11" xfId="1535"/>
    <cellStyle name="Calculation 6 11 2" xfId="3318"/>
    <cellStyle name="Calculation 6 11 2 2" xfId="7916"/>
    <cellStyle name="Calculation 6 11 2 2 2" xfId="22981"/>
    <cellStyle name="Calculation 6 11 2 3" xfId="11677"/>
    <cellStyle name="Calculation 6 11 2 3 2" xfId="26742"/>
    <cellStyle name="Calculation 6 11 2 4" xfId="15126"/>
    <cellStyle name="Calculation 6 11 2 4 2" xfId="30191"/>
    <cellStyle name="Calculation 6 11 2 5" xfId="18945"/>
    <cellStyle name="Calculation 6 11 3" xfId="6188"/>
    <cellStyle name="Calculation 6 11 3 2" xfId="21257"/>
    <cellStyle name="Calculation 6 11 4" xfId="9896"/>
    <cellStyle name="Calculation 6 11 4 2" xfId="24961"/>
    <cellStyle name="Calculation 6 11 5" xfId="13353"/>
    <cellStyle name="Calculation 6 11 5 2" xfId="28418"/>
    <cellStyle name="Calculation 6 11 6" xfId="16521"/>
    <cellStyle name="Calculation 6 11 6 2" xfId="31586"/>
    <cellStyle name="Calculation 6 11 7" xfId="33475"/>
    <cellStyle name="Calculation 6 12" xfId="1288"/>
    <cellStyle name="Calculation 6 12 2" xfId="3319"/>
    <cellStyle name="Calculation 6 12 2 2" xfId="7917"/>
    <cellStyle name="Calculation 6 12 2 2 2" xfId="22982"/>
    <cellStyle name="Calculation 6 12 2 3" xfId="11678"/>
    <cellStyle name="Calculation 6 12 2 3 2" xfId="26743"/>
    <cellStyle name="Calculation 6 12 2 4" xfId="15127"/>
    <cellStyle name="Calculation 6 12 2 4 2" xfId="30192"/>
    <cellStyle name="Calculation 6 12 2 5" xfId="18946"/>
    <cellStyle name="Calculation 6 12 3" xfId="5956"/>
    <cellStyle name="Calculation 6 12 3 2" xfId="21025"/>
    <cellStyle name="Calculation 6 12 4" xfId="9649"/>
    <cellStyle name="Calculation 6 12 4 2" xfId="24714"/>
    <cellStyle name="Calculation 6 12 5" xfId="13106"/>
    <cellStyle name="Calculation 6 12 5 2" xfId="28171"/>
    <cellStyle name="Calculation 6 12 6" xfId="16768"/>
    <cellStyle name="Calculation 6 12 6 2" xfId="31833"/>
    <cellStyle name="Calculation 6 12 7" xfId="33476"/>
    <cellStyle name="Calculation 6 13" xfId="1381"/>
    <cellStyle name="Calculation 6 13 2" xfId="3320"/>
    <cellStyle name="Calculation 6 13 2 2" xfId="7918"/>
    <cellStyle name="Calculation 6 13 2 2 2" xfId="22983"/>
    <cellStyle name="Calculation 6 13 2 3" xfId="11679"/>
    <cellStyle name="Calculation 6 13 2 3 2" xfId="26744"/>
    <cellStyle name="Calculation 6 13 2 4" xfId="15128"/>
    <cellStyle name="Calculation 6 13 2 4 2" xfId="30193"/>
    <cellStyle name="Calculation 6 13 2 5" xfId="18947"/>
    <cellStyle name="Calculation 6 13 3" xfId="6043"/>
    <cellStyle name="Calculation 6 13 3 2" xfId="21112"/>
    <cellStyle name="Calculation 6 13 4" xfId="9742"/>
    <cellStyle name="Calculation 6 13 4 2" xfId="24807"/>
    <cellStyle name="Calculation 6 13 5" xfId="13199"/>
    <cellStyle name="Calculation 6 13 5 2" xfId="28264"/>
    <cellStyle name="Calculation 6 13 6" xfId="16675"/>
    <cellStyle name="Calculation 6 13 6 2" xfId="31740"/>
    <cellStyle name="Calculation 6 13 7" xfId="33477"/>
    <cellStyle name="Calculation 6 14" xfId="1697"/>
    <cellStyle name="Calculation 6 14 2" xfId="3321"/>
    <cellStyle name="Calculation 6 14 2 2" xfId="7919"/>
    <cellStyle name="Calculation 6 14 2 2 2" xfId="22984"/>
    <cellStyle name="Calculation 6 14 2 3" xfId="11680"/>
    <cellStyle name="Calculation 6 14 2 3 2" xfId="26745"/>
    <cellStyle name="Calculation 6 14 2 4" xfId="15129"/>
    <cellStyle name="Calculation 6 14 2 4 2" xfId="30194"/>
    <cellStyle name="Calculation 6 14 2 5" xfId="18948"/>
    <cellStyle name="Calculation 6 14 3" xfId="6347"/>
    <cellStyle name="Calculation 6 14 3 2" xfId="21415"/>
    <cellStyle name="Calculation 6 14 4" xfId="10058"/>
    <cellStyle name="Calculation 6 14 4 2" xfId="25123"/>
    <cellStyle name="Calculation 6 14 5" xfId="13515"/>
    <cellStyle name="Calculation 6 14 5 2" xfId="28580"/>
    <cellStyle name="Calculation 6 14 6" xfId="9513"/>
    <cellStyle name="Calculation 6 14 6 2" xfId="24578"/>
    <cellStyle name="Calculation 6 14 7" xfId="33478"/>
    <cellStyle name="Calculation 6 15" xfId="1365"/>
    <cellStyle name="Calculation 6 15 2" xfId="3322"/>
    <cellStyle name="Calculation 6 15 2 2" xfId="7920"/>
    <cellStyle name="Calculation 6 15 2 2 2" xfId="22985"/>
    <cellStyle name="Calculation 6 15 2 3" xfId="11681"/>
    <cellStyle name="Calculation 6 15 2 3 2" xfId="26746"/>
    <cellStyle name="Calculation 6 15 2 4" xfId="15130"/>
    <cellStyle name="Calculation 6 15 2 4 2" xfId="30195"/>
    <cellStyle name="Calculation 6 15 2 5" xfId="18949"/>
    <cellStyle name="Calculation 6 15 3" xfId="6028"/>
    <cellStyle name="Calculation 6 15 3 2" xfId="21097"/>
    <cellStyle name="Calculation 6 15 4" xfId="9726"/>
    <cellStyle name="Calculation 6 15 4 2" xfId="24791"/>
    <cellStyle name="Calculation 6 15 5" xfId="13183"/>
    <cellStyle name="Calculation 6 15 5 2" xfId="28248"/>
    <cellStyle name="Calculation 6 15 6" xfId="16691"/>
    <cellStyle name="Calculation 6 15 6 2" xfId="31756"/>
    <cellStyle name="Calculation 6 15 7" xfId="33479"/>
    <cellStyle name="Calculation 6 16" xfId="3316"/>
    <cellStyle name="Calculation 6 16 2" xfId="7914"/>
    <cellStyle name="Calculation 6 16 2 2" xfId="22979"/>
    <cellStyle name="Calculation 6 16 3" xfId="11675"/>
    <cellStyle name="Calculation 6 16 3 2" xfId="26740"/>
    <cellStyle name="Calculation 6 16 4" xfId="15124"/>
    <cellStyle name="Calculation 6 16 4 2" xfId="30189"/>
    <cellStyle name="Calculation 6 16 5" xfId="18943"/>
    <cellStyle name="Calculation 6 17" xfId="5480"/>
    <cellStyle name="Calculation 6 17 2" xfId="20689"/>
    <cellStyle name="Calculation 6 18" xfId="6521"/>
    <cellStyle name="Calculation 6 18 2" xfId="21589"/>
    <cellStyle name="Calculation 6 19" xfId="16877"/>
    <cellStyle name="Calculation 6 19 2" xfId="31940"/>
    <cellStyle name="Calculation 6 2" xfId="1997"/>
    <cellStyle name="Calculation 6 2 2" xfId="3323"/>
    <cellStyle name="Calculation 6 2 2 2" xfId="7921"/>
    <cellStyle name="Calculation 6 2 2 2 2" xfId="22986"/>
    <cellStyle name="Calculation 6 2 2 3" xfId="11682"/>
    <cellStyle name="Calculation 6 2 2 3 2" xfId="26747"/>
    <cellStyle name="Calculation 6 2 2 4" xfId="15131"/>
    <cellStyle name="Calculation 6 2 2 4 2" xfId="30196"/>
    <cellStyle name="Calculation 6 2 2 5" xfId="18950"/>
    <cellStyle name="Calculation 6 2 3" xfId="6635"/>
    <cellStyle name="Calculation 6 2 3 2" xfId="21700"/>
    <cellStyle name="Calculation 6 2 4" xfId="10356"/>
    <cellStyle name="Calculation 6 2 4 2" xfId="25421"/>
    <cellStyle name="Calculation 6 2 5" xfId="7588"/>
    <cellStyle name="Calculation 6 2 5 2" xfId="22653"/>
    <cellStyle name="Calculation 6 2 6" xfId="33480"/>
    <cellStyle name="Calculation 6 20" xfId="33481"/>
    <cellStyle name="Calculation 6 21" xfId="35000"/>
    <cellStyle name="Calculation 6 22" xfId="34926"/>
    <cellStyle name="Calculation 6 23" xfId="35234"/>
    <cellStyle name="Calculation 6 24" xfId="35466"/>
    <cellStyle name="Calculation 6 25" xfId="35725"/>
    <cellStyle name="Calculation 6 3" xfId="2050"/>
    <cellStyle name="Calculation 6 3 2" xfId="3324"/>
    <cellStyle name="Calculation 6 3 2 2" xfId="7922"/>
    <cellStyle name="Calculation 6 3 2 2 2" xfId="22987"/>
    <cellStyle name="Calculation 6 3 2 3" xfId="11683"/>
    <cellStyle name="Calculation 6 3 2 3 2" xfId="26748"/>
    <cellStyle name="Calculation 6 3 2 4" xfId="15132"/>
    <cellStyle name="Calculation 6 3 2 4 2" xfId="30197"/>
    <cellStyle name="Calculation 6 3 2 5" xfId="18951"/>
    <cellStyle name="Calculation 6 3 3" xfId="6683"/>
    <cellStyle name="Calculation 6 3 3 2" xfId="21748"/>
    <cellStyle name="Calculation 6 3 4" xfId="10409"/>
    <cellStyle name="Calculation 6 3 4 2" xfId="25474"/>
    <cellStyle name="Calculation 6 3 5" xfId="5457"/>
    <cellStyle name="Calculation 6 3 5 2" xfId="20666"/>
    <cellStyle name="Calculation 6 3 6" xfId="33482"/>
    <cellStyle name="Calculation 6 4" xfId="1451"/>
    <cellStyle name="Calculation 6 4 2" xfId="3325"/>
    <cellStyle name="Calculation 6 4 2 2" xfId="7923"/>
    <cellStyle name="Calculation 6 4 2 2 2" xfId="22988"/>
    <cellStyle name="Calculation 6 4 2 3" xfId="11684"/>
    <cellStyle name="Calculation 6 4 2 3 2" xfId="26749"/>
    <cellStyle name="Calculation 6 4 2 4" xfId="15133"/>
    <cellStyle name="Calculation 6 4 2 4 2" xfId="30198"/>
    <cellStyle name="Calculation 6 4 2 5" xfId="18952"/>
    <cellStyle name="Calculation 6 4 3" xfId="6106"/>
    <cellStyle name="Calculation 6 4 3 2" xfId="21175"/>
    <cellStyle name="Calculation 6 4 4" xfId="9812"/>
    <cellStyle name="Calculation 6 4 4 2" xfId="24877"/>
    <cellStyle name="Calculation 6 4 5" xfId="13269"/>
    <cellStyle name="Calculation 6 4 5 2" xfId="28334"/>
    <cellStyle name="Calculation 6 4 6" xfId="16605"/>
    <cellStyle name="Calculation 6 4 6 2" xfId="31670"/>
    <cellStyle name="Calculation 6 4 7" xfId="33483"/>
    <cellStyle name="Calculation 6 5" xfId="1880"/>
    <cellStyle name="Calculation 6 5 2" xfId="3326"/>
    <cellStyle name="Calculation 6 5 2 2" xfId="7924"/>
    <cellStyle name="Calculation 6 5 2 2 2" xfId="22989"/>
    <cellStyle name="Calculation 6 5 2 3" xfId="11685"/>
    <cellStyle name="Calculation 6 5 2 3 2" xfId="26750"/>
    <cellStyle name="Calculation 6 5 2 4" xfId="15134"/>
    <cellStyle name="Calculation 6 5 2 4 2" xfId="30199"/>
    <cellStyle name="Calculation 6 5 2 5" xfId="18953"/>
    <cellStyle name="Calculation 6 5 3" xfId="6519"/>
    <cellStyle name="Calculation 6 5 3 2" xfId="21587"/>
    <cellStyle name="Calculation 6 5 4" xfId="10241"/>
    <cellStyle name="Calculation 6 5 4 2" xfId="25306"/>
    <cellStyle name="Calculation 6 5 5" xfId="13698"/>
    <cellStyle name="Calculation 6 5 5 2" xfId="28763"/>
    <cellStyle name="Calculation 6 5 6" xfId="9302"/>
    <cellStyle name="Calculation 6 5 6 2" xfId="24367"/>
    <cellStyle name="Calculation 6 5 7" xfId="33484"/>
    <cellStyle name="Calculation 6 6" xfId="1758"/>
    <cellStyle name="Calculation 6 6 2" xfId="3327"/>
    <cellStyle name="Calculation 6 6 2 2" xfId="7925"/>
    <cellStyle name="Calculation 6 6 2 2 2" xfId="22990"/>
    <cellStyle name="Calculation 6 6 2 3" xfId="11686"/>
    <cellStyle name="Calculation 6 6 2 3 2" xfId="26751"/>
    <cellStyle name="Calculation 6 6 2 4" xfId="15135"/>
    <cellStyle name="Calculation 6 6 2 4 2" xfId="30200"/>
    <cellStyle name="Calculation 6 6 2 5" xfId="18954"/>
    <cellStyle name="Calculation 6 6 3" xfId="6406"/>
    <cellStyle name="Calculation 6 6 3 2" xfId="21474"/>
    <cellStyle name="Calculation 6 6 4" xfId="10119"/>
    <cellStyle name="Calculation 6 6 4 2" xfId="25184"/>
    <cellStyle name="Calculation 6 6 5" xfId="13576"/>
    <cellStyle name="Calculation 6 6 5 2" xfId="28641"/>
    <cellStyle name="Calculation 6 6 6" xfId="9431"/>
    <cellStyle name="Calculation 6 6 6 2" xfId="24496"/>
    <cellStyle name="Calculation 6 6 7" xfId="33485"/>
    <cellStyle name="Calculation 6 7" xfId="1889"/>
    <cellStyle name="Calculation 6 7 2" xfId="3328"/>
    <cellStyle name="Calculation 6 7 2 2" xfId="7926"/>
    <cellStyle name="Calculation 6 7 2 2 2" xfId="22991"/>
    <cellStyle name="Calculation 6 7 2 3" xfId="11687"/>
    <cellStyle name="Calculation 6 7 2 3 2" xfId="26752"/>
    <cellStyle name="Calculation 6 7 2 4" xfId="15136"/>
    <cellStyle name="Calculation 6 7 2 4 2" xfId="30201"/>
    <cellStyle name="Calculation 6 7 2 5" xfId="18955"/>
    <cellStyle name="Calculation 6 7 3" xfId="6528"/>
    <cellStyle name="Calculation 6 7 3 2" xfId="21596"/>
    <cellStyle name="Calculation 6 7 4" xfId="10250"/>
    <cellStyle name="Calculation 6 7 4 2" xfId="25315"/>
    <cellStyle name="Calculation 6 7 5" xfId="13707"/>
    <cellStyle name="Calculation 6 7 5 2" xfId="28772"/>
    <cellStyle name="Calculation 6 7 6" xfId="4704"/>
    <cellStyle name="Calculation 6 7 6 2" xfId="20653"/>
    <cellStyle name="Calculation 6 7 7" xfId="33486"/>
    <cellStyle name="Calculation 6 8" xfId="1326"/>
    <cellStyle name="Calculation 6 8 2" xfId="3329"/>
    <cellStyle name="Calculation 6 8 2 2" xfId="7927"/>
    <cellStyle name="Calculation 6 8 2 2 2" xfId="22992"/>
    <cellStyle name="Calculation 6 8 2 3" xfId="11688"/>
    <cellStyle name="Calculation 6 8 2 3 2" xfId="26753"/>
    <cellStyle name="Calculation 6 8 2 4" xfId="15137"/>
    <cellStyle name="Calculation 6 8 2 4 2" xfId="30202"/>
    <cellStyle name="Calculation 6 8 2 5" xfId="18956"/>
    <cellStyle name="Calculation 6 8 3" xfId="5994"/>
    <cellStyle name="Calculation 6 8 3 2" xfId="21063"/>
    <cellStyle name="Calculation 6 8 4" xfId="9687"/>
    <cellStyle name="Calculation 6 8 4 2" xfId="24752"/>
    <cellStyle name="Calculation 6 8 5" xfId="13144"/>
    <cellStyle name="Calculation 6 8 5 2" xfId="28209"/>
    <cellStyle name="Calculation 6 8 6" xfId="16730"/>
    <cellStyle name="Calculation 6 8 6 2" xfId="31795"/>
    <cellStyle name="Calculation 6 8 7" xfId="33487"/>
    <cellStyle name="Calculation 6 9" xfId="1495"/>
    <cellStyle name="Calculation 6 9 2" xfId="3330"/>
    <cellStyle name="Calculation 6 9 2 2" xfId="7928"/>
    <cellStyle name="Calculation 6 9 2 2 2" xfId="22993"/>
    <cellStyle name="Calculation 6 9 2 3" xfId="11689"/>
    <cellStyle name="Calculation 6 9 2 3 2" xfId="26754"/>
    <cellStyle name="Calculation 6 9 2 4" xfId="15138"/>
    <cellStyle name="Calculation 6 9 2 4 2" xfId="30203"/>
    <cellStyle name="Calculation 6 9 2 5" xfId="18957"/>
    <cellStyle name="Calculation 6 9 3" xfId="6148"/>
    <cellStyle name="Calculation 6 9 3 2" xfId="21217"/>
    <cellStyle name="Calculation 6 9 4" xfId="9856"/>
    <cellStyle name="Calculation 6 9 4 2" xfId="24921"/>
    <cellStyle name="Calculation 6 9 5" xfId="13313"/>
    <cellStyle name="Calculation 6 9 5 2" xfId="28378"/>
    <cellStyle name="Calculation 6 9 6" xfId="16561"/>
    <cellStyle name="Calculation 6 9 6 2" xfId="31626"/>
    <cellStyle name="Calculation 6 9 7" xfId="33488"/>
    <cellStyle name="Calculation 7" xfId="796"/>
    <cellStyle name="Calculation 7 10" xfId="1740"/>
    <cellStyle name="Calculation 7 10 2" xfId="3332"/>
    <cellStyle name="Calculation 7 10 2 2" xfId="7930"/>
    <cellStyle name="Calculation 7 10 2 2 2" xfId="22995"/>
    <cellStyle name="Calculation 7 10 2 3" xfId="11691"/>
    <cellStyle name="Calculation 7 10 2 3 2" xfId="26756"/>
    <cellStyle name="Calculation 7 10 2 4" xfId="15140"/>
    <cellStyle name="Calculation 7 10 2 4 2" xfId="30205"/>
    <cellStyle name="Calculation 7 10 2 5" xfId="18959"/>
    <cellStyle name="Calculation 7 10 3" xfId="6389"/>
    <cellStyle name="Calculation 7 10 3 2" xfId="21457"/>
    <cellStyle name="Calculation 7 10 4" xfId="10101"/>
    <cellStyle name="Calculation 7 10 4 2" xfId="25166"/>
    <cellStyle name="Calculation 7 10 5" xfId="13558"/>
    <cellStyle name="Calculation 7 10 5 2" xfId="28623"/>
    <cellStyle name="Calculation 7 10 6" xfId="9446"/>
    <cellStyle name="Calculation 7 10 6 2" xfId="24511"/>
    <cellStyle name="Calculation 7 10 7" xfId="33489"/>
    <cellStyle name="Calculation 7 11" xfId="1536"/>
    <cellStyle name="Calculation 7 11 2" xfId="3333"/>
    <cellStyle name="Calculation 7 11 2 2" xfId="7931"/>
    <cellStyle name="Calculation 7 11 2 2 2" xfId="22996"/>
    <cellStyle name="Calculation 7 11 2 3" xfId="11692"/>
    <cellStyle name="Calculation 7 11 2 3 2" xfId="26757"/>
    <cellStyle name="Calculation 7 11 2 4" xfId="15141"/>
    <cellStyle name="Calculation 7 11 2 4 2" xfId="30206"/>
    <cellStyle name="Calculation 7 11 2 5" xfId="18960"/>
    <cellStyle name="Calculation 7 11 3" xfId="6189"/>
    <cellStyle name="Calculation 7 11 3 2" xfId="21258"/>
    <cellStyle name="Calculation 7 11 4" xfId="9897"/>
    <cellStyle name="Calculation 7 11 4 2" xfId="24962"/>
    <cellStyle name="Calculation 7 11 5" xfId="13354"/>
    <cellStyle name="Calculation 7 11 5 2" xfId="28419"/>
    <cellStyle name="Calculation 7 11 6" xfId="16520"/>
    <cellStyle name="Calculation 7 11 6 2" xfId="31585"/>
    <cellStyle name="Calculation 7 11 7" xfId="33490"/>
    <cellStyle name="Calculation 7 12" xfId="1287"/>
    <cellStyle name="Calculation 7 12 2" xfId="3334"/>
    <cellStyle name="Calculation 7 12 2 2" xfId="7932"/>
    <cellStyle name="Calculation 7 12 2 2 2" xfId="22997"/>
    <cellStyle name="Calculation 7 12 2 3" xfId="11693"/>
    <cellStyle name="Calculation 7 12 2 3 2" xfId="26758"/>
    <cellStyle name="Calculation 7 12 2 4" xfId="15142"/>
    <cellStyle name="Calculation 7 12 2 4 2" xfId="30207"/>
    <cellStyle name="Calculation 7 12 2 5" xfId="18961"/>
    <cellStyle name="Calculation 7 12 3" xfId="5955"/>
    <cellStyle name="Calculation 7 12 3 2" xfId="21024"/>
    <cellStyle name="Calculation 7 12 4" xfId="9648"/>
    <cellStyle name="Calculation 7 12 4 2" xfId="24713"/>
    <cellStyle name="Calculation 7 12 5" xfId="13105"/>
    <cellStyle name="Calculation 7 12 5 2" xfId="28170"/>
    <cellStyle name="Calculation 7 12 6" xfId="16769"/>
    <cellStyle name="Calculation 7 12 6 2" xfId="31834"/>
    <cellStyle name="Calculation 7 12 7" xfId="33491"/>
    <cellStyle name="Calculation 7 13" xfId="1380"/>
    <cellStyle name="Calculation 7 13 2" xfId="3335"/>
    <cellStyle name="Calculation 7 13 2 2" xfId="7933"/>
    <cellStyle name="Calculation 7 13 2 2 2" xfId="22998"/>
    <cellStyle name="Calculation 7 13 2 3" xfId="11694"/>
    <cellStyle name="Calculation 7 13 2 3 2" xfId="26759"/>
    <cellStyle name="Calculation 7 13 2 4" xfId="15143"/>
    <cellStyle name="Calculation 7 13 2 4 2" xfId="30208"/>
    <cellStyle name="Calculation 7 13 2 5" xfId="18962"/>
    <cellStyle name="Calculation 7 13 3" xfId="6042"/>
    <cellStyle name="Calculation 7 13 3 2" xfId="21111"/>
    <cellStyle name="Calculation 7 13 4" xfId="9741"/>
    <cellStyle name="Calculation 7 13 4 2" xfId="24806"/>
    <cellStyle name="Calculation 7 13 5" xfId="13198"/>
    <cellStyle name="Calculation 7 13 5 2" xfId="28263"/>
    <cellStyle name="Calculation 7 13 6" xfId="16676"/>
    <cellStyle name="Calculation 7 13 6 2" xfId="31741"/>
    <cellStyle name="Calculation 7 13 7" xfId="33492"/>
    <cellStyle name="Calculation 7 14" xfId="1698"/>
    <cellStyle name="Calculation 7 14 2" xfId="3336"/>
    <cellStyle name="Calculation 7 14 2 2" xfId="7934"/>
    <cellStyle name="Calculation 7 14 2 2 2" xfId="22999"/>
    <cellStyle name="Calculation 7 14 2 3" xfId="11695"/>
    <cellStyle name="Calculation 7 14 2 3 2" xfId="26760"/>
    <cellStyle name="Calculation 7 14 2 4" xfId="15144"/>
    <cellStyle name="Calculation 7 14 2 4 2" xfId="30209"/>
    <cellStyle name="Calculation 7 14 2 5" xfId="18963"/>
    <cellStyle name="Calculation 7 14 3" xfId="6348"/>
    <cellStyle name="Calculation 7 14 3 2" xfId="21416"/>
    <cellStyle name="Calculation 7 14 4" xfId="10059"/>
    <cellStyle name="Calculation 7 14 4 2" xfId="25124"/>
    <cellStyle name="Calculation 7 14 5" xfId="13516"/>
    <cellStyle name="Calculation 7 14 5 2" xfId="28581"/>
    <cellStyle name="Calculation 7 14 6" xfId="9512"/>
    <cellStyle name="Calculation 7 14 6 2" xfId="24577"/>
    <cellStyle name="Calculation 7 14 7" xfId="33493"/>
    <cellStyle name="Calculation 7 15" xfId="1364"/>
    <cellStyle name="Calculation 7 15 2" xfId="3337"/>
    <cellStyle name="Calculation 7 15 2 2" xfId="7935"/>
    <cellStyle name="Calculation 7 15 2 2 2" xfId="23000"/>
    <cellStyle name="Calculation 7 15 2 3" xfId="11696"/>
    <cellStyle name="Calculation 7 15 2 3 2" xfId="26761"/>
    <cellStyle name="Calculation 7 15 2 4" xfId="15145"/>
    <cellStyle name="Calculation 7 15 2 4 2" xfId="30210"/>
    <cellStyle name="Calculation 7 15 2 5" xfId="18964"/>
    <cellStyle name="Calculation 7 15 3" xfId="6027"/>
    <cellStyle name="Calculation 7 15 3 2" xfId="21096"/>
    <cellStyle name="Calculation 7 15 4" xfId="9725"/>
    <cellStyle name="Calculation 7 15 4 2" xfId="24790"/>
    <cellStyle name="Calculation 7 15 5" xfId="13182"/>
    <cellStyle name="Calculation 7 15 5 2" xfId="28247"/>
    <cellStyle name="Calculation 7 15 6" xfId="16692"/>
    <cellStyle name="Calculation 7 15 6 2" xfId="31757"/>
    <cellStyle name="Calculation 7 15 7" xfId="33494"/>
    <cellStyle name="Calculation 7 16" xfId="3331"/>
    <cellStyle name="Calculation 7 16 2" xfId="7929"/>
    <cellStyle name="Calculation 7 16 2 2" xfId="22994"/>
    <cellStyle name="Calculation 7 16 3" xfId="11690"/>
    <cellStyle name="Calculation 7 16 3 2" xfId="26755"/>
    <cellStyle name="Calculation 7 16 4" xfId="15139"/>
    <cellStyle name="Calculation 7 16 4 2" xfId="30204"/>
    <cellStyle name="Calculation 7 16 5" xfId="18958"/>
    <cellStyle name="Calculation 7 17" xfId="5481"/>
    <cellStyle name="Calculation 7 17 2" xfId="20690"/>
    <cellStyle name="Calculation 7 18" xfId="7595"/>
    <cellStyle name="Calculation 7 18 2" xfId="22660"/>
    <cellStyle name="Calculation 7 19" xfId="16876"/>
    <cellStyle name="Calculation 7 19 2" xfId="31939"/>
    <cellStyle name="Calculation 7 2" xfId="1996"/>
    <cellStyle name="Calculation 7 2 2" xfId="3338"/>
    <cellStyle name="Calculation 7 2 2 2" xfId="7936"/>
    <cellStyle name="Calculation 7 2 2 2 2" xfId="23001"/>
    <cellStyle name="Calculation 7 2 2 3" xfId="11697"/>
    <cellStyle name="Calculation 7 2 2 3 2" xfId="26762"/>
    <cellStyle name="Calculation 7 2 2 4" xfId="15146"/>
    <cellStyle name="Calculation 7 2 2 4 2" xfId="30211"/>
    <cellStyle name="Calculation 7 2 2 5" xfId="18965"/>
    <cellStyle name="Calculation 7 2 3" xfId="6634"/>
    <cellStyle name="Calculation 7 2 3 2" xfId="21699"/>
    <cellStyle name="Calculation 7 2 4" xfId="10355"/>
    <cellStyle name="Calculation 7 2 4 2" xfId="25420"/>
    <cellStyle name="Calculation 7 2 5" xfId="6056"/>
    <cellStyle name="Calculation 7 2 5 2" xfId="21125"/>
    <cellStyle name="Calculation 7 2 6" xfId="33495"/>
    <cellStyle name="Calculation 7 20" xfId="33496"/>
    <cellStyle name="Calculation 7 21" xfId="35001"/>
    <cellStyle name="Calculation 7 22" xfId="34925"/>
    <cellStyle name="Calculation 7 23" xfId="35233"/>
    <cellStyle name="Calculation 7 24" xfId="35465"/>
    <cellStyle name="Calculation 7 25" xfId="35724"/>
    <cellStyle name="Calculation 7 3" xfId="2051"/>
    <cellStyle name="Calculation 7 3 2" xfId="3339"/>
    <cellStyle name="Calculation 7 3 2 2" xfId="7937"/>
    <cellStyle name="Calculation 7 3 2 2 2" xfId="23002"/>
    <cellStyle name="Calculation 7 3 2 3" xfId="11698"/>
    <cellStyle name="Calculation 7 3 2 3 2" xfId="26763"/>
    <cellStyle name="Calculation 7 3 2 4" xfId="15147"/>
    <cellStyle name="Calculation 7 3 2 4 2" xfId="30212"/>
    <cellStyle name="Calculation 7 3 2 5" xfId="18966"/>
    <cellStyle name="Calculation 7 3 3" xfId="6684"/>
    <cellStyle name="Calculation 7 3 3 2" xfId="21749"/>
    <cellStyle name="Calculation 7 3 4" xfId="10410"/>
    <cellStyle name="Calculation 7 3 4 2" xfId="25475"/>
    <cellStyle name="Calculation 7 3 5" xfId="5458"/>
    <cellStyle name="Calculation 7 3 5 2" xfId="20667"/>
    <cellStyle name="Calculation 7 3 6" xfId="33497"/>
    <cellStyle name="Calculation 7 4" xfId="1452"/>
    <cellStyle name="Calculation 7 4 2" xfId="3340"/>
    <cellStyle name="Calculation 7 4 2 2" xfId="7938"/>
    <cellStyle name="Calculation 7 4 2 2 2" xfId="23003"/>
    <cellStyle name="Calculation 7 4 2 3" xfId="11699"/>
    <cellStyle name="Calculation 7 4 2 3 2" xfId="26764"/>
    <cellStyle name="Calculation 7 4 2 4" xfId="15148"/>
    <cellStyle name="Calculation 7 4 2 4 2" xfId="30213"/>
    <cellStyle name="Calculation 7 4 2 5" xfId="18967"/>
    <cellStyle name="Calculation 7 4 3" xfId="6107"/>
    <cellStyle name="Calculation 7 4 3 2" xfId="21176"/>
    <cellStyle name="Calculation 7 4 4" xfId="9813"/>
    <cellStyle name="Calculation 7 4 4 2" xfId="24878"/>
    <cellStyle name="Calculation 7 4 5" xfId="13270"/>
    <cellStyle name="Calculation 7 4 5 2" xfId="28335"/>
    <cellStyle name="Calculation 7 4 6" xfId="16604"/>
    <cellStyle name="Calculation 7 4 6 2" xfId="31669"/>
    <cellStyle name="Calculation 7 4 7" xfId="33498"/>
    <cellStyle name="Calculation 7 5" xfId="1457"/>
    <cellStyle name="Calculation 7 5 2" xfId="3341"/>
    <cellStyle name="Calculation 7 5 2 2" xfId="7939"/>
    <cellStyle name="Calculation 7 5 2 2 2" xfId="23004"/>
    <cellStyle name="Calculation 7 5 2 3" xfId="11700"/>
    <cellStyle name="Calculation 7 5 2 3 2" xfId="26765"/>
    <cellStyle name="Calculation 7 5 2 4" xfId="15149"/>
    <cellStyle name="Calculation 7 5 2 4 2" xfId="30214"/>
    <cellStyle name="Calculation 7 5 2 5" xfId="18968"/>
    <cellStyle name="Calculation 7 5 3" xfId="6112"/>
    <cellStyle name="Calculation 7 5 3 2" xfId="21181"/>
    <cellStyle name="Calculation 7 5 4" xfId="9818"/>
    <cellStyle name="Calculation 7 5 4 2" xfId="24883"/>
    <cellStyle name="Calculation 7 5 5" xfId="13275"/>
    <cellStyle name="Calculation 7 5 5 2" xfId="28340"/>
    <cellStyle name="Calculation 7 5 6" xfId="16599"/>
    <cellStyle name="Calculation 7 5 6 2" xfId="31664"/>
    <cellStyle name="Calculation 7 5 7" xfId="33499"/>
    <cellStyle name="Calculation 7 6" xfId="1342"/>
    <cellStyle name="Calculation 7 6 2" xfId="3342"/>
    <cellStyle name="Calculation 7 6 2 2" xfId="7940"/>
    <cellStyle name="Calculation 7 6 2 2 2" xfId="23005"/>
    <cellStyle name="Calculation 7 6 2 3" xfId="11701"/>
    <cellStyle name="Calculation 7 6 2 3 2" xfId="26766"/>
    <cellStyle name="Calculation 7 6 2 4" xfId="15150"/>
    <cellStyle name="Calculation 7 6 2 4 2" xfId="30215"/>
    <cellStyle name="Calculation 7 6 2 5" xfId="18969"/>
    <cellStyle name="Calculation 7 6 3" xfId="6008"/>
    <cellStyle name="Calculation 7 6 3 2" xfId="21077"/>
    <cellStyle name="Calculation 7 6 4" xfId="9703"/>
    <cellStyle name="Calculation 7 6 4 2" xfId="24768"/>
    <cellStyle name="Calculation 7 6 5" xfId="13160"/>
    <cellStyle name="Calculation 7 6 5 2" xfId="28225"/>
    <cellStyle name="Calculation 7 6 6" xfId="16714"/>
    <cellStyle name="Calculation 7 6 6 2" xfId="31779"/>
    <cellStyle name="Calculation 7 6 7" xfId="33500"/>
    <cellStyle name="Calculation 7 7" xfId="1468"/>
    <cellStyle name="Calculation 7 7 2" xfId="3343"/>
    <cellStyle name="Calculation 7 7 2 2" xfId="7941"/>
    <cellStyle name="Calculation 7 7 2 2 2" xfId="23006"/>
    <cellStyle name="Calculation 7 7 2 3" xfId="11702"/>
    <cellStyle name="Calculation 7 7 2 3 2" xfId="26767"/>
    <cellStyle name="Calculation 7 7 2 4" xfId="15151"/>
    <cellStyle name="Calculation 7 7 2 4 2" xfId="30216"/>
    <cellStyle name="Calculation 7 7 2 5" xfId="18970"/>
    <cellStyle name="Calculation 7 7 3" xfId="6121"/>
    <cellStyle name="Calculation 7 7 3 2" xfId="21190"/>
    <cellStyle name="Calculation 7 7 4" xfId="9829"/>
    <cellStyle name="Calculation 7 7 4 2" xfId="24894"/>
    <cellStyle name="Calculation 7 7 5" xfId="13286"/>
    <cellStyle name="Calculation 7 7 5 2" xfId="28351"/>
    <cellStyle name="Calculation 7 7 6" xfId="16588"/>
    <cellStyle name="Calculation 7 7 6 2" xfId="31653"/>
    <cellStyle name="Calculation 7 7 7" xfId="33501"/>
    <cellStyle name="Calculation 7 8" xfId="1325"/>
    <cellStyle name="Calculation 7 8 2" xfId="3344"/>
    <cellStyle name="Calculation 7 8 2 2" xfId="7942"/>
    <cellStyle name="Calculation 7 8 2 2 2" xfId="23007"/>
    <cellStyle name="Calculation 7 8 2 3" xfId="11703"/>
    <cellStyle name="Calculation 7 8 2 3 2" xfId="26768"/>
    <cellStyle name="Calculation 7 8 2 4" xfId="15152"/>
    <cellStyle name="Calculation 7 8 2 4 2" xfId="30217"/>
    <cellStyle name="Calculation 7 8 2 5" xfId="18971"/>
    <cellStyle name="Calculation 7 8 3" xfId="5993"/>
    <cellStyle name="Calculation 7 8 3 2" xfId="21062"/>
    <cellStyle name="Calculation 7 8 4" xfId="9686"/>
    <cellStyle name="Calculation 7 8 4 2" xfId="24751"/>
    <cellStyle name="Calculation 7 8 5" xfId="13143"/>
    <cellStyle name="Calculation 7 8 5 2" xfId="28208"/>
    <cellStyle name="Calculation 7 8 6" xfId="16731"/>
    <cellStyle name="Calculation 7 8 6 2" xfId="31796"/>
    <cellStyle name="Calculation 7 8 7" xfId="33502"/>
    <cellStyle name="Calculation 7 9" xfId="1496"/>
    <cellStyle name="Calculation 7 9 2" xfId="3345"/>
    <cellStyle name="Calculation 7 9 2 2" xfId="7943"/>
    <cellStyle name="Calculation 7 9 2 2 2" xfId="23008"/>
    <cellStyle name="Calculation 7 9 2 3" xfId="11704"/>
    <cellStyle name="Calculation 7 9 2 3 2" xfId="26769"/>
    <cellStyle name="Calculation 7 9 2 4" xfId="15153"/>
    <cellStyle name="Calculation 7 9 2 4 2" xfId="30218"/>
    <cellStyle name="Calculation 7 9 2 5" xfId="18972"/>
    <cellStyle name="Calculation 7 9 3" xfId="6149"/>
    <cellStyle name="Calculation 7 9 3 2" xfId="21218"/>
    <cellStyle name="Calculation 7 9 4" xfId="9857"/>
    <cellStyle name="Calculation 7 9 4 2" xfId="24922"/>
    <cellStyle name="Calculation 7 9 5" xfId="13314"/>
    <cellStyle name="Calculation 7 9 5 2" xfId="28379"/>
    <cellStyle name="Calculation 7 9 6" xfId="16560"/>
    <cellStyle name="Calculation 7 9 6 2" xfId="31625"/>
    <cellStyle name="Calculation 7 9 7" xfId="33503"/>
    <cellStyle name="Calculation 8" xfId="797"/>
    <cellStyle name="Calculation 8 10" xfId="1313"/>
    <cellStyle name="Calculation 8 10 2" xfId="3347"/>
    <cellStyle name="Calculation 8 10 2 2" xfId="7945"/>
    <cellStyle name="Calculation 8 10 2 2 2" xfId="23010"/>
    <cellStyle name="Calculation 8 10 2 3" xfId="11706"/>
    <cellStyle name="Calculation 8 10 2 3 2" xfId="26771"/>
    <cellStyle name="Calculation 8 10 2 4" xfId="15155"/>
    <cellStyle name="Calculation 8 10 2 4 2" xfId="30220"/>
    <cellStyle name="Calculation 8 10 2 5" xfId="18974"/>
    <cellStyle name="Calculation 8 10 3" xfId="5981"/>
    <cellStyle name="Calculation 8 10 3 2" xfId="21050"/>
    <cellStyle name="Calculation 8 10 4" xfId="9674"/>
    <cellStyle name="Calculation 8 10 4 2" xfId="24739"/>
    <cellStyle name="Calculation 8 10 5" xfId="13131"/>
    <cellStyle name="Calculation 8 10 5 2" xfId="28196"/>
    <cellStyle name="Calculation 8 10 6" xfId="16743"/>
    <cellStyle name="Calculation 8 10 6 2" xfId="31808"/>
    <cellStyle name="Calculation 8 10 7" xfId="33504"/>
    <cellStyle name="Calculation 8 11" xfId="1537"/>
    <cellStyle name="Calculation 8 11 2" xfId="3348"/>
    <cellStyle name="Calculation 8 11 2 2" xfId="7946"/>
    <cellStyle name="Calculation 8 11 2 2 2" xfId="23011"/>
    <cellStyle name="Calculation 8 11 2 3" xfId="11707"/>
    <cellStyle name="Calculation 8 11 2 3 2" xfId="26772"/>
    <cellStyle name="Calculation 8 11 2 4" xfId="15156"/>
    <cellStyle name="Calculation 8 11 2 4 2" xfId="30221"/>
    <cellStyle name="Calculation 8 11 2 5" xfId="18975"/>
    <cellStyle name="Calculation 8 11 3" xfId="6190"/>
    <cellStyle name="Calculation 8 11 3 2" xfId="21259"/>
    <cellStyle name="Calculation 8 11 4" xfId="9898"/>
    <cellStyle name="Calculation 8 11 4 2" xfId="24963"/>
    <cellStyle name="Calculation 8 11 5" xfId="13355"/>
    <cellStyle name="Calculation 8 11 5 2" xfId="28420"/>
    <cellStyle name="Calculation 8 11 6" xfId="16519"/>
    <cellStyle name="Calculation 8 11 6 2" xfId="31584"/>
    <cellStyle name="Calculation 8 11 7" xfId="33505"/>
    <cellStyle name="Calculation 8 12" xfId="1286"/>
    <cellStyle name="Calculation 8 12 2" xfId="3349"/>
    <cellStyle name="Calculation 8 12 2 2" xfId="7947"/>
    <cellStyle name="Calculation 8 12 2 2 2" xfId="23012"/>
    <cellStyle name="Calculation 8 12 2 3" xfId="11708"/>
    <cellStyle name="Calculation 8 12 2 3 2" xfId="26773"/>
    <cellStyle name="Calculation 8 12 2 4" xfId="15157"/>
    <cellStyle name="Calculation 8 12 2 4 2" xfId="30222"/>
    <cellStyle name="Calculation 8 12 2 5" xfId="18976"/>
    <cellStyle name="Calculation 8 12 3" xfId="5954"/>
    <cellStyle name="Calculation 8 12 3 2" xfId="21023"/>
    <cellStyle name="Calculation 8 12 4" xfId="9647"/>
    <cellStyle name="Calculation 8 12 4 2" xfId="24712"/>
    <cellStyle name="Calculation 8 12 5" xfId="13104"/>
    <cellStyle name="Calculation 8 12 5 2" xfId="28169"/>
    <cellStyle name="Calculation 8 12 6" xfId="16770"/>
    <cellStyle name="Calculation 8 12 6 2" xfId="31835"/>
    <cellStyle name="Calculation 8 12 7" xfId="33506"/>
    <cellStyle name="Calculation 8 13" xfId="1379"/>
    <cellStyle name="Calculation 8 13 2" xfId="3350"/>
    <cellStyle name="Calculation 8 13 2 2" xfId="7948"/>
    <cellStyle name="Calculation 8 13 2 2 2" xfId="23013"/>
    <cellStyle name="Calculation 8 13 2 3" xfId="11709"/>
    <cellStyle name="Calculation 8 13 2 3 2" xfId="26774"/>
    <cellStyle name="Calculation 8 13 2 4" xfId="15158"/>
    <cellStyle name="Calculation 8 13 2 4 2" xfId="30223"/>
    <cellStyle name="Calculation 8 13 2 5" xfId="18977"/>
    <cellStyle name="Calculation 8 13 3" xfId="6041"/>
    <cellStyle name="Calculation 8 13 3 2" xfId="21110"/>
    <cellStyle name="Calculation 8 13 4" xfId="9740"/>
    <cellStyle name="Calculation 8 13 4 2" xfId="24805"/>
    <cellStyle name="Calculation 8 13 5" xfId="13197"/>
    <cellStyle name="Calculation 8 13 5 2" xfId="28262"/>
    <cellStyle name="Calculation 8 13 6" xfId="16677"/>
    <cellStyle name="Calculation 8 13 6 2" xfId="31742"/>
    <cellStyle name="Calculation 8 13 7" xfId="33507"/>
    <cellStyle name="Calculation 8 14" xfId="1699"/>
    <cellStyle name="Calculation 8 14 2" xfId="3351"/>
    <cellStyle name="Calculation 8 14 2 2" xfId="7949"/>
    <cellStyle name="Calculation 8 14 2 2 2" xfId="23014"/>
    <cellStyle name="Calculation 8 14 2 3" xfId="11710"/>
    <cellStyle name="Calculation 8 14 2 3 2" xfId="26775"/>
    <cellStyle name="Calculation 8 14 2 4" xfId="15159"/>
    <cellStyle name="Calculation 8 14 2 4 2" xfId="30224"/>
    <cellStyle name="Calculation 8 14 2 5" xfId="18978"/>
    <cellStyle name="Calculation 8 14 3" xfId="6349"/>
    <cellStyle name="Calculation 8 14 3 2" xfId="21417"/>
    <cellStyle name="Calculation 8 14 4" xfId="10060"/>
    <cellStyle name="Calculation 8 14 4 2" xfId="25125"/>
    <cellStyle name="Calculation 8 14 5" xfId="13517"/>
    <cellStyle name="Calculation 8 14 5 2" xfId="28582"/>
    <cellStyle name="Calculation 8 14 6" xfId="9511"/>
    <cellStyle name="Calculation 8 14 6 2" xfId="24576"/>
    <cellStyle name="Calculation 8 14 7" xfId="33508"/>
    <cellStyle name="Calculation 8 15" xfId="1864"/>
    <cellStyle name="Calculation 8 15 2" xfId="3352"/>
    <cellStyle name="Calculation 8 15 2 2" xfId="7950"/>
    <cellStyle name="Calculation 8 15 2 2 2" xfId="23015"/>
    <cellStyle name="Calculation 8 15 2 3" xfId="11711"/>
    <cellStyle name="Calculation 8 15 2 3 2" xfId="26776"/>
    <cellStyle name="Calculation 8 15 2 4" xfId="15160"/>
    <cellStyle name="Calculation 8 15 2 4 2" xfId="30225"/>
    <cellStyle name="Calculation 8 15 2 5" xfId="18979"/>
    <cellStyle name="Calculation 8 15 3" xfId="6504"/>
    <cellStyle name="Calculation 8 15 3 2" xfId="21572"/>
    <cellStyle name="Calculation 8 15 4" xfId="10225"/>
    <cellStyle name="Calculation 8 15 4 2" xfId="25290"/>
    <cellStyle name="Calculation 8 15 5" xfId="13682"/>
    <cellStyle name="Calculation 8 15 5 2" xfId="28747"/>
    <cellStyle name="Calculation 8 15 6" xfId="9318"/>
    <cellStyle name="Calculation 8 15 6 2" xfId="24383"/>
    <cellStyle name="Calculation 8 15 7" xfId="33509"/>
    <cellStyle name="Calculation 8 16" xfId="3346"/>
    <cellStyle name="Calculation 8 16 2" xfId="7944"/>
    <cellStyle name="Calculation 8 16 2 2" xfId="23009"/>
    <cellStyle name="Calculation 8 16 3" xfId="11705"/>
    <cellStyle name="Calculation 8 16 3 2" xfId="26770"/>
    <cellStyle name="Calculation 8 16 4" xfId="15154"/>
    <cellStyle name="Calculation 8 16 4 2" xfId="30219"/>
    <cellStyle name="Calculation 8 16 5" xfId="18973"/>
    <cellStyle name="Calculation 8 17" xfId="5482"/>
    <cellStyle name="Calculation 8 17 2" xfId="20691"/>
    <cellStyle name="Calculation 8 18" xfId="6411"/>
    <cellStyle name="Calculation 8 18 2" xfId="21479"/>
    <cellStyle name="Calculation 8 19" xfId="16875"/>
    <cellStyle name="Calculation 8 19 2" xfId="31938"/>
    <cellStyle name="Calculation 8 2" xfId="1995"/>
    <cellStyle name="Calculation 8 2 2" xfId="3353"/>
    <cellStyle name="Calculation 8 2 2 2" xfId="7951"/>
    <cellStyle name="Calculation 8 2 2 2 2" xfId="23016"/>
    <cellStyle name="Calculation 8 2 2 3" xfId="11712"/>
    <cellStyle name="Calculation 8 2 2 3 2" xfId="26777"/>
    <cellStyle name="Calculation 8 2 2 4" xfId="15161"/>
    <cellStyle name="Calculation 8 2 2 4 2" xfId="30226"/>
    <cellStyle name="Calculation 8 2 2 5" xfId="18980"/>
    <cellStyle name="Calculation 8 2 3" xfId="6633"/>
    <cellStyle name="Calculation 8 2 3 2" xfId="21698"/>
    <cellStyle name="Calculation 8 2 4" xfId="10354"/>
    <cellStyle name="Calculation 8 2 4 2" xfId="25419"/>
    <cellStyle name="Calculation 8 2 5" xfId="7587"/>
    <cellStyle name="Calculation 8 2 5 2" xfId="22652"/>
    <cellStyle name="Calculation 8 2 6" xfId="33510"/>
    <cellStyle name="Calculation 8 20" xfId="33511"/>
    <cellStyle name="Calculation 8 21" xfId="35002"/>
    <cellStyle name="Calculation 8 22" xfId="34924"/>
    <cellStyle name="Calculation 8 23" xfId="35232"/>
    <cellStyle name="Calculation 8 24" xfId="35464"/>
    <cellStyle name="Calculation 8 25" xfId="35723"/>
    <cellStyle name="Calculation 8 3" xfId="2052"/>
    <cellStyle name="Calculation 8 3 2" xfId="3354"/>
    <cellStyle name="Calculation 8 3 2 2" xfId="7952"/>
    <cellStyle name="Calculation 8 3 2 2 2" xfId="23017"/>
    <cellStyle name="Calculation 8 3 2 3" xfId="11713"/>
    <cellStyle name="Calculation 8 3 2 3 2" xfId="26778"/>
    <cellStyle name="Calculation 8 3 2 4" xfId="15162"/>
    <cellStyle name="Calculation 8 3 2 4 2" xfId="30227"/>
    <cellStyle name="Calculation 8 3 2 5" xfId="18981"/>
    <cellStyle name="Calculation 8 3 3" xfId="6685"/>
    <cellStyle name="Calculation 8 3 3 2" xfId="21750"/>
    <cellStyle name="Calculation 8 3 4" xfId="10411"/>
    <cellStyle name="Calculation 8 3 4 2" xfId="25476"/>
    <cellStyle name="Calculation 8 3 5" xfId="5459"/>
    <cellStyle name="Calculation 8 3 5 2" xfId="20668"/>
    <cellStyle name="Calculation 8 3 6" xfId="33512"/>
    <cellStyle name="Calculation 8 4" xfId="1453"/>
    <cellStyle name="Calculation 8 4 2" xfId="3355"/>
    <cellStyle name="Calculation 8 4 2 2" xfId="7953"/>
    <cellStyle name="Calculation 8 4 2 2 2" xfId="23018"/>
    <cellStyle name="Calculation 8 4 2 3" xfId="11714"/>
    <cellStyle name="Calculation 8 4 2 3 2" xfId="26779"/>
    <cellStyle name="Calculation 8 4 2 4" xfId="15163"/>
    <cellStyle name="Calculation 8 4 2 4 2" xfId="30228"/>
    <cellStyle name="Calculation 8 4 2 5" xfId="18982"/>
    <cellStyle name="Calculation 8 4 3" xfId="6108"/>
    <cellStyle name="Calculation 8 4 3 2" xfId="21177"/>
    <cellStyle name="Calculation 8 4 4" xfId="9814"/>
    <cellStyle name="Calculation 8 4 4 2" xfId="24879"/>
    <cellStyle name="Calculation 8 4 5" xfId="13271"/>
    <cellStyle name="Calculation 8 4 5 2" xfId="28336"/>
    <cellStyle name="Calculation 8 4 6" xfId="16603"/>
    <cellStyle name="Calculation 8 4 6 2" xfId="31668"/>
    <cellStyle name="Calculation 8 4 7" xfId="33513"/>
    <cellStyle name="Calculation 8 5" xfId="1458"/>
    <cellStyle name="Calculation 8 5 2" xfId="3356"/>
    <cellStyle name="Calculation 8 5 2 2" xfId="7954"/>
    <cellStyle name="Calculation 8 5 2 2 2" xfId="23019"/>
    <cellStyle name="Calculation 8 5 2 3" xfId="11715"/>
    <cellStyle name="Calculation 8 5 2 3 2" xfId="26780"/>
    <cellStyle name="Calculation 8 5 2 4" xfId="15164"/>
    <cellStyle name="Calculation 8 5 2 4 2" xfId="30229"/>
    <cellStyle name="Calculation 8 5 2 5" xfId="18983"/>
    <cellStyle name="Calculation 8 5 3" xfId="6113"/>
    <cellStyle name="Calculation 8 5 3 2" xfId="21182"/>
    <cellStyle name="Calculation 8 5 4" xfId="9819"/>
    <cellStyle name="Calculation 8 5 4 2" xfId="24884"/>
    <cellStyle name="Calculation 8 5 5" xfId="13276"/>
    <cellStyle name="Calculation 8 5 5 2" xfId="28341"/>
    <cellStyle name="Calculation 8 5 6" xfId="16598"/>
    <cellStyle name="Calculation 8 5 6 2" xfId="31663"/>
    <cellStyle name="Calculation 8 5 7" xfId="33514"/>
    <cellStyle name="Calculation 8 6" xfId="1341"/>
    <cellStyle name="Calculation 8 6 2" xfId="3357"/>
    <cellStyle name="Calculation 8 6 2 2" xfId="7955"/>
    <cellStyle name="Calculation 8 6 2 2 2" xfId="23020"/>
    <cellStyle name="Calculation 8 6 2 3" xfId="11716"/>
    <cellStyle name="Calculation 8 6 2 3 2" xfId="26781"/>
    <cellStyle name="Calculation 8 6 2 4" xfId="15165"/>
    <cellStyle name="Calculation 8 6 2 4 2" xfId="30230"/>
    <cellStyle name="Calculation 8 6 2 5" xfId="18984"/>
    <cellStyle name="Calculation 8 6 3" xfId="6007"/>
    <cellStyle name="Calculation 8 6 3 2" xfId="21076"/>
    <cellStyle name="Calculation 8 6 4" xfId="9702"/>
    <cellStyle name="Calculation 8 6 4 2" xfId="24767"/>
    <cellStyle name="Calculation 8 6 5" xfId="13159"/>
    <cellStyle name="Calculation 8 6 5 2" xfId="28224"/>
    <cellStyle name="Calculation 8 6 6" xfId="16715"/>
    <cellStyle name="Calculation 8 6 6 2" xfId="31780"/>
    <cellStyle name="Calculation 8 6 7" xfId="33515"/>
    <cellStyle name="Calculation 8 7" xfId="1795"/>
    <cellStyle name="Calculation 8 7 2" xfId="3358"/>
    <cellStyle name="Calculation 8 7 2 2" xfId="7956"/>
    <cellStyle name="Calculation 8 7 2 2 2" xfId="23021"/>
    <cellStyle name="Calculation 8 7 2 3" xfId="11717"/>
    <cellStyle name="Calculation 8 7 2 3 2" xfId="26782"/>
    <cellStyle name="Calculation 8 7 2 4" xfId="15166"/>
    <cellStyle name="Calculation 8 7 2 4 2" xfId="30231"/>
    <cellStyle name="Calculation 8 7 2 5" xfId="18985"/>
    <cellStyle name="Calculation 8 7 3" xfId="6438"/>
    <cellStyle name="Calculation 8 7 3 2" xfId="21506"/>
    <cellStyle name="Calculation 8 7 4" xfId="10156"/>
    <cellStyle name="Calculation 8 7 4 2" xfId="25221"/>
    <cellStyle name="Calculation 8 7 5" xfId="13613"/>
    <cellStyle name="Calculation 8 7 5 2" xfId="28678"/>
    <cellStyle name="Calculation 8 7 6" xfId="9395"/>
    <cellStyle name="Calculation 8 7 6 2" xfId="24460"/>
    <cellStyle name="Calculation 8 7 7" xfId="33516"/>
    <cellStyle name="Calculation 8 8" xfId="1324"/>
    <cellStyle name="Calculation 8 8 2" xfId="3359"/>
    <cellStyle name="Calculation 8 8 2 2" xfId="7957"/>
    <cellStyle name="Calculation 8 8 2 2 2" xfId="23022"/>
    <cellStyle name="Calculation 8 8 2 3" xfId="11718"/>
    <cellStyle name="Calculation 8 8 2 3 2" xfId="26783"/>
    <cellStyle name="Calculation 8 8 2 4" xfId="15167"/>
    <cellStyle name="Calculation 8 8 2 4 2" xfId="30232"/>
    <cellStyle name="Calculation 8 8 2 5" xfId="18986"/>
    <cellStyle name="Calculation 8 8 3" xfId="5992"/>
    <cellStyle name="Calculation 8 8 3 2" xfId="21061"/>
    <cellStyle name="Calculation 8 8 4" xfId="9685"/>
    <cellStyle name="Calculation 8 8 4 2" xfId="24750"/>
    <cellStyle name="Calculation 8 8 5" xfId="13142"/>
    <cellStyle name="Calculation 8 8 5 2" xfId="28207"/>
    <cellStyle name="Calculation 8 8 6" xfId="16732"/>
    <cellStyle name="Calculation 8 8 6 2" xfId="31797"/>
    <cellStyle name="Calculation 8 8 7" xfId="33517"/>
    <cellStyle name="Calculation 8 9" xfId="1497"/>
    <cellStyle name="Calculation 8 9 2" xfId="3360"/>
    <cellStyle name="Calculation 8 9 2 2" xfId="7958"/>
    <cellStyle name="Calculation 8 9 2 2 2" xfId="23023"/>
    <cellStyle name="Calculation 8 9 2 3" xfId="11719"/>
    <cellStyle name="Calculation 8 9 2 3 2" xfId="26784"/>
    <cellStyle name="Calculation 8 9 2 4" xfId="15168"/>
    <cellStyle name="Calculation 8 9 2 4 2" xfId="30233"/>
    <cellStyle name="Calculation 8 9 2 5" xfId="18987"/>
    <cellStyle name="Calculation 8 9 3" xfId="6150"/>
    <cellStyle name="Calculation 8 9 3 2" xfId="21219"/>
    <cellStyle name="Calculation 8 9 4" xfId="9858"/>
    <cellStyle name="Calculation 8 9 4 2" xfId="24923"/>
    <cellStyle name="Calculation 8 9 5" xfId="13315"/>
    <cellStyle name="Calculation 8 9 5 2" xfId="28380"/>
    <cellStyle name="Calculation 8 9 6" xfId="16559"/>
    <cellStyle name="Calculation 8 9 6 2" xfId="31624"/>
    <cellStyle name="Calculation 8 9 7" xfId="33518"/>
    <cellStyle name="Calculation 9" xfId="798"/>
    <cellStyle name="Calculation 9 10" xfId="1312"/>
    <cellStyle name="Calculation 9 10 2" xfId="3362"/>
    <cellStyle name="Calculation 9 10 2 2" xfId="7960"/>
    <cellStyle name="Calculation 9 10 2 2 2" xfId="23025"/>
    <cellStyle name="Calculation 9 10 2 3" xfId="11721"/>
    <cellStyle name="Calculation 9 10 2 3 2" xfId="26786"/>
    <cellStyle name="Calculation 9 10 2 4" xfId="15170"/>
    <cellStyle name="Calculation 9 10 2 4 2" xfId="30235"/>
    <cellStyle name="Calculation 9 10 2 5" xfId="18989"/>
    <cellStyle name="Calculation 9 10 3" xfId="5980"/>
    <cellStyle name="Calculation 9 10 3 2" xfId="21049"/>
    <cellStyle name="Calculation 9 10 4" xfId="9673"/>
    <cellStyle name="Calculation 9 10 4 2" xfId="24738"/>
    <cellStyle name="Calculation 9 10 5" xfId="13130"/>
    <cellStyle name="Calculation 9 10 5 2" xfId="28195"/>
    <cellStyle name="Calculation 9 10 6" xfId="16744"/>
    <cellStyle name="Calculation 9 10 6 2" xfId="31809"/>
    <cellStyle name="Calculation 9 10 7" xfId="33519"/>
    <cellStyle name="Calculation 9 11" xfId="1538"/>
    <cellStyle name="Calculation 9 11 2" xfId="3363"/>
    <cellStyle name="Calculation 9 11 2 2" xfId="7961"/>
    <cellStyle name="Calculation 9 11 2 2 2" xfId="23026"/>
    <cellStyle name="Calculation 9 11 2 3" xfId="11722"/>
    <cellStyle name="Calculation 9 11 2 3 2" xfId="26787"/>
    <cellStyle name="Calculation 9 11 2 4" xfId="15171"/>
    <cellStyle name="Calculation 9 11 2 4 2" xfId="30236"/>
    <cellStyle name="Calculation 9 11 2 5" xfId="18990"/>
    <cellStyle name="Calculation 9 11 3" xfId="6191"/>
    <cellStyle name="Calculation 9 11 3 2" xfId="21260"/>
    <cellStyle name="Calculation 9 11 4" xfId="9899"/>
    <cellStyle name="Calculation 9 11 4 2" xfId="24964"/>
    <cellStyle name="Calculation 9 11 5" xfId="13356"/>
    <cellStyle name="Calculation 9 11 5 2" xfId="28421"/>
    <cellStyle name="Calculation 9 11 6" xfId="16518"/>
    <cellStyle name="Calculation 9 11 6 2" xfId="31583"/>
    <cellStyle name="Calculation 9 11 7" xfId="33520"/>
    <cellStyle name="Calculation 9 12" xfId="1285"/>
    <cellStyle name="Calculation 9 12 2" xfId="3364"/>
    <cellStyle name="Calculation 9 12 2 2" xfId="7962"/>
    <cellStyle name="Calculation 9 12 2 2 2" xfId="23027"/>
    <cellStyle name="Calculation 9 12 2 3" xfId="11723"/>
    <cellStyle name="Calculation 9 12 2 3 2" xfId="26788"/>
    <cellStyle name="Calculation 9 12 2 4" xfId="15172"/>
    <cellStyle name="Calculation 9 12 2 4 2" xfId="30237"/>
    <cellStyle name="Calculation 9 12 2 5" xfId="18991"/>
    <cellStyle name="Calculation 9 12 3" xfId="5953"/>
    <cellStyle name="Calculation 9 12 3 2" xfId="21022"/>
    <cellStyle name="Calculation 9 12 4" xfId="9646"/>
    <cellStyle name="Calculation 9 12 4 2" xfId="24711"/>
    <cellStyle name="Calculation 9 12 5" xfId="13103"/>
    <cellStyle name="Calculation 9 12 5 2" xfId="28168"/>
    <cellStyle name="Calculation 9 12 6" xfId="16771"/>
    <cellStyle name="Calculation 9 12 6 2" xfId="31836"/>
    <cellStyle name="Calculation 9 12 7" xfId="33521"/>
    <cellStyle name="Calculation 9 13" xfId="1870"/>
    <cellStyle name="Calculation 9 13 2" xfId="3365"/>
    <cellStyle name="Calculation 9 13 2 2" xfId="7963"/>
    <cellStyle name="Calculation 9 13 2 2 2" xfId="23028"/>
    <cellStyle name="Calculation 9 13 2 3" xfId="11724"/>
    <cellStyle name="Calculation 9 13 2 3 2" xfId="26789"/>
    <cellStyle name="Calculation 9 13 2 4" xfId="15173"/>
    <cellStyle name="Calculation 9 13 2 4 2" xfId="30238"/>
    <cellStyle name="Calculation 9 13 2 5" xfId="18992"/>
    <cellStyle name="Calculation 9 13 3" xfId="6510"/>
    <cellStyle name="Calculation 9 13 3 2" xfId="21578"/>
    <cellStyle name="Calculation 9 13 4" xfId="10231"/>
    <cellStyle name="Calculation 9 13 4 2" xfId="25296"/>
    <cellStyle name="Calculation 9 13 5" xfId="13688"/>
    <cellStyle name="Calculation 9 13 5 2" xfId="28753"/>
    <cellStyle name="Calculation 9 13 6" xfId="9312"/>
    <cellStyle name="Calculation 9 13 6 2" xfId="24377"/>
    <cellStyle name="Calculation 9 13 7" xfId="33522"/>
    <cellStyle name="Calculation 9 14" xfId="1700"/>
    <cellStyle name="Calculation 9 14 2" xfId="3366"/>
    <cellStyle name="Calculation 9 14 2 2" xfId="7964"/>
    <cellStyle name="Calculation 9 14 2 2 2" xfId="23029"/>
    <cellStyle name="Calculation 9 14 2 3" xfId="11725"/>
    <cellStyle name="Calculation 9 14 2 3 2" xfId="26790"/>
    <cellStyle name="Calculation 9 14 2 4" xfId="15174"/>
    <cellStyle name="Calculation 9 14 2 4 2" xfId="30239"/>
    <cellStyle name="Calculation 9 14 2 5" xfId="18993"/>
    <cellStyle name="Calculation 9 14 3" xfId="6350"/>
    <cellStyle name="Calculation 9 14 3 2" xfId="21418"/>
    <cellStyle name="Calculation 9 14 4" xfId="10061"/>
    <cellStyle name="Calculation 9 14 4 2" xfId="25126"/>
    <cellStyle name="Calculation 9 14 5" xfId="13518"/>
    <cellStyle name="Calculation 9 14 5 2" xfId="28583"/>
    <cellStyle name="Calculation 9 14 6" xfId="12698"/>
    <cellStyle name="Calculation 9 14 6 2" xfId="27763"/>
    <cellStyle name="Calculation 9 14 7" xfId="33523"/>
    <cellStyle name="Calculation 9 15" xfId="1768"/>
    <cellStyle name="Calculation 9 15 2" xfId="3367"/>
    <cellStyle name="Calculation 9 15 2 2" xfId="7965"/>
    <cellStyle name="Calculation 9 15 2 2 2" xfId="23030"/>
    <cellStyle name="Calculation 9 15 2 3" xfId="11726"/>
    <cellStyle name="Calculation 9 15 2 3 2" xfId="26791"/>
    <cellStyle name="Calculation 9 15 2 4" xfId="15175"/>
    <cellStyle name="Calculation 9 15 2 4 2" xfId="30240"/>
    <cellStyle name="Calculation 9 15 2 5" xfId="18994"/>
    <cellStyle name="Calculation 9 15 3" xfId="6413"/>
    <cellStyle name="Calculation 9 15 3 2" xfId="21481"/>
    <cellStyle name="Calculation 9 15 4" xfId="10129"/>
    <cellStyle name="Calculation 9 15 4 2" xfId="25194"/>
    <cellStyle name="Calculation 9 15 5" xfId="13586"/>
    <cellStyle name="Calculation 9 15 5 2" xfId="28651"/>
    <cellStyle name="Calculation 9 15 6" xfId="9422"/>
    <cellStyle name="Calculation 9 15 6 2" xfId="24487"/>
    <cellStyle name="Calculation 9 15 7" xfId="33524"/>
    <cellStyle name="Calculation 9 16" xfId="3361"/>
    <cellStyle name="Calculation 9 16 2" xfId="7959"/>
    <cellStyle name="Calculation 9 16 2 2" xfId="23024"/>
    <cellStyle name="Calculation 9 16 3" xfId="11720"/>
    <cellStyle name="Calculation 9 16 3 2" xfId="26785"/>
    <cellStyle name="Calculation 9 16 4" xfId="15169"/>
    <cellStyle name="Calculation 9 16 4 2" xfId="30234"/>
    <cellStyle name="Calculation 9 16 5" xfId="18988"/>
    <cellStyle name="Calculation 9 17" xfId="5483"/>
    <cellStyle name="Calculation 9 17 2" xfId="20692"/>
    <cellStyle name="Calculation 9 18" xfId="7594"/>
    <cellStyle name="Calculation 9 18 2" xfId="22659"/>
    <cellStyle name="Calculation 9 19" xfId="16874"/>
    <cellStyle name="Calculation 9 19 2" xfId="31937"/>
    <cellStyle name="Calculation 9 2" xfId="1994"/>
    <cellStyle name="Calculation 9 2 2" xfId="3368"/>
    <cellStyle name="Calculation 9 2 2 2" xfId="7966"/>
    <cellStyle name="Calculation 9 2 2 2 2" xfId="23031"/>
    <cellStyle name="Calculation 9 2 2 3" xfId="11727"/>
    <cellStyle name="Calculation 9 2 2 3 2" xfId="26792"/>
    <cellStyle name="Calculation 9 2 2 4" xfId="15176"/>
    <cellStyle name="Calculation 9 2 2 4 2" xfId="30241"/>
    <cellStyle name="Calculation 9 2 2 5" xfId="18995"/>
    <cellStyle name="Calculation 9 2 3" xfId="6632"/>
    <cellStyle name="Calculation 9 2 3 2" xfId="21697"/>
    <cellStyle name="Calculation 9 2 4" xfId="10353"/>
    <cellStyle name="Calculation 9 2 4 2" xfId="25418"/>
    <cellStyle name="Calculation 9 2 5" xfId="10261"/>
    <cellStyle name="Calculation 9 2 5 2" xfId="25326"/>
    <cellStyle name="Calculation 9 2 6" xfId="33525"/>
    <cellStyle name="Calculation 9 20" xfId="33526"/>
    <cellStyle name="Calculation 9 21" xfId="35003"/>
    <cellStyle name="Calculation 9 22" xfId="34923"/>
    <cellStyle name="Calculation 9 23" xfId="35231"/>
    <cellStyle name="Calculation 9 24" xfId="35463"/>
    <cellStyle name="Calculation 9 25" xfId="35722"/>
    <cellStyle name="Calculation 9 3" xfId="2053"/>
    <cellStyle name="Calculation 9 3 2" xfId="3369"/>
    <cellStyle name="Calculation 9 3 2 2" xfId="7967"/>
    <cellStyle name="Calculation 9 3 2 2 2" xfId="23032"/>
    <cellStyle name="Calculation 9 3 2 3" xfId="11728"/>
    <cellStyle name="Calculation 9 3 2 3 2" xfId="26793"/>
    <cellStyle name="Calculation 9 3 2 4" xfId="15177"/>
    <cellStyle name="Calculation 9 3 2 4 2" xfId="30242"/>
    <cellStyle name="Calculation 9 3 2 5" xfId="18996"/>
    <cellStyle name="Calculation 9 3 3" xfId="6686"/>
    <cellStyle name="Calculation 9 3 3 2" xfId="21751"/>
    <cellStyle name="Calculation 9 3 4" xfId="10412"/>
    <cellStyle name="Calculation 9 3 4 2" xfId="25477"/>
    <cellStyle name="Calculation 9 3 5" xfId="5461"/>
    <cellStyle name="Calculation 9 3 5 2" xfId="20670"/>
    <cellStyle name="Calculation 9 3 6" xfId="33527"/>
    <cellStyle name="Calculation 9 4" xfId="1454"/>
    <cellStyle name="Calculation 9 4 2" xfId="3370"/>
    <cellStyle name="Calculation 9 4 2 2" xfId="7968"/>
    <cellStyle name="Calculation 9 4 2 2 2" xfId="23033"/>
    <cellStyle name="Calculation 9 4 2 3" xfId="11729"/>
    <cellStyle name="Calculation 9 4 2 3 2" xfId="26794"/>
    <cellStyle name="Calculation 9 4 2 4" xfId="15178"/>
    <cellStyle name="Calculation 9 4 2 4 2" xfId="30243"/>
    <cellStyle name="Calculation 9 4 2 5" xfId="18997"/>
    <cellStyle name="Calculation 9 4 3" xfId="6109"/>
    <cellStyle name="Calculation 9 4 3 2" xfId="21178"/>
    <cellStyle name="Calculation 9 4 4" xfId="9815"/>
    <cellStyle name="Calculation 9 4 4 2" xfId="24880"/>
    <cellStyle name="Calculation 9 4 5" xfId="13272"/>
    <cellStyle name="Calculation 9 4 5 2" xfId="28337"/>
    <cellStyle name="Calculation 9 4 6" xfId="16602"/>
    <cellStyle name="Calculation 9 4 6 2" xfId="31667"/>
    <cellStyle name="Calculation 9 4 7" xfId="33528"/>
    <cellStyle name="Calculation 9 5" xfId="1786"/>
    <cellStyle name="Calculation 9 5 2" xfId="3371"/>
    <cellStyle name="Calculation 9 5 2 2" xfId="7969"/>
    <cellStyle name="Calculation 9 5 2 2 2" xfId="23034"/>
    <cellStyle name="Calculation 9 5 2 3" xfId="11730"/>
    <cellStyle name="Calculation 9 5 2 3 2" xfId="26795"/>
    <cellStyle name="Calculation 9 5 2 4" xfId="15179"/>
    <cellStyle name="Calculation 9 5 2 4 2" xfId="30244"/>
    <cellStyle name="Calculation 9 5 2 5" xfId="18998"/>
    <cellStyle name="Calculation 9 5 3" xfId="6430"/>
    <cellStyle name="Calculation 9 5 3 2" xfId="21498"/>
    <cellStyle name="Calculation 9 5 4" xfId="10147"/>
    <cellStyle name="Calculation 9 5 4 2" xfId="25212"/>
    <cellStyle name="Calculation 9 5 5" xfId="13604"/>
    <cellStyle name="Calculation 9 5 5 2" xfId="28669"/>
    <cellStyle name="Calculation 9 5 6" xfId="9404"/>
    <cellStyle name="Calculation 9 5 6 2" xfId="24469"/>
    <cellStyle name="Calculation 9 5 7" xfId="33529"/>
    <cellStyle name="Calculation 9 6" xfId="1340"/>
    <cellStyle name="Calculation 9 6 2" xfId="3372"/>
    <cellStyle name="Calculation 9 6 2 2" xfId="7970"/>
    <cellStyle name="Calculation 9 6 2 2 2" xfId="23035"/>
    <cellStyle name="Calculation 9 6 2 3" xfId="11731"/>
    <cellStyle name="Calculation 9 6 2 3 2" xfId="26796"/>
    <cellStyle name="Calculation 9 6 2 4" xfId="15180"/>
    <cellStyle name="Calculation 9 6 2 4 2" xfId="30245"/>
    <cellStyle name="Calculation 9 6 2 5" xfId="18999"/>
    <cellStyle name="Calculation 9 6 3" xfId="6006"/>
    <cellStyle name="Calculation 9 6 3 2" xfId="21075"/>
    <cellStyle name="Calculation 9 6 4" xfId="9701"/>
    <cellStyle name="Calculation 9 6 4 2" xfId="24766"/>
    <cellStyle name="Calculation 9 6 5" xfId="13158"/>
    <cellStyle name="Calculation 9 6 5 2" xfId="28223"/>
    <cellStyle name="Calculation 9 6 6" xfId="16716"/>
    <cellStyle name="Calculation 9 6 6 2" xfId="31781"/>
    <cellStyle name="Calculation 9 6 7" xfId="33530"/>
    <cellStyle name="Calculation 9 7" xfId="1890"/>
    <cellStyle name="Calculation 9 7 2" xfId="3373"/>
    <cellStyle name="Calculation 9 7 2 2" xfId="7971"/>
    <cellStyle name="Calculation 9 7 2 2 2" xfId="23036"/>
    <cellStyle name="Calculation 9 7 2 3" xfId="11732"/>
    <cellStyle name="Calculation 9 7 2 3 2" xfId="26797"/>
    <cellStyle name="Calculation 9 7 2 4" xfId="15181"/>
    <cellStyle name="Calculation 9 7 2 4 2" xfId="30246"/>
    <cellStyle name="Calculation 9 7 2 5" xfId="19000"/>
    <cellStyle name="Calculation 9 7 3" xfId="6529"/>
    <cellStyle name="Calculation 9 7 3 2" xfId="21597"/>
    <cellStyle name="Calculation 9 7 4" xfId="10251"/>
    <cellStyle name="Calculation 9 7 4 2" xfId="25316"/>
    <cellStyle name="Calculation 9 7 5" xfId="13708"/>
    <cellStyle name="Calculation 9 7 5 2" xfId="28773"/>
    <cellStyle name="Calculation 9 7 6" xfId="4701"/>
    <cellStyle name="Calculation 9 7 6 2" xfId="20650"/>
    <cellStyle name="Calculation 9 7 7" xfId="33531"/>
    <cellStyle name="Calculation 9 8" xfId="1846"/>
    <cellStyle name="Calculation 9 8 2" xfId="3374"/>
    <cellStyle name="Calculation 9 8 2 2" xfId="7972"/>
    <cellStyle name="Calculation 9 8 2 2 2" xfId="23037"/>
    <cellStyle name="Calculation 9 8 2 3" xfId="11733"/>
    <cellStyle name="Calculation 9 8 2 3 2" xfId="26798"/>
    <cellStyle name="Calculation 9 8 2 4" xfId="15182"/>
    <cellStyle name="Calculation 9 8 2 4 2" xfId="30247"/>
    <cellStyle name="Calculation 9 8 2 5" xfId="19001"/>
    <cellStyle name="Calculation 9 8 3" xfId="6487"/>
    <cellStyle name="Calculation 9 8 3 2" xfId="21555"/>
    <cellStyle name="Calculation 9 8 4" xfId="10207"/>
    <cellStyle name="Calculation 9 8 4 2" xfId="25272"/>
    <cellStyle name="Calculation 9 8 5" xfId="13664"/>
    <cellStyle name="Calculation 9 8 5 2" xfId="28729"/>
    <cellStyle name="Calculation 9 8 6" xfId="9336"/>
    <cellStyle name="Calculation 9 8 6 2" xfId="24401"/>
    <cellStyle name="Calculation 9 8 7" xfId="33532"/>
    <cellStyle name="Calculation 9 9" xfId="1498"/>
    <cellStyle name="Calculation 9 9 2" xfId="3375"/>
    <cellStyle name="Calculation 9 9 2 2" xfId="7973"/>
    <cellStyle name="Calculation 9 9 2 2 2" xfId="23038"/>
    <cellStyle name="Calculation 9 9 2 3" xfId="11734"/>
    <cellStyle name="Calculation 9 9 2 3 2" xfId="26799"/>
    <cellStyle name="Calculation 9 9 2 4" xfId="15183"/>
    <cellStyle name="Calculation 9 9 2 4 2" xfId="30248"/>
    <cellStyle name="Calculation 9 9 2 5" xfId="19002"/>
    <cellStyle name="Calculation 9 9 3" xfId="6151"/>
    <cellStyle name="Calculation 9 9 3 2" xfId="21220"/>
    <cellStyle name="Calculation 9 9 4" xfId="9859"/>
    <cellStyle name="Calculation 9 9 4 2" xfId="24924"/>
    <cellStyle name="Calculation 9 9 5" xfId="13316"/>
    <cellStyle name="Calculation 9 9 5 2" xfId="28381"/>
    <cellStyle name="Calculation 9 9 6" xfId="16558"/>
    <cellStyle name="Calculation 9 9 6 2" xfId="31623"/>
    <cellStyle name="Calculation 9 9 7" xfId="33533"/>
    <cellStyle name="Check Cell 10" xfId="799"/>
    <cellStyle name="Check Cell 10 2" xfId="800"/>
    <cellStyle name="Check Cell 10 2 2" xfId="5485"/>
    <cellStyle name="Check Cell 10 3" xfId="801"/>
    <cellStyle name="Check Cell 10 3 2" xfId="5486"/>
    <cellStyle name="Check Cell 10 4" xfId="5484"/>
    <cellStyle name="Check Cell 11" xfId="802"/>
    <cellStyle name="Check Cell 11 2" xfId="803"/>
    <cellStyle name="Check Cell 11 2 2" xfId="5488"/>
    <cellStyle name="Check Cell 11 3" xfId="804"/>
    <cellStyle name="Check Cell 11 3 2" xfId="5489"/>
    <cellStyle name="Check Cell 11 4" xfId="5487"/>
    <cellStyle name="Check Cell 2" xfId="805"/>
    <cellStyle name="Check Cell 2 10" xfId="806"/>
    <cellStyle name="Check Cell 2 10 2" xfId="807"/>
    <cellStyle name="Check Cell 2 10 2 2" xfId="5492"/>
    <cellStyle name="Check Cell 2 10 3" xfId="808"/>
    <cellStyle name="Check Cell 2 10 3 2" xfId="5493"/>
    <cellStyle name="Check Cell 2 10 4" xfId="5491"/>
    <cellStyle name="Check Cell 2 11" xfId="809"/>
    <cellStyle name="Check Cell 2 11 2" xfId="810"/>
    <cellStyle name="Check Cell 2 11 2 2" xfId="5495"/>
    <cellStyle name="Check Cell 2 11 3" xfId="811"/>
    <cellStyle name="Check Cell 2 11 3 2" xfId="5496"/>
    <cellStyle name="Check Cell 2 11 4" xfId="5494"/>
    <cellStyle name="Check Cell 2 12" xfId="812"/>
    <cellStyle name="Check Cell 2 12 2" xfId="5497"/>
    <cellStyle name="Check Cell 2 13" xfId="813"/>
    <cellStyle name="Check Cell 2 13 2" xfId="5498"/>
    <cellStyle name="Check Cell 2 14" xfId="1902"/>
    <cellStyle name="Check Cell 2 14 2" xfId="6540"/>
    <cellStyle name="Check Cell 2 15" xfId="5490"/>
    <cellStyle name="Check Cell 2 2" xfId="814"/>
    <cellStyle name="Check Cell 2 2 2" xfId="815"/>
    <cellStyle name="Check Cell 2 2 2 2" xfId="5500"/>
    <cellStyle name="Check Cell 2 2 3" xfId="816"/>
    <cellStyle name="Check Cell 2 2 3 2" xfId="5501"/>
    <cellStyle name="Check Cell 2 2 4" xfId="5499"/>
    <cellStyle name="Check Cell 2 3" xfId="817"/>
    <cellStyle name="Check Cell 2 3 2" xfId="818"/>
    <cellStyle name="Check Cell 2 3 2 2" xfId="5503"/>
    <cellStyle name="Check Cell 2 3 3" xfId="819"/>
    <cellStyle name="Check Cell 2 3 3 2" xfId="5504"/>
    <cellStyle name="Check Cell 2 3 4" xfId="5502"/>
    <cellStyle name="Check Cell 2 4" xfId="820"/>
    <cellStyle name="Check Cell 2 4 2" xfId="821"/>
    <cellStyle name="Check Cell 2 4 2 2" xfId="5506"/>
    <cellStyle name="Check Cell 2 4 3" xfId="822"/>
    <cellStyle name="Check Cell 2 4 3 2" xfId="5507"/>
    <cellStyle name="Check Cell 2 4 4" xfId="5505"/>
    <cellStyle name="Check Cell 2 5" xfId="823"/>
    <cellStyle name="Check Cell 2 5 2" xfId="824"/>
    <cellStyle name="Check Cell 2 5 2 2" xfId="5509"/>
    <cellStyle name="Check Cell 2 5 3" xfId="825"/>
    <cellStyle name="Check Cell 2 5 3 2" xfId="5510"/>
    <cellStyle name="Check Cell 2 5 4" xfId="5508"/>
    <cellStyle name="Check Cell 2 6" xfId="826"/>
    <cellStyle name="Check Cell 2 6 2" xfId="827"/>
    <cellStyle name="Check Cell 2 6 2 2" xfId="5512"/>
    <cellStyle name="Check Cell 2 6 3" xfId="828"/>
    <cellStyle name="Check Cell 2 6 3 2" xfId="5513"/>
    <cellStyle name="Check Cell 2 6 4" xfId="5511"/>
    <cellStyle name="Check Cell 2 7" xfId="829"/>
    <cellStyle name="Check Cell 2 7 2" xfId="830"/>
    <cellStyle name="Check Cell 2 7 2 2" xfId="5515"/>
    <cellStyle name="Check Cell 2 7 3" xfId="831"/>
    <cellStyle name="Check Cell 2 7 3 2" xfId="5516"/>
    <cellStyle name="Check Cell 2 7 4" xfId="5514"/>
    <cellStyle name="Check Cell 2 8" xfId="832"/>
    <cellStyle name="Check Cell 2 8 2" xfId="833"/>
    <cellStyle name="Check Cell 2 8 2 2" xfId="5518"/>
    <cellStyle name="Check Cell 2 8 3" xfId="834"/>
    <cellStyle name="Check Cell 2 8 3 2" xfId="5519"/>
    <cellStyle name="Check Cell 2 8 4" xfId="5517"/>
    <cellStyle name="Check Cell 2 9" xfId="835"/>
    <cellStyle name="Check Cell 2 9 2" xfId="836"/>
    <cellStyle name="Check Cell 2 9 2 2" xfId="5521"/>
    <cellStyle name="Check Cell 2 9 3" xfId="837"/>
    <cellStyle name="Check Cell 2 9 3 2" xfId="5522"/>
    <cellStyle name="Check Cell 2 9 4" xfId="5520"/>
    <cellStyle name="Check Cell 3" xfId="838"/>
    <cellStyle name="Check Cell 3 2" xfId="839"/>
    <cellStyle name="Check Cell 3 2 2" xfId="5524"/>
    <cellStyle name="Check Cell 3 3" xfId="840"/>
    <cellStyle name="Check Cell 3 3 2" xfId="5525"/>
    <cellStyle name="Check Cell 3 4" xfId="5523"/>
    <cellStyle name="Check Cell 4" xfId="841"/>
    <cellStyle name="Check Cell 4 2" xfId="842"/>
    <cellStyle name="Check Cell 4 2 2" xfId="5527"/>
    <cellStyle name="Check Cell 4 3" xfId="843"/>
    <cellStyle name="Check Cell 4 3 2" xfId="5528"/>
    <cellStyle name="Check Cell 4 4" xfId="5526"/>
    <cellStyle name="Check Cell 5" xfId="844"/>
    <cellStyle name="Check Cell 5 2" xfId="845"/>
    <cellStyle name="Check Cell 5 2 2" xfId="5530"/>
    <cellStyle name="Check Cell 5 3" xfId="846"/>
    <cellStyle name="Check Cell 5 3 2" xfId="5531"/>
    <cellStyle name="Check Cell 5 4" xfId="5529"/>
    <cellStyle name="Check Cell 6" xfId="847"/>
    <cellStyle name="Check Cell 6 2" xfId="848"/>
    <cellStyle name="Check Cell 6 2 2" xfId="5533"/>
    <cellStyle name="Check Cell 6 3" xfId="849"/>
    <cellStyle name="Check Cell 6 3 2" xfId="5534"/>
    <cellStyle name="Check Cell 6 4" xfId="5532"/>
    <cellStyle name="Check Cell 7" xfId="850"/>
    <cellStyle name="Check Cell 7 2" xfId="851"/>
    <cellStyle name="Check Cell 7 2 2" xfId="5536"/>
    <cellStyle name="Check Cell 7 3" xfId="852"/>
    <cellStyle name="Check Cell 7 3 2" xfId="5537"/>
    <cellStyle name="Check Cell 7 4" xfId="5535"/>
    <cellStyle name="Check Cell 8" xfId="853"/>
    <cellStyle name="Check Cell 8 2" xfId="854"/>
    <cellStyle name="Check Cell 8 2 2" xfId="5539"/>
    <cellStyle name="Check Cell 8 3" xfId="855"/>
    <cellStyle name="Check Cell 8 3 2" xfId="5540"/>
    <cellStyle name="Check Cell 8 4" xfId="5538"/>
    <cellStyle name="Check Cell 9" xfId="856"/>
    <cellStyle name="Check Cell 9 2" xfId="857"/>
    <cellStyle name="Check Cell 9 2 2" xfId="5542"/>
    <cellStyle name="Check Cell 9 3" xfId="858"/>
    <cellStyle name="Check Cell 9 3 2" xfId="5543"/>
    <cellStyle name="Check Cell 9 4" xfId="5541"/>
    <cellStyle name="CIL" xfId="859"/>
    <cellStyle name="CIU" xfId="860"/>
    <cellStyle name="Comma 2" xfId="861"/>
    <cellStyle name="Cur" xfId="862"/>
    <cellStyle name="Currency 2" xfId="1898"/>
    <cellStyle name="Currency 2 2" xfId="6536"/>
    <cellStyle name="Currency 2 2 2" xfId="21604"/>
    <cellStyle name="Currency 2 2 3" xfId="20343"/>
    <cellStyle name="Currency 2 3" xfId="16815"/>
    <cellStyle name="Currency 4" xfId="863"/>
    <cellStyle name="Currency 5" xfId="864"/>
    <cellStyle name="Currency-Denomination" xfId="865"/>
    <cellStyle name="Currency-Denomination 2" xfId="5550"/>
    <cellStyle name="DATA Amount" xfId="866"/>
    <cellStyle name="DATA Amount [1]" xfId="867"/>
    <cellStyle name="DATA Amount [1] 10" xfId="1727"/>
    <cellStyle name="DATA Amount [1] 10 2" xfId="3378"/>
    <cellStyle name="DATA Amount [1] 10 2 2" xfId="11737"/>
    <cellStyle name="DATA Amount [1] 10 2 2 2" xfId="26802"/>
    <cellStyle name="DATA Amount [1] 10 2 3" xfId="15186"/>
    <cellStyle name="DATA Amount [1] 10 2 3 2" xfId="30251"/>
    <cellStyle name="DATA Amount [1] 10 2 4" xfId="19005"/>
    <cellStyle name="DATA Amount [1] 10 3" xfId="10088"/>
    <cellStyle name="DATA Amount [1] 10 3 2" xfId="25153"/>
    <cellStyle name="DATA Amount [1] 10 4" xfId="13545"/>
    <cellStyle name="DATA Amount [1] 10 4 2" xfId="28610"/>
    <cellStyle name="DATA Amount [1] 10 5" xfId="9476"/>
    <cellStyle name="DATA Amount [1] 10 5 2" xfId="24541"/>
    <cellStyle name="DATA Amount [1] 10 6" xfId="33534"/>
    <cellStyle name="DATA Amount [1] 11" xfId="1585"/>
    <cellStyle name="DATA Amount [1] 11 2" xfId="3379"/>
    <cellStyle name="DATA Amount [1] 11 2 2" xfId="11738"/>
    <cellStyle name="DATA Amount [1] 11 2 2 2" xfId="26803"/>
    <cellStyle name="DATA Amount [1] 11 2 3" xfId="15187"/>
    <cellStyle name="DATA Amount [1] 11 2 3 2" xfId="30252"/>
    <cellStyle name="DATA Amount [1] 11 2 4" xfId="19006"/>
    <cellStyle name="DATA Amount [1] 11 3" xfId="9946"/>
    <cellStyle name="DATA Amount [1] 11 3 2" xfId="25011"/>
    <cellStyle name="DATA Amount [1] 11 4" xfId="13403"/>
    <cellStyle name="DATA Amount [1] 11 4 2" xfId="28468"/>
    <cellStyle name="DATA Amount [1] 11 5" xfId="9580"/>
    <cellStyle name="DATA Amount [1] 11 5 2" xfId="24645"/>
    <cellStyle name="DATA Amount [1] 11 6" xfId="33535"/>
    <cellStyle name="DATA Amount [1] 12" xfId="1265"/>
    <cellStyle name="DATA Amount [1] 12 2" xfId="3380"/>
    <cellStyle name="DATA Amount [1] 12 2 2" xfId="11739"/>
    <cellStyle name="DATA Amount [1] 12 2 2 2" xfId="26804"/>
    <cellStyle name="DATA Amount [1] 12 2 3" xfId="15188"/>
    <cellStyle name="DATA Amount [1] 12 2 3 2" xfId="30253"/>
    <cellStyle name="DATA Amount [1] 12 2 4" xfId="19007"/>
    <cellStyle name="DATA Amount [1] 12 3" xfId="9626"/>
    <cellStyle name="DATA Amount [1] 12 3 2" xfId="24691"/>
    <cellStyle name="DATA Amount [1] 12 4" xfId="13083"/>
    <cellStyle name="DATA Amount [1] 12 4 2" xfId="28148"/>
    <cellStyle name="DATA Amount [1] 12 5" xfId="16791"/>
    <cellStyle name="DATA Amount [1] 12 5 2" xfId="31856"/>
    <cellStyle name="DATA Amount [1] 12 6" xfId="33536"/>
    <cellStyle name="DATA Amount [1] 13" xfId="1362"/>
    <cellStyle name="DATA Amount [1] 13 2" xfId="3381"/>
    <cellStyle name="DATA Amount [1] 13 2 2" xfId="11740"/>
    <cellStyle name="DATA Amount [1] 13 2 2 2" xfId="26805"/>
    <cellStyle name="DATA Amount [1] 13 2 3" xfId="15189"/>
    <cellStyle name="DATA Amount [1] 13 2 3 2" xfId="30254"/>
    <cellStyle name="DATA Amount [1] 13 2 4" xfId="19008"/>
    <cellStyle name="DATA Amount [1] 13 3" xfId="9723"/>
    <cellStyle name="DATA Amount [1] 13 3 2" xfId="24788"/>
    <cellStyle name="DATA Amount [1] 13 4" xfId="13180"/>
    <cellStyle name="DATA Amount [1] 13 4 2" xfId="28245"/>
    <cellStyle name="DATA Amount [1] 13 5" xfId="16694"/>
    <cellStyle name="DATA Amount [1] 13 5 2" xfId="31759"/>
    <cellStyle name="DATA Amount [1] 13 6" xfId="33537"/>
    <cellStyle name="DATA Amount [1] 14" xfId="2510"/>
    <cellStyle name="DATA Amount [1] 14 2" xfId="3382"/>
    <cellStyle name="DATA Amount [1] 14 2 2" xfId="11741"/>
    <cellStyle name="DATA Amount [1] 14 2 2 2" xfId="26806"/>
    <cellStyle name="DATA Amount [1] 14 2 3" xfId="15190"/>
    <cellStyle name="DATA Amount [1] 14 2 3 2" xfId="30255"/>
    <cellStyle name="DATA Amount [1] 14 2 4" xfId="19009"/>
    <cellStyle name="DATA Amount [1] 14 3" xfId="10869"/>
    <cellStyle name="DATA Amount [1] 14 3 2" xfId="25934"/>
    <cellStyle name="DATA Amount [1] 14 4" xfId="14318"/>
    <cellStyle name="DATA Amount [1] 14 4 2" xfId="29383"/>
    <cellStyle name="DATA Amount [1] 14 5" xfId="6373"/>
    <cellStyle name="DATA Amount [1] 14 5 2" xfId="21441"/>
    <cellStyle name="DATA Amount [1] 14 6" xfId="33538"/>
    <cellStyle name="DATA Amount [1] 15" xfId="1728"/>
    <cellStyle name="DATA Amount [1] 15 2" xfId="3383"/>
    <cellStyle name="DATA Amount [1] 15 2 2" xfId="11742"/>
    <cellStyle name="DATA Amount [1] 15 2 2 2" xfId="26807"/>
    <cellStyle name="DATA Amount [1] 15 2 3" xfId="15191"/>
    <cellStyle name="DATA Amount [1] 15 2 3 2" xfId="30256"/>
    <cellStyle name="DATA Amount [1] 15 2 4" xfId="19010"/>
    <cellStyle name="DATA Amount [1] 15 3" xfId="10089"/>
    <cellStyle name="DATA Amount [1] 15 3 2" xfId="25154"/>
    <cellStyle name="DATA Amount [1] 15 4" xfId="13546"/>
    <cellStyle name="DATA Amount [1] 15 4 2" xfId="28611"/>
    <cellStyle name="DATA Amount [1] 15 5" xfId="9455"/>
    <cellStyle name="DATA Amount [1] 15 5 2" xfId="24520"/>
    <cellStyle name="DATA Amount [1] 15 6" xfId="33539"/>
    <cellStyle name="DATA Amount [1] 16" xfId="3377"/>
    <cellStyle name="DATA Amount [1] 16 2" xfId="11736"/>
    <cellStyle name="DATA Amount [1] 16 2 2" xfId="26801"/>
    <cellStyle name="DATA Amount [1] 16 3" xfId="15185"/>
    <cellStyle name="DATA Amount [1] 16 3 2" xfId="30250"/>
    <cellStyle name="DATA Amount [1] 16 4" xfId="19004"/>
    <cellStyle name="DATA Amount [1] 17" xfId="7570"/>
    <cellStyle name="DATA Amount [1] 17 2" xfId="22635"/>
    <cellStyle name="DATA Amount [1] 18" xfId="16872"/>
    <cellStyle name="DATA Amount [1] 18 2" xfId="31935"/>
    <cellStyle name="DATA Amount [1] 19" xfId="33540"/>
    <cellStyle name="DATA Amount [1] 2" xfId="1992"/>
    <cellStyle name="DATA Amount [1] 2 2" xfId="3384"/>
    <cellStyle name="DATA Amount [1] 2 2 2" xfId="11743"/>
    <cellStyle name="DATA Amount [1] 2 2 2 2" xfId="26808"/>
    <cellStyle name="DATA Amount [1] 2 2 3" xfId="15192"/>
    <cellStyle name="DATA Amount [1] 2 2 3 2" xfId="30257"/>
    <cellStyle name="DATA Amount [1] 2 2 4" xfId="19011"/>
    <cellStyle name="DATA Amount [1] 2 3" xfId="10351"/>
    <cellStyle name="DATA Amount [1] 2 3 2" xfId="25416"/>
    <cellStyle name="DATA Amount [1] 2 4" xfId="7586"/>
    <cellStyle name="DATA Amount [1] 2 4 2" xfId="22651"/>
    <cellStyle name="DATA Amount [1] 2 5" xfId="33541"/>
    <cellStyle name="DATA Amount [1] 20" xfId="35011"/>
    <cellStyle name="DATA Amount [1] 21" xfId="34921"/>
    <cellStyle name="DATA Amount [1] 22" xfId="35229"/>
    <cellStyle name="DATA Amount [1] 23" xfId="35461"/>
    <cellStyle name="DATA Amount [1] 24" xfId="35720"/>
    <cellStyle name="DATA Amount [1] 3" xfId="2055"/>
    <cellStyle name="DATA Amount [1] 3 2" xfId="3385"/>
    <cellStyle name="DATA Amount [1] 3 2 2" xfId="11744"/>
    <cellStyle name="DATA Amount [1] 3 2 2 2" xfId="26809"/>
    <cellStyle name="DATA Amount [1] 3 2 3" xfId="15193"/>
    <cellStyle name="DATA Amount [1] 3 2 3 2" xfId="30258"/>
    <cellStyle name="DATA Amount [1] 3 2 4" xfId="19012"/>
    <cellStyle name="DATA Amount [1] 3 3" xfId="10414"/>
    <cellStyle name="DATA Amount [1] 3 3 2" xfId="25479"/>
    <cellStyle name="DATA Amount [1] 3 4" xfId="7630"/>
    <cellStyle name="DATA Amount [1] 3 4 2" xfId="22695"/>
    <cellStyle name="DATA Amount [1] 3 5" xfId="33542"/>
    <cellStyle name="DATA Amount [1] 4" xfId="1479"/>
    <cellStyle name="DATA Amount [1] 4 2" xfId="3386"/>
    <cellStyle name="DATA Amount [1] 4 2 2" xfId="11745"/>
    <cellStyle name="DATA Amount [1] 4 2 2 2" xfId="26810"/>
    <cellStyle name="DATA Amount [1] 4 2 3" xfId="15194"/>
    <cellStyle name="DATA Amount [1] 4 2 3 2" xfId="30259"/>
    <cellStyle name="DATA Amount [1] 4 2 4" xfId="19013"/>
    <cellStyle name="DATA Amount [1] 4 3" xfId="9840"/>
    <cellStyle name="DATA Amount [1] 4 3 2" xfId="24905"/>
    <cellStyle name="DATA Amount [1] 4 4" xfId="13297"/>
    <cellStyle name="DATA Amount [1] 4 4 2" xfId="28362"/>
    <cellStyle name="DATA Amount [1] 4 5" xfId="16577"/>
    <cellStyle name="DATA Amount [1] 4 5 2" xfId="31642"/>
    <cellStyle name="DATA Amount [1] 4 6" xfId="33543"/>
    <cellStyle name="DATA Amount [1] 5" xfId="1501"/>
    <cellStyle name="DATA Amount [1] 5 2" xfId="3387"/>
    <cellStyle name="DATA Amount [1] 5 2 2" xfId="11746"/>
    <cellStyle name="DATA Amount [1] 5 2 2 2" xfId="26811"/>
    <cellStyle name="DATA Amount [1] 5 2 3" xfId="15195"/>
    <cellStyle name="DATA Amount [1] 5 2 3 2" xfId="30260"/>
    <cellStyle name="DATA Amount [1] 5 2 4" xfId="19014"/>
    <cellStyle name="DATA Amount [1] 5 3" xfId="9862"/>
    <cellStyle name="DATA Amount [1] 5 3 2" xfId="24927"/>
    <cellStyle name="DATA Amount [1] 5 4" xfId="13319"/>
    <cellStyle name="DATA Amount [1] 5 4 2" xfId="28384"/>
    <cellStyle name="DATA Amount [1] 5 5" xfId="16555"/>
    <cellStyle name="DATA Amount [1] 5 5 2" xfId="31620"/>
    <cellStyle name="DATA Amount [1] 5 6" xfId="33544"/>
    <cellStyle name="DATA Amount [1] 6" xfId="1309"/>
    <cellStyle name="DATA Amount [1] 6 2" xfId="3388"/>
    <cellStyle name="DATA Amount [1] 6 2 2" xfId="11747"/>
    <cellStyle name="DATA Amount [1] 6 2 2 2" xfId="26812"/>
    <cellStyle name="DATA Amount [1] 6 2 3" xfId="15196"/>
    <cellStyle name="DATA Amount [1] 6 2 3 2" xfId="30261"/>
    <cellStyle name="DATA Amount [1] 6 2 4" xfId="19015"/>
    <cellStyle name="DATA Amount [1] 6 3" xfId="9670"/>
    <cellStyle name="DATA Amount [1] 6 3 2" xfId="24735"/>
    <cellStyle name="DATA Amount [1] 6 4" xfId="13127"/>
    <cellStyle name="DATA Amount [1] 6 4 2" xfId="28192"/>
    <cellStyle name="DATA Amount [1] 6 5" xfId="16747"/>
    <cellStyle name="DATA Amount [1] 6 5 2" xfId="31812"/>
    <cellStyle name="DATA Amount [1] 6 6" xfId="33545"/>
    <cellStyle name="DATA Amount [1] 7" xfId="1540"/>
    <cellStyle name="DATA Amount [1] 7 2" xfId="3389"/>
    <cellStyle name="DATA Amount [1] 7 2 2" xfId="11748"/>
    <cellStyle name="DATA Amount [1] 7 2 2 2" xfId="26813"/>
    <cellStyle name="DATA Amount [1] 7 2 3" xfId="15197"/>
    <cellStyle name="DATA Amount [1] 7 2 3 2" xfId="30262"/>
    <cellStyle name="DATA Amount [1] 7 2 4" xfId="19016"/>
    <cellStyle name="DATA Amount [1] 7 3" xfId="9901"/>
    <cellStyle name="DATA Amount [1] 7 3 2" xfId="24966"/>
    <cellStyle name="DATA Amount [1] 7 4" xfId="13358"/>
    <cellStyle name="DATA Amount [1] 7 4 2" xfId="28423"/>
    <cellStyle name="DATA Amount [1] 7 5" xfId="16516"/>
    <cellStyle name="DATA Amount [1] 7 5 2" xfId="31581"/>
    <cellStyle name="DATA Amount [1] 7 6" xfId="33546"/>
    <cellStyle name="DATA Amount [1] 8" xfId="1284"/>
    <cellStyle name="DATA Amount [1] 8 2" xfId="3390"/>
    <cellStyle name="DATA Amount [1] 8 2 2" xfId="11749"/>
    <cellStyle name="DATA Amount [1] 8 2 2 2" xfId="26814"/>
    <cellStyle name="DATA Amount [1] 8 2 3" xfId="15198"/>
    <cellStyle name="DATA Amount [1] 8 2 3 2" xfId="30263"/>
    <cellStyle name="DATA Amount [1] 8 2 4" xfId="19017"/>
    <cellStyle name="DATA Amount [1] 8 3" xfId="9645"/>
    <cellStyle name="DATA Amount [1] 8 3 2" xfId="24710"/>
    <cellStyle name="DATA Amount [1] 8 4" xfId="13102"/>
    <cellStyle name="DATA Amount [1] 8 4 2" xfId="28167"/>
    <cellStyle name="DATA Amount [1] 8 5" xfId="16772"/>
    <cellStyle name="DATA Amount [1] 8 5 2" xfId="31837"/>
    <cellStyle name="DATA Amount [1] 8 6" xfId="33547"/>
    <cellStyle name="DATA Amount [1] 9" xfId="1554"/>
    <cellStyle name="DATA Amount [1] 9 2" xfId="3391"/>
    <cellStyle name="DATA Amount [1] 9 2 2" xfId="11750"/>
    <cellStyle name="DATA Amount [1] 9 2 2 2" xfId="26815"/>
    <cellStyle name="DATA Amount [1] 9 2 3" xfId="15199"/>
    <cellStyle name="DATA Amount [1] 9 2 3 2" xfId="30264"/>
    <cellStyle name="DATA Amount [1] 9 2 4" xfId="19018"/>
    <cellStyle name="DATA Amount [1] 9 3" xfId="9915"/>
    <cellStyle name="DATA Amount [1] 9 3 2" xfId="24980"/>
    <cellStyle name="DATA Amount [1] 9 4" xfId="13372"/>
    <cellStyle name="DATA Amount [1] 9 4 2" xfId="28437"/>
    <cellStyle name="DATA Amount [1] 9 5" xfId="10264"/>
    <cellStyle name="DATA Amount [1] 9 5 2" xfId="25329"/>
    <cellStyle name="DATA Amount [1] 9 6" xfId="33548"/>
    <cellStyle name="DATA Amount [2]" xfId="868"/>
    <cellStyle name="DATA Amount [2] 10" xfId="1278"/>
    <cellStyle name="DATA Amount [2] 10 2" xfId="3393"/>
    <cellStyle name="DATA Amount [2] 10 2 2" xfId="11752"/>
    <cellStyle name="DATA Amount [2] 10 2 2 2" xfId="26817"/>
    <cellStyle name="DATA Amount [2] 10 2 3" xfId="15201"/>
    <cellStyle name="DATA Amount [2] 10 2 3 2" xfId="30266"/>
    <cellStyle name="DATA Amount [2] 10 2 4" xfId="19020"/>
    <cellStyle name="DATA Amount [2] 10 3" xfId="9639"/>
    <cellStyle name="DATA Amount [2] 10 3 2" xfId="24704"/>
    <cellStyle name="DATA Amount [2] 10 4" xfId="13096"/>
    <cellStyle name="DATA Amount [2] 10 4 2" xfId="28161"/>
    <cellStyle name="DATA Amount [2] 10 5" xfId="16778"/>
    <cellStyle name="DATA Amount [2] 10 5 2" xfId="31843"/>
    <cellStyle name="DATA Amount [2] 10 6" xfId="33549"/>
    <cellStyle name="DATA Amount [2] 11" xfId="1586"/>
    <cellStyle name="DATA Amount [2] 11 2" xfId="3394"/>
    <cellStyle name="DATA Amount [2] 11 2 2" xfId="11753"/>
    <cellStyle name="DATA Amount [2] 11 2 2 2" xfId="26818"/>
    <cellStyle name="DATA Amount [2] 11 2 3" xfId="15202"/>
    <cellStyle name="DATA Amount [2] 11 2 3 2" xfId="30267"/>
    <cellStyle name="DATA Amount [2] 11 2 4" xfId="19021"/>
    <cellStyle name="DATA Amount [2] 11 3" xfId="9947"/>
    <cellStyle name="DATA Amount [2] 11 3 2" xfId="25012"/>
    <cellStyle name="DATA Amount [2] 11 4" xfId="13404"/>
    <cellStyle name="DATA Amount [2] 11 4 2" xfId="28469"/>
    <cellStyle name="DATA Amount [2] 11 5" xfId="10499"/>
    <cellStyle name="DATA Amount [2] 11 5 2" xfId="25564"/>
    <cellStyle name="DATA Amount [2] 11 6" xfId="33550"/>
    <cellStyle name="DATA Amount [2] 12" xfId="1813"/>
    <cellStyle name="DATA Amount [2] 12 2" xfId="3395"/>
    <cellStyle name="DATA Amount [2] 12 2 2" xfId="11754"/>
    <cellStyle name="DATA Amount [2] 12 2 2 2" xfId="26819"/>
    <cellStyle name="DATA Amount [2] 12 2 3" xfId="15203"/>
    <cellStyle name="DATA Amount [2] 12 2 3 2" xfId="30268"/>
    <cellStyle name="DATA Amount [2] 12 2 4" xfId="19022"/>
    <cellStyle name="DATA Amount [2] 12 3" xfId="10174"/>
    <cellStyle name="DATA Amount [2] 12 3 2" xfId="25239"/>
    <cellStyle name="DATA Amount [2] 12 4" xfId="13631"/>
    <cellStyle name="DATA Amount [2] 12 4 2" xfId="28696"/>
    <cellStyle name="DATA Amount [2] 12 5" xfId="9377"/>
    <cellStyle name="DATA Amount [2] 12 5 2" xfId="24442"/>
    <cellStyle name="DATA Amount [2] 12 6" xfId="33551"/>
    <cellStyle name="DATA Amount [2] 13" xfId="1361"/>
    <cellStyle name="DATA Amount [2] 13 2" xfId="3396"/>
    <cellStyle name="DATA Amount [2] 13 2 2" xfId="11755"/>
    <cellStyle name="DATA Amount [2] 13 2 2 2" xfId="26820"/>
    <cellStyle name="DATA Amount [2] 13 2 3" xfId="15204"/>
    <cellStyle name="DATA Amount [2] 13 2 3 2" xfId="30269"/>
    <cellStyle name="DATA Amount [2] 13 2 4" xfId="19023"/>
    <cellStyle name="DATA Amount [2] 13 3" xfId="9722"/>
    <cellStyle name="DATA Amount [2] 13 3 2" xfId="24787"/>
    <cellStyle name="DATA Amount [2] 13 4" xfId="13179"/>
    <cellStyle name="DATA Amount [2] 13 4 2" xfId="28244"/>
    <cellStyle name="DATA Amount [2] 13 5" xfId="16695"/>
    <cellStyle name="DATA Amount [2] 13 5 2" xfId="31760"/>
    <cellStyle name="DATA Amount [2] 13 6" xfId="33552"/>
    <cellStyle name="DATA Amount [2] 14" xfId="2511"/>
    <cellStyle name="DATA Amount [2] 14 2" xfId="3397"/>
    <cellStyle name="DATA Amount [2] 14 2 2" xfId="11756"/>
    <cellStyle name="DATA Amount [2] 14 2 2 2" xfId="26821"/>
    <cellStyle name="DATA Amount [2] 14 2 3" xfId="15205"/>
    <cellStyle name="DATA Amount [2] 14 2 3 2" xfId="30270"/>
    <cellStyle name="DATA Amount [2] 14 2 4" xfId="19024"/>
    <cellStyle name="DATA Amount [2] 14 3" xfId="10870"/>
    <cellStyle name="DATA Amount [2] 14 3 2" xfId="25935"/>
    <cellStyle name="DATA Amount [2] 14 4" xfId="14319"/>
    <cellStyle name="DATA Amount [2] 14 4 2" xfId="29384"/>
    <cellStyle name="DATA Amount [2] 14 5" xfId="8112"/>
    <cellStyle name="DATA Amount [2] 14 5 2" xfId="23177"/>
    <cellStyle name="DATA Amount [2] 14 6" xfId="33553"/>
    <cellStyle name="DATA Amount [2] 15" xfId="1279"/>
    <cellStyle name="DATA Amount [2] 15 2" xfId="3398"/>
    <cellStyle name="DATA Amount [2] 15 2 2" xfId="11757"/>
    <cellStyle name="DATA Amount [2] 15 2 2 2" xfId="26822"/>
    <cellStyle name="DATA Amount [2] 15 2 3" xfId="15206"/>
    <cellStyle name="DATA Amount [2] 15 2 3 2" xfId="30271"/>
    <cellStyle name="DATA Amount [2] 15 2 4" xfId="19025"/>
    <cellStyle name="DATA Amount [2] 15 3" xfId="9640"/>
    <cellStyle name="DATA Amount [2] 15 3 2" xfId="24705"/>
    <cellStyle name="DATA Amount [2] 15 4" xfId="13097"/>
    <cellStyle name="DATA Amount [2] 15 4 2" xfId="28162"/>
    <cellStyle name="DATA Amount [2] 15 5" xfId="16777"/>
    <cellStyle name="DATA Amount [2] 15 5 2" xfId="31842"/>
    <cellStyle name="DATA Amount [2] 15 6" xfId="33554"/>
    <cellStyle name="DATA Amount [2] 16" xfId="3392"/>
    <cellStyle name="DATA Amount [2] 16 2" xfId="11751"/>
    <cellStyle name="DATA Amount [2] 16 2 2" xfId="26816"/>
    <cellStyle name="DATA Amount [2] 16 3" xfId="15200"/>
    <cellStyle name="DATA Amount [2] 16 3 2" xfId="30265"/>
    <cellStyle name="DATA Amount [2] 16 4" xfId="19019"/>
    <cellStyle name="DATA Amount [2] 17" xfId="6075"/>
    <cellStyle name="DATA Amount [2] 17 2" xfId="21144"/>
    <cellStyle name="DATA Amount [2] 18" xfId="16871"/>
    <cellStyle name="DATA Amount [2] 18 2" xfId="31934"/>
    <cellStyle name="DATA Amount [2] 19" xfId="33555"/>
    <cellStyle name="DATA Amount [2] 2" xfId="1991"/>
    <cellStyle name="DATA Amount [2] 2 2" xfId="3399"/>
    <cellStyle name="DATA Amount [2] 2 2 2" xfId="11758"/>
    <cellStyle name="DATA Amount [2] 2 2 2 2" xfId="26823"/>
    <cellStyle name="DATA Amount [2] 2 2 3" xfId="15207"/>
    <cellStyle name="DATA Amount [2] 2 2 3 2" xfId="30272"/>
    <cellStyle name="DATA Amount [2] 2 2 4" xfId="19026"/>
    <cellStyle name="DATA Amount [2] 2 3" xfId="10350"/>
    <cellStyle name="DATA Amount [2] 2 3 2" xfId="25415"/>
    <cellStyle name="DATA Amount [2] 2 4" xfId="6152"/>
    <cellStyle name="DATA Amount [2] 2 4 2" xfId="21221"/>
    <cellStyle name="DATA Amount [2] 2 5" xfId="33556"/>
    <cellStyle name="DATA Amount [2] 20" xfId="35012"/>
    <cellStyle name="DATA Amount [2] 21" xfId="34920"/>
    <cellStyle name="DATA Amount [2] 22" xfId="35228"/>
    <cellStyle name="DATA Amount [2] 23" xfId="35460"/>
    <cellStyle name="DATA Amount [2] 24" xfId="35719"/>
    <cellStyle name="DATA Amount [2] 3" xfId="2056"/>
    <cellStyle name="DATA Amount [2] 3 2" xfId="3400"/>
    <cellStyle name="DATA Amount [2] 3 2 2" xfId="11759"/>
    <cellStyle name="DATA Amount [2] 3 2 2 2" xfId="26824"/>
    <cellStyle name="DATA Amount [2] 3 2 3" xfId="15208"/>
    <cellStyle name="DATA Amount [2] 3 2 3 2" xfId="30273"/>
    <cellStyle name="DATA Amount [2] 3 2 4" xfId="19027"/>
    <cellStyle name="DATA Amount [2] 3 3" xfId="10415"/>
    <cellStyle name="DATA Amount [2] 3 3 2" xfId="25480"/>
    <cellStyle name="DATA Amount [2] 3 4" xfId="6169"/>
    <cellStyle name="DATA Amount [2] 3 4 2" xfId="21238"/>
    <cellStyle name="DATA Amount [2] 3 5" xfId="33557"/>
    <cellStyle name="DATA Amount [2] 4" xfId="1480"/>
    <cellStyle name="DATA Amount [2] 4 2" xfId="3401"/>
    <cellStyle name="DATA Amount [2] 4 2 2" xfId="11760"/>
    <cellStyle name="DATA Amount [2] 4 2 2 2" xfId="26825"/>
    <cellStyle name="DATA Amount [2] 4 2 3" xfId="15209"/>
    <cellStyle name="DATA Amount [2] 4 2 3 2" xfId="30274"/>
    <cellStyle name="DATA Amount [2] 4 2 4" xfId="19028"/>
    <cellStyle name="DATA Amount [2] 4 3" xfId="9841"/>
    <cellStyle name="DATA Amount [2] 4 3 2" xfId="24906"/>
    <cellStyle name="DATA Amount [2] 4 4" xfId="13298"/>
    <cellStyle name="DATA Amount [2] 4 4 2" xfId="28363"/>
    <cellStyle name="DATA Amount [2] 4 5" xfId="16576"/>
    <cellStyle name="DATA Amount [2] 4 5 2" xfId="31641"/>
    <cellStyle name="DATA Amount [2] 4 6" xfId="33558"/>
    <cellStyle name="DATA Amount [2] 5" xfId="1502"/>
    <cellStyle name="DATA Amount [2] 5 2" xfId="3402"/>
    <cellStyle name="DATA Amount [2] 5 2 2" xfId="11761"/>
    <cellStyle name="DATA Amount [2] 5 2 2 2" xfId="26826"/>
    <cellStyle name="DATA Amount [2] 5 2 3" xfId="15210"/>
    <cellStyle name="DATA Amount [2] 5 2 3 2" xfId="30275"/>
    <cellStyle name="DATA Amount [2] 5 2 4" xfId="19029"/>
    <cellStyle name="DATA Amount [2] 5 3" xfId="9863"/>
    <cellStyle name="DATA Amount [2] 5 3 2" xfId="24928"/>
    <cellStyle name="DATA Amount [2] 5 4" xfId="13320"/>
    <cellStyle name="DATA Amount [2] 5 4 2" xfId="28385"/>
    <cellStyle name="DATA Amount [2] 5 5" xfId="16554"/>
    <cellStyle name="DATA Amount [2] 5 5 2" xfId="31619"/>
    <cellStyle name="DATA Amount [2] 5 6" xfId="33559"/>
    <cellStyle name="DATA Amount [2] 6" xfId="1308"/>
    <cellStyle name="DATA Amount [2] 6 2" xfId="3403"/>
    <cellStyle name="DATA Amount [2] 6 2 2" xfId="11762"/>
    <cellStyle name="DATA Amount [2] 6 2 2 2" xfId="26827"/>
    <cellStyle name="DATA Amount [2] 6 2 3" xfId="15211"/>
    <cellStyle name="DATA Amount [2] 6 2 3 2" xfId="30276"/>
    <cellStyle name="DATA Amount [2] 6 2 4" xfId="19030"/>
    <cellStyle name="DATA Amount [2] 6 3" xfId="9669"/>
    <cellStyle name="DATA Amount [2] 6 3 2" xfId="24734"/>
    <cellStyle name="DATA Amount [2] 6 4" xfId="13126"/>
    <cellStyle name="DATA Amount [2] 6 4 2" xfId="28191"/>
    <cellStyle name="DATA Amount [2] 6 5" xfId="16748"/>
    <cellStyle name="DATA Amount [2] 6 5 2" xfId="31813"/>
    <cellStyle name="DATA Amount [2] 6 6" xfId="33560"/>
    <cellStyle name="DATA Amount [2] 7" xfId="1541"/>
    <cellStyle name="DATA Amount [2] 7 2" xfId="3404"/>
    <cellStyle name="DATA Amount [2] 7 2 2" xfId="11763"/>
    <cellStyle name="DATA Amount [2] 7 2 2 2" xfId="26828"/>
    <cellStyle name="DATA Amount [2] 7 2 3" xfId="15212"/>
    <cellStyle name="DATA Amount [2] 7 2 3 2" xfId="30277"/>
    <cellStyle name="DATA Amount [2] 7 2 4" xfId="19031"/>
    <cellStyle name="DATA Amount [2] 7 3" xfId="9902"/>
    <cellStyle name="DATA Amount [2] 7 3 2" xfId="24967"/>
    <cellStyle name="DATA Amount [2] 7 4" xfId="13359"/>
    <cellStyle name="DATA Amount [2] 7 4 2" xfId="28424"/>
    <cellStyle name="DATA Amount [2] 7 5" xfId="16515"/>
    <cellStyle name="DATA Amount [2] 7 5 2" xfId="31580"/>
    <cellStyle name="DATA Amount [2] 7 6" xfId="33561"/>
    <cellStyle name="DATA Amount [2] 8" xfId="1283"/>
    <cellStyle name="DATA Amount [2] 8 2" xfId="3405"/>
    <cellStyle name="DATA Amount [2] 8 2 2" xfId="11764"/>
    <cellStyle name="DATA Amount [2] 8 2 2 2" xfId="26829"/>
    <cellStyle name="DATA Amount [2] 8 2 3" xfId="15213"/>
    <cellStyle name="DATA Amount [2] 8 2 3 2" xfId="30278"/>
    <cellStyle name="DATA Amount [2] 8 2 4" xfId="19032"/>
    <cellStyle name="DATA Amount [2] 8 3" xfId="9644"/>
    <cellStyle name="DATA Amount [2] 8 3 2" xfId="24709"/>
    <cellStyle name="DATA Amount [2] 8 4" xfId="13101"/>
    <cellStyle name="DATA Amount [2] 8 4 2" xfId="28166"/>
    <cellStyle name="DATA Amount [2] 8 5" xfId="16773"/>
    <cellStyle name="DATA Amount [2] 8 5 2" xfId="31838"/>
    <cellStyle name="DATA Amount [2] 8 6" xfId="33562"/>
    <cellStyle name="DATA Amount [2] 9" xfId="1555"/>
    <cellStyle name="DATA Amount [2] 9 2" xfId="3406"/>
    <cellStyle name="DATA Amount [2] 9 2 2" xfId="11765"/>
    <cellStyle name="DATA Amount [2] 9 2 2 2" xfId="26830"/>
    <cellStyle name="DATA Amount [2] 9 2 3" xfId="15214"/>
    <cellStyle name="DATA Amount [2] 9 2 3 2" xfId="30279"/>
    <cellStyle name="DATA Amount [2] 9 2 4" xfId="19033"/>
    <cellStyle name="DATA Amount [2] 9 3" xfId="9916"/>
    <cellStyle name="DATA Amount [2] 9 3 2" xfId="24981"/>
    <cellStyle name="DATA Amount [2] 9 4" xfId="13373"/>
    <cellStyle name="DATA Amount [2] 9 4 2" xfId="28438"/>
    <cellStyle name="DATA Amount [2] 9 5" xfId="13050"/>
    <cellStyle name="DATA Amount [2] 9 5 2" xfId="28115"/>
    <cellStyle name="DATA Amount [2] 9 6" xfId="33563"/>
    <cellStyle name="DATA Amount 10" xfId="1553"/>
    <cellStyle name="DATA Amount 10 2" xfId="3407"/>
    <cellStyle name="DATA Amount 10 2 2" xfId="11766"/>
    <cellStyle name="DATA Amount 10 2 2 2" xfId="26831"/>
    <cellStyle name="DATA Amount 10 2 3" xfId="15215"/>
    <cellStyle name="DATA Amount 10 2 3 2" xfId="30280"/>
    <cellStyle name="DATA Amount 10 2 4" xfId="19034"/>
    <cellStyle name="DATA Amount 10 3" xfId="9914"/>
    <cellStyle name="DATA Amount 10 3 2" xfId="24979"/>
    <cellStyle name="DATA Amount 10 4" xfId="13371"/>
    <cellStyle name="DATA Amount 10 4 2" xfId="28436"/>
    <cellStyle name="DATA Amount 10 5" xfId="13717"/>
    <cellStyle name="DATA Amount 10 5 2" xfId="28782"/>
    <cellStyle name="DATA Amount 10 6" xfId="33564"/>
    <cellStyle name="DATA Amount 11" xfId="1823"/>
    <cellStyle name="DATA Amount 11 2" xfId="3408"/>
    <cellStyle name="DATA Amount 11 2 2" xfId="11767"/>
    <cellStyle name="DATA Amount 11 2 2 2" xfId="26832"/>
    <cellStyle name="DATA Amount 11 2 3" xfId="15216"/>
    <cellStyle name="DATA Amount 11 2 3 2" xfId="30281"/>
    <cellStyle name="DATA Amount 11 2 4" xfId="19035"/>
    <cellStyle name="DATA Amount 11 3" xfId="10184"/>
    <cellStyle name="DATA Amount 11 3 2" xfId="25249"/>
    <cellStyle name="DATA Amount 11 4" xfId="13641"/>
    <cellStyle name="DATA Amount 11 4 2" xfId="28706"/>
    <cellStyle name="DATA Amount 11 5" xfId="9357"/>
    <cellStyle name="DATA Amount 11 5 2" xfId="24422"/>
    <cellStyle name="DATA Amount 11 6" xfId="33565"/>
    <cellStyle name="DATA Amount 12" xfId="1584"/>
    <cellStyle name="DATA Amount 12 2" xfId="3409"/>
    <cellStyle name="DATA Amount 12 2 2" xfId="11768"/>
    <cellStyle name="DATA Amount 12 2 2 2" xfId="26833"/>
    <cellStyle name="DATA Amount 12 2 3" xfId="15217"/>
    <cellStyle name="DATA Amount 12 2 3 2" xfId="30282"/>
    <cellStyle name="DATA Amount 12 2 4" xfId="19036"/>
    <cellStyle name="DATA Amount 12 3" xfId="9945"/>
    <cellStyle name="DATA Amount 12 3 2" xfId="25010"/>
    <cellStyle name="DATA Amount 12 4" xfId="13402"/>
    <cellStyle name="DATA Amount 12 4 2" xfId="28467"/>
    <cellStyle name="DATA Amount 12 5" xfId="10265"/>
    <cellStyle name="DATA Amount 12 5 2" xfId="25330"/>
    <cellStyle name="DATA Amount 12 6" xfId="33566"/>
    <cellStyle name="DATA Amount 13" xfId="1717"/>
    <cellStyle name="DATA Amount 13 2" xfId="3410"/>
    <cellStyle name="DATA Amount 13 2 2" xfId="11769"/>
    <cellStyle name="DATA Amount 13 2 2 2" xfId="26834"/>
    <cellStyle name="DATA Amount 13 2 3" xfId="15218"/>
    <cellStyle name="DATA Amount 13 2 3 2" xfId="30283"/>
    <cellStyle name="DATA Amount 13 2 4" xfId="19037"/>
    <cellStyle name="DATA Amount 13 3" xfId="10078"/>
    <cellStyle name="DATA Amount 13 3 2" xfId="25143"/>
    <cellStyle name="DATA Amount 13 4" xfId="13535"/>
    <cellStyle name="DATA Amount 13 4 2" xfId="28600"/>
    <cellStyle name="DATA Amount 13 5" xfId="9506"/>
    <cellStyle name="DATA Amount 13 5 2" xfId="24571"/>
    <cellStyle name="DATA Amount 13 6" xfId="33567"/>
    <cellStyle name="DATA Amount 14" xfId="1616"/>
    <cellStyle name="DATA Amount 14 2" xfId="3411"/>
    <cellStyle name="DATA Amount 14 2 2" xfId="11770"/>
    <cellStyle name="DATA Amount 14 2 2 2" xfId="26835"/>
    <cellStyle name="DATA Amount 14 2 3" xfId="15219"/>
    <cellStyle name="DATA Amount 14 2 3 2" xfId="30284"/>
    <cellStyle name="DATA Amount 14 2 4" xfId="19038"/>
    <cellStyle name="DATA Amount 14 3" xfId="9977"/>
    <cellStyle name="DATA Amount 14 3 2" xfId="25042"/>
    <cellStyle name="DATA Amount 14 4" xfId="13434"/>
    <cellStyle name="DATA Amount 14 4 2" xfId="28499"/>
    <cellStyle name="DATA Amount 14 5" xfId="10489"/>
    <cellStyle name="DATA Amount 14 5 2" xfId="25554"/>
    <cellStyle name="DATA Amount 14 6" xfId="33568"/>
    <cellStyle name="DATA Amount 15" xfId="1363"/>
    <cellStyle name="DATA Amount 15 2" xfId="3412"/>
    <cellStyle name="DATA Amount 15 2 2" xfId="11771"/>
    <cellStyle name="DATA Amount 15 2 2 2" xfId="26836"/>
    <cellStyle name="DATA Amount 15 2 3" xfId="15220"/>
    <cellStyle name="DATA Amount 15 2 3 2" xfId="30285"/>
    <cellStyle name="DATA Amount 15 2 4" xfId="19039"/>
    <cellStyle name="DATA Amount 15 3" xfId="9724"/>
    <cellStyle name="DATA Amount 15 3 2" xfId="24789"/>
    <cellStyle name="DATA Amount 15 4" xfId="13181"/>
    <cellStyle name="DATA Amount 15 4 2" xfId="28246"/>
    <cellStyle name="DATA Amount 15 5" xfId="16693"/>
    <cellStyle name="DATA Amount 15 5 2" xfId="31758"/>
    <cellStyle name="DATA Amount 15 6" xfId="33569"/>
    <cellStyle name="DATA Amount 16" xfId="2509"/>
    <cellStyle name="DATA Amount 16 2" xfId="3413"/>
    <cellStyle name="DATA Amount 16 2 2" xfId="11772"/>
    <cellStyle name="DATA Amount 16 2 2 2" xfId="26837"/>
    <cellStyle name="DATA Amount 16 2 3" xfId="15221"/>
    <cellStyle name="DATA Amount 16 2 3 2" xfId="30286"/>
    <cellStyle name="DATA Amount 16 2 4" xfId="19040"/>
    <cellStyle name="DATA Amount 16 3" xfId="10868"/>
    <cellStyle name="DATA Amount 16 3 2" xfId="25933"/>
    <cellStyle name="DATA Amount 16 4" xfId="14317"/>
    <cellStyle name="DATA Amount 16 4 2" xfId="29382"/>
    <cellStyle name="DATA Amount 16 5" xfId="5564"/>
    <cellStyle name="DATA Amount 16 5 2" xfId="20712"/>
    <cellStyle name="DATA Amount 16 6" xfId="33570"/>
    <cellStyle name="DATA Amount 17" xfId="1824"/>
    <cellStyle name="DATA Amount 17 2" xfId="3414"/>
    <cellStyle name="DATA Amount 17 2 2" xfId="11773"/>
    <cellStyle name="DATA Amount 17 2 2 2" xfId="26838"/>
    <cellStyle name="DATA Amount 17 2 3" xfId="15222"/>
    <cellStyle name="DATA Amount 17 2 3 2" xfId="30287"/>
    <cellStyle name="DATA Amount 17 2 4" xfId="19041"/>
    <cellStyle name="DATA Amount 17 3" xfId="10185"/>
    <cellStyle name="DATA Amount 17 3 2" xfId="25250"/>
    <cellStyle name="DATA Amount 17 4" xfId="13642"/>
    <cellStyle name="DATA Amount 17 4 2" xfId="28707"/>
    <cellStyle name="DATA Amount 17 5" xfId="10257"/>
    <cellStyle name="DATA Amount 17 5 2" xfId="25322"/>
    <cellStyle name="DATA Amount 17 6" xfId="33571"/>
    <cellStyle name="DATA Amount 18" xfId="3376"/>
    <cellStyle name="DATA Amount 18 2" xfId="11735"/>
    <cellStyle name="DATA Amount 18 2 2" xfId="26800"/>
    <cellStyle name="DATA Amount 18 3" xfId="15184"/>
    <cellStyle name="DATA Amount 18 3 2" xfId="30249"/>
    <cellStyle name="DATA Amount 18 4" xfId="19003"/>
    <cellStyle name="DATA Amount 19" xfId="4698"/>
    <cellStyle name="DATA Amount 19 2" xfId="13056"/>
    <cellStyle name="DATA Amount 19 2 2" xfId="28121"/>
    <cellStyle name="DATA Amount 19 3" xfId="16506"/>
    <cellStyle name="DATA Amount 19 3 2" xfId="31571"/>
    <cellStyle name="DATA Amount 19 4" xfId="20323"/>
    <cellStyle name="DATA Amount 2" xfId="1993"/>
    <cellStyle name="DATA Amount 2 2" xfId="3415"/>
    <cellStyle name="DATA Amount 2 2 2" xfId="11774"/>
    <cellStyle name="DATA Amount 2 2 2 2" xfId="26839"/>
    <cellStyle name="DATA Amount 2 2 3" xfId="15223"/>
    <cellStyle name="DATA Amount 2 2 3 2" xfId="30288"/>
    <cellStyle name="DATA Amount 2 2 4" xfId="19042"/>
    <cellStyle name="DATA Amount 2 3" xfId="10352"/>
    <cellStyle name="DATA Amount 2 3 2" xfId="25417"/>
    <cellStyle name="DATA Amount 2 4" xfId="5979"/>
    <cellStyle name="DATA Amount 2 4 2" xfId="21048"/>
    <cellStyle name="DATA Amount 2 5" xfId="33572"/>
    <cellStyle name="DATA Amount 20" xfId="5551"/>
    <cellStyle name="DATA Amount 20 2" xfId="20699"/>
    <cellStyle name="DATA Amount 21" xfId="6061"/>
    <cellStyle name="DATA Amount 21 2" xfId="21130"/>
    <cellStyle name="DATA Amount 22" xfId="5990"/>
    <cellStyle name="DATA Amount 22 2" xfId="21059"/>
    <cellStyle name="DATA Amount 23" xfId="16816"/>
    <cellStyle name="DATA Amount 23 2" xfId="31880"/>
    <cellStyle name="DATA Amount 24" xfId="16873"/>
    <cellStyle name="DATA Amount 24 2" xfId="31936"/>
    <cellStyle name="DATA Amount 25" xfId="20336"/>
    <cellStyle name="DATA Amount 26" xfId="33065"/>
    <cellStyle name="DATA Amount 27" xfId="33573"/>
    <cellStyle name="DATA Amount 28" xfId="35010"/>
    <cellStyle name="DATA Amount 29" xfId="34922"/>
    <cellStyle name="DATA Amount 3" xfId="2054"/>
    <cellStyle name="DATA Amount 3 2" xfId="3416"/>
    <cellStyle name="DATA Amount 3 2 2" xfId="11775"/>
    <cellStyle name="DATA Amount 3 2 2 2" xfId="26840"/>
    <cellStyle name="DATA Amount 3 2 3" xfId="15224"/>
    <cellStyle name="DATA Amount 3 2 3 2" xfId="30289"/>
    <cellStyle name="DATA Amount 3 2 4" xfId="19043"/>
    <cellStyle name="DATA Amount 3 3" xfId="10413"/>
    <cellStyle name="DATA Amount 3 3 2" xfId="25478"/>
    <cellStyle name="DATA Amount 3 4" xfId="5989"/>
    <cellStyle name="DATA Amount 3 4 2" xfId="21058"/>
    <cellStyle name="DATA Amount 3 5" xfId="33574"/>
    <cellStyle name="DATA Amount 30" xfId="35008"/>
    <cellStyle name="DATA Amount 31" xfId="34950"/>
    <cellStyle name="DATA Amount 32" xfId="35079"/>
    <cellStyle name="DATA Amount 33" xfId="35075"/>
    <cellStyle name="DATA Amount 34" xfId="34857"/>
    <cellStyle name="DATA Amount 35" xfId="35102"/>
    <cellStyle name="DATA Amount 36" xfId="35162"/>
    <cellStyle name="DATA Amount 37" xfId="35159"/>
    <cellStyle name="DATA Amount 38" xfId="35152"/>
    <cellStyle name="DATA Amount 39" xfId="35130"/>
    <cellStyle name="DATA Amount 4" xfId="1478"/>
    <cellStyle name="DATA Amount 4 2" xfId="3417"/>
    <cellStyle name="DATA Amount 4 2 2" xfId="11776"/>
    <cellStyle name="DATA Amount 4 2 2 2" xfId="26841"/>
    <cellStyle name="DATA Amount 4 2 3" xfId="15225"/>
    <cellStyle name="DATA Amount 4 2 3 2" xfId="30290"/>
    <cellStyle name="DATA Amount 4 2 4" xfId="19044"/>
    <cellStyle name="DATA Amount 4 3" xfId="9839"/>
    <cellStyle name="DATA Amount 4 3 2" xfId="24904"/>
    <cellStyle name="DATA Amount 4 4" xfId="13296"/>
    <cellStyle name="DATA Amount 4 4 2" xfId="28361"/>
    <cellStyle name="DATA Amount 4 5" xfId="16578"/>
    <cellStyle name="DATA Amount 4 5 2" xfId="31643"/>
    <cellStyle name="DATA Amount 4 6" xfId="33575"/>
    <cellStyle name="DATA Amount 40" xfId="35158"/>
    <cellStyle name="DATA Amount 41" xfId="35146"/>
    <cellStyle name="DATA Amount 42" xfId="34909"/>
    <cellStyle name="DATA Amount 43" xfId="35156"/>
    <cellStyle name="DATA Amount 44" xfId="35278"/>
    <cellStyle name="DATA Amount 45" xfId="35230"/>
    <cellStyle name="DATA Amount 46" xfId="35303"/>
    <cellStyle name="DATA Amount 47" xfId="35260"/>
    <cellStyle name="DATA Amount 48" xfId="35384"/>
    <cellStyle name="DATA Amount 49" xfId="35326"/>
    <cellStyle name="DATA Amount 5" xfId="1757"/>
    <cellStyle name="DATA Amount 5 2" xfId="3418"/>
    <cellStyle name="DATA Amount 5 2 2" xfId="11777"/>
    <cellStyle name="DATA Amount 5 2 2 2" xfId="26842"/>
    <cellStyle name="DATA Amount 5 2 3" xfId="15226"/>
    <cellStyle name="DATA Amount 5 2 3 2" xfId="30291"/>
    <cellStyle name="DATA Amount 5 2 4" xfId="19045"/>
    <cellStyle name="DATA Amount 5 3" xfId="10118"/>
    <cellStyle name="DATA Amount 5 3 2" xfId="25183"/>
    <cellStyle name="DATA Amount 5 4" xfId="13575"/>
    <cellStyle name="DATA Amount 5 4 2" xfId="28640"/>
    <cellStyle name="DATA Amount 5 5" xfId="9432"/>
    <cellStyle name="DATA Amount 5 5 2" xfId="24497"/>
    <cellStyle name="DATA Amount 5 6" xfId="33576"/>
    <cellStyle name="DATA Amount 50" xfId="35323"/>
    <cellStyle name="DATA Amount 51" xfId="35269"/>
    <cellStyle name="DATA Amount 52" xfId="35381"/>
    <cellStyle name="DATA Amount 53" xfId="35308"/>
    <cellStyle name="DATA Amount 54" xfId="35327"/>
    <cellStyle name="DATA Amount 55" xfId="35334"/>
    <cellStyle name="DATA Amount 56" xfId="35168"/>
    <cellStyle name="DATA Amount 57" xfId="35314"/>
    <cellStyle name="DATA Amount 58" xfId="35169"/>
    <cellStyle name="DATA Amount 59" xfId="35355"/>
    <cellStyle name="DATA Amount 6" xfId="1500"/>
    <cellStyle name="DATA Amount 6 2" xfId="3419"/>
    <cellStyle name="DATA Amount 6 2 2" xfId="11778"/>
    <cellStyle name="DATA Amount 6 2 2 2" xfId="26843"/>
    <cellStyle name="DATA Amount 6 2 3" xfId="15227"/>
    <cellStyle name="DATA Amount 6 2 3 2" xfId="30292"/>
    <cellStyle name="DATA Amount 6 2 4" xfId="19046"/>
    <cellStyle name="DATA Amount 6 3" xfId="9861"/>
    <cellStyle name="DATA Amount 6 3 2" xfId="24926"/>
    <cellStyle name="DATA Amount 6 4" xfId="13318"/>
    <cellStyle name="DATA Amount 6 4 2" xfId="28383"/>
    <cellStyle name="DATA Amount 6 5" xfId="16556"/>
    <cellStyle name="DATA Amount 6 5 2" xfId="31621"/>
    <cellStyle name="DATA Amount 6 6" xfId="33577"/>
    <cellStyle name="DATA Amount 60" xfId="35507"/>
    <cellStyle name="DATA Amount 61" xfId="35462"/>
    <cellStyle name="DATA Amount 62" xfId="35543"/>
    <cellStyle name="DATA Amount 63" xfId="35495"/>
    <cellStyle name="DATA Amount 64" xfId="35645"/>
    <cellStyle name="DATA Amount 65" xfId="35636"/>
    <cellStyle name="DATA Amount 66" xfId="35564"/>
    <cellStyle name="DATA Amount 67" xfId="35393"/>
    <cellStyle name="DATA Amount 68" xfId="35638"/>
    <cellStyle name="DATA Amount 69" xfId="35567"/>
    <cellStyle name="DATA Amount 7" xfId="1310"/>
    <cellStyle name="DATA Amount 7 2" xfId="3420"/>
    <cellStyle name="DATA Amount 7 2 2" xfId="11779"/>
    <cellStyle name="DATA Amount 7 2 2 2" xfId="26844"/>
    <cellStyle name="DATA Amount 7 2 3" xfId="15228"/>
    <cellStyle name="DATA Amount 7 2 3 2" xfId="30293"/>
    <cellStyle name="DATA Amount 7 2 4" xfId="19047"/>
    <cellStyle name="DATA Amount 7 3" xfId="9671"/>
    <cellStyle name="DATA Amount 7 3 2" xfId="24736"/>
    <cellStyle name="DATA Amount 7 4" xfId="13128"/>
    <cellStyle name="DATA Amount 7 4 2" xfId="28193"/>
    <cellStyle name="DATA Amount 7 5" xfId="16746"/>
    <cellStyle name="DATA Amount 7 5 2" xfId="31811"/>
    <cellStyle name="DATA Amount 7 6" xfId="33578"/>
    <cellStyle name="DATA Amount 70" xfId="35560"/>
    <cellStyle name="DATA Amount 71" xfId="35643"/>
    <cellStyle name="DATA Amount 72" xfId="35388"/>
    <cellStyle name="DATA Amount 73" xfId="35386"/>
    <cellStyle name="DATA Amount 74" xfId="35550"/>
    <cellStyle name="DATA Amount 75" xfId="35592"/>
    <cellStyle name="DATA Amount 76" xfId="35649"/>
    <cellStyle name="DATA Amount 77" xfId="35406"/>
    <cellStyle name="DATA Amount 78" xfId="35432"/>
    <cellStyle name="DATA Amount 79" xfId="35652"/>
    <cellStyle name="DATA Amount 8" xfId="1539"/>
    <cellStyle name="DATA Amount 8 2" xfId="3421"/>
    <cellStyle name="DATA Amount 8 2 2" xfId="11780"/>
    <cellStyle name="DATA Amount 8 2 2 2" xfId="26845"/>
    <cellStyle name="DATA Amount 8 2 3" xfId="15229"/>
    <cellStyle name="DATA Amount 8 2 3 2" xfId="30294"/>
    <cellStyle name="DATA Amount 8 2 4" xfId="19048"/>
    <cellStyle name="DATA Amount 8 3" xfId="9900"/>
    <cellStyle name="DATA Amount 8 3 2" xfId="24965"/>
    <cellStyle name="DATA Amount 8 4" xfId="13357"/>
    <cellStyle name="DATA Amount 8 4 2" xfId="28422"/>
    <cellStyle name="DATA Amount 8 5" xfId="16517"/>
    <cellStyle name="DATA Amount 8 5 2" xfId="31582"/>
    <cellStyle name="DATA Amount 8 6" xfId="33579"/>
    <cellStyle name="DATA Amount 80" xfId="35547"/>
    <cellStyle name="DATA Amount 81" xfId="35548"/>
    <cellStyle name="DATA Amount 82" xfId="35606"/>
    <cellStyle name="DATA Amount 83" xfId="35608"/>
    <cellStyle name="DATA Amount 84" xfId="35392"/>
    <cellStyle name="DATA Amount 85" xfId="35761"/>
    <cellStyle name="DATA Amount 86" xfId="35721"/>
    <cellStyle name="DATA Amount 87" xfId="35783"/>
    <cellStyle name="DATA Amount 88" xfId="35750"/>
    <cellStyle name="DATA Amount 89" xfId="35781"/>
    <cellStyle name="DATA Amount 9" xfId="1732"/>
    <cellStyle name="DATA Amount 9 2" xfId="3422"/>
    <cellStyle name="DATA Amount 9 2 2" xfId="11781"/>
    <cellStyle name="DATA Amount 9 2 2 2" xfId="26846"/>
    <cellStyle name="DATA Amount 9 2 3" xfId="15230"/>
    <cellStyle name="DATA Amount 9 2 3 2" xfId="30295"/>
    <cellStyle name="DATA Amount 9 2 4" xfId="19049"/>
    <cellStyle name="DATA Amount 9 3" xfId="10093"/>
    <cellStyle name="DATA Amount 9 3 2" xfId="25158"/>
    <cellStyle name="DATA Amount 9 4" xfId="13550"/>
    <cellStyle name="DATA Amount 9 4 2" xfId="28615"/>
    <cellStyle name="DATA Amount 9 5" xfId="10258"/>
    <cellStyle name="DATA Amount 9 5 2" xfId="25323"/>
    <cellStyle name="DATA Amount 9 6" xfId="33580"/>
    <cellStyle name="DATA Amount 90" xfId="35753"/>
    <cellStyle name="DATA Amount 91" xfId="35837"/>
    <cellStyle name="DATA Amount 92" xfId="35790"/>
    <cellStyle name="DATA Amount 93" xfId="35694"/>
    <cellStyle name="DATA Amount 94" xfId="35838"/>
    <cellStyle name="DATA Amount 95" xfId="35707"/>
    <cellStyle name="DATA Amount 96" xfId="35708"/>
    <cellStyle name="DATA Amount_Best Practice Model Disclaimer v1.1" xfId="869"/>
    <cellStyle name="DATA Currency" xfId="870"/>
    <cellStyle name="DATA Currency [1]" xfId="871"/>
    <cellStyle name="DATA Currency [1] 10" xfId="1277"/>
    <cellStyle name="DATA Currency [1] 10 2" xfId="3425"/>
    <cellStyle name="DATA Currency [1] 10 2 2" xfId="11784"/>
    <cellStyle name="DATA Currency [1] 10 2 2 2" xfId="26849"/>
    <cellStyle name="DATA Currency [1] 10 2 3" xfId="15233"/>
    <cellStyle name="DATA Currency [1] 10 2 3 2" xfId="30298"/>
    <cellStyle name="DATA Currency [1] 10 2 4" xfId="19052"/>
    <cellStyle name="DATA Currency [1] 10 3" xfId="9638"/>
    <cellStyle name="DATA Currency [1] 10 3 2" xfId="24703"/>
    <cellStyle name="DATA Currency [1] 10 4" xfId="13095"/>
    <cellStyle name="DATA Currency [1] 10 4 2" xfId="28160"/>
    <cellStyle name="DATA Currency [1] 10 5" xfId="16779"/>
    <cellStyle name="DATA Currency [1] 10 5 2" xfId="31844"/>
    <cellStyle name="DATA Currency [1] 10 6" xfId="33581"/>
    <cellStyle name="DATA Currency [1] 11" xfId="1588"/>
    <cellStyle name="DATA Currency [1] 11 2" xfId="3426"/>
    <cellStyle name="DATA Currency [1] 11 2 2" xfId="11785"/>
    <cellStyle name="DATA Currency [1] 11 2 2 2" xfId="26850"/>
    <cellStyle name="DATA Currency [1] 11 2 3" xfId="15234"/>
    <cellStyle name="DATA Currency [1] 11 2 3 2" xfId="30299"/>
    <cellStyle name="DATA Currency [1] 11 2 4" xfId="19053"/>
    <cellStyle name="DATA Currency [1] 11 3" xfId="9949"/>
    <cellStyle name="DATA Currency [1] 11 3 2" xfId="25014"/>
    <cellStyle name="DATA Currency [1] 11 4" xfId="13406"/>
    <cellStyle name="DATA Currency [1] 11 4 2" xfId="28471"/>
    <cellStyle name="DATA Currency [1] 11 5" xfId="9579"/>
    <cellStyle name="DATA Currency [1] 11 5 2" xfId="24644"/>
    <cellStyle name="DATA Currency [1] 11 6" xfId="33582"/>
    <cellStyle name="DATA Currency [1] 12" xfId="1812"/>
    <cellStyle name="DATA Currency [1] 12 2" xfId="3427"/>
    <cellStyle name="DATA Currency [1] 12 2 2" xfId="11786"/>
    <cellStyle name="DATA Currency [1] 12 2 2 2" xfId="26851"/>
    <cellStyle name="DATA Currency [1] 12 2 3" xfId="15235"/>
    <cellStyle name="DATA Currency [1] 12 2 3 2" xfId="30300"/>
    <cellStyle name="DATA Currency [1] 12 2 4" xfId="19054"/>
    <cellStyle name="DATA Currency [1] 12 3" xfId="10173"/>
    <cellStyle name="DATA Currency [1] 12 3 2" xfId="25238"/>
    <cellStyle name="DATA Currency [1] 12 4" xfId="13630"/>
    <cellStyle name="DATA Currency [1] 12 4 2" xfId="28695"/>
    <cellStyle name="DATA Currency [1] 12 5" xfId="9378"/>
    <cellStyle name="DATA Currency [1] 12 5 2" xfId="24443"/>
    <cellStyle name="DATA Currency [1] 12 6" xfId="33583"/>
    <cellStyle name="DATA Currency [1] 13" xfId="1767"/>
    <cellStyle name="DATA Currency [1] 13 2" xfId="3428"/>
    <cellStyle name="DATA Currency [1] 13 2 2" xfId="11787"/>
    <cellStyle name="DATA Currency [1] 13 2 2 2" xfId="26852"/>
    <cellStyle name="DATA Currency [1] 13 2 3" xfId="15236"/>
    <cellStyle name="DATA Currency [1] 13 2 3 2" xfId="30301"/>
    <cellStyle name="DATA Currency [1] 13 2 4" xfId="19055"/>
    <cellStyle name="DATA Currency [1] 13 3" xfId="10128"/>
    <cellStyle name="DATA Currency [1] 13 3 2" xfId="25193"/>
    <cellStyle name="DATA Currency [1] 13 4" xfId="13585"/>
    <cellStyle name="DATA Currency [1] 13 4 2" xfId="28650"/>
    <cellStyle name="DATA Currency [1] 13 5" xfId="9423"/>
    <cellStyle name="DATA Currency [1] 13 5 2" xfId="24488"/>
    <cellStyle name="DATA Currency [1] 13 6" xfId="33584"/>
    <cellStyle name="DATA Currency [1] 14" xfId="2513"/>
    <cellStyle name="DATA Currency [1] 14 2" xfId="3429"/>
    <cellStyle name="DATA Currency [1] 14 2 2" xfId="11788"/>
    <cellStyle name="DATA Currency [1] 14 2 2 2" xfId="26853"/>
    <cellStyle name="DATA Currency [1] 14 2 3" xfId="15237"/>
    <cellStyle name="DATA Currency [1] 14 2 3 2" xfId="30302"/>
    <cellStyle name="DATA Currency [1] 14 2 4" xfId="19056"/>
    <cellStyle name="DATA Currency [1] 14 3" xfId="10872"/>
    <cellStyle name="DATA Currency [1] 14 3 2" xfId="25937"/>
    <cellStyle name="DATA Currency [1] 14 4" xfId="14321"/>
    <cellStyle name="DATA Currency [1] 14 4 2" xfId="29386"/>
    <cellStyle name="DATA Currency [1] 14 5" xfId="8113"/>
    <cellStyle name="DATA Currency [1] 14 5 2" xfId="23178"/>
    <cellStyle name="DATA Currency [1] 14 6" xfId="33585"/>
    <cellStyle name="DATA Currency [1] 15" xfId="1275"/>
    <cellStyle name="DATA Currency [1] 15 2" xfId="3430"/>
    <cellStyle name="DATA Currency [1] 15 2 2" xfId="11789"/>
    <cellStyle name="DATA Currency [1] 15 2 2 2" xfId="26854"/>
    <cellStyle name="DATA Currency [1] 15 2 3" xfId="15238"/>
    <cellStyle name="DATA Currency [1] 15 2 3 2" xfId="30303"/>
    <cellStyle name="DATA Currency [1] 15 2 4" xfId="19057"/>
    <cellStyle name="DATA Currency [1] 15 3" xfId="9636"/>
    <cellStyle name="DATA Currency [1] 15 3 2" xfId="24701"/>
    <cellStyle name="DATA Currency [1] 15 4" xfId="13093"/>
    <cellStyle name="DATA Currency [1] 15 4 2" xfId="28158"/>
    <cellStyle name="DATA Currency [1] 15 5" xfId="16781"/>
    <cellStyle name="DATA Currency [1] 15 5 2" xfId="31846"/>
    <cellStyle name="DATA Currency [1] 15 6" xfId="33586"/>
    <cellStyle name="DATA Currency [1] 16" xfId="3424"/>
    <cellStyle name="DATA Currency [1] 16 2" xfId="11783"/>
    <cellStyle name="DATA Currency [1] 16 2 2" xfId="26848"/>
    <cellStyle name="DATA Currency [1] 16 3" xfId="15232"/>
    <cellStyle name="DATA Currency [1] 16 3 2" xfId="30297"/>
    <cellStyle name="DATA Currency [1] 16 4" xfId="19051"/>
    <cellStyle name="DATA Currency [1] 17" xfId="7569"/>
    <cellStyle name="DATA Currency [1] 17 2" xfId="22634"/>
    <cellStyle name="DATA Currency [1] 18" xfId="16869"/>
    <cellStyle name="DATA Currency [1] 18 2" xfId="31932"/>
    <cellStyle name="DATA Currency [1] 19" xfId="33587"/>
    <cellStyle name="DATA Currency [1] 2" xfId="1989"/>
    <cellStyle name="DATA Currency [1] 2 2" xfId="3431"/>
    <cellStyle name="DATA Currency [1] 2 2 2" xfId="11790"/>
    <cellStyle name="DATA Currency [1] 2 2 2 2" xfId="26855"/>
    <cellStyle name="DATA Currency [1] 2 2 3" xfId="15239"/>
    <cellStyle name="DATA Currency [1] 2 2 3 2" xfId="30304"/>
    <cellStyle name="DATA Currency [1] 2 2 4" xfId="19058"/>
    <cellStyle name="DATA Currency [1] 2 3" xfId="10348"/>
    <cellStyle name="DATA Currency [1] 2 3 2" xfId="25413"/>
    <cellStyle name="DATA Currency [1] 2 4" xfId="6397"/>
    <cellStyle name="DATA Currency [1] 2 4 2" xfId="21465"/>
    <cellStyle name="DATA Currency [1] 2 5" xfId="33588"/>
    <cellStyle name="DATA Currency [1] 20" xfId="35014"/>
    <cellStyle name="DATA Currency [1] 21" xfId="34918"/>
    <cellStyle name="DATA Currency [1] 22" xfId="35226"/>
    <cellStyle name="DATA Currency [1] 23" xfId="35458"/>
    <cellStyle name="DATA Currency [1] 24" xfId="35717"/>
    <cellStyle name="DATA Currency [1] 3" xfId="2058"/>
    <cellStyle name="DATA Currency [1] 3 2" xfId="3432"/>
    <cellStyle name="DATA Currency [1] 3 2 2" xfId="11791"/>
    <cellStyle name="DATA Currency [1] 3 2 2 2" xfId="26856"/>
    <cellStyle name="DATA Currency [1] 3 2 3" xfId="15240"/>
    <cellStyle name="DATA Currency [1] 3 2 3 2" xfId="30305"/>
    <cellStyle name="DATA Currency [1] 3 2 4" xfId="19059"/>
    <cellStyle name="DATA Currency [1] 3 3" xfId="10417"/>
    <cellStyle name="DATA Currency [1] 3 3 2" xfId="25482"/>
    <cellStyle name="DATA Currency [1] 3 4" xfId="5966"/>
    <cellStyle name="DATA Currency [1] 3 4 2" xfId="21035"/>
    <cellStyle name="DATA Currency [1] 3 5" xfId="33589"/>
    <cellStyle name="DATA Currency [1] 4" xfId="1483"/>
    <cellStyle name="DATA Currency [1] 4 2" xfId="3433"/>
    <cellStyle name="DATA Currency [1] 4 2 2" xfId="11792"/>
    <cellStyle name="DATA Currency [1] 4 2 2 2" xfId="26857"/>
    <cellStyle name="DATA Currency [1] 4 2 3" xfId="15241"/>
    <cellStyle name="DATA Currency [1] 4 2 3 2" xfId="30306"/>
    <cellStyle name="DATA Currency [1] 4 2 4" xfId="19060"/>
    <cellStyle name="DATA Currency [1] 4 3" xfId="9844"/>
    <cellStyle name="DATA Currency [1] 4 3 2" xfId="24909"/>
    <cellStyle name="DATA Currency [1] 4 4" xfId="13301"/>
    <cellStyle name="DATA Currency [1] 4 4 2" xfId="28366"/>
    <cellStyle name="DATA Currency [1] 4 5" xfId="16573"/>
    <cellStyle name="DATA Currency [1] 4 5 2" xfId="31638"/>
    <cellStyle name="DATA Currency [1] 4 6" xfId="33590"/>
    <cellStyle name="DATA Currency [1] 5" xfId="1505"/>
    <cellStyle name="DATA Currency [1] 5 2" xfId="3434"/>
    <cellStyle name="DATA Currency [1] 5 2 2" xfId="11793"/>
    <cellStyle name="DATA Currency [1] 5 2 2 2" xfId="26858"/>
    <cellStyle name="DATA Currency [1] 5 2 3" xfId="15242"/>
    <cellStyle name="DATA Currency [1] 5 2 3 2" xfId="30307"/>
    <cellStyle name="DATA Currency [1] 5 2 4" xfId="19061"/>
    <cellStyle name="DATA Currency [1] 5 3" xfId="9866"/>
    <cellStyle name="DATA Currency [1] 5 3 2" xfId="24931"/>
    <cellStyle name="DATA Currency [1] 5 4" xfId="13323"/>
    <cellStyle name="DATA Currency [1] 5 4 2" xfId="28388"/>
    <cellStyle name="DATA Currency [1] 5 5" xfId="16551"/>
    <cellStyle name="DATA Currency [1] 5 5 2" xfId="31616"/>
    <cellStyle name="DATA Currency [1] 5 6" xfId="33591"/>
    <cellStyle name="DATA Currency [1] 6" xfId="1305"/>
    <cellStyle name="DATA Currency [1] 6 2" xfId="3435"/>
    <cellStyle name="DATA Currency [1] 6 2 2" xfId="11794"/>
    <cellStyle name="DATA Currency [1] 6 2 2 2" xfId="26859"/>
    <cellStyle name="DATA Currency [1] 6 2 3" xfId="15243"/>
    <cellStyle name="DATA Currency [1] 6 2 3 2" xfId="30308"/>
    <cellStyle name="DATA Currency [1] 6 2 4" xfId="19062"/>
    <cellStyle name="DATA Currency [1] 6 3" xfId="9666"/>
    <cellStyle name="DATA Currency [1] 6 3 2" xfId="24731"/>
    <cellStyle name="DATA Currency [1] 6 4" xfId="13123"/>
    <cellStyle name="DATA Currency [1] 6 4 2" xfId="28188"/>
    <cellStyle name="DATA Currency [1] 6 5" xfId="16751"/>
    <cellStyle name="DATA Currency [1] 6 5 2" xfId="31816"/>
    <cellStyle name="DATA Currency [1] 6 6" xfId="33592"/>
    <cellStyle name="DATA Currency [1] 7" xfId="1543"/>
    <cellStyle name="DATA Currency [1] 7 2" xfId="3436"/>
    <cellStyle name="DATA Currency [1] 7 2 2" xfId="11795"/>
    <cellStyle name="DATA Currency [1] 7 2 2 2" xfId="26860"/>
    <cellStyle name="DATA Currency [1] 7 2 3" xfId="15244"/>
    <cellStyle name="DATA Currency [1] 7 2 3 2" xfId="30309"/>
    <cellStyle name="DATA Currency [1] 7 2 4" xfId="19063"/>
    <cellStyle name="DATA Currency [1] 7 3" xfId="9904"/>
    <cellStyle name="DATA Currency [1] 7 3 2" xfId="24969"/>
    <cellStyle name="DATA Currency [1] 7 4" xfId="13361"/>
    <cellStyle name="DATA Currency [1] 7 4 2" xfId="28426"/>
    <cellStyle name="DATA Currency [1] 7 5" xfId="16513"/>
    <cellStyle name="DATA Currency [1] 7 5 2" xfId="31578"/>
    <cellStyle name="DATA Currency [1] 7 6" xfId="33593"/>
    <cellStyle name="DATA Currency [1] 8" xfId="1731"/>
    <cellStyle name="DATA Currency [1] 8 2" xfId="3437"/>
    <cellStyle name="DATA Currency [1] 8 2 2" xfId="11796"/>
    <cellStyle name="DATA Currency [1] 8 2 2 2" xfId="26861"/>
    <cellStyle name="DATA Currency [1] 8 2 3" xfId="15245"/>
    <cellStyle name="DATA Currency [1] 8 2 3 2" xfId="30310"/>
    <cellStyle name="DATA Currency [1] 8 2 4" xfId="19064"/>
    <cellStyle name="DATA Currency [1] 8 3" xfId="10092"/>
    <cellStyle name="DATA Currency [1] 8 3 2" xfId="25157"/>
    <cellStyle name="DATA Currency [1] 8 4" xfId="13549"/>
    <cellStyle name="DATA Currency [1] 8 4 2" xfId="28614"/>
    <cellStyle name="DATA Currency [1] 8 5" xfId="9452"/>
    <cellStyle name="DATA Currency [1] 8 5 2" xfId="24517"/>
    <cellStyle name="DATA Currency [1] 8 6" xfId="33594"/>
    <cellStyle name="DATA Currency [1] 9" xfId="1557"/>
    <cellStyle name="DATA Currency [1] 9 2" xfId="3438"/>
    <cellStyle name="DATA Currency [1] 9 2 2" xfId="11797"/>
    <cellStyle name="DATA Currency [1] 9 2 2 2" xfId="26862"/>
    <cellStyle name="DATA Currency [1] 9 2 3" xfId="15246"/>
    <cellStyle name="DATA Currency [1] 9 2 3 2" xfId="30311"/>
    <cellStyle name="DATA Currency [1] 9 2 4" xfId="19065"/>
    <cellStyle name="DATA Currency [1] 9 3" xfId="9918"/>
    <cellStyle name="DATA Currency [1] 9 3 2" xfId="24983"/>
    <cellStyle name="DATA Currency [1] 9 4" xfId="13375"/>
    <cellStyle name="DATA Currency [1] 9 4 2" xfId="28440"/>
    <cellStyle name="DATA Currency [1] 9 5" xfId="13048"/>
    <cellStyle name="DATA Currency [1] 9 5 2" xfId="28113"/>
    <cellStyle name="DATA Currency [1] 9 6" xfId="33595"/>
    <cellStyle name="DATA Currency [2]" xfId="872"/>
    <cellStyle name="DATA Currency [2] 10" xfId="1822"/>
    <cellStyle name="DATA Currency [2] 10 2" xfId="3440"/>
    <cellStyle name="DATA Currency [2] 10 2 2" xfId="11799"/>
    <cellStyle name="DATA Currency [2] 10 2 2 2" xfId="26864"/>
    <cellStyle name="DATA Currency [2] 10 2 3" xfId="15248"/>
    <cellStyle name="DATA Currency [2] 10 2 3 2" xfId="30313"/>
    <cellStyle name="DATA Currency [2] 10 2 4" xfId="19067"/>
    <cellStyle name="DATA Currency [2] 10 3" xfId="10183"/>
    <cellStyle name="DATA Currency [2] 10 3 2" xfId="25248"/>
    <cellStyle name="DATA Currency [2] 10 4" xfId="13640"/>
    <cellStyle name="DATA Currency [2] 10 4 2" xfId="28705"/>
    <cellStyle name="DATA Currency [2] 10 5" xfId="9358"/>
    <cellStyle name="DATA Currency [2] 10 5 2" xfId="24423"/>
    <cellStyle name="DATA Currency [2] 10 6" xfId="33596"/>
    <cellStyle name="DATA Currency [2] 11" xfId="1589"/>
    <cellStyle name="DATA Currency [2] 11 2" xfId="3441"/>
    <cellStyle name="DATA Currency [2] 11 2 2" xfId="11800"/>
    <cellStyle name="DATA Currency [2] 11 2 2 2" xfId="26865"/>
    <cellStyle name="DATA Currency [2] 11 2 3" xfId="15249"/>
    <cellStyle name="DATA Currency [2] 11 2 3 2" xfId="30314"/>
    <cellStyle name="DATA Currency [2] 11 2 4" xfId="19068"/>
    <cellStyle name="DATA Currency [2] 11 3" xfId="9950"/>
    <cellStyle name="DATA Currency [2] 11 3 2" xfId="25015"/>
    <cellStyle name="DATA Currency [2] 11 4" xfId="13407"/>
    <cellStyle name="DATA Currency [2] 11 4 2" xfId="28472"/>
    <cellStyle name="DATA Currency [2] 11 5" xfId="10498"/>
    <cellStyle name="DATA Currency [2] 11 5 2" xfId="25563"/>
    <cellStyle name="DATA Currency [2] 11 6" xfId="33597"/>
    <cellStyle name="DATA Currency [2] 12" xfId="1716"/>
    <cellStyle name="DATA Currency [2] 12 2" xfId="3442"/>
    <cellStyle name="DATA Currency [2] 12 2 2" xfId="11801"/>
    <cellStyle name="DATA Currency [2] 12 2 2 2" xfId="26866"/>
    <cellStyle name="DATA Currency [2] 12 2 3" xfId="15250"/>
    <cellStyle name="DATA Currency [2] 12 2 3 2" xfId="30315"/>
    <cellStyle name="DATA Currency [2] 12 2 4" xfId="19069"/>
    <cellStyle name="DATA Currency [2] 12 3" xfId="10077"/>
    <cellStyle name="DATA Currency [2] 12 3 2" xfId="25142"/>
    <cellStyle name="DATA Currency [2] 12 4" xfId="13534"/>
    <cellStyle name="DATA Currency [2] 12 4 2" xfId="28599"/>
    <cellStyle name="DATA Currency [2] 12 5" xfId="9507"/>
    <cellStyle name="DATA Currency [2] 12 5 2" xfId="24572"/>
    <cellStyle name="DATA Currency [2] 12 6" xfId="33598"/>
    <cellStyle name="DATA Currency [2] 13" xfId="1360"/>
    <cellStyle name="DATA Currency [2] 13 2" xfId="3443"/>
    <cellStyle name="DATA Currency [2] 13 2 2" xfId="11802"/>
    <cellStyle name="DATA Currency [2] 13 2 2 2" xfId="26867"/>
    <cellStyle name="DATA Currency [2] 13 2 3" xfId="15251"/>
    <cellStyle name="DATA Currency [2] 13 2 3 2" xfId="30316"/>
    <cellStyle name="DATA Currency [2] 13 2 4" xfId="19070"/>
    <cellStyle name="DATA Currency [2] 13 3" xfId="9721"/>
    <cellStyle name="DATA Currency [2] 13 3 2" xfId="24786"/>
    <cellStyle name="DATA Currency [2] 13 4" xfId="13178"/>
    <cellStyle name="DATA Currency [2] 13 4 2" xfId="28243"/>
    <cellStyle name="DATA Currency [2] 13 5" xfId="16696"/>
    <cellStyle name="DATA Currency [2] 13 5 2" xfId="31761"/>
    <cellStyle name="DATA Currency [2] 13 6" xfId="33599"/>
    <cellStyle name="DATA Currency [2] 14" xfId="2514"/>
    <cellStyle name="DATA Currency [2] 14 2" xfId="3444"/>
    <cellStyle name="DATA Currency [2] 14 2 2" xfId="11803"/>
    <cellStyle name="DATA Currency [2] 14 2 2 2" xfId="26868"/>
    <cellStyle name="DATA Currency [2] 14 2 3" xfId="15252"/>
    <cellStyle name="DATA Currency [2] 14 2 3 2" xfId="30317"/>
    <cellStyle name="DATA Currency [2] 14 2 4" xfId="19071"/>
    <cellStyle name="DATA Currency [2] 14 3" xfId="10873"/>
    <cellStyle name="DATA Currency [2] 14 3 2" xfId="25938"/>
    <cellStyle name="DATA Currency [2] 14 4" xfId="14322"/>
    <cellStyle name="DATA Currency [2] 14 4 2" xfId="29387"/>
    <cellStyle name="DATA Currency [2] 14 5" xfId="5925"/>
    <cellStyle name="DATA Currency [2] 14 5 2" xfId="20994"/>
    <cellStyle name="DATA Currency [2] 14 6" xfId="33600"/>
    <cellStyle name="DATA Currency [2] 15" xfId="1819"/>
    <cellStyle name="DATA Currency [2] 15 2" xfId="3445"/>
    <cellStyle name="DATA Currency [2] 15 2 2" xfId="11804"/>
    <cellStyle name="DATA Currency [2] 15 2 2 2" xfId="26869"/>
    <cellStyle name="DATA Currency [2] 15 2 3" xfId="15253"/>
    <cellStyle name="DATA Currency [2] 15 2 3 2" xfId="30318"/>
    <cellStyle name="DATA Currency [2] 15 2 4" xfId="19072"/>
    <cellStyle name="DATA Currency [2] 15 3" xfId="10180"/>
    <cellStyle name="DATA Currency [2] 15 3 2" xfId="25245"/>
    <cellStyle name="DATA Currency [2] 15 4" xfId="13637"/>
    <cellStyle name="DATA Currency [2] 15 4 2" xfId="28702"/>
    <cellStyle name="DATA Currency [2] 15 5" xfId="9361"/>
    <cellStyle name="DATA Currency [2] 15 5 2" xfId="24426"/>
    <cellStyle name="DATA Currency [2] 15 6" xfId="33601"/>
    <cellStyle name="DATA Currency [2] 16" xfId="3439"/>
    <cellStyle name="DATA Currency [2] 16 2" xfId="11798"/>
    <cellStyle name="DATA Currency [2] 16 2 2" xfId="26863"/>
    <cellStyle name="DATA Currency [2] 16 3" xfId="15247"/>
    <cellStyle name="DATA Currency [2] 16 3 2" xfId="30312"/>
    <cellStyle name="DATA Currency [2] 16 4" xfId="19066"/>
    <cellStyle name="DATA Currency [2] 17" xfId="6658"/>
    <cellStyle name="DATA Currency [2] 17 2" xfId="21723"/>
    <cellStyle name="DATA Currency [2] 18" xfId="16868"/>
    <cellStyle name="DATA Currency [2] 18 2" xfId="31931"/>
    <cellStyle name="DATA Currency [2] 19" xfId="33602"/>
    <cellStyle name="DATA Currency [2] 2" xfId="1988"/>
    <cellStyle name="DATA Currency [2] 2 2" xfId="3446"/>
    <cellStyle name="DATA Currency [2] 2 2 2" xfId="11805"/>
    <cellStyle name="DATA Currency [2] 2 2 2 2" xfId="26870"/>
    <cellStyle name="DATA Currency [2] 2 2 3" xfId="15254"/>
    <cellStyle name="DATA Currency [2] 2 2 3 2" xfId="30319"/>
    <cellStyle name="DATA Currency [2] 2 2 4" xfId="19073"/>
    <cellStyle name="DATA Currency [2] 2 3" xfId="10347"/>
    <cellStyle name="DATA Currency [2] 2 3 2" xfId="25412"/>
    <cellStyle name="DATA Currency [2] 2 4" xfId="5453"/>
    <cellStyle name="DATA Currency [2] 2 4 2" xfId="20662"/>
    <cellStyle name="DATA Currency [2] 2 5" xfId="33603"/>
    <cellStyle name="DATA Currency [2] 20" xfId="35015"/>
    <cellStyle name="DATA Currency [2] 21" xfId="34917"/>
    <cellStyle name="DATA Currency [2] 22" xfId="35225"/>
    <cellStyle name="DATA Currency [2] 23" xfId="35457"/>
    <cellStyle name="DATA Currency [2] 24" xfId="35716"/>
    <cellStyle name="DATA Currency [2] 3" xfId="2059"/>
    <cellStyle name="DATA Currency [2] 3 2" xfId="3447"/>
    <cellStyle name="DATA Currency [2] 3 2 2" xfId="11806"/>
    <cellStyle name="DATA Currency [2] 3 2 2 2" xfId="26871"/>
    <cellStyle name="DATA Currency [2] 3 2 3" xfId="15255"/>
    <cellStyle name="DATA Currency [2] 3 2 3 2" xfId="30320"/>
    <cellStyle name="DATA Currency [2] 3 2 4" xfId="19074"/>
    <cellStyle name="DATA Currency [2] 3 3" xfId="10418"/>
    <cellStyle name="DATA Currency [2] 3 3 2" xfId="25483"/>
    <cellStyle name="DATA Currency [2] 3 4" xfId="7632"/>
    <cellStyle name="DATA Currency [2] 3 4 2" xfId="22697"/>
    <cellStyle name="DATA Currency [2] 3 5" xfId="33604"/>
    <cellStyle name="DATA Currency [2] 4" xfId="1484"/>
    <cellStyle name="DATA Currency [2] 4 2" xfId="3448"/>
    <cellStyle name="DATA Currency [2] 4 2 2" xfId="11807"/>
    <cellStyle name="DATA Currency [2] 4 2 2 2" xfId="26872"/>
    <cellStyle name="DATA Currency [2] 4 2 3" xfId="15256"/>
    <cellStyle name="DATA Currency [2] 4 2 3 2" xfId="30321"/>
    <cellStyle name="DATA Currency [2] 4 2 4" xfId="19075"/>
    <cellStyle name="DATA Currency [2] 4 3" xfId="9845"/>
    <cellStyle name="DATA Currency [2] 4 3 2" xfId="24910"/>
    <cellStyle name="DATA Currency [2] 4 4" xfId="13302"/>
    <cellStyle name="DATA Currency [2] 4 4 2" xfId="28367"/>
    <cellStyle name="DATA Currency [2] 4 5" xfId="16572"/>
    <cellStyle name="DATA Currency [2] 4 5 2" xfId="31637"/>
    <cellStyle name="DATA Currency [2] 4 6" xfId="33605"/>
    <cellStyle name="DATA Currency [2] 5" xfId="1506"/>
    <cellStyle name="DATA Currency [2] 5 2" xfId="3449"/>
    <cellStyle name="DATA Currency [2] 5 2 2" xfId="11808"/>
    <cellStyle name="DATA Currency [2] 5 2 2 2" xfId="26873"/>
    <cellStyle name="DATA Currency [2] 5 2 3" xfId="15257"/>
    <cellStyle name="DATA Currency [2] 5 2 3 2" xfId="30322"/>
    <cellStyle name="DATA Currency [2] 5 2 4" xfId="19076"/>
    <cellStyle name="DATA Currency [2] 5 3" xfId="9867"/>
    <cellStyle name="DATA Currency [2] 5 3 2" xfId="24932"/>
    <cellStyle name="DATA Currency [2] 5 4" xfId="13324"/>
    <cellStyle name="DATA Currency [2] 5 4 2" xfId="28389"/>
    <cellStyle name="DATA Currency [2] 5 5" xfId="16550"/>
    <cellStyle name="DATA Currency [2] 5 5 2" xfId="31615"/>
    <cellStyle name="DATA Currency [2] 5 6" xfId="33606"/>
    <cellStyle name="DATA Currency [2] 6" xfId="1837"/>
    <cellStyle name="DATA Currency [2] 6 2" xfId="3450"/>
    <cellStyle name="DATA Currency [2] 6 2 2" xfId="11809"/>
    <cellStyle name="DATA Currency [2] 6 2 2 2" xfId="26874"/>
    <cellStyle name="DATA Currency [2] 6 2 3" xfId="15258"/>
    <cellStyle name="DATA Currency [2] 6 2 3 2" xfId="30323"/>
    <cellStyle name="DATA Currency [2] 6 2 4" xfId="19077"/>
    <cellStyle name="DATA Currency [2] 6 3" xfId="10198"/>
    <cellStyle name="DATA Currency [2] 6 3 2" xfId="25263"/>
    <cellStyle name="DATA Currency [2] 6 4" xfId="13655"/>
    <cellStyle name="DATA Currency [2] 6 4 2" xfId="28720"/>
    <cellStyle name="DATA Currency [2] 6 5" xfId="9345"/>
    <cellStyle name="DATA Currency [2] 6 5 2" xfId="24410"/>
    <cellStyle name="DATA Currency [2] 6 6" xfId="33607"/>
    <cellStyle name="DATA Currency [2] 7" xfId="1544"/>
    <cellStyle name="DATA Currency [2] 7 2" xfId="3451"/>
    <cellStyle name="DATA Currency [2] 7 2 2" xfId="11810"/>
    <cellStyle name="DATA Currency [2] 7 2 2 2" xfId="26875"/>
    <cellStyle name="DATA Currency [2] 7 2 3" xfId="15259"/>
    <cellStyle name="DATA Currency [2] 7 2 3 2" xfId="30324"/>
    <cellStyle name="DATA Currency [2] 7 2 4" xfId="19078"/>
    <cellStyle name="DATA Currency [2] 7 3" xfId="9905"/>
    <cellStyle name="DATA Currency [2] 7 3 2" xfId="24970"/>
    <cellStyle name="DATA Currency [2] 7 4" xfId="13362"/>
    <cellStyle name="DATA Currency [2] 7 4 2" xfId="28427"/>
    <cellStyle name="DATA Currency [2] 7 5" xfId="16512"/>
    <cellStyle name="DATA Currency [2] 7 5 2" xfId="31577"/>
    <cellStyle name="DATA Currency [2] 7 6" xfId="33608"/>
    <cellStyle name="DATA Currency [2] 8" xfId="1282"/>
    <cellStyle name="DATA Currency [2] 8 2" xfId="3452"/>
    <cellStyle name="DATA Currency [2] 8 2 2" xfId="11811"/>
    <cellStyle name="DATA Currency [2] 8 2 2 2" xfId="26876"/>
    <cellStyle name="DATA Currency [2] 8 2 3" xfId="15260"/>
    <cellStyle name="DATA Currency [2] 8 2 3 2" xfId="30325"/>
    <cellStyle name="DATA Currency [2] 8 2 4" xfId="19079"/>
    <cellStyle name="DATA Currency [2] 8 3" xfId="9643"/>
    <cellStyle name="DATA Currency [2] 8 3 2" xfId="24708"/>
    <cellStyle name="DATA Currency [2] 8 4" xfId="13100"/>
    <cellStyle name="DATA Currency [2] 8 4 2" xfId="28165"/>
    <cellStyle name="DATA Currency [2] 8 5" xfId="16774"/>
    <cellStyle name="DATA Currency [2] 8 5 2" xfId="31839"/>
    <cellStyle name="DATA Currency [2] 8 6" xfId="33609"/>
    <cellStyle name="DATA Currency [2] 9" xfId="1558"/>
    <cellStyle name="DATA Currency [2] 9 2" xfId="3453"/>
    <cellStyle name="DATA Currency [2] 9 2 2" xfId="11812"/>
    <cellStyle name="DATA Currency [2] 9 2 2 2" xfId="26877"/>
    <cellStyle name="DATA Currency [2] 9 2 3" xfId="15261"/>
    <cellStyle name="DATA Currency [2] 9 2 3 2" xfId="30326"/>
    <cellStyle name="DATA Currency [2] 9 2 4" xfId="19080"/>
    <cellStyle name="DATA Currency [2] 9 3" xfId="9919"/>
    <cellStyle name="DATA Currency [2] 9 3 2" xfId="24984"/>
    <cellStyle name="DATA Currency [2] 9 4" xfId="13376"/>
    <cellStyle name="DATA Currency [2] 9 4 2" xfId="28441"/>
    <cellStyle name="DATA Currency [2] 9 5" xfId="13047"/>
    <cellStyle name="DATA Currency [2] 9 5 2" xfId="28112"/>
    <cellStyle name="DATA Currency [2] 9 6" xfId="33610"/>
    <cellStyle name="DATA Currency 10" xfId="1556"/>
    <cellStyle name="DATA Currency 10 2" xfId="3454"/>
    <cellStyle name="DATA Currency 10 2 2" xfId="11813"/>
    <cellStyle name="DATA Currency 10 2 2 2" xfId="26878"/>
    <cellStyle name="DATA Currency 10 2 3" xfId="15262"/>
    <cellStyle name="DATA Currency 10 2 3 2" xfId="30327"/>
    <cellStyle name="DATA Currency 10 2 4" xfId="19081"/>
    <cellStyle name="DATA Currency 10 3" xfId="9917"/>
    <cellStyle name="DATA Currency 10 3 2" xfId="24982"/>
    <cellStyle name="DATA Currency 10 4" xfId="13374"/>
    <cellStyle name="DATA Currency 10 4 2" xfId="28439"/>
    <cellStyle name="DATA Currency 10 5" xfId="13049"/>
    <cellStyle name="DATA Currency 10 5 2" xfId="28114"/>
    <cellStyle name="DATA Currency 10 6" xfId="33611"/>
    <cellStyle name="DATA Currency 11" xfId="1726"/>
    <cellStyle name="DATA Currency 11 2" xfId="3455"/>
    <cellStyle name="DATA Currency 11 2 2" xfId="11814"/>
    <cellStyle name="DATA Currency 11 2 2 2" xfId="26879"/>
    <cellStyle name="DATA Currency 11 2 3" xfId="15263"/>
    <cellStyle name="DATA Currency 11 2 3 2" xfId="30328"/>
    <cellStyle name="DATA Currency 11 2 4" xfId="19082"/>
    <cellStyle name="DATA Currency 11 3" xfId="10087"/>
    <cellStyle name="DATA Currency 11 3 2" xfId="25152"/>
    <cellStyle name="DATA Currency 11 4" xfId="13544"/>
    <cellStyle name="DATA Currency 11 4 2" xfId="28609"/>
    <cellStyle name="DATA Currency 11 5" xfId="9497"/>
    <cellStyle name="DATA Currency 11 5 2" xfId="24562"/>
    <cellStyle name="DATA Currency 11 6" xfId="33612"/>
    <cellStyle name="DATA Currency 12" xfId="1587"/>
    <cellStyle name="DATA Currency 12 2" xfId="3456"/>
    <cellStyle name="DATA Currency 12 2 2" xfId="11815"/>
    <cellStyle name="DATA Currency 12 2 2 2" xfId="26880"/>
    <cellStyle name="DATA Currency 12 2 3" xfId="15264"/>
    <cellStyle name="DATA Currency 12 2 3 2" xfId="30329"/>
    <cellStyle name="DATA Currency 12 2 4" xfId="19083"/>
    <cellStyle name="DATA Currency 12 3" xfId="9948"/>
    <cellStyle name="DATA Currency 12 3 2" xfId="25013"/>
    <cellStyle name="DATA Currency 12 4" xfId="13405"/>
    <cellStyle name="DATA Currency 12 4 2" xfId="28470"/>
    <cellStyle name="DATA Currency 12 5" xfId="10266"/>
    <cellStyle name="DATA Currency 12 5 2" xfId="25331"/>
    <cellStyle name="DATA Currency 12 6" xfId="33613"/>
    <cellStyle name="DATA Currency 13" xfId="1264"/>
    <cellStyle name="DATA Currency 13 2" xfId="3457"/>
    <cellStyle name="DATA Currency 13 2 2" xfId="11816"/>
    <cellStyle name="DATA Currency 13 2 2 2" xfId="26881"/>
    <cellStyle name="DATA Currency 13 2 3" xfId="15265"/>
    <cellStyle name="DATA Currency 13 2 3 2" xfId="30330"/>
    <cellStyle name="DATA Currency 13 2 4" xfId="19084"/>
    <cellStyle name="DATA Currency 13 3" xfId="9625"/>
    <cellStyle name="DATA Currency 13 3 2" xfId="24690"/>
    <cellStyle name="DATA Currency 13 4" xfId="13082"/>
    <cellStyle name="DATA Currency 13 4 2" xfId="28147"/>
    <cellStyle name="DATA Currency 13 5" xfId="16792"/>
    <cellStyle name="DATA Currency 13 5 2" xfId="31857"/>
    <cellStyle name="DATA Currency 13 6" xfId="33614"/>
    <cellStyle name="DATA Currency 14" xfId="1617"/>
    <cellStyle name="DATA Currency 14 2" xfId="3458"/>
    <cellStyle name="DATA Currency 14 2 2" xfId="11817"/>
    <cellStyle name="DATA Currency 14 2 2 2" xfId="26882"/>
    <cellStyle name="DATA Currency 14 2 3" xfId="15266"/>
    <cellStyle name="DATA Currency 14 2 3 2" xfId="30331"/>
    <cellStyle name="DATA Currency 14 2 4" xfId="19085"/>
    <cellStyle name="DATA Currency 14 3" xfId="9978"/>
    <cellStyle name="DATA Currency 14 3 2" xfId="25043"/>
    <cellStyle name="DATA Currency 14 4" xfId="13435"/>
    <cellStyle name="DATA Currency 14 4 2" xfId="28500"/>
    <cellStyle name="DATA Currency 14 5" xfId="10276"/>
    <cellStyle name="DATA Currency 14 5 2" xfId="25341"/>
    <cellStyle name="DATA Currency 14 6" xfId="33615"/>
    <cellStyle name="DATA Currency 15" xfId="1863"/>
    <cellStyle name="DATA Currency 15 2" xfId="3459"/>
    <cellStyle name="DATA Currency 15 2 2" xfId="11818"/>
    <cellStyle name="DATA Currency 15 2 2 2" xfId="26883"/>
    <cellStyle name="DATA Currency 15 2 3" xfId="15267"/>
    <cellStyle name="DATA Currency 15 2 3 2" xfId="30332"/>
    <cellStyle name="DATA Currency 15 2 4" xfId="19086"/>
    <cellStyle name="DATA Currency 15 3" xfId="10224"/>
    <cellStyle name="DATA Currency 15 3 2" xfId="25289"/>
    <cellStyle name="DATA Currency 15 4" xfId="13681"/>
    <cellStyle name="DATA Currency 15 4 2" xfId="28746"/>
    <cellStyle name="DATA Currency 15 5" xfId="9319"/>
    <cellStyle name="DATA Currency 15 5 2" xfId="24384"/>
    <cellStyle name="DATA Currency 15 6" xfId="33616"/>
    <cellStyle name="DATA Currency 16" xfId="2512"/>
    <cellStyle name="DATA Currency 16 2" xfId="3460"/>
    <cellStyle name="DATA Currency 16 2 2" xfId="11819"/>
    <cellStyle name="DATA Currency 16 2 2 2" xfId="26884"/>
    <cellStyle name="DATA Currency 16 2 3" xfId="15268"/>
    <cellStyle name="DATA Currency 16 2 3 2" xfId="30333"/>
    <cellStyle name="DATA Currency 16 2 4" xfId="19087"/>
    <cellStyle name="DATA Currency 16 3" xfId="10871"/>
    <cellStyle name="DATA Currency 16 3 2" xfId="25936"/>
    <cellStyle name="DATA Currency 16 4" xfId="14320"/>
    <cellStyle name="DATA Currency 16 4 2" xfId="29385"/>
    <cellStyle name="DATA Currency 16 5" xfId="6246"/>
    <cellStyle name="DATA Currency 16 5 2" xfId="21314"/>
    <cellStyle name="DATA Currency 16 6" xfId="33617"/>
    <cellStyle name="DATA Currency 17" xfId="1725"/>
    <cellStyle name="DATA Currency 17 2" xfId="3461"/>
    <cellStyle name="DATA Currency 17 2 2" xfId="11820"/>
    <cellStyle name="DATA Currency 17 2 2 2" xfId="26885"/>
    <cellStyle name="DATA Currency 17 2 3" xfId="15269"/>
    <cellStyle name="DATA Currency 17 2 3 2" xfId="30334"/>
    <cellStyle name="DATA Currency 17 2 4" xfId="19088"/>
    <cellStyle name="DATA Currency 17 3" xfId="10086"/>
    <cellStyle name="DATA Currency 17 3 2" xfId="25151"/>
    <cellStyle name="DATA Currency 17 4" xfId="13543"/>
    <cellStyle name="DATA Currency 17 4 2" xfId="28608"/>
    <cellStyle name="DATA Currency 17 5" xfId="9498"/>
    <cellStyle name="DATA Currency 17 5 2" xfId="24563"/>
    <cellStyle name="DATA Currency 17 6" xfId="33618"/>
    <cellStyle name="DATA Currency 18" xfId="3423"/>
    <cellStyle name="DATA Currency 18 2" xfId="11782"/>
    <cellStyle name="DATA Currency 18 2 2" xfId="26847"/>
    <cellStyle name="DATA Currency 18 3" xfId="15231"/>
    <cellStyle name="DATA Currency 18 3 2" xfId="30296"/>
    <cellStyle name="DATA Currency 18 4" xfId="19050"/>
    <cellStyle name="DATA Currency 19" xfId="4699"/>
    <cellStyle name="DATA Currency 19 2" xfId="13057"/>
    <cellStyle name="DATA Currency 19 2 2" xfId="28122"/>
    <cellStyle name="DATA Currency 19 3" xfId="16507"/>
    <cellStyle name="DATA Currency 19 3 2" xfId="31572"/>
    <cellStyle name="DATA Currency 19 4" xfId="20324"/>
    <cellStyle name="DATA Currency 2" xfId="1990"/>
    <cellStyle name="DATA Currency 2 2" xfId="3462"/>
    <cellStyle name="DATA Currency 2 2 2" xfId="11821"/>
    <cellStyle name="DATA Currency 2 2 2 2" xfId="26886"/>
    <cellStyle name="DATA Currency 2 2 3" xfId="15270"/>
    <cellStyle name="DATA Currency 2 2 3 2" xfId="30335"/>
    <cellStyle name="DATA Currency 2 2 4" xfId="19089"/>
    <cellStyle name="DATA Currency 2 3" xfId="10349"/>
    <cellStyle name="DATA Currency 2 3 2" xfId="25414"/>
    <cellStyle name="DATA Currency 2 4" xfId="7585"/>
    <cellStyle name="DATA Currency 2 4 2" xfId="22650"/>
    <cellStyle name="DATA Currency 2 5" xfId="33619"/>
    <cellStyle name="DATA Currency 20" xfId="5555"/>
    <cellStyle name="DATA Currency 20 2" xfId="20703"/>
    <cellStyle name="DATA Currency 21" xfId="6662"/>
    <cellStyle name="DATA Currency 21 2" xfId="21727"/>
    <cellStyle name="DATA Currency 22" xfId="6459"/>
    <cellStyle name="DATA Currency 22 2" xfId="21527"/>
    <cellStyle name="DATA Currency 23" xfId="16839"/>
    <cellStyle name="DATA Currency 23 2" xfId="31902"/>
    <cellStyle name="DATA Currency 24" xfId="16870"/>
    <cellStyle name="DATA Currency 24 2" xfId="31933"/>
    <cellStyle name="DATA Currency 25" xfId="20337"/>
    <cellStyle name="DATA Currency 26" xfId="32962"/>
    <cellStyle name="DATA Currency 27" xfId="33620"/>
    <cellStyle name="DATA Currency 28" xfId="35013"/>
    <cellStyle name="DATA Currency 29" xfId="34919"/>
    <cellStyle name="DATA Currency 3" xfId="2057"/>
    <cellStyle name="DATA Currency 3 2" xfId="3463"/>
    <cellStyle name="DATA Currency 3 2 2" xfId="11822"/>
    <cellStyle name="DATA Currency 3 2 2 2" xfId="26887"/>
    <cellStyle name="DATA Currency 3 2 3" xfId="15271"/>
    <cellStyle name="DATA Currency 3 2 3 2" xfId="30336"/>
    <cellStyle name="DATA Currency 3 2 4" xfId="19090"/>
    <cellStyle name="DATA Currency 3 3" xfId="10416"/>
    <cellStyle name="DATA Currency 3 3 2" xfId="25481"/>
    <cellStyle name="DATA Currency 3 4" xfId="7631"/>
    <cellStyle name="DATA Currency 3 4 2" xfId="22696"/>
    <cellStyle name="DATA Currency 3 5" xfId="33621"/>
    <cellStyle name="DATA Currency 30" xfId="35127"/>
    <cellStyle name="DATA Currency 31" xfId="34949"/>
    <cellStyle name="DATA Currency 32" xfId="35163"/>
    <cellStyle name="DATA Currency 33" xfId="35106"/>
    <cellStyle name="DATA Currency 34" xfId="35034"/>
    <cellStyle name="DATA Currency 35" xfId="35103"/>
    <cellStyle name="DATA Currency 36" xfId="34874"/>
    <cellStyle name="DATA Currency 37" xfId="34859"/>
    <cellStyle name="DATA Currency 38" xfId="35161"/>
    <cellStyle name="DATA Currency 39" xfId="34858"/>
    <cellStyle name="DATA Currency 4" xfId="1482"/>
    <cellStyle name="DATA Currency 4 2" xfId="3464"/>
    <cellStyle name="DATA Currency 4 2 2" xfId="11823"/>
    <cellStyle name="DATA Currency 4 2 2 2" xfId="26888"/>
    <cellStyle name="DATA Currency 4 2 3" xfId="15272"/>
    <cellStyle name="DATA Currency 4 2 3 2" xfId="30337"/>
    <cellStyle name="DATA Currency 4 2 4" xfId="19091"/>
    <cellStyle name="DATA Currency 4 3" xfId="9843"/>
    <cellStyle name="DATA Currency 4 3 2" xfId="24908"/>
    <cellStyle name="DATA Currency 4 4" xfId="13300"/>
    <cellStyle name="DATA Currency 4 4 2" xfId="28365"/>
    <cellStyle name="DATA Currency 4 5" xfId="16574"/>
    <cellStyle name="DATA Currency 4 5 2" xfId="31639"/>
    <cellStyle name="DATA Currency 4 6" xfId="33622"/>
    <cellStyle name="DATA Currency 40" xfId="35147"/>
    <cellStyle name="DATA Currency 41" xfId="34898"/>
    <cellStyle name="DATA Currency 42" xfId="35154"/>
    <cellStyle name="DATA Currency 43" xfId="34944"/>
    <cellStyle name="DATA Currency 44" xfId="35282"/>
    <cellStyle name="DATA Currency 45" xfId="35227"/>
    <cellStyle name="DATA Currency 46" xfId="35304"/>
    <cellStyle name="DATA Currency 47" xfId="35256"/>
    <cellStyle name="DATA Currency 48" xfId="35301"/>
    <cellStyle name="DATA Currency 49" xfId="35193"/>
    <cellStyle name="DATA Currency 5" xfId="1338"/>
    <cellStyle name="DATA Currency 5 2" xfId="3465"/>
    <cellStyle name="DATA Currency 5 2 2" xfId="11824"/>
    <cellStyle name="DATA Currency 5 2 2 2" xfId="26889"/>
    <cellStyle name="DATA Currency 5 2 3" xfId="15273"/>
    <cellStyle name="DATA Currency 5 2 3 2" xfId="30338"/>
    <cellStyle name="DATA Currency 5 2 4" xfId="19092"/>
    <cellStyle name="DATA Currency 5 3" xfId="9699"/>
    <cellStyle name="DATA Currency 5 3 2" xfId="24764"/>
    <cellStyle name="DATA Currency 5 4" xfId="13156"/>
    <cellStyle name="DATA Currency 5 4 2" xfId="28221"/>
    <cellStyle name="DATA Currency 5 5" xfId="16718"/>
    <cellStyle name="DATA Currency 5 5 2" xfId="31783"/>
    <cellStyle name="DATA Currency 5 6" xfId="33623"/>
    <cellStyle name="DATA Currency 50" xfId="35171"/>
    <cellStyle name="DATA Currency 51" xfId="35380"/>
    <cellStyle name="DATA Currency 52" xfId="35167"/>
    <cellStyle name="DATA Currency 53" xfId="35335"/>
    <cellStyle name="DATA Currency 54" xfId="35362"/>
    <cellStyle name="DATA Currency 55" xfId="35215"/>
    <cellStyle name="DATA Currency 56" xfId="35166"/>
    <cellStyle name="DATA Currency 57" xfId="35170"/>
    <cellStyle name="DATA Currency 58" xfId="35307"/>
    <cellStyle name="DATA Currency 59" xfId="35324"/>
    <cellStyle name="DATA Currency 6" xfId="1504"/>
    <cellStyle name="DATA Currency 6 2" xfId="3466"/>
    <cellStyle name="DATA Currency 6 2 2" xfId="11825"/>
    <cellStyle name="DATA Currency 6 2 2 2" xfId="26890"/>
    <cellStyle name="DATA Currency 6 2 3" xfId="15274"/>
    <cellStyle name="DATA Currency 6 2 3 2" xfId="30339"/>
    <cellStyle name="DATA Currency 6 2 4" xfId="19093"/>
    <cellStyle name="DATA Currency 6 3" xfId="9865"/>
    <cellStyle name="DATA Currency 6 3 2" xfId="24930"/>
    <cellStyle name="DATA Currency 6 4" xfId="13322"/>
    <cellStyle name="DATA Currency 6 4 2" xfId="28387"/>
    <cellStyle name="DATA Currency 6 5" xfId="16552"/>
    <cellStyle name="DATA Currency 6 5 2" xfId="31617"/>
    <cellStyle name="DATA Currency 6 6" xfId="33624"/>
    <cellStyle name="DATA Currency 60" xfId="35511"/>
    <cellStyle name="DATA Currency 61" xfId="35459"/>
    <cellStyle name="DATA Currency 62" xfId="35544"/>
    <cellStyle name="DATA Currency 63" xfId="35494"/>
    <cellStyle name="DATA Currency 64" xfId="35542"/>
    <cellStyle name="DATA Currency 65" xfId="35394"/>
    <cellStyle name="DATA Currency 66" xfId="35387"/>
    <cellStyle name="DATA Currency 67" xfId="35390"/>
    <cellStyle name="DATA Currency 68" xfId="35569"/>
    <cellStyle name="DATA Currency 69" xfId="35556"/>
    <cellStyle name="DATA Currency 7" xfId="1306"/>
    <cellStyle name="DATA Currency 7 2" xfId="3467"/>
    <cellStyle name="DATA Currency 7 2 2" xfId="11826"/>
    <cellStyle name="DATA Currency 7 2 2 2" xfId="26891"/>
    <cellStyle name="DATA Currency 7 2 3" xfId="15275"/>
    <cellStyle name="DATA Currency 7 2 3 2" xfId="30340"/>
    <cellStyle name="DATA Currency 7 2 4" xfId="19094"/>
    <cellStyle name="DATA Currency 7 3" xfId="9667"/>
    <cellStyle name="DATA Currency 7 3 2" xfId="24732"/>
    <cellStyle name="DATA Currency 7 4" xfId="13124"/>
    <cellStyle name="DATA Currency 7 4 2" xfId="28189"/>
    <cellStyle name="DATA Currency 7 5" xfId="16750"/>
    <cellStyle name="DATA Currency 7 5 2" xfId="31815"/>
    <cellStyle name="DATA Currency 7 6" xfId="33625"/>
    <cellStyle name="DATA Currency 70" xfId="35605"/>
    <cellStyle name="DATA Currency 71" xfId="35448"/>
    <cellStyle name="DATA Currency 72" xfId="35552"/>
    <cellStyle name="DATA Currency 73" xfId="35639"/>
    <cellStyle name="DATA Currency 74" xfId="35551"/>
    <cellStyle name="DATA Currency 75" xfId="35559"/>
    <cellStyle name="DATA Currency 76" xfId="35650"/>
    <cellStyle name="DATA Currency 77" xfId="35607"/>
    <cellStyle name="DATA Currency 78" xfId="35449"/>
    <cellStyle name="DATA Currency 79" xfId="35433"/>
    <cellStyle name="DATA Currency 8" xfId="1542"/>
    <cellStyle name="DATA Currency 8 2" xfId="3468"/>
    <cellStyle name="DATA Currency 8 2 2" xfId="11827"/>
    <cellStyle name="DATA Currency 8 2 2 2" xfId="26892"/>
    <cellStyle name="DATA Currency 8 2 3" xfId="15276"/>
    <cellStyle name="DATA Currency 8 2 3 2" xfId="30341"/>
    <cellStyle name="DATA Currency 8 2 4" xfId="19095"/>
    <cellStyle name="DATA Currency 8 3" xfId="9903"/>
    <cellStyle name="DATA Currency 8 3 2" xfId="24968"/>
    <cellStyle name="DATA Currency 8 4" xfId="13360"/>
    <cellStyle name="DATA Currency 8 4 2" xfId="28425"/>
    <cellStyle name="DATA Currency 8 5" xfId="16514"/>
    <cellStyle name="DATA Currency 8 5 2" xfId="31579"/>
    <cellStyle name="DATA Currency 8 6" xfId="33626"/>
    <cellStyle name="DATA Currency 80" xfId="35489"/>
    <cellStyle name="DATA Currency 81" xfId="35557"/>
    <cellStyle name="DATA Currency 82" xfId="35640"/>
    <cellStyle name="DATA Currency 83" xfId="35546"/>
    <cellStyle name="DATA Currency 84" xfId="35574"/>
    <cellStyle name="DATA Currency 85" xfId="35765"/>
    <cellStyle name="DATA Currency 86" xfId="35718"/>
    <cellStyle name="DATA Currency 87" xfId="35784"/>
    <cellStyle name="DATA Currency 88" xfId="35749"/>
    <cellStyle name="DATA Currency 89" xfId="35658"/>
    <cellStyle name="DATA Currency 9" xfId="1828"/>
    <cellStyle name="DATA Currency 9 2" xfId="3469"/>
    <cellStyle name="DATA Currency 9 2 2" xfId="11828"/>
    <cellStyle name="DATA Currency 9 2 2 2" xfId="26893"/>
    <cellStyle name="DATA Currency 9 2 3" xfId="15277"/>
    <cellStyle name="DATA Currency 9 2 3 2" xfId="30342"/>
    <cellStyle name="DATA Currency 9 2 4" xfId="19096"/>
    <cellStyle name="DATA Currency 9 3" xfId="10189"/>
    <cellStyle name="DATA Currency 9 3 2" xfId="25254"/>
    <cellStyle name="DATA Currency 9 4" xfId="13646"/>
    <cellStyle name="DATA Currency 9 4 2" xfId="28711"/>
    <cellStyle name="DATA Currency 9 5" xfId="9354"/>
    <cellStyle name="DATA Currency 9 5 2" xfId="24419"/>
    <cellStyle name="DATA Currency 9 6" xfId="33627"/>
    <cellStyle name="DATA Currency 90" xfId="35673"/>
    <cellStyle name="DATA Currency 91" xfId="35657"/>
    <cellStyle name="DATA Currency 92" xfId="35705"/>
    <cellStyle name="DATA Currency 93" xfId="35806"/>
    <cellStyle name="DATA Currency 94" xfId="35786"/>
    <cellStyle name="DATA Currency 95" xfId="35706"/>
    <cellStyle name="DATA Currency 96" xfId="35836"/>
    <cellStyle name="DATA Currency_Best Practice Model Disclaimer v1.1" xfId="873"/>
    <cellStyle name="DATA Date Long" xfId="874"/>
    <cellStyle name="DATA Date Long 10" xfId="1276"/>
    <cellStyle name="DATA Date Long 10 2" xfId="3471"/>
    <cellStyle name="DATA Date Long 10 2 2" xfId="11830"/>
    <cellStyle name="DATA Date Long 10 2 2 2" xfId="26895"/>
    <cellStyle name="DATA Date Long 10 2 3" xfId="15279"/>
    <cellStyle name="DATA Date Long 10 2 3 2" xfId="30344"/>
    <cellStyle name="DATA Date Long 10 2 4" xfId="19098"/>
    <cellStyle name="DATA Date Long 10 3" xfId="9637"/>
    <cellStyle name="DATA Date Long 10 3 2" xfId="24702"/>
    <cellStyle name="DATA Date Long 10 4" xfId="13094"/>
    <cellStyle name="DATA Date Long 10 4 2" xfId="28159"/>
    <cellStyle name="DATA Date Long 10 5" xfId="16780"/>
    <cellStyle name="DATA Date Long 10 5 2" xfId="31845"/>
    <cellStyle name="DATA Date Long 10 6" xfId="33628"/>
    <cellStyle name="DATA Date Long 11" xfId="1590"/>
    <cellStyle name="DATA Date Long 11 2" xfId="3472"/>
    <cellStyle name="DATA Date Long 11 2 2" xfId="11831"/>
    <cellStyle name="DATA Date Long 11 2 2 2" xfId="26896"/>
    <cellStyle name="DATA Date Long 11 2 3" xfId="15280"/>
    <cellStyle name="DATA Date Long 11 2 3 2" xfId="30345"/>
    <cellStyle name="DATA Date Long 11 2 4" xfId="19099"/>
    <cellStyle name="DATA Date Long 11 3" xfId="9951"/>
    <cellStyle name="DATA Date Long 11 3 2" xfId="25016"/>
    <cellStyle name="DATA Date Long 11 4" xfId="13408"/>
    <cellStyle name="DATA Date Long 11 4 2" xfId="28473"/>
    <cellStyle name="DATA Date Long 11 5" xfId="10267"/>
    <cellStyle name="DATA Date Long 11 5 2" xfId="25332"/>
    <cellStyle name="DATA Date Long 11 6" xfId="33629"/>
    <cellStyle name="DATA Date Long 12" xfId="1263"/>
    <cellStyle name="DATA Date Long 12 2" xfId="3473"/>
    <cellStyle name="DATA Date Long 12 2 2" xfId="11832"/>
    <cellStyle name="DATA Date Long 12 2 2 2" xfId="26897"/>
    <cellStyle name="DATA Date Long 12 2 3" xfId="15281"/>
    <cellStyle name="DATA Date Long 12 2 3 2" xfId="30346"/>
    <cellStyle name="DATA Date Long 12 2 4" xfId="19100"/>
    <cellStyle name="DATA Date Long 12 3" xfId="9624"/>
    <cellStyle name="DATA Date Long 12 3 2" xfId="24689"/>
    <cellStyle name="DATA Date Long 12 4" xfId="13081"/>
    <cellStyle name="DATA Date Long 12 4 2" xfId="28146"/>
    <cellStyle name="DATA Date Long 12 5" xfId="16793"/>
    <cellStyle name="DATA Date Long 12 5 2" xfId="31858"/>
    <cellStyle name="DATA Date Long 12 6" xfId="33630"/>
    <cellStyle name="DATA Date Long 13" xfId="1845"/>
    <cellStyle name="DATA Date Long 13 2" xfId="3474"/>
    <cellStyle name="DATA Date Long 13 2 2" xfId="11833"/>
    <cellStyle name="DATA Date Long 13 2 2 2" xfId="26898"/>
    <cellStyle name="DATA Date Long 13 2 3" xfId="15282"/>
    <cellStyle name="DATA Date Long 13 2 3 2" xfId="30347"/>
    <cellStyle name="DATA Date Long 13 2 4" xfId="19101"/>
    <cellStyle name="DATA Date Long 13 3" xfId="10206"/>
    <cellStyle name="DATA Date Long 13 3 2" xfId="25271"/>
    <cellStyle name="DATA Date Long 13 4" xfId="13663"/>
    <cellStyle name="DATA Date Long 13 4 2" xfId="28728"/>
    <cellStyle name="DATA Date Long 13 5" xfId="9337"/>
    <cellStyle name="DATA Date Long 13 5 2" xfId="24402"/>
    <cellStyle name="DATA Date Long 13 6" xfId="33631"/>
    <cellStyle name="DATA Date Long 14" xfId="2516"/>
    <cellStyle name="DATA Date Long 14 2" xfId="3475"/>
    <cellStyle name="DATA Date Long 14 2 2" xfId="11834"/>
    <cellStyle name="DATA Date Long 14 2 2 2" xfId="26899"/>
    <cellStyle name="DATA Date Long 14 2 3" xfId="15283"/>
    <cellStyle name="DATA Date Long 14 2 3 2" xfId="30348"/>
    <cellStyle name="DATA Date Long 14 2 4" xfId="19102"/>
    <cellStyle name="DATA Date Long 14 3" xfId="10875"/>
    <cellStyle name="DATA Date Long 14 3 2" xfId="25940"/>
    <cellStyle name="DATA Date Long 14 4" xfId="14324"/>
    <cellStyle name="DATA Date Long 14 4 2" xfId="29389"/>
    <cellStyle name="DATA Date Long 14 5" xfId="6476"/>
    <cellStyle name="DATA Date Long 14 5 2" xfId="21544"/>
    <cellStyle name="DATA Date Long 14 6" xfId="33632"/>
    <cellStyle name="DATA Date Long 15" xfId="1721"/>
    <cellStyle name="DATA Date Long 15 2" xfId="3476"/>
    <cellStyle name="DATA Date Long 15 2 2" xfId="11835"/>
    <cellStyle name="DATA Date Long 15 2 2 2" xfId="26900"/>
    <cellStyle name="DATA Date Long 15 2 3" xfId="15284"/>
    <cellStyle name="DATA Date Long 15 2 3 2" xfId="30349"/>
    <cellStyle name="DATA Date Long 15 2 4" xfId="19103"/>
    <cellStyle name="DATA Date Long 15 3" xfId="10082"/>
    <cellStyle name="DATA Date Long 15 3 2" xfId="25147"/>
    <cellStyle name="DATA Date Long 15 4" xfId="13539"/>
    <cellStyle name="DATA Date Long 15 4 2" xfId="28604"/>
    <cellStyle name="DATA Date Long 15 5" xfId="9502"/>
    <cellStyle name="DATA Date Long 15 5 2" xfId="24567"/>
    <cellStyle name="DATA Date Long 15 6" xfId="33633"/>
    <cellStyle name="DATA Date Long 16" xfId="3470"/>
    <cellStyle name="DATA Date Long 16 2" xfId="11829"/>
    <cellStyle name="DATA Date Long 16 2 2" xfId="26894"/>
    <cellStyle name="DATA Date Long 16 3" xfId="15278"/>
    <cellStyle name="DATA Date Long 16 3 2" xfId="30343"/>
    <cellStyle name="DATA Date Long 16 4" xfId="19097"/>
    <cellStyle name="DATA Date Long 17" xfId="7568"/>
    <cellStyle name="DATA Date Long 17 2" xfId="22633"/>
    <cellStyle name="DATA Date Long 18" xfId="16867"/>
    <cellStyle name="DATA Date Long 18 2" xfId="31930"/>
    <cellStyle name="DATA Date Long 19" xfId="33634"/>
    <cellStyle name="DATA Date Long 2" xfId="1987"/>
    <cellStyle name="DATA Date Long 2 2" xfId="3477"/>
    <cellStyle name="DATA Date Long 2 2 2" xfId="11836"/>
    <cellStyle name="DATA Date Long 2 2 2 2" xfId="26901"/>
    <cellStyle name="DATA Date Long 2 2 3" xfId="15285"/>
    <cellStyle name="DATA Date Long 2 2 3 2" xfId="30350"/>
    <cellStyle name="DATA Date Long 2 2 4" xfId="19104"/>
    <cellStyle name="DATA Date Long 2 3" xfId="10346"/>
    <cellStyle name="DATA Date Long 2 3 2" xfId="25411"/>
    <cellStyle name="DATA Date Long 2 4" xfId="5451"/>
    <cellStyle name="DATA Date Long 2 4 2" xfId="20660"/>
    <cellStyle name="DATA Date Long 2 5" xfId="33635"/>
    <cellStyle name="DATA Date Long 20" xfId="35016"/>
    <cellStyle name="DATA Date Long 21" xfId="34916"/>
    <cellStyle name="DATA Date Long 22" xfId="35224"/>
    <cellStyle name="DATA Date Long 23" xfId="35456"/>
    <cellStyle name="DATA Date Long 24" xfId="35715"/>
    <cellStyle name="DATA Date Long 3" xfId="2060"/>
    <cellStyle name="DATA Date Long 3 2" xfId="3478"/>
    <cellStyle name="DATA Date Long 3 2 2" xfId="11837"/>
    <cellStyle name="DATA Date Long 3 2 2 2" xfId="26902"/>
    <cellStyle name="DATA Date Long 3 2 3" xfId="15286"/>
    <cellStyle name="DATA Date Long 3 2 3 2" xfId="30351"/>
    <cellStyle name="DATA Date Long 3 2 4" xfId="19105"/>
    <cellStyle name="DATA Date Long 3 3" xfId="10419"/>
    <cellStyle name="DATA Date Long 3 3 2" xfId="25484"/>
    <cellStyle name="DATA Date Long 3 4" xfId="6055"/>
    <cellStyle name="DATA Date Long 3 4 2" xfId="21124"/>
    <cellStyle name="DATA Date Long 3 5" xfId="33636"/>
    <cellStyle name="DATA Date Long 4" xfId="1486"/>
    <cellStyle name="DATA Date Long 4 2" xfId="3479"/>
    <cellStyle name="DATA Date Long 4 2 2" xfId="11838"/>
    <cellStyle name="DATA Date Long 4 2 2 2" xfId="26903"/>
    <cellStyle name="DATA Date Long 4 2 3" xfId="15287"/>
    <cellStyle name="DATA Date Long 4 2 3 2" xfId="30352"/>
    <cellStyle name="DATA Date Long 4 2 4" xfId="19106"/>
    <cellStyle name="DATA Date Long 4 3" xfId="9847"/>
    <cellStyle name="DATA Date Long 4 3 2" xfId="24912"/>
    <cellStyle name="DATA Date Long 4 4" xfId="13304"/>
    <cellStyle name="DATA Date Long 4 4 2" xfId="28369"/>
    <cellStyle name="DATA Date Long 4 5" xfId="16570"/>
    <cellStyle name="DATA Date Long 4 5 2" xfId="31635"/>
    <cellStyle name="DATA Date Long 4 6" xfId="33637"/>
    <cellStyle name="DATA Date Long 5" xfId="1507"/>
    <cellStyle name="DATA Date Long 5 2" xfId="3480"/>
    <cellStyle name="DATA Date Long 5 2 2" xfId="11839"/>
    <cellStyle name="DATA Date Long 5 2 2 2" xfId="26904"/>
    <cellStyle name="DATA Date Long 5 2 3" xfId="15288"/>
    <cellStyle name="DATA Date Long 5 2 3 2" xfId="30353"/>
    <cellStyle name="DATA Date Long 5 2 4" xfId="19107"/>
    <cellStyle name="DATA Date Long 5 3" xfId="9868"/>
    <cellStyle name="DATA Date Long 5 3 2" xfId="24933"/>
    <cellStyle name="DATA Date Long 5 4" xfId="13325"/>
    <cellStyle name="DATA Date Long 5 4 2" xfId="28390"/>
    <cellStyle name="DATA Date Long 5 5" xfId="16549"/>
    <cellStyle name="DATA Date Long 5 5 2" xfId="31614"/>
    <cellStyle name="DATA Date Long 5 6" xfId="33638"/>
    <cellStyle name="DATA Date Long 6" xfId="1304"/>
    <cellStyle name="DATA Date Long 6 2" xfId="3481"/>
    <cellStyle name="DATA Date Long 6 2 2" xfId="11840"/>
    <cellStyle name="DATA Date Long 6 2 2 2" xfId="26905"/>
    <cellStyle name="DATA Date Long 6 2 3" xfId="15289"/>
    <cellStyle name="DATA Date Long 6 2 3 2" xfId="30354"/>
    <cellStyle name="DATA Date Long 6 2 4" xfId="19108"/>
    <cellStyle name="DATA Date Long 6 3" xfId="9665"/>
    <cellStyle name="DATA Date Long 6 3 2" xfId="24730"/>
    <cellStyle name="DATA Date Long 6 4" xfId="13122"/>
    <cellStyle name="DATA Date Long 6 4 2" xfId="28187"/>
    <cellStyle name="DATA Date Long 6 5" xfId="16752"/>
    <cellStyle name="DATA Date Long 6 5 2" xfId="31817"/>
    <cellStyle name="DATA Date Long 6 6" xfId="33639"/>
    <cellStyle name="DATA Date Long 7" xfId="1545"/>
    <cellStyle name="DATA Date Long 7 2" xfId="3482"/>
    <cellStyle name="DATA Date Long 7 2 2" xfId="11841"/>
    <cellStyle name="DATA Date Long 7 2 2 2" xfId="26906"/>
    <cellStyle name="DATA Date Long 7 2 3" xfId="15290"/>
    <cellStyle name="DATA Date Long 7 2 3 2" xfId="30355"/>
    <cellStyle name="DATA Date Long 7 2 4" xfId="19109"/>
    <cellStyle name="DATA Date Long 7 3" xfId="9906"/>
    <cellStyle name="DATA Date Long 7 3 2" xfId="24971"/>
    <cellStyle name="DATA Date Long 7 4" xfId="13363"/>
    <cellStyle name="DATA Date Long 7 4 2" xfId="28428"/>
    <cellStyle name="DATA Date Long 7 5" xfId="16511"/>
    <cellStyle name="DATA Date Long 7 5 2" xfId="31576"/>
    <cellStyle name="DATA Date Long 7 6" xfId="33640"/>
    <cellStyle name="DATA Date Long 8" xfId="1730"/>
    <cellStyle name="DATA Date Long 8 2" xfId="3483"/>
    <cellStyle name="DATA Date Long 8 2 2" xfId="11842"/>
    <cellStyle name="DATA Date Long 8 2 2 2" xfId="26907"/>
    <cellStyle name="DATA Date Long 8 2 3" xfId="15291"/>
    <cellStyle name="DATA Date Long 8 2 3 2" xfId="30356"/>
    <cellStyle name="DATA Date Long 8 2 4" xfId="19110"/>
    <cellStyle name="DATA Date Long 8 3" xfId="10091"/>
    <cellStyle name="DATA Date Long 8 3 2" xfId="25156"/>
    <cellStyle name="DATA Date Long 8 4" xfId="13548"/>
    <cellStyle name="DATA Date Long 8 4 2" xfId="28613"/>
    <cellStyle name="DATA Date Long 8 5" xfId="9453"/>
    <cellStyle name="DATA Date Long 8 5 2" xfId="24518"/>
    <cellStyle name="DATA Date Long 8 6" xfId="33641"/>
    <cellStyle name="DATA Date Long 9" xfId="1559"/>
    <cellStyle name="DATA Date Long 9 2" xfId="3484"/>
    <cellStyle name="DATA Date Long 9 2 2" xfId="11843"/>
    <cellStyle name="DATA Date Long 9 2 2 2" xfId="26908"/>
    <cellStyle name="DATA Date Long 9 2 3" xfId="15292"/>
    <cellStyle name="DATA Date Long 9 2 3 2" xfId="30357"/>
    <cellStyle name="DATA Date Long 9 2 4" xfId="19111"/>
    <cellStyle name="DATA Date Long 9 3" xfId="9920"/>
    <cellStyle name="DATA Date Long 9 3 2" xfId="24985"/>
    <cellStyle name="DATA Date Long 9 4" xfId="13377"/>
    <cellStyle name="DATA Date Long 9 4 2" xfId="28442"/>
    <cellStyle name="DATA Date Long 9 5" xfId="13046"/>
    <cellStyle name="DATA Date Long 9 5 2" xfId="28111"/>
    <cellStyle name="DATA Date Long 9 6" xfId="33642"/>
    <cellStyle name="DATA Date Short" xfId="875"/>
    <cellStyle name="DATA Date Short 10" xfId="1821"/>
    <cellStyle name="DATA Date Short 10 2" xfId="3486"/>
    <cellStyle name="DATA Date Short 10 2 2" xfId="11845"/>
    <cellStyle name="DATA Date Short 10 2 2 2" xfId="26910"/>
    <cellStyle name="DATA Date Short 10 2 3" xfId="15294"/>
    <cellStyle name="DATA Date Short 10 2 3 2" xfId="30359"/>
    <cellStyle name="DATA Date Short 10 2 4" xfId="19113"/>
    <cellStyle name="DATA Date Short 10 3" xfId="10182"/>
    <cellStyle name="DATA Date Short 10 3 2" xfId="25247"/>
    <cellStyle name="DATA Date Short 10 4" xfId="13639"/>
    <cellStyle name="DATA Date Short 10 4 2" xfId="28704"/>
    <cellStyle name="DATA Date Short 10 5" xfId="9359"/>
    <cellStyle name="DATA Date Short 10 5 2" xfId="24424"/>
    <cellStyle name="DATA Date Short 10 6" xfId="33643"/>
    <cellStyle name="DATA Date Short 11" xfId="1591"/>
    <cellStyle name="DATA Date Short 11 2" xfId="3487"/>
    <cellStyle name="DATA Date Short 11 2 2" xfId="11846"/>
    <cellStyle name="DATA Date Short 11 2 2 2" xfId="26911"/>
    <cellStyle name="DATA Date Short 11 2 3" xfId="15295"/>
    <cellStyle name="DATA Date Short 11 2 3 2" xfId="30360"/>
    <cellStyle name="DATA Date Short 11 2 4" xfId="19114"/>
    <cellStyle name="DATA Date Short 11 3" xfId="9952"/>
    <cellStyle name="DATA Date Short 11 3 2" xfId="25017"/>
    <cellStyle name="DATA Date Short 11 4" xfId="13409"/>
    <cellStyle name="DATA Date Short 11 4 2" xfId="28474"/>
    <cellStyle name="DATA Date Short 11 5" xfId="9578"/>
    <cellStyle name="DATA Date Short 11 5 2" xfId="24643"/>
    <cellStyle name="DATA Date Short 11 6" xfId="33644"/>
    <cellStyle name="DATA Date Short 12" xfId="1701"/>
    <cellStyle name="DATA Date Short 12 2" xfId="3488"/>
    <cellStyle name="DATA Date Short 12 2 2" xfId="11847"/>
    <cellStyle name="DATA Date Short 12 2 2 2" xfId="26912"/>
    <cellStyle name="DATA Date Short 12 2 3" xfId="15296"/>
    <cellStyle name="DATA Date Short 12 2 3 2" xfId="30361"/>
    <cellStyle name="DATA Date Short 12 2 4" xfId="19115"/>
    <cellStyle name="DATA Date Short 12 3" xfId="10062"/>
    <cellStyle name="DATA Date Short 12 3 2" xfId="25127"/>
    <cellStyle name="DATA Date Short 12 4" xfId="13519"/>
    <cellStyle name="DATA Date Short 12 4 2" xfId="28584"/>
    <cellStyle name="DATA Date Short 12 5" xfId="12697"/>
    <cellStyle name="DATA Date Short 12 5 2" xfId="27762"/>
    <cellStyle name="DATA Date Short 12 6" xfId="33645"/>
    <cellStyle name="DATA Date Short 13" xfId="1748"/>
    <cellStyle name="DATA Date Short 13 2" xfId="3489"/>
    <cellStyle name="DATA Date Short 13 2 2" xfId="11848"/>
    <cellStyle name="DATA Date Short 13 2 2 2" xfId="26913"/>
    <cellStyle name="DATA Date Short 13 2 3" xfId="15297"/>
    <cellStyle name="DATA Date Short 13 2 3 2" xfId="30362"/>
    <cellStyle name="DATA Date Short 13 2 4" xfId="19116"/>
    <cellStyle name="DATA Date Short 13 3" xfId="10109"/>
    <cellStyle name="DATA Date Short 13 3 2" xfId="25174"/>
    <cellStyle name="DATA Date Short 13 4" xfId="13566"/>
    <cellStyle name="DATA Date Short 13 4 2" xfId="28631"/>
    <cellStyle name="DATA Date Short 13 5" xfId="9439"/>
    <cellStyle name="DATA Date Short 13 5 2" xfId="24504"/>
    <cellStyle name="DATA Date Short 13 6" xfId="33646"/>
    <cellStyle name="DATA Date Short 14" xfId="2517"/>
    <cellStyle name="DATA Date Short 14 2" xfId="3490"/>
    <cellStyle name="DATA Date Short 14 2 2" xfId="11849"/>
    <cellStyle name="DATA Date Short 14 2 2 2" xfId="26914"/>
    <cellStyle name="DATA Date Short 14 2 3" xfId="15298"/>
    <cellStyle name="DATA Date Short 14 2 3 2" xfId="30363"/>
    <cellStyle name="DATA Date Short 14 2 4" xfId="19117"/>
    <cellStyle name="DATA Date Short 14 3" xfId="10876"/>
    <cellStyle name="DATA Date Short 14 3 2" xfId="25941"/>
    <cellStyle name="DATA Date Short 14 4" xfId="14325"/>
    <cellStyle name="DATA Date Short 14 4 2" xfId="29390"/>
    <cellStyle name="DATA Date Short 14 5" xfId="8115"/>
    <cellStyle name="DATA Date Short 14 5 2" xfId="23180"/>
    <cellStyle name="DATA Date Short 14 6" xfId="33647"/>
    <cellStyle name="DATA Date Short 15" xfId="1273"/>
    <cellStyle name="DATA Date Short 15 2" xfId="3491"/>
    <cellStyle name="DATA Date Short 15 2 2" xfId="11850"/>
    <cellStyle name="DATA Date Short 15 2 2 2" xfId="26915"/>
    <cellStyle name="DATA Date Short 15 2 3" xfId="15299"/>
    <cellStyle name="DATA Date Short 15 2 3 2" xfId="30364"/>
    <cellStyle name="DATA Date Short 15 2 4" xfId="19118"/>
    <cellStyle name="DATA Date Short 15 3" xfId="9634"/>
    <cellStyle name="DATA Date Short 15 3 2" xfId="24699"/>
    <cellStyle name="DATA Date Short 15 4" xfId="13091"/>
    <cellStyle name="DATA Date Short 15 4 2" xfId="28156"/>
    <cellStyle name="DATA Date Short 15 5" xfId="16783"/>
    <cellStyle name="DATA Date Short 15 5 2" xfId="31848"/>
    <cellStyle name="DATA Date Short 15 6" xfId="33648"/>
    <cellStyle name="DATA Date Short 16" xfId="3485"/>
    <cellStyle name="DATA Date Short 16 2" xfId="11844"/>
    <cellStyle name="DATA Date Short 16 2 2" xfId="26909"/>
    <cellStyle name="DATA Date Short 16 3" xfId="15293"/>
    <cellStyle name="DATA Date Short 16 3 2" xfId="30358"/>
    <cellStyle name="DATA Date Short 16 4" xfId="19112"/>
    <cellStyle name="DATA Date Short 17" xfId="6516"/>
    <cellStyle name="DATA Date Short 17 2" xfId="21584"/>
    <cellStyle name="DATA Date Short 18" xfId="16866"/>
    <cellStyle name="DATA Date Short 18 2" xfId="31929"/>
    <cellStyle name="DATA Date Short 19" xfId="33649"/>
    <cellStyle name="DATA Date Short 2" xfId="1986"/>
    <cellStyle name="DATA Date Short 2 2" xfId="3492"/>
    <cellStyle name="DATA Date Short 2 2 2" xfId="11851"/>
    <cellStyle name="DATA Date Short 2 2 2 2" xfId="26916"/>
    <cellStyle name="DATA Date Short 2 2 3" xfId="15300"/>
    <cellStyle name="DATA Date Short 2 2 3 2" xfId="30365"/>
    <cellStyle name="DATA Date Short 2 2 4" xfId="19119"/>
    <cellStyle name="DATA Date Short 2 3" xfId="10345"/>
    <cellStyle name="DATA Date Short 2 3 2" xfId="25410"/>
    <cellStyle name="DATA Date Short 2 4" xfId="5450"/>
    <cellStyle name="DATA Date Short 2 4 2" xfId="20659"/>
    <cellStyle name="DATA Date Short 2 5" xfId="33650"/>
    <cellStyle name="DATA Date Short 20" xfId="35017"/>
    <cellStyle name="DATA Date Short 21" xfId="34915"/>
    <cellStyle name="DATA Date Short 22" xfId="35223"/>
    <cellStyle name="DATA Date Short 23" xfId="35455"/>
    <cellStyle name="DATA Date Short 24" xfId="35714"/>
    <cellStyle name="DATA Date Short 3" xfId="2061"/>
    <cellStyle name="DATA Date Short 3 2" xfId="3493"/>
    <cellStyle name="DATA Date Short 3 2 2" xfId="11852"/>
    <cellStyle name="DATA Date Short 3 2 2 2" xfId="26917"/>
    <cellStyle name="DATA Date Short 3 2 3" xfId="15301"/>
    <cellStyle name="DATA Date Short 3 2 3 2" xfId="30366"/>
    <cellStyle name="DATA Date Short 3 2 4" xfId="19120"/>
    <cellStyle name="DATA Date Short 3 3" xfId="10420"/>
    <cellStyle name="DATA Date Short 3 3 2" xfId="25485"/>
    <cellStyle name="DATA Date Short 3 4" xfId="7633"/>
    <cellStyle name="DATA Date Short 3 4 2" xfId="22698"/>
    <cellStyle name="DATA Date Short 3 5" xfId="33651"/>
    <cellStyle name="DATA Date Short 4" xfId="1487"/>
    <cellStyle name="DATA Date Short 4 2" xfId="3494"/>
    <cellStyle name="DATA Date Short 4 2 2" xfId="11853"/>
    <cellStyle name="DATA Date Short 4 2 2 2" xfId="26918"/>
    <cellStyle name="DATA Date Short 4 2 3" xfId="15302"/>
    <cellStyle name="DATA Date Short 4 2 3 2" xfId="30367"/>
    <cellStyle name="DATA Date Short 4 2 4" xfId="19121"/>
    <cellStyle name="DATA Date Short 4 3" xfId="9848"/>
    <cellStyle name="DATA Date Short 4 3 2" xfId="24913"/>
    <cellStyle name="DATA Date Short 4 4" xfId="13305"/>
    <cellStyle name="DATA Date Short 4 4 2" xfId="28370"/>
    <cellStyle name="DATA Date Short 4 5" xfId="16569"/>
    <cellStyle name="DATA Date Short 4 5 2" xfId="31634"/>
    <cellStyle name="DATA Date Short 4 6" xfId="33652"/>
    <cellStyle name="DATA Date Short 5" xfId="1508"/>
    <cellStyle name="DATA Date Short 5 2" xfId="3495"/>
    <cellStyle name="DATA Date Short 5 2 2" xfId="11854"/>
    <cellStyle name="DATA Date Short 5 2 2 2" xfId="26919"/>
    <cellStyle name="DATA Date Short 5 2 3" xfId="15303"/>
    <cellStyle name="DATA Date Short 5 2 3 2" xfId="30368"/>
    <cellStyle name="DATA Date Short 5 2 4" xfId="19122"/>
    <cellStyle name="DATA Date Short 5 3" xfId="9869"/>
    <cellStyle name="DATA Date Short 5 3 2" xfId="24934"/>
    <cellStyle name="DATA Date Short 5 4" xfId="13326"/>
    <cellStyle name="DATA Date Short 5 4 2" xfId="28391"/>
    <cellStyle name="DATA Date Short 5 5" xfId="16548"/>
    <cellStyle name="DATA Date Short 5 5 2" xfId="31613"/>
    <cellStyle name="DATA Date Short 5 6" xfId="33653"/>
    <cellStyle name="DATA Date Short 6" xfId="1303"/>
    <cellStyle name="DATA Date Short 6 2" xfId="3496"/>
    <cellStyle name="DATA Date Short 6 2 2" xfId="11855"/>
    <cellStyle name="DATA Date Short 6 2 2 2" xfId="26920"/>
    <cellStyle name="DATA Date Short 6 2 3" xfId="15304"/>
    <cellStyle name="DATA Date Short 6 2 3 2" xfId="30369"/>
    <cellStyle name="DATA Date Short 6 2 4" xfId="19123"/>
    <cellStyle name="DATA Date Short 6 3" xfId="9664"/>
    <cellStyle name="DATA Date Short 6 3 2" xfId="24729"/>
    <cellStyle name="DATA Date Short 6 4" xfId="13121"/>
    <cellStyle name="DATA Date Short 6 4 2" xfId="28186"/>
    <cellStyle name="DATA Date Short 6 5" xfId="16753"/>
    <cellStyle name="DATA Date Short 6 5 2" xfId="31818"/>
    <cellStyle name="DATA Date Short 6 6" xfId="33654"/>
    <cellStyle name="DATA Date Short 7" xfId="1546"/>
    <cellStyle name="DATA Date Short 7 2" xfId="3497"/>
    <cellStyle name="DATA Date Short 7 2 2" xfId="11856"/>
    <cellStyle name="DATA Date Short 7 2 2 2" xfId="26921"/>
    <cellStyle name="DATA Date Short 7 2 3" xfId="15305"/>
    <cellStyle name="DATA Date Short 7 2 3 2" xfId="30370"/>
    <cellStyle name="DATA Date Short 7 2 4" xfId="19124"/>
    <cellStyle name="DATA Date Short 7 3" xfId="9907"/>
    <cellStyle name="DATA Date Short 7 3 2" xfId="24972"/>
    <cellStyle name="DATA Date Short 7 4" xfId="13364"/>
    <cellStyle name="DATA Date Short 7 4 2" xfId="28429"/>
    <cellStyle name="DATA Date Short 7 5" xfId="16510"/>
    <cellStyle name="DATA Date Short 7 5 2" xfId="31575"/>
    <cellStyle name="DATA Date Short 7 6" xfId="33655"/>
    <cellStyle name="DATA Date Short 8" xfId="1281"/>
    <cellStyle name="DATA Date Short 8 2" xfId="3498"/>
    <cellStyle name="DATA Date Short 8 2 2" xfId="11857"/>
    <cellStyle name="DATA Date Short 8 2 2 2" xfId="26922"/>
    <cellStyle name="DATA Date Short 8 2 3" xfId="15306"/>
    <cellStyle name="DATA Date Short 8 2 3 2" xfId="30371"/>
    <cellStyle name="DATA Date Short 8 2 4" xfId="19125"/>
    <cellStyle name="DATA Date Short 8 3" xfId="9642"/>
    <cellStyle name="DATA Date Short 8 3 2" xfId="24707"/>
    <cellStyle name="DATA Date Short 8 4" xfId="13099"/>
    <cellStyle name="DATA Date Short 8 4 2" xfId="28164"/>
    <cellStyle name="DATA Date Short 8 5" xfId="16775"/>
    <cellStyle name="DATA Date Short 8 5 2" xfId="31840"/>
    <cellStyle name="DATA Date Short 8 6" xfId="33656"/>
    <cellStyle name="DATA Date Short 9" xfId="1560"/>
    <cellStyle name="DATA Date Short 9 2" xfId="3499"/>
    <cellStyle name="DATA Date Short 9 2 2" xfId="11858"/>
    <cellStyle name="DATA Date Short 9 2 2 2" xfId="26923"/>
    <cellStyle name="DATA Date Short 9 2 3" xfId="15307"/>
    <cellStyle name="DATA Date Short 9 2 3 2" xfId="30372"/>
    <cellStyle name="DATA Date Short 9 2 4" xfId="19126"/>
    <cellStyle name="DATA Date Short 9 3" xfId="9921"/>
    <cellStyle name="DATA Date Short 9 3 2" xfId="24986"/>
    <cellStyle name="DATA Date Short 9 4" xfId="13378"/>
    <cellStyle name="DATA Date Short 9 4 2" xfId="28443"/>
    <cellStyle name="DATA Date Short 9 5" xfId="9603"/>
    <cellStyle name="DATA Date Short 9 5 2" xfId="24668"/>
    <cellStyle name="DATA Date Short 9 6" xfId="33657"/>
    <cellStyle name="DATA List" xfId="876"/>
    <cellStyle name="DATA List 10" xfId="1724"/>
    <cellStyle name="DATA List 10 2" xfId="3501"/>
    <cellStyle name="DATA List 10 2 2" xfId="11860"/>
    <cellStyle name="DATA List 10 2 2 2" xfId="26925"/>
    <cellStyle name="DATA List 10 2 3" xfId="15309"/>
    <cellStyle name="DATA List 10 2 3 2" xfId="30374"/>
    <cellStyle name="DATA List 10 2 4" xfId="19128"/>
    <cellStyle name="DATA List 10 3" xfId="10085"/>
    <cellStyle name="DATA List 10 3 2" xfId="25150"/>
    <cellStyle name="DATA List 10 4" xfId="13542"/>
    <cellStyle name="DATA List 10 4 2" xfId="28607"/>
    <cellStyle name="DATA List 10 5" xfId="9499"/>
    <cellStyle name="DATA List 10 5 2" xfId="24564"/>
    <cellStyle name="DATA List 10 6" xfId="33658"/>
    <cellStyle name="DATA List 11" xfId="1592"/>
    <cellStyle name="DATA List 11 2" xfId="3502"/>
    <cellStyle name="DATA List 11 2 2" xfId="11861"/>
    <cellStyle name="DATA List 11 2 2 2" xfId="26926"/>
    <cellStyle name="DATA List 11 2 3" xfId="15310"/>
    <cellStyle name="DATA List 11 2 3 2" xfId="30375"/>
    <cellStyle name="DATA List 11 2 4" xfId="19129"/>
    <cellStyle name="DATA List 11 3" xfId="9953"/>
    <cellStyle name="DATA List 11 3 2" xfId="25018"/>
    <cellStyle name="DATA List 11 4" xfId="13410"/>
    <cellStyle name="DATA List 11 4 2" xfId="28475"/>
    <cellStyle name="DATA List 11 5" xfId="10497"/>
    <cellStyle name="DATA List 11 5 2" xfId="25562"/>
    <cellStyle name="DATA List 11 6" xfId="33659"/>
    <cellStyle name="DATA List 12" xfId="1259"/>
    <cellStyle name="DATA List 12 2" xfId="3503"/>
    <cellStyle name="DATA List 12 2 2" xfId="11862"/>
    <cellStyle name="DATA List 12 2 2 2" xfId="26927"/>
    <cellStyle name="DATA List 12 2 3" xfId="15311"/>
    <cellStyle name="DATA List 12 2 3 2" xfId="30376"/>
    <cellStyle name="DATA List 12 2 4" xfId="19130"/>
    <cellStyle name="DATA List 12 3" xfId="9620"/>
    <cellStyle name="DATA List 12 3 2" xfId="24685"/>
    <cellStyle name="DATA List 12 4" xfId="13077"/>
    <cellStyle name="DATA List 12 4 2" xfId="28142"/>
    <cellStyle name="DATA List 12 5" xfId="16797"/>
    <cellStyle name="DATA List 12 5 2" xfId="31862"/>
    <cellStyle name="DATA List 12 6" xfId="33660"/>
    <cellStyle name="DATA List 13" xfId="1322"/>
    <cellStyle name="DATA List 13 2" xfId="3504"/>
    <cellStyle name="DATA List 13 2 2" xfId="11863"/>
    <cellStyle name="DATA List 13 2 2 2" xfId="26928"/>
    <cellStyle name="DATA List 13 2 3" xfId="15312"/>
    <cellStyle name="DATA List 13 2 3 2" xfId="30377"/>
    <cellStyle name="DATA List 13 2 4" xfId="19131"/>
    <cellStyle name="DATA List 13 3" xfId="9683"/>
    <cellStyle name="DATA List 13 3 2" xfId="24748"/>
    <cellStyle name="DATA List 13 4" xfId="13140"/>
    <cellStyle name="DATA List 13 4 2" xfId="28205"/>
    <cellStyle name="DATA List 13 5" xfId="16734"/>
    <cellStyle name="DATA List 13 5 2" xfId="31799"/>
    <cellStyle name="DATA List 13 6" xfId="33661"/>
    <cellStyle name="DATA List 14" xfId="2518"/>
    <cellStyle name="DATA List 14 2" xfId="3505"/>
    <cellStyle name="DATA List 14 2 2" xfId="11864"/>
    <cellStyle name="DATA List 14 2 2 2" xfId="26929"/>
    <cellStyle name="DATA List 14 2 3" xfId="15313"/>
    <cellStyle name="DATA List 14 2 3 2" xfId="30378"/>
    <cellStyle name="DATA List 14 2 4" xfId="19132"/>
    <cellStyle name="DATA List 14 3" xfId="10877"/>
    <cellStyle name="DATA List 14 3 2" xfId="25942"/>
    <cellStyle name="DATA List 14 4" xfId="14326"/>
    <cellStyle name="DATA List 14 4 2" xfId="29391"/>
    <cellStyle name="DATA List 14 5" xfId="7153"/>
    <cellStyle name="DATA List 14 5 2" xfId="22218"/>
    <cellStyle name="DATA List 14 6" xfId="33662"/>
    <cellStyle name="DATA List 15" xfId="1818"/>
    <cellStyle name="DATA List 15 2" xfId="3506"/>
    <cellStyle name="DATA List 15 2 2" xfId="11865"/>
    <cellStyle name="DATA List 15 2 2 2" xfId="26930"/>
    <cellStyle name="DATA List 15 2 3" xfId="15314"/>
    <cellStyle name="DATA List 15 2 3 2" xfId="30379"/>
    <cellStyle name="DATA List 15 2 4" xfId="19133"/>
    <cellStyle name="DATA List 15 3" xfId="10179"/>
    <cellStyle name="DATA List 15 3 2" xfId="25244"/>
    <cellStyle name="DATA List 15 4" xfId="13636"/>
    <cellStyle name="DATA List 15 4 2" xfId="28701"/>
    <cellStyle name="DATA List 15 5" xfId="9362"/>
    <cellStyle name="DATA List 15 5 2" xfId="24427"/>
    <cellStyle name="DATA List 15 6" xfId="33663"/>
    <cellStyle name="DATA List 16" xfId="3500"/>
    <cellStyle name="DATA List 16 2" xfId="11859"/>
    <cellStyle name="DATA List 16 2 2" xfId="26924"/>
    <cellStyle name="DATA List 16 3" xfId="15308"/>
    <cellStyle name="DATA List 16 3 2" xfId="30373"/>
    <cellStyle name="DATA List 16 4" xfId="19127"/>
    <cellStyle name="DATA List 17" xfId="7567"/>
    <cellStyle name="DATA List 17 2" xfId="22632"/>
    <cellStyle name="DATA List 18" xfId="16865"/>
    <cellStyle name="DATA List 18 2" xfId="31928"/>
    <cellStyle name="DATA List 19" xfId="33664"/>
    <cellStyle name="DATA List 2" xfId="1985"/>
    <cellStyle name="DATA List 2 2" xfId="3507"/>
    <cellStyle name="DATA List 2 2 2" xfId="11866"/>
    <cellStyle name="DATA List 2 2 2 2" xfId="26931"/>
    <cellStyle name="DATA List 2 2 3" xfId="15315"/>
    <cellStyle name="DATA List 2 2 3 2" xfId="30380"/>
    <cellStyle name="DATA List 2 2 4" xfId="19134"/>
    <cellStyle name="DATA List 2 3" xfId="10344"/>
    <cellStyle name="DATA List 2 3 2" xfId="25409"/>
    <cellStyle name="DATA List 2 4" xfId="5449"/>
    <cellStyle name="DATA List 2 4 2" xfId="20658"/>
    <cellStyle name="DATA List 2 5" xfId="33665"/>
    <cellStyle name="DATA List 20" xfId="35018"/>
    <cellStyle name="DATA List 21" xfId="34914"/>
    <cellStyle name="DATA List 22" xfId="35222"/>
    <cellStyle name="DATA List 23" xfId="35454"/>
    <cellStyle name="DATA List 24" xfId="35713"/>
    <cellStyle name="DATA List 3" xfId="2062"/>
    <cellStyle name="DATA List 3 2" xfId="3508"/>
    <cellStyle name="DATA List 3 2 2" xfId="11867"/>
    <cellStyle name="DATA List 3 2 2 2" xfId="26932"/>
    <cellStyle name="DATA List 3 2 3" xfId="15316"/>
    <cellStyle name="DATA List 3 2 3 2" xfId="30381"/>
    <cellStyle name="DATA List 3 2 4" xfId="19135"/>
    <cellStyle name="DATA List 3 3" xfId="10421"/>
    <cellStyle name="DATA List 3 3 2" xfId="25486"/>
    <cellStyle name="DATA List 3 4" xfId="6316"/>
    <cellStyle name="DATA List 3 4 2" xfId="21384"/>
    <cellStyle name="DATA List 3 5" xfId="33666"/>
    <cellStyle name="DATA List 4" xfId="1488"/>
    <cellStyle name="DATA List 4 2" xfId="3509"/>
    <cellStyle name="DATA List 4 2 2" xfId="11868"/>
    <cellStyle name="DATA List 4 2 2 2" xfId="26933"/>
    <cellStyle name="DATA List 4 2 3" xfId="15317"/>
    <cellStyle name="DATA List 4 2 3 2" xfId="30382"/>
    <cellStyle name="DATA List 4 2 4" xfId="19136"/>
    <cellStyle name="DATA List 4 3" xfId="9849"/>
    <cellStyle name="DATA List 4 3 2" xfId="24914"/>
    <cellStyle name="DATA List 4 4" xfId="13306"/>
    <cellStyle name="DATA List 4 4 2" xfId="28371"/>
    <cellStyle name="DATA List 4 5" xfId="16568"/>
    <cellStyle name="DATA List 4 5 2" xfId="31633"/>
    <cellStyle name="DATA List 4 6" xfId="33667"/>
    <cellStyle name="DATA List 5" xfId="1509"/>
    <cellStyle name="DATA List 5 2" xfId="3510"/>
    <cellStyle name="DATA List 5 2 2" xfId="11869"/>
    <cellStyle name="DATA List 5 2 2 2" xfId="26934"/>
    <cellStyle name="DATA List 5 2 3" xfId="15318"/>
    <cellStyle name="DATA List 5 2 3 2" xfId="30383"/>
    <cellStyle name="DATA List 5 2 4" xfId="19137"/>
    <cellStyle name="DATA List 5 3" xfId="9870"/>
    <cellStyle name="DATA List 5 3 2" xfId="24935"/>
    <cellStyle name="DATA List 5 4" xfId="13327"/>
    <cellStyle name="DATA List 5 4 2" xfId="28392"/>
    <cellStyle name="DATA List 5 5" xfId="16547"/>
    <cellStyle name="DATA List 5 5 2" xfId="31612"/>
    <cellStyle name="DATA List 5 6" xfId="33668"/>
    <cellStyle name="DATA List 6" xfId="1302"/>
    <cellStyle name="DATA List 6 2" xfId="3511"/>
    <cellStyle name="DATA List 6 2 2" xfId="11870"/>
    <cellStyle name="DATA List 6 2 2 2" xfId="26935"/>
    <cellStyle name="DATA List 6 2 3" xfId="15319"/>
    <cellStyle name="DATA List 6 2 3 2" xfId="30384"/>
    <cellStyle name="DATA List 6 2 4" xfId="19138"/>
    <cellStyle name="DATA List 6 3" xfId="9663"/>
    <cellStyle name="DATA List 6 3 2" xfId="24728"/>
    <cellStyle name="DATA List 6 4" xfId="13120"/>
    <cellStyle name="DATA List 6 4 2" xfId="28185"/>
    <cellStyle name="DATA List 6 5" xfId="16754"/>
    <cellStyle name="DATA List 6 5 2" xfId="31819"/>
    <cellStyle name="DATA List 6 6" xfId="33669"/>
    <cellStyle name="DATA List 7" xfId="1547"/>
    <cellStyle name="DATA List 7 2" xfId="3512"/>
    <cellStyle name="DATA List 7 2 2" xfId="11871"/>
    <cellStyle name="DATA List 7 2 2 2" xfId="26936"/>
    <cellStyle name="DATA List 7 2 3" xfId="15320"/>
    <cellStyle name="DATA List 7 2 3 2" xfId="30385"/>
    <cellStyle name="DATA List 7 2 4" xfId="19139"/>
    <cellStyle name="DATA List 7 3" xfId="9908"/>
    <cellStyle name="DATA List 7 3 2" xfId="24973"/>
    <cellStyle name="DATA List 7 4" xfId="13365"/>
    <cellStyle name="DATA List 7 4 2" xfId="28430"/>
    <cellStyle name="DATA List 7 5" xfId="16509"/>
    <cellStyle name="DATA List 7 5 2" xfId="31574"/>
    <cellStyle name="DATA List 7 6" xfId="33670"/>
    <cellStyle name="DATA List 8" xfId="1827"/>
    <cellStyle name="DATA List 8 2" xfId="3513"/>
    <cellStyle name="DATA List 8 2 2" xfId="11872"/>
    <cellStyle name="DATA List 8 2 2 2" xfId="26937"/>
    <cellStyle name="DATA List 8 2 3" xfId="15321"/>
    <cellStyle name="DATA List 8 2 3 2" xfId="30386"/>
    <cellStyle name="DATA List 8 2 4" xfId="19140"/>
    <cellStyle name="DATA List 8 3" xfId="10188"/>
    <cellStyle name="DATA List 8 3 2" xfId="25253"/>
    <cellStyle name="DATA List 8 4" xfId="13645"/>
    <cellStyle name="DATA List 8 4 2" xfId="28710"/>
    <cellStyle name="DATA List 8 5" xfId="10339"/>
    <cellStyle name="DATA List 8 5 2" xfId="25404"/>
    <cellStyle name="DATA List 8 6" xfId="33671"/>
    <cellStyle name="DATA List 9" xfId="1561"/>
    <cellStyle name="DATA List 9 2" xfId="3514"/>
    <cellStyle name="DATA List 9 2 2" xfId="11873"/>
    <cellStyle name="DATA List 9 2 2 2" xfId="26938"/>
    <cellStyle name="DATA List 9 2 3" xfId="15322"/>
    <cellStyle name="DATA List 9 2 3 2" xfId="30387"/>
    <cellStyle name="DATA List 9 2 4" xfId="19141"/>
    <cellStyle name="DATA List 9 3" xfId="9922"/>
    <cellStyle name="DATA List 9 3 2" xfId="24987"/>
    <cellStyle name="DATA List 9 4" xfId="13379"/>
    <cellStyle name="DATA List 9 4 2" xfId="28444"/>
    <cellStyle name="DATA List 9 5" xfId="9602"/>
    <cellStyle name="DATA List 9 5 2" xfId="24667"/>
    <cellStyle name="DATA List 9 6" xfId="33672"/>
    <cellStyle name="DATA Memo" xfId="877"/>
    <cellStyle name="DATA Percent" xfId="878"/>
    <cellStyle name="DATA Percent [1]" xfId="879"/>
    <cellStyle name="DATA Percent [1] 10" xfId="1723"/>
    <cellStyle name="DATA Percent [1] 10 2" xfId="3517"/>
    <cellStyle name="DATA Percent [1] 10 2 2" xfId="11876"/>
    <cellStyle name="DATA Percent [1] 10 2 2 2" xfId="26941"/>
    <cellStyle name="DATA Percent [1] 10 2 3" xfId="15325"/>
    <cellStyle name="DATA Percent [1] 10 2 3 2" xfId="30390"/>
    <cellStyle name="DATA Percent [1] 10 2 4" xfId="19144"/>
    <cellStyle name="DATA Percent [1] 10 3" xfId="10084"/>
    <cellStyle name="DATA Percent [1] 10 3 2" xfId="25149"/>
    <cellStyle name="DATA Percent [1] 10 4" xfId="13541"/>
    <cellStyle name="DATA Percent [1] 10 4 2" xfId="28606"/>
    <cellStyle name="DATA Percent [1] 10 5" xfId="9500"/>
    <cellStyle name="DATA Percent [1] 10 5 2" xfId="24565"/>
    <cellStyle name="DATA Percent [1] 10 6" xfId="33673"/>
    <cellStyle name="DATA Percent [1] 11" xfId="1594"/>
    <cellStyle name="DATA Percent [1] 11 2" xfId="3518"/>
    <cellStyle name="DATA Percent [1] 11 2 2" xfId="11877"/>
    <cellStyle name="DATA Percent [1] 11 2 2 2" xfId="26942"/>
    <cellStyle name="DATA Percent [1] 11 2 3" xfId="15326"/>
    <cellStyle name="DATA Percent [1] 11 2 3 2" xfId="30391"/>
    <cellStyle name="DATA Percent [1] 11 2 4" xfId="19145"/>
    <cellStyle name="DATA Percent [1] 11 3" xfId="9955"/>
    <cellStyle name="DATA Percent [1] 11 3 2" xfId="25020"/>
    <cellStyle name="DATA Percent [1] 11 4" xfId="13412"/>
    <cellStyle name="DATA Percent [1] 11 4 2" xfId="28477"/>
    <cellStyle name="DATA Percent [1] 11 5" xfId="9577"/>
    <cellStyle name="DATA Percent [1] 11 5 2" xfId="24642"/>
    <cellStyle name="DATA Percent [1] 11 6" xfId="33674"/>
    <cellStyle name="DATA Percent [1] 12" xfId="1257"/>
    <cellStyle name="DATA Percent [1] 12 2" xfId="3519"/>
    <cellStyle name="DATA Percent [1] 12 2 2" xfId="11878"/>
    <cellStyle name="DATA Percent [1] 12 2 2 2" xfId="26943"/>
    <cellStyle name="DATA Percent [1] 12 2 3" xfId="15327"/>
    <cellStyle name="DATA Percent [1] 12 2 3 2" xfId="30392"/>
    <cellStyle name="DATA Percent [1] 12 2 4" xfId="19146"/>
    <cellStyle name="DATA Percent [1] 12 3" xfId="9618"/>
    <cellStyle name="DATA Percent [1] 12 3 2" xfId="24683"/>
    <cellStyle name="DATA Percent [1] 12 4" xfId="13075"/>
    <cellStyle name="DATA Percent [1] 12 4 2" xfId="28140"/>
    <cellStyle name="DATA Percent [1] 12 5" xfId="16799"/>
    <cellStyle name="DATA Percent [1] 12 5 2" xfId="31864"/>
    <cellStyle name="DATA Percent [1] 12 6" xfId="33675"/>
    <cellStyle name="DATA Percent [1] 13" xfId="1835"/>
    <cellStyle name="DATA Percent [1] 13 2" xfId="3520"/>
    <cellStyle name="DATA Percent [1] 13 2 2" xfId="11879"/>
    <cellStyle name="DATA Percent [1] 13 2 2 2" xfId="26944"/>
    <cellStyle name="DATA Percent [1] 13 2 3" xfId="15328"/>
    <cellStyle name="DATA Percent [1] 13 2 3 2" xfId="30393"/>
    <cellStyle name="DATA Percent [1] 13 2 4" xfId="19147"/>
    <cellStyle name="DATA Percent [1] 13 3" xfId="10196"/>
    <cellStyle name="DATA Percent [1] 13 3 2" xfId="25261"/>
    <cellStyle name="DATA Percent [1] 13 4" xfId="13653"/>
    <cellStyle name="DATA Percent [1] 13 4 2" xfId="28718"/>
    <cellStyle name="DATA Percent [1] 13 5" xfId="9347"/>
    <cellStyle name="DATA Percent [1] 13 5 2" xfId="24412"/>
    <cellStyle name="DATA Percent [1] 13 6" xfId="33676"/>
    <cellStyle name="DATA Percent [1] 14" xfId="2520"/>
    <cellStyle name="DATA Percent [1] 14 2" xfId="3521"/>
    <cellStyle name="DATA Percent [1] 14 2 2" xfId="11880"/>
    <cellStyle name="DATA Percent [1] 14 2 2 2" xfId="26945"/>
    <cellStyle name="DATA Percent [1] 14 2 3" xfId="15329"/>
    <cellStyle name="DATA Percent [1] 14 2 3 2" xfId="30394"/>
    <cellStyle name="DATA Percent [1] 14 2 4" xfId="19148"/>
    <cellStyle name="DATA Percent [1] 14 3" xfId="10879"/>
    <cellStyle name="DATA Percent [1] 14 3 2" xfId="25944"/>
    <cellStyle name="DATA Percent [1] 14 4" xfId="14328"/>
    <cellStyle name="DATA Percent [1] 14 4 2" xfId="29393"/>
    <cellStyle name="DATA Percent [1] 14 5" xfId="5939"/>
    <cellStyle name="DATA Percent [1] 14 5 2" xfId="21008"/>
    <cellStyle name="DATA Percent [1] 14 6" xfId="33677"/>
    <cellStyle name="DATA Percent [1] 15" xfId="1271"/>
    <cellStyle name="DATA Percent [1] 15 2" xfId="3522"/>
    <cellStyle name="DATA Percent [1] 15 2 2" xfId="11881"/>
    <cellStyle name="DATA Percent [1] 15 2 2 2" xfId="26946"/>
    <cellStyle name="DATA Percent [1] 15 2 3" xfId="15330"/>
    <cellStyle name="DATA Percent [1] 15 2 3 2" xfId="30395"/>
    <cellStyle name="DATA Percent [1] 15 2 4" xfId="19149"/>
    <cellStyle name="DATA Percent [1] 15 3" xfId="9632"/>
    <cellStyle name="DATA Percent [1] 15 3 2" xfId="24697"/>
    <cellStyle name="DATA Percent [1] 15 4" xfId="13089"/>
    <cellStyle name="DATA Percent [1] 15 4 2" xfId="28154"/>
    <cellStyle name="DATA Percent [1] 15 5" xfId="16785"/>
    <cellStyle name="DATA Percent [1] 15 5 2" xfId="31850"/>
    <cellStyle name="DATA Percent [1] 15 6" xfId="33678"/>
    <cellStyle name="DATA Percent [1] 16" xfId="3516"/>
    <cellStyle name="DATA Percent [1] 16 2" xfId="11875"/>
    <cellStyle name="DATA Percent [1] 16 2 2" xfId="26940"/>
    <cellStyle name="DATA Percent [1] 16 3" xfId="15324"/>
    <cellStyle name="DATA Percent [1] 16 3 2" xfId="30389"/>
    <cellStyle name="DATA Percent [1] 16 4" xfId="19143"/>
    <cellStyle name="DATA Percent [1] 17" xfId="6058"/>
    <cellStyle name="DATA Percent [1] 17 2" xfId="21127"/>
    <cellStyle name="DATA Percent [1] 18" xfId="16863"/>
    <cellStyle name="DATA Percent [1] 18 2" xfId="31926"/>
    <cellStyle name="DATA Percent [1] 19" xfId="33679"/>
    <cellStyle name="DATA Percent [1] 2" xfId="1983"/>
    <cellStyle name="DATA Percent [1] 2 2" xfId="3523"/>
    <cellStyle name="DATA Percent [1] 2 2 2" xfId="11882"/>
    <cellStyle name="DATA Percent [1] 2 2 2 2" xfId="26947"/>
    <cellStyle name="DATA Percent [1] 2 2 3" xfId="15331"/>
    <cellStyle name="DATA Percent [1] 2 2 3 2" xfId="30396"/>
    <cellStyle name="DATA Percent [1] 2 2 4" xfId="19150"/>
    <cellStyle name="DATA Percent [1] 2 3" xfId="10342"/>
    <cellStyle name="DATA Percent [1] 2 3 2" xfId="25407"/>
    <cellStyle name="DATA Percent [1] 2 4" xfId="6501"/>
    <cellStyle name="DATA Percent [1] 2 4 2" xfId="21569"/>
    <cellStyle name="DATA Percent [1] 2 5" xfId="33680"/>
    <cellStyle name="DATA Percent [1] 20" xfId="35020"/>
    <cellStyle name="DATA Percent [1] 21" xfId="34912"/>
    <cellStyle name="DATA Percent [1] 22" xfId="35220"/>
    <cellStyle name="DATA Percent [1] 23" xfId="35452"/>
    <cellStyle name="DATA Percent [1] 24" xfId="35711"/>
    <cellStyle name="DATA Percent [1] 3" xfId="2064"/>
    <cellStyle name="DATA Percent [1] 3 2" xfId="3524"/>
    <cellStyle name="DATA Percent [1] 3 2 2" xfId="11883"/>
    <cellStyle name="DATA Percent [1] 3 2 2 2" xfId="26948"/>
    <cellStyle name="DATA Percent [1] 3 2 3" xfId="15332"/>
    <cellStyle name="DATA Percent [1] 3 2 3 2" xfId="30397"/>
    <cellStyle name="DATA Percent [1] 3 2 4" xfId="19151"/>
    <cellStyle name="DATA Percent [1] 3 3" xfId="10423"/>
    <cellStyle name="DATA Percent [1] 3 3 2" xfId="25488"/>
    <cellStyle name="DATA Percent [1] 3 4" xfId="6419"/>
    <cellStyle name="DATA Percent [1] 3 4 2" xfId="21487"/>
    <cellStyle name="DATA Percent [1] 3 5" xfId="33681"/>
    <cellStyle name="DATA Percent [1] 4" xfId="1491"/>
    <cellStyle name="DATA Percent [1] 4 2" xfId="3525"/>
    <cellStyle name="DATA Percent [1] 4 2 2" xfId="11884"/>
    <cellStyle name="DATA Percent [1] 4 2 2 2" xfId="26949"/>
    <cellStyle name="DATA Percent [1] 4 2 3" xfId="15333"/>
    <cellStyle name="DATA Percent [1] 4 2 3 2" xfId="30398"/>
    <cellStyle name="DATA Percent [1] 4 2 4" xfId="19152"/>
    <cellStyle name="DATA Percent [1] 4 3" xfId="9852"/>
    <cellStyle name="DATA Percent [1] 4 3 2" xfId="24917"/>
    <cellStyle name="DATA Percent [1] 4 4" xfId="13309"/>
    <cellStyle name="DATA Percent [1] 4 4 2" xfId="28374"/>
    <cellStyle name="DATA Percent [1] 4 5" xfId="16565"/>
    <cellStyle name="DATA Percent [1] 4 5 2" xfId="31630"/>
    <cellStyle name="DATA Percent [1] 4 6" xfId="33682"/>
    <cellStyle name="DATA Percent [1] 5" xfId="1511"/>
    <cellStyle name="DATA Percent [1] 5 2" xfId="3526"/>
    <cellStyle name="DATA Percent [1] 5 2 2" xfId="11885"/>
    <cellStyle name="DATA Percent [1] 5 2 2 2" xfId="26950"/>
    <cellStyle name="DATA Percent [1] 5 2 3" xfId="15334"/>
    <cellStyle name="DATA Percent [1] 5 2 3 2" xfId="30399"/>
    <cellStyle name="DATA Percent [1] 5 2 4" xfId="19153"/>
    <cellStyle name="DATA Percent [1] 5 3" xfId="9872"/>
    <cellStyle name="DATA Percent [1] 5 3 2" xfId="24937"/>
    <cellStyle name="DATA Percent [1] 5 4" xfId="13329"/>
    <cellStyle name="DATA Percent [1] 5 4 2" xfId="28394"/>
    <cellStyle name="DATA Percent [1] 5 5" xfId="16545"/>
    <cellStyle name="DATA Percent [1] 5 5 2" xfId="31610"/>
    <cellStyle name="DATA Percent [1] 5 6" xfId="33683"/>
    <cellStyle name="DATA Percent [1] 6" xfId="1301"/>
    <cellStyle name="DATA Percent [1] 6 2" xfId="3527"/>
    <cellStyle name="DATA Percent [1] 6 2 2" xfId="11886"/>
    <cellStyle name="DATA Percent [1] 6 2 2 2" xfId="26951"/>
    <cellStyle name="DATA Percent [1] 6 2 3" xfId="15335"/>
    <cellStyle name="DATA Percent [1] 6 2 3 2" xfId="30400"/>
    <cellStyle name="DATA Percent [1] 6 2 4" xfId="19154"/>
    <cellStyle name="DATA Percent [1] 6 3" xfId="9662"/>
    <cellStyle name="DATA Percent [1] 6 3 2" xfId="24727"/>
    <cellStyle name="DATA Percent [1] 6 4" xfId="13119"/>
    <cellStyle name="DATA Percent [1] 6 4 2" xfId="28184"/>
    <cellStyle name="DATA Percent [1] 6 5" xfId="16755"/>
    <cellStyle name="DATA Percent [1] 6 5 2" xfId="31820"/>
    <cellStyle name="DATA Percent [1] 6 6" xfId="33684"/>
    <cellStyle name="DATA Percent [1] 7" xfId="1549"/>
    <cellStyle name="DATA Percent [1] 7 2" xfId="3528"/>
    <cellStyle name="DATA Percent [1] 7 2 2" xfId="11887"/>
    <cellStyle name="DATA Percent [1] 7 2 2 2" xfId="26952"/>
    <cellStyle name="DATA Percent [1] 7 2 3" xfId="15336"/>
    <cellStyle name="DATA Percent [1] 7 2 3 2" xfId="30401"/>
    <cellStyle name="DATA Percent [1] 7 2 4" xfId="19155"/>
    <cellStyle name="DATA Percent [1] 7 3" xfId="9910"/>
    <cellStyle name="DATA Percent [1] 7 3 2" xfId="24975"/>
    <cellStyle name="DATA Percent [1] 7 4" xfId="13367"/>
    <cellStyle name="DATA Percent [1] 7 4 2" xfId="28432"/>
    <cellStyle name="DATA Percent [1] 7 5" xfId="13052"/>
    <cellStyle name="DATA Percent [1] 7 5 2" xfId="28117"/>
    <cellStyle name="DATA Percent [1] 7 6" xfId="33685"/>
    <cellStyle name="DATA Percent [1] 8" xfId="1826"/>
    <cellStyle name="DATA Percent [1] 8 2" xfId="3529"/>
    <cellStyle name="DATA Percent [1] 8 2 2" xfId="11888"/>
    <cellStyle name="DATA Percent [1] 8 2 2 2" xfId="26953"/>
    <cellStyle name="DATA Percent [1] 8 2 3" xfId="15337"/>
    <cellStyle name="DATA Percent [1] 8 2 3 2" xfId="30402"/>
    <cellStyle name="DATA Percent [1] 8 2 4" xfId="19156"/>
    <cellStyle name="DATA Percent [1] 8 3" xfId="10187"/>
    <cellStyle name="DATA Percent [1] 8 3 2" xfId="25252"/>
    <cellStyle name="DATA Percent [1] 8 4" xfId="13644"/>
    <cellStyle name="DATA Percent [1] 8 4 2" xfId="28709"/>
    <cellStyle name="DATA Percent [1] 8 5" xfId="9355"/>
    <cellStyle name="DATA Percent [1] 8 5 2" xfId="24420"/>
    <cellStyle name="DATA Percent [1] 8 6" xfId="33686"/>
    <cellStyle name="DATA Percent [1] 9" xfId="1702"/>
    <cellStyle name="DATA Percent [1] 9 2" xfId="3530"/>
    <cellStyle name="DATA Percent [1] 9 2 2" xfId="11889"/>
    <cellStyle name="DATA Percent [1] 9 2 2 2" xfId="26954"/>
    <cellStyle name="DATA Percent [1] 9 2 3" xfId="15338"/>
    <cellStyle name="DATA Percent [1] 9 2 3 2" xfId="30403"/>
    <cellStyle name="DATA Percent [1] 9 2 4" xfId="19157"/>
    <cellStyle name="DATA Percent [1] 9 3" xfId="10063"/>
    <cellStyle name="DATA Percent [1] 9 3 2" xfId="25128"/>
    <cellStyle name="DATA Percent [1] 9 4" xfId="13520"/>
    <cellStyle name="DATA Percent [1] 9 4 2" xfId="28585"/>
    <cellStyle name="DATA Percent [1] 9 5" xfId="12696"/>
    <cellStyle name="DATA Percent [1] 9 5 2" xfId="27761"/>
    <cellStyle name="DATA Percent [1] 9 6" xfId="33687"/>
    <cellStyle name="DATA Percent [2]" xfId="880"/>
    <cellStyle name="DATA Percent [2] 10" xfId="1274"/>
    <cellStyle name="DATA Percent [2] 10 2" xfId="3532"/>
    <cellStyle name="DATA Percent [2] 10 2 2" xfId="11891"/>
    <cellStyle name="DATA Percent [2] 10 2 2 2" xfId="26956"/>
    <cellStyle name="DATA Percent [2] 10 2 3" xfId="15340"/>
    <cellStyle name="DATA Percent [2] 10 2 3 2" xfId="30405"/>
    <cellStyle name="DATA Percent [2] 10 2 4" xfId="19159"/>
    <cellStyle name="DATA Percent [2] 10 3" xfId="9635"/>
    <cellStyle name="DATA Percent [2] 10 3 2" xfId="24700"/>
    <cellStyle name="DATA Percent [2] 10 4" xfId="13092"/>
    <cellStyle name="DATA Percent [2] 10 4 2" xfId="28157"/>
    <cellStyle name="DATA Percent [2] 10 5" xfId="16782"/>
    <cellStyle name="DATA Percent [2] 10 5 2" xfId="31847"/>
    <cellStyle name="DATA Percent [2] 10 6" xfId="33688"/>
    <cellStyle name="DATA Percent [2] 11" xfId="1595"/>
    <cellStyle name="DATA Percent [2] 11 2" xfId="3533"/>
    <cellStyle name="DATA Percent [2] 11 2 2" xfId="11892"/>
    <cellStyle name="DATA Percent [2] 11 2 2 2" xfId="26957"/>
    <cellStyle name="DATA Percent [2] 11 2 3" xfId="15341"/>
    <cellStyle name="DATA Percent [2] 11 2 3 2" xfId="30406"/>
    <cellStyle name="DATA Percent [2] 11 2 4" xfId="19160"/>
    <cellStyle name="DATA Percent [2] 11 3" xfId="9956"/>
    <cellStyle name="DATA Percent [2] 11 3 2" xfId="25021"/>
    <cellStyle name="DATA Percent [2] 11 4" xfId="13413"/>
    <cellStyle name="DATA Percent [2] 11 4 2" xfId="28478"/>
    <cellStyle name="DATA Percent [2] 11 5" xfId="10496"/>
    <cellStyle name="DATA Percent [2] 11 5 2" xfId="25561"/>
    <cellStyle name="DATA Percent [2] 11 6" xfId="33689"/>
    <cellStyle name="DATA Percent [2] 12" xfId="1811"/>
    <cellStyle name="DATA Percent [2] 12 2" xfId="3534"/>
    <cellStyle name="DATA Percent [2] 12 2 2" xfId="11893"/>
    <cellStyle name="DATA Percent [2] 12 2 2 2" xfId="26958"/>
    <cellStyle name="DATA Percent [2] 12 2 3" xfId="15342"/>
    <cellStyle name="DATA Percent [2] 12 2 3 2" xfId="30407"/>
    <cellStyle name="DATA Percent [2] 12 2 4" xfId="19161"/>
    <cellStyle name="DATA Percent [2] 12 3" xfId="10172"/>
    <cellStyle name="DATA Percent [2] 12 3 2" xfId="25237"/>
    <cellStyle name="DATA Percent [2] 12 4" xfId="13629"/>
    <cellStyle name="DATA Percent [2] 12 4 2" xfId="28694"/>
    <cellStyle name="DATA Percent [2] 12 5" xfId="9379"/>
    <cellStyle name="DATA Percent [2] 12 5 2" xfId="24444"/>
    <cellStyle name="DATA Percent [2] 12 6" xfId="33690"/>
    <cellStyle name="DATA Percent [2] 13" xfId="1299"/>
    <cellStyle name="DATA Percent [2] 13 2" xfId="3535"/>
    <cellStyle name="DATA Percent [2] 13 2 2" xfId="11894"/>
    <cellStyle name="DATA Percent [2] 13 2 2 2" xfId="26959"/>
    <cellStyle name="DATA Percent [2] 13 2 3" xfId="15343"/>
    <cellStyle name="DATA Percent [2] 13 2 3 2" xfId="30408"/>
    <cellStyle name="DATA Percent [2] 13 2 4" xfId="19162"/>
    <cellStyle name="DATA Percent [2] 13 3" xfId="9660"/>
    <cellStyle name="DATA Percent [2] 13 3 2" xfId="24725"/>
    <cellStyle name="DATA Percent [2] 13 4" xfId="13117"/>
    <cellStyle name="DATA Percent [2] 13 4 2" xfId="28182"/>
    <cellStyle name="DATA Percent [2] 13 5" xfId="16757"/>
    <cellStyle name="DATA Percent [2] 13 5 2" xfId="31822"/>
    <cellStyle name="DATA Percent [2] 13 6" xfId="33691"/>
    <cellStyle name="DATA Percent [2] 14" xfId="2521"/>
    <cellStyle name="DATA Percent [2] 14 2" xfId="3536"/>
    <cellStyle name="DATA Percent [2] 14 2 2" xfId="11895"/>
    <cellStyle name="DATA Percent [2] 14 2 2 2" xfId="26960"/>
    <cellStyle name="DATA Percent [2] 14 2 3" xfId="15344"/>
    <cellStyle name="DATA Percent [2] 14 2 3 2" xfId="30409"/>
    <cellStyle name="DATA Percent [2] 14 2 4" xfId="19163"/>
    <cellStyle name="DATA Percent [2] 14 3" xfId="10880"/>
    <cellStyle name="DATA Percent [2] 14 3 2" xfId="25945"/>
    <cellStyle name="DATA Percent [2] 14 4" xfId="14329"/>
    <cellStyle name="DATA Percent [2] 14 4 2" xfId="29394"/>
    <cellStyle name="DATA Percent [2] 14 5" xfId="8117"/>
    <cellStyle name="DATA Percent [2] 14 5 2" xfId="23182"/>
    <cellStyle name="DATA Percent [2] 14 6" xfId="33692"/>
    <cellStyle name="DATA Percent [2] 15" xfId="1270"/>
    <cellStyle name="DATA Percent [2] 15 2" xfId="3537"/>
    <cellStyle name="DATA Percent [2] 15 2 2" xfId="11896"/>
    <cellStyle name="DATA Percent [2] 15 2 2 2" xfId="26961"/>
    <cellStyle name="DATA Percent [2] 15 2 3" xfId="15345"/>
    <cellStyle name="DATA Percent [2] 15 2 3 2" xfId="30410"/>
    <cellStyle name="DATA Percent [2] 15 2 4" xfId="19164"/>
    <cellStyle name="DATA Percent [2] 15 3" xfId="9631"/>
    <cellStyle name="DATA Percent [2] 15 3 2" xfId="24696"/>
    <cellStyle name="DATA Percent [2] 15 4" xfId="13088"/>
    <cellStyle name="DATA Percent [2] 15 4 2" xfId="28153"/>
    <cellStyle name="DATA Percent [2] 15 5" xfId="16786"/>
    <cellStyle name="DATA Percent [2] 15 5 2" xfId="31851"/>
    <cellStyle name="DATA Percent [2] 15 6" xfId="33693"/>
    <cellStyle name="DATA Percent [2] 16" xfId="3531"/>
    <cellStyle name="DATA Percent [2] 16 2" xfId="11890"/>
    <cellStyle name="DATA Percent [2] 16 2 2" xfId="26955"/>
    <cellStyle name="DATA Percent [2] 16 3" xfId="15339"/>
    <cellStyle name="DATA Percent [2] 16 3 2" xfId="30404"/>
    <cellStyle name="DATA Percent [2] 16 4" xfId="19158"/>
    <cellStyle name="DATA Percent [2] 17" xfId="7565"/>
    <cellStyle name="DATA Percent [2] 17 2" xfId="22630"/>
    <cellStyle name="DATA Percent [2] 18" xfId="16862"/>
    <cellStyle name="DATA Percent [2] 18 2" xfId="31925"/>
    <cellStyle name="DATA Percent [2] 19" xfId="33694"/>
    <cellStyle name="DATA Percent [2] 2" xfId="1982"/>
    <cellStyle name="DATA Percent [2] 2 2" xfId="3538"/>
    <cellStyle name="DATA Percent [2] 2 2 2" xfId="11897"/>
    <cellStyle name="DATA Percent [2] 2 2 2 2" xfId="26962"/>
    <cellStyle name="DATA Percent [2] 2 2 3" xfId="15346"/>
    <cellStyle name="DATA Percent [2] 2 2 3 2" xfId="30411"/>
    <cellStyle name="DATA Percent [2] 2 2 4" xfId="19165"/>
    <cellStyle name="DATA Percent [2] 2 3" xfId="10341"/>
    <cellStyle name="DATA Percent [2] 2 3 2" xfId="25406"/>
    <cellStyle name="DATA Percent [2] 2 4" xfId="7581"/>
    <cellStyle name="DATA Percent [2] 2 4 2" xfId="22646"/>
    <cellStyle name="DATA Percent [2] 2 5" xfId="33695"/>
    <cellStyle name="DATA Percent [2] 20" xfId="35021"/>
    <cellStyle name="DATA Percent [2] 21" xfId="34911"/>
    <cellStyle name="DATA Percent [2] 22" xfId="35219"/>
    <cellStyle name="DATA Percent [2] 23" xfId="35451"/>
    <cellStyle name="DATA Percent [2] 24" xfId="35710"/>
    <cellStyle name="DATA Percent [2] 3" xfId="2065"/>
    <cellStyle name="DATA Percent [2] 3 2" xfId="3539"/>
    <cellStyle name="DATA Percent [2] 3 2 2" xfId="11898"/>
    <cellStyle name="DATA Percent [2] 3 2 2 2" xfId="26963"/>
    <cellStyle name="DATA Percent [2] 3 2 3" xfId="15347"/>
    <cellStyle name="DATA Percent [2] 3 2 3 2" xfId="30412"/>
    <cellStyle name="DATA Percent [2] 3 2 4" xfId="19166"/>
    <cellStyle name="DATA Percent [2] 3 3" xfId="10424"/>
    <cellStyle name="DATA Percent [2] 3 3 2" xfId="25489"/>
    <cellStyle name="DATA Percent [2] 3 4" xfId="7635"/>
    <cellStyle name="DATA Percent [2] 3 4 2" xfId="22700"/>
    <cellStyle name="DATA Percent [2] 3 5" xfId="33696"/>
    <cellStyle name="DATA Percent [2] 4" xfId="1492"/>
    <cellStyle name="DATA Percent [2] 4 2" xfId="3540"/>
    <cellStyle name="DATA Percent [2] 4 2 2" xfId="11899"/>
    <cellStyle name="DATA Percent [2] 4 2 2 2" xfId="26964"/>
    <cellStyle name="DATA Percent [2] 4 2 3" xfId="15348"/>
    <cellStyle name="DATA Percent [2] 4 2 3 2" xfId="30413"/>
    <cellStyle name="DATA Percent [2] 4 2 4" xfId="19167"/>
    <cellStyle name="DATA Percent [2] 4 3" xfId="9853"/>
    <cellStyle name="DATA Percent [2] 4 3 2" xfId="24918"/>
    <cellStyle name="DATA Percent [2] 4 4" xfId="13310"/>
    <cellStyle name="DATA Percent [2] 4 4 2" xfId="28375"/>
    <cellStyle name="DATA Percent [2] 4 5" xfId="16564"/>
    <cellStyle name="DATA Percent [2] 4 5 2" xfId="31629"/>
    <cellStyle name="DATA Percent [2] 4 6" xfId="33697"/>
    <cellStyle name="DATA Percent [2] 5" xfId="1512"/>
    <cellStyle name="DATA Percent [2] 5 2" xfId="3541"/>
    <cellStyle name="DATA Percent [2] 5 2 2" xfId="11900"/>
    <cellStyle name="DATA Percent [2] 5 2 2 2" xfId="26965"/>
    <cellStyle name="DATA Percent [2] 5 2 3" xfId="15349"/>
    <cellStyle name="DATA Percent [2] 5 2 3 2" xfId="30414"/>
    <cellStyle name="DATA Percent [2] 5 2 4" xfId="19168"/>
    <cellStyle name="DATA Percent [2] 5 3" xfId="9873"/>
    <cellStyle name="DATA Percent [2] 5 3 2" xfId="24938"/>
    <cellStyle name="DATA Percent [2] 5 4" xfId="13330"/>
    <cellStyle name="DATA Percent [2] 5 4 2" xfId="28395"/>
    <cellStyle name="DATA Percent [2] 5 5" xfId="16544"/>
    <cellStyle name="DATA Percent [2] 5 5 2" xfId="31609"/>
    <cellStyle name="DATA Percent [2] 5 6" xfId="33698"/>
    <cellStyle name="DATA Percent [2] 6" xfId="1836"/>
    <cellStyle name="DATA Percent [2] 6 2" xfId="3542"/>
    <cellStyle name="DATA Percent [2] 6 2 2" xfId="11901"/>
    <cellStyle name="DATA Percent [2] 6 2 2 2" xfId="26966"/>
    <cellStyle name="DATA Percent [2] 6 2 3" xfId="15350"/>
    <cellStyle name="DATA Percent [2] 6 2 3 2" xfId="30415"/>
    <cellStyle name="DATA Percent [2] 6 2 4" xfId="19169"/>
    <cellStyle name="DATA Percent [2] 6 3" xfId="10197"/>
    <cellStyle name="DATA Percent [2] 6 3 2" xfId="25262"/>
    <cellStyle name="DATA Percent [2] 6 4" xfId="13654"/>
    <cellStyle name="DATA Percent [2] 6 4 2" xfId="28719"/>
    <cellStyle name="DATA Percent [2] 6 5" xfId="9346"/>
    <cellStyle name="DATA Percent [2] 6 5 2" xfId="24411"/>
    <cellStyle name="DATA Percent [2] 6 6" xfId="33699"/>
    <cellStyle name="DATA Percent [2] 7" xfId="1550"/>
    <cellStyle name="DATA Percent [2] 7 2" xfId="3543"/>
    <cellStyle name="DATA Percent [2] 7 2 2" xfId="11902"/>
    <cellStyle name="DATA Percent [2] 7 2 2 2" xfId="26967"/>
    <cellStyle name="DATA Percent [2] 7 2 3" xfId="15351"/>
    <cellStyle name="DATA Percent [2] 7 2 3 2" xfId="30416"/>
    <cellStyle name="DATA Percent [2] 7 2 4" xfId="19170"/>
    <cellStyle name="DATA Percent [2] 7 3" xfId="9911"/>
    <cellStyle name="DATA Percent [2] 7 3 2" xfId="24976"/>
    <cellStyle name="DATA Percent [2] 7 4" xfId="13368"/>
    <cellStyle name="DATA Percent [2] 7 4 2" xfId="28433"/>
    <cellStyle name="DATA Percent [2] 7 5" xfId="13051"/>
    <cellStyle name="DATA Percent [2] 7 5 2" xfId="28116"/>
    <cellStyle name="DATA Percent [2] 7 6" xfId="33700"/>
    <cellStyle name="DATA Percent [2] 8" xfId="1729"/>
    <cellStyle name="DATA Percent [2] 8 2" xfId="3544"/>
    <cellStyle name="DATA Percent [2] 8 2 2" xfId="11903"/>
    <cellStyle name="DATA Percent [2] 8 2 2 2" xfId="26968"/>
    <cellStyle name="DATA Percent [2] 8 2 3" xfId="15352"/>
    <cellStyle name="DATA Percent [2] 8 2 3 2" xfId="30417"/>
    <cellStyle name="DATA Percent [2] 8 2 4" xfId="19171"/>
    <cellStyle name="DATA Percent [2] 8 3" xfId="10090"/>
    <cellStyle name="DATA Percent [2] 8 3 2" xfId="25155"/>
    <cellStyle name="DATA Percent [2] 8 4" xfId="13547"/>
    <cellStyle name="DATA Percent [2] 8 4 2" xfId="28612"/>
    <cellStyle name="DATA Percent [2] 8 5" xfId="9454"/>
    <cellStyle name="DATA Percent [2] 8 5 2" xfId="24519"/>
    <cellStyle name="DATA Percent [2] 8 6" xfId="33701"/>
    <cellStyle name="DATA Percent [2] 9" xfId="1705"/>
    <cellStyle name="DATA Percent [2] 9 2" xfId="3545"/>
    <cellStyle name="DATA Percent [2] 9 2 2" xfId="11904"/>
    <cellStyle name="DATA Percent [2] 9 2 2 2" xfId="26969"/>
    <cellStyle name="DATA Percent [2] 9 2 3" xfId="15353"/>
    <cellStyle name="DATA Percent [2] 9 2 3 2" xfId="30418"/>
    <cellStyle name="DATA Percent [2] 9 2 4" xfId="19172"/>
    <cellStyle name="DATA Percent [2] 9 3" xfId="10066"/>
    <cellStyle name="DATA Percent [2] 9 3 2" xfId="25131"/>
    <cellStyle name="DATA Percent [2] 9 4" xfId="13523"/>
    <cellStyle name="DATA Percent [2] 9 4 2" xfId="28588"/>
    <cellStyle name="DATA Percent [2] 9 5" xfId="12693"/>
    <cellStyle name="DATA Percent [2] 9 5 2" xfId="27758"/>
    <cellStyle name="DATA Percent [2] 9 6" xfId="33702"/>
    <cellStyle name="DATA Percent 10" xfId="1562"/>
    <cellStyle name="DATA Percent 10 2" xfId="3546"/>
    <cellStyle name="DATA Percent 10 2 2" xfId="11905"/>
    <cellStyle name="DATA Percent 10 2 2 2" xfId="26970"/>
    <cellStyle name="DATA Percent 10 2 3" xfId="15354"/>
    <cellStyle name="DATA Percent 10 2 3 2" xfId="30419"/>
    <cellStyle name="DATA Percent 10 2 4" xfId="19173"/>
    <cellStyle name="DATA Percent 10 3" xfId="9923"/>
    <cellStyle name="DATA Percent 10 3 2" xfId="24988"/>
    <cellStyle name="DATA Percent 10 4" xfId="13380"/>
    <cellStyle name="DATA Percent 10 4 2" xfId="28445"/>
    <cellStyle name="DATA Percent 10 5" xfId="9601"/>
    <cellStyle name="DATA Percent 10 5 2" xfId="24666"/>
    <cellStyle name="DATA Percent 10 6" xfId="33703"/>
    <cellStyle name="DATA Percent 11" xfId="1820"/>
    <cellStyle name="DATA Percent 11 2" xfId="3547"/>
    <cellStyle name="DATA Percent 11 2 2" xfId="11906"/>
    <cellStyle name="DATA Percent 11 2 2 2" xfId="26971"/>
    <cellStyle name="DATA Percent 11 2 3" xfId="15355"/>
    <cellStyle name="DATA Percent 11 2 3 2" xfId="30420"/>
    <cellStyle name="DATA Percent 11 2 4" xfId="19174"/>
    <cellStyle name="DATA Percent 11 3" xfId="10181"/>
    <cellStyle name="DATA Percent 11 3 2" xfId="25246"/>
    <cellStyle name="DATA Percent 11 4" xfId="13638"/>
    <cellStyle name="DATA Percent 11 4 2" xfId="28703"/>
    <cellStyle name="DATA Percent 11 5" xfId="9360"/>
    <cellStyle name="DATA Percent 11 5 2" xfId="24425"/>
    <cellStyle name="DATA Percent 11 6" xfId="33704"/>
    <cellStyle name="DATA Percent 12" xfId="1593"/>
    <cellStyle name="DATA Percent 12 2" xfId="3548"/>
    <cellStyle name="DATA Percent 12 2 2" xfId="11907"/>
    <cellStyle name="DATA Percent 12 2 2 2" xfId="26972"/>
    <cellStyle name="DATA Percent 12 2 3" xfId="15356"/>
    <cellStyle name="DATA Percent 12 2 3 2" xfId="30421"/>
    <cellStyle name="DATA Percent 12 2 4" xfId="19175"/>
    <cellStyle name="DATA Percent 12 3" xfId="9954"/>
    <cellStyle name="DATA Percent 12 3 2" xfId="25019"/>
    <cellStyle name="DATA Percent 12 4" xfId="13411"/>
    <cellStyle name="DATA Percent 12 4 2" xfId="28476"/>
    <cellStyle name="DATA Percent 12 5" xfId="10268"/>
    <cellStyle name="DATA Percent 12 5 2" xfId="25333"/>
    <cellStyle name="DATA Percent 12 6" xfId="33705"/>
    <cellStyle name="DATA Percent 13" xfId="1258"/>
    <cellStyle name="DATA Percent 13 2" xfId="3549"/>
    <cellStyle name="DATA Percent 13 2 2" xfId="11908"/>
    <cellStyle name="DATA Percent 13 2 2 2" xfId="26973"/>
    <cellStyle name="DATA Percent 13 2 3" xfId="15357"/>
    <cellStyle name="DATA Percent 13 2 3 2" xfId="30422"/>
    <cellStyle name="DATA Percent 13 2 4" xfId="19176"/>
    <cellStyle name="DATA Percent 13 3" xfId="9619"/>
    <cellStyle name="DATA Percent 13 3 2" xfId="24684"/>
    <cellStyle name="DATA Percent 13 4" xfId="13076"/>
    <cellStyle name="DATA Percent 13 4 2" xfId="28141"/>
    <cellStyle name="DATA Percent 13 5" xfId="16798"/>
    <cellStyle name="DATA Percent 13 5 2" xfId="31863"/>
    <cellStyle name="DATA Percent 13 6" xfId="33706"/>
    <cellStyle name="DATA Percent 14" xfId="1618"/>
    <cellStyle name="DATA Percent 14 2" xfId="3550"/>
    <cellStyle name="DATA Percent 14 2 2" xfId="11909"/>
    <cellStyle name="DATA Percent 14 2 2 2" xfId="26974"/>
    <cellStyle name="DATA Percent 14 2 3" xfId="15358"/>
    <cellStyle name="DATA Percent 14 2 3 2" xfId="30423"/>
    <cellStyle name="DATA Percent 14 2 4" xfId="19177"/>
    <cellStyle name="DATA Percent 14 3" xfId="9979"/>
    <cellStyle name="DATA Percent 14 3 2" xfId="25044"/>
    <cellStyle name="DATA Percent 14 4" xfId="13436"/>
    <cellStyle name="DATA Percent 14 4 2" xfId="28501"/>
    <cellStyle name="DATA Percent 14 5" xfId="9569"/>
    <cellStyle name="DATA Percent 14 5 2" xfId="24634"/>
    <cellStyle name="DATA Percent 14 6" xfId="33707"/>
    <cellStyle name="DATA Percent 15" xfId="1738"/>
    <cellStyle name="DATA Percent 15 2" xfId="3551"/>
    <cellStyle name="DATA Percent 15 2 2" xfId="11910"/>
    <cellStyle name="DATA Percent 15 2 2 2" xfId="26975"/>
    <cellStyle name="DATA Percent 15 2 3" xfId="15359"/>
    <cellStyle name="DATA Percent 15 2 3 2" xfId="30424"/>
    <cellStyle name="DATA Percent 15 2 4" xfId="19178"/>
    <cellStyle name="DATA Percent 15 3" xfId="10099"/>
    <cellStyle name="DATA Percent 15 3 2" xfId="25164"/>
    <cellStyle name="DATA Percent 15 4" xfId="13556"/>
    <cellStyle name="DATA Percent 15 4 2" xfId="28621"/>
    <cellStyle name="DATA Percent 15 5" xfId="9448"/>
    <cellStyle name="DATA Percent 15 5 2" xfId="24513"/>
    <cellStyle name="DATA Percent 15 6" xfId="33708"/>
    <cellStyle name="DATA Percent 16" xfId="2519"/>
    <cellStyle name="DATA Percent 16 2" xfId="3552"/>
    <cellStyle name="DATA Percent 16 2 2" xfId="11911"/>
    <cellStyle name="DATA Percent 16 2 2 2" xfId="26976"/>
    <cellStyle name="DATA Percent 16 2 3" xfId="15360"/>
    <cellStyle name="DATA Percent 16 2 3 2" xfId="30425"/>
    <cellStyle name="DATA Percent 16 2 4" xfId="19179"/>
    <cellStyle name="DATA Percent 16 3" xfId="10878"/>
    <cellStyle name="DATA Percent 16 3 2" xfId="25943"/>
    <cellStyle name="DATA Percent 16 4" xfId="14327"/>
    <cellStyle name="DATA Percent 16 4 2" xfId="29392"/>
    <cellStyle name="DATA Percent 16 5" xfId="8116"/>
    <cellStyle name="DATA Percent 16 5 2" xfId="23181"/>
    <cellStyle name="DATA Percent 16 6" xfId="33709"/>
    <cellStyle name="DATA Percent 17" xfId="1272"/>
    <cellStyle name="DATA Percent 17 2" xfId="3553"/>
    <cellStyle name="DATA Percent 17 2 2" xfId="11912"/>
    <cellStyle name="DATA Percent 17 2 2 2" xfId="26977"/>
    <cellStyle name="DATA Percent 17 2 3" xfId="15361"/>
    <cellStyle name="DATA Percent 17 2 3 2" xfId="30426"/>
    <cellStyle name="DATA Percent 17 2 4" xfId="19180"/>
    <cellStyle name="DATA Percent 17 3" xfId="9633"/>
    <cellStyle name="DATA Percent 17 3 2" xfId="24698"/>
    <cellStyle name="DATA Percent 17 4" xfId="13090"/>
    <cellStyle name="DATA Percent 17 4 2" xfId="28155"/>
    <cellStyle name="DATA Percent 17 5" xfId="16784"/>
    <cellStyle name="DATA Percent 17 5 2" xfId="31849"/>
    <cellStyle name="DATA Percent 17 6" xfId="33710"/>
    <cellStyle name="DATA Percent 18" xfId="3515"/>
    <cellStyle name="DATA Percent 18 2" xfId="11874"/>
    <cellStyle name="DATA Percent 18 2 2" xfId="26939"/>
    <cellStyle name="DATA Percent 18 3" xfId="15323"/>
    <cellStyle name="DATA Percent 18 3 2" xfId="30388"/>
    <cellStyle name="DATA Percent 18 4" xfId="19142"/>
    <cellStyle name="DATA Percent 19" xfId="4700"/>
    <cellStyle name="DATA Percent 19 2" xfId="13058"/>
    <cellStyle name="DATA Percent 19 2 2" xfId="28123"/>
    <cellStyle name="DATA Percent 19 3" xfId="16508"/>
    <cellStyle name="DATA Percent 19 3 2" xfId="31573"/>
    <cellStyle name="DATA Percent 19 4" xfId="20325"/>
    <cellStyle name="DATA Percent 2" xfId="1984"/>
    <cellStyle name="DATA Percent 2 2" xfId="3554"/>
    <cellStyle name="DATA Percent 2 2 2" xfId="11913"/>
    <cellStyle name="DATA Percent 2 2 2 2" xfId="26978"/>
    <cellStyle name="DATA Percent 2 2 3" xfId="15362"/>
    <cellStyle name="DATA Percent 2 2 3 2" xfId="30427"/>
    <cellStyle name="DATA Percent 2 2 4" xfId="19181"/>
    <cellStyle name="DATA Percent 2 3" xfId="10343"/>
    <cellStyle name="DATA Percent 2 3 2" xfId="25408"/>
    <cellStyle name="DATA Percent 2 4" xfId="7582"/>
    <cellStyle name="DATA Percent 2 4 2" xfId="22647"/>
    <cellStyle name="DATA Percent 2 5" xfId="33711"/>
    <cellStyle name="DATA Percent 20" xfId="5563"/>
    <cellStyle name="DATA Percent 20 2" xfId="20711"/>
    <cellStyle name="DATA Percent 21" xfId="7566"/>
    <cellStyle name="DATA Percent 21 2" xfId="22631"/>
    <cellStyle name="DATA Percent 22" xfId="8105"/>
    <cellStyle name="DATA Percent 22 2" xfId="23170"/>
    <cellStyle name="DATA Percent 23" xfId="16860"/>
    <cellStyle name="DATA Percent 23 2" xfId="31923"/>
    <cellStyle name="DATA Percent 24" xfId="16864"/>
    <cellStyle name="DATA Percent 24 2" xfId="31927"/>
    <cellStyle name="DATA Percent 25" xfId="20338"/>
    <cellStyle name="DATA Percent 26" xfId="20649"/>
    <cellStyle name="DATA Percent 27" xfId="33712"/>
    <cellStyle name="DATA Percent 28" xfId="35019"/>
    <cellStyle name="DATA Percent 29" xfId="34913"/>
    <cellStyle name="DATA Percent 3" xfId="2063"/>
    <cellStyle name="DATA Percent 3 2" xfId="3555"/>
    <cellStyle name="DATA Percent 3 2 2" xfId="11914"/>
    <cellStyle name="DATA Percent 3 2 2 2" xfId="26979"/>
    <cellStyle name="DATA Percent 3 2 3" xfId="15363"/>
    <cellStyle name="DATA Percent 3 2 3 2" xfId="30428"/>
    <cellStyle name="DATA Percent 3 2 4" xfId="19182"/>
    <cellStyle name="DATA Percent 3 3" xfId="10422"/>
    <cellStyle name="DATA Percent 3 3 2" xfId="25487"/>
    <cellStyle name="DATA Percent 3 4" xfId="7634"/>
    <cellStyle name="DATA Percent 3 4 2" xfId="22699"/>
    <cellStyle name="DATA Percent 3 5" xfId="33713"/>
    <cellStyle name="DATA Percent 30" xfId="35009"/>
    <cellStyle name="DATA Percent 31" xfId="34948"/>
    <cellStyle name="DATA Percent 32" xfId="35080"/>
    <cellStyle name="DATA Percent 33" xfId="35157"/>
    <cellStyle name="DATA Percent 34" xfId="35104"/>
    <cellStyle name="DATA Percent 35" xfId="35101"/>
    <cellStyle name="DATA Percent 36" xfId="34876"/>
    <cellStyle name="DATA Percent 37" xfId="34861"/>
    <cellStyle name="DATA Percent 38" xfId="34856"/>
    <cellStyle name="DATA Percent 39" xfId="35155"/>
    <cellStyle name="DATA Percent 4" xfId="1490"/>
    <cellStyle name="DATA Percent 4 2" xfId="3556"/>
    <cellStyle name="DATA Percent 4 2 2" xfId="11915"/>
    <cellStyle name="DATA Percent 4 2 2 2" xfId="26980"/>
    <cellStyle name="DATA Percent 4 2 3" xfId="15364"/>
    <cellStyle name="DATA Percent 4 2 3 2" xfId="30429"/>
    <cellStyle name="DATA Percent 4 2 4" xfId="19183"/>
    <cellStyle name="DATA Percent 4 3" xfId="9851"/>
    <cellStyle name="DATA Percent 4 3 2" xfId="24916"/>
    <cellStyle name="DATA Percent 4 4" xfId="13308"/>
    <cellStyle name="DATA Percent 4 4 2" xfId="28373"/>
    <cellStyle name="DATA Percent 4 5" xfId="16566"/>
    <cellStyle name="DATA Percent 4 5 2" xfId="31631"/>
    <cellStyle name="DATA Percent 4 6" xfId="33714"/>
    <cellStyle name="DATA Percent 40" xfId="34908"/>
    <cellStyle name="DATA Percent 41" xfId="35128"/>
    <cellStyle name="DATA Percent 42" xfId="35164"/>
    <cellStyle name="DATA Percent 43" xfId="35165"/>
    <cellStyle name="DATA Percent 44" xfId="35286"/>
    <cellStyle name="DATA Percent 45" xfId="35221"/>
    <cellStyle name="DATA Percent 46" xfId="35305"/>
    <cellStyle name="DATA Percent 47" xfId="35255"/>
    <cellStyle name="DATA Percent 48" xfId="35302"/>
    <cellStyle name="DATA Percent 49" xfId="35267"/>
    <cellStyle name="DATA Percent 5" xfId="1754"/>
    <cellStyle name="DATA Percent 5 2" xfId="3557"/>
    <cellStyle name="DATA Percent 5 2 2" xfId="11916"/>
    <cellStyle name="DATA Percent 5 2 2 2" xfId="26981"/>
    <cellStyle name="DATA Percent 5 2 3" xfId="15365"/>
    <cellStyle name="DATA Percent 5 2 3 2" xfId="30430"/>
    <cellStyle name="DATA Percent 5 2 4" xfId="19184"/>
    <cellStyle name="DATA Percent 5 3" xfId="10115"/>
    <cellStyle name="DATA Percent 5 3 2" xfId="25180"/>
    <cellStyle name="DATA Percent 5 4" xfId="13572"/>
    <cellStyle name="DATA Percent 5 4 2" xfId="28637"/>
    <cellStyle name="DATA Percent 5 5" xfId="9435"/>
    <cellStyle name="DATA Percent 5 5 2" xfId="24500"/>
    <cellStyle name="DATA Percent 5 6" xfId="33715"/>
    <cellStyle name="DATA Percent 50" xfId="35383"/>
    <cellStyle name="DATA Percent 51" xfId="35268"/>
    <cellStyle name="DATA Percent 52" xfId="35317"/>
    <cellStyle name="DATA Percent 53" xfId="35375"/>
    <cellStyle name="DATA Percent 54" xfId="35311"/>
    <cellStyle name="DATA Percent 55" xfId="35316"/>
    <cellStyle name="DATA Percent 56" xfId="35172"/>
    <cellStyle name="DATA Percent 57" xfId="35204"/>
    <cellStyle name="DATA Percent 58" xfId="35313"/>
    <cellStyle name="DATA Percent 59" xfId="35309"/>
    <cellStyle name="DATA Percent 6" xfId="1510"/>
    <cellStyle name="DATA Percent 6 2" xfId="3558"/>
    <cellStyle name="DATA Percent 6 2 2" xfId="11917"/>
    <cellStyle name="DATA Percent 6 2 2 2" xfId="26982"/>
    <cellStyle name="DATA Percent 6 2 3" xfId="15366"/>
    <cellStyle name="DATA Percent 6 2 3 2" xfId="30431"/>
    <cellStyle name="DATA Percent 6 2 4" xfId="19185"/>
    <cellStyle name="DATA Percent 6 3" xfId="9871"/>
    <cellStyle name="DATA Percent 6 3 2" xfId="24936"/>
    <cellStyle name="DATA Percent 6 4" xfId="13328"/>
    <cellStyle name="DATA Percent 6 4 2" xfId="28393"/>
    <cellStyle name="DATA Percent 6 5" xfId="16546"/>
    <cellStyle name="DATA Percent 6 5 2" xfId="31611"/>
    <cellStyle name="DATA Percent 6 6" xfId="33716"/>
    <cellStyle name="DATA Percent 60" xfId="35518"/>
    <cellStyle name="DATA Percent 61" xfId="35453"/>
    <cellStyle name="DATA Percent 62" xfId="35545"/>
    <cellStyle name="DATA Percent 63" xfId="35492"/>
    <cellStyle name="DATA Percent 64" xfId="35646"/>
    <cellStyle name="DATA Percent 65" xfId="35568"/>
    <cellStyle name="DATA Percent 66" xfId="35648"/>
    <cellStyle name="DATA Percent 67" xfId="35435"/>
    <cellStyle name="DATA Percent 68" xfId="35581"/>
    <cellStyle name="DATA Percent 69" xfId="35434"/>
    <cellStyle name="DATA Percent 7" xfId="1739"/>
    <cellStyle name="DATA Percent 7 2" xfId="3559"/>
    <cellStyle name="DATA Percent 7 2 2" xfId="11918"/>
    <cellStyle name="DATA Percent 7 2 2 2" xfId="26983"/>
    <cellStyle name="DATA Percent 7 2 3" xfId="15367"/>
    <cellStyle name="DATA Percent 7 2 3 2" xfId="30432"/>
    <cellStyle name="DATA Percent 7 2 4" xfId="19186"/>
    <cellStyle name="DATA Percent 7 3" xfId="10100"/>
    <cellStyle name="DATA Percent 7 3 2" xfId="25165"/>
    <cellStyle name="DATA Percent 7 4" xfId="13557"/>
    <cellStyle name="DATA Percent 7 4 2" xfId="28622"/>
    <cellStyle name="DATA Percent 7 5" xfId="9447"/>
    <cellStyle name="DATA Percent 7 5 2" xfId="24512"/>
    <cellStyle name="DATA Percent 7 6" xfId="33717"/>
    <cellStyle name="DATA Percent 70" xfId="35410"/>
    <cellStyle name="DATA Percent 71" xfId="35562"/>
    <cellStyle name="DATA Percent 72" xfId="35447"/>
    <cellStyle name="DATA Percent 73" xfId="35609"/>
    <cellStyle name="DATA Percent 74" xfId="35575"/>
    <cellStyle name="DATA Percent 75" xfId="35549"/>
    <cellStyle name="DATA Percent 76" xfId="35431"/>
    <cellStyle name="DATA Percent 77" xfId="35651"/>
    <cellStyle name="DATA Percent 78" xfId="35566"/>
    <cellStyle name="DATA Percent 79" xfId="35553"/>
    <cellStyle name="DATA Percent 8" xfId="1548"/>
    <cellStyle name="DATA Percent 8 2" xfId="3560"/>
    <cellStyle name="DATA Percent 8 2 2" xfId="11919"/>
    <cellStyle name="DATA Percent 8 2 2 2" xfId="26984"/>
    <cellStyle name="DATA Percent 8 2 3" xfId="15368"/>
    <cellStyle name="DATA Percent 8 2 3 2" xfId="30433"/>
    <cellStyle name="DATA Percent 8 2 4" xfId="19187"/>
    <cellStyle name="DATA Percent 8 3" xfId="9909"/>
    <cellStyle name="DATA Percent 8 3 2" xfId="24974"/>
    <cellStyle name="DATA Percent 8 4" xfId="13366"/>
    <cellStyle name="DATA Percent 8 4 2" xfId="28431"/>
    <cellStyle name="DATA Percent 8 5" xfId="13053"/>
    <cellStyle name="DATA Percent 8 5 2" xfId="28118"/>
    <cellStyle name="DATA Percent 8 6" xfId="33718"/>
    <cellStyle name="DATA Percent 80" xfId="35653"/>
    <cellStyle name="DATA Percent 81" xfId="35395"/>
    <cellStyle name="DATA Percent 82" xfId="35571"/>
    <cellStyle name="DATA Percent 83" xfId="35654"/>
    <cellStyle name="DATA Percent 84" xfId="35411"/>
    <cellStyle name="DATA Percent 85" xfId="35771"/>
    <cellStyle name="DATA Percent 86" xfId="35712"/>
    <cellStyle name="DATA Percent 87" xfId="35785"/>
    <cellStyle name="DATA Percent 88" xfId="35746"/>
    <cellStyle name="DATA Percent 89" xfId="35782"/>
    <cellStyle name="DATA Percent 9" xfId="1280"/>
    <cellStyle name="DATA Percent 9 2" xfId="3561"/>
    <cellStyle name="DATA Percent 9 2 2" xfId="11920"/>
    <cellStyle name="DATA Percent 9 2 2 2" xfId="26985"/>
    <cellStyle name="DATA Percent 9 2 3" xfId="15369"/>
    <cellStyle name="DATA Percent 9 2 3 2" xfId="30434"/>
    <cellStyle name="DATA Percent 9 2 4" xfId="19188"/>
    <cellStyle name="DATA Percent 9 3" xfId="9641"/>
    <cellStyle name="DATA Percent 9 3 2" xfId="24706"/>
    <cellStyle name="DATA Percent 9 4" xfId="13098"/>
    <cellStyle name="DATA Percent 9 4 2" xfId="28163"/>
    <cellStyle name="DATA Percent 9 5" xfId="16776"/>
    <cellStyle name="DATA Percent 9 5 2" xfId="31841"/>
    <cellStyle name="DATA Percent 9 6" xfId="33719"/>
    <cellStyle name="DATA Percent 90" xfId="35752"/>
    <cellStyle name="DATA Percent 91" xfId="35780"/>
    <cellStyle name="DATA Percent 92" xfId="35754"/>
    <cellStyle name="DATA Percent 93" xfId="35788"/>
    <cellStyle name="DATA Percent 94" xfId="35656"/>
    <cellStyle name="DATA Percent 95" xfId="35655"/>
    <cellStyle name="DATA Percent 96" xfId="35693"/>
    <cellStyle name="DATA Percent_Best Practice Model Disclaimer v1.1" xfId="881"/>
    <cellStyle name="DATA Text" xfId="882"/>
    <cellStyle name="DATA Text 10" xfId="1722"/>
    <cellStyle name="DATA Text 10 2" xfId="3563"/>
    <cellStyle name="DATA Text 10 2 2" xfId="11922"/>
    <cellStyle name="DATA Text 10 2 2 2" xfId="26987"/>
    <cellStyle name="DATA Text 10 2 3" xfId="15371"/>
    <cellStyle name="DATA Text 10 2 3 2" xfId="30436"/>
    <cellStyle name="DATA Text 10 2 4" xfId="19190"/>
    <cellStyle name="DATA Text 10 3" xfId="10083"/>
    <cellStyle name="DATA Text 10 3 2" xfId="25148"/>
    <cellStyle name="DATA Text 10 4" xfId="13540"/>
    <cellStyle name="DATA Text 10 4 2" xfId="28605"/>
    <cellStyle name="DATA Text 10 5" xfId="9501"/>
    <cellStyle name="DATA Text 10 5 2" xfId="24566"/>
    <cellStyle name="DATA Text 10 6" xfId="33720"/>
    <cellStyle name="DATA Text 11" xfId="1596"/>
    <cellStyle name="DATA Text 11 2" xfId="3564"/>
    <cellStyle name="DATA Text 11 2 2" xfId="11923"/>
    <cellStyle name="DATA Text 11 2 2 2" xfId="26988"/>
    <cellStyle name="DATA Text 11 2 3" xfId="15372"/>
    <cellStyle name="DATA Text 11 2 3 2" xfId="30437"/>
    <cellStyle name="DATA Text 11 2 4" xfId="19191"/>
    <cellStyle name="DATA Text 11 3" xfId="9957"/>
    <cellStyle name="DATA Text 11 3 2" xfId="25022"/>
    <cellStyle name="DATA Text 11 4" xfId="13414"/>
    <cellStyle name="DATA Text 11 4 2" xfId="28479"/>
    <cellStyle name="DATA Text 11 5" xfId="10269"/>
    <cellStyle name="DATA Text 11 5 2" xfId="25334"/>
    <cellStyle name="DATA Text 11 6" xfId="33721"/>
    <cellStyle name="DATA Text 12" xfId="1256"/>
    <cellStyle name="DATA Text 12 2" xfId="3565"/>
    <cellStyle name="DATA Text 12 2 2" xfId="11924"/>
    <cellStyle name="DATA Text 12 2 2 2" xfId="26989"/>
    <cellStyle name="DATA Text 12 2 3" xfId="15373"/>
    <cellStyle name="DATA Text 12 2 3 2" xfId="30438"/>
    <cellStyle name="DATA Text 12 2 4" xfId="19192"/>
    <cellStyle name="DATA Text 12 3" xfId="9617"/>
    <cellStyle name="DATA Text 12 3 2" xfId="24682"/>
    <cellStyle name="DATA Text 12 4" xfId="13074"/>
    <cellStyle name="DATA Text 12 4 2" xfId="28139"/>
    <cellStyle name="DATA Text 12 5" xfId="16800"/>
    <cellStyle name="DATA Text 12 5 2" xfId="31865"/>
    <cellStyle name="DATA Text 12 6" xfId="33722"/>
    <cellStyle name="DATA Text 13" xfId="1829"/>
    <cellStyle name="DATA Text 13 2" xfId="3566"/>
    <cellStyle name="DATA Text 13 2 2" xfId="11925"/>
    <cellStyle name="DATA Text 13 2 2 2" xfId="26990"/>
    <cellStyle name="DATA Text 13 2 3" xfId="15374"/>
    <cellStyle name="DATA Text 13 2 3 2" xfId="30439"/>
    <cellStyle name="DATA Text 13 2 4" xfId="19193"/>
    <cellStyle name="DATA Text 13 3" xfId="10190"/>
    <cellStyle name="DATA Text 13 3 2" xfId="25255"/>
    <cellStyle name="DATA Text 13 4" xfId="13647"/>
    <cellStyle name="DATA Text 13 4 2" xfId="28712"/>
    <cellStyle name="DATA Text 13 5" xfId="9353"/>
    <cellStyle name="DATA Text 13 5 2" xfId="24418"/>
    <cellStyle name="DATA Text 13 6" xfId="33723"/>
    <cellStyle name="DATA Text 14" xfId="2522"/>
    <cellStyle name="DATA Text 14 2" xfId="3567"/>
    <cellStyle name="DATA Text 14 2 2" xfId="11926"/>
    <cellStyle name="DATA Text 14 2 2 2" xfId="26991"/>
    <cellStyle name="DATA Text 14 2 3" xfId="15375"/>
    <cellStyle name="DATA Text 14 2 3 2" xfId="30440"/>
    <cellStyle name="DATA Text 14 2 4" xfId="19194"/>
    <cellStyle name="DATA Text 14 3" xfId="10881"/>
    <cellStyle name="DATA Text 14 3 2" xfId="25946"/>
    <cellStyle name="DATA Text 14 4" xfId="14330"/>
    <cellStyle name="DATA Text 14 4 2" xfId="29395"/>
    <cellStyle name="DATA Text 14 5" xfId="8111"/>
    <cellStyle name="DATA Text 14 5 2" xfId="23176"/>
    <cellStyle name="DATA Text 14 6" xfId="33724"/>
    <cellStyle name="DATA Text 15" xfId="1269"/>
    <cellStyle name="DATA Text 15 2" xfId="3568"/>
    <cellStyle name="DATA Text 15 2 2" xfId="11927"/>
    <cellStyle name="DATA Text 15 2 2 2" xfId="26992"/>
    <cellStyle name="DATA Text 15 2 3" xfId="15376"/>
    <cellStyle name="DATA Text 15 2 3 2" xfId="30441"/>
    <cellStyle name="DATA Text 15 2 4" xfId="19195"/>
    <cellStyle name="DATA Text 15 3" xfId="9630"/>
    <cellStyle name="DATA Text 15 3 2" xfId="24695"/>
    <cellStyle name="DATA Text 15 4" xfId="13087"/>
    <cellStyle name="DATA Text 15 4 2" xfId="28152"/>
    <cellStyle name="DATA Text 15 5" xfId="16787"/>
    <cellStyle name="DATA Text 15 5 2" xfId="31852"/>
    <cellStyle name="DATA Text 15 6" xfId="33725"/>
    <cellStyle name="DATA Text 16" xfId="3562"/>
    <cellStyle name="DATA Text 16 2" xfId="11921"/>
    <cellStyle name="DATA Text 16 2 2" xfId="26986"/>
    <cellStyle name="DATA Text 16 3" xfId="15370"/>
    <cellStyle name="DATA Text 16 3 2" xfId="30435"/>
    <cellStyle name="DATA Text 16 4" xfId="19189"/>
    <cellStyle name="DATA Text 17" xfId="7564"/>
    <cellStyle name="DATA Text 17 2" xfId="22629"/>
    <cellStyle name="DATA Text 18" xfId="16861"/>
    <cellStyle name="DATA Text 18 2" xfId="31924"/>
    <cellStyle name="DATA Text 19" xfId="33726"/>
    <cellStyle name="DATA Text 2" xfId="1981"/>
    <cellStyle name="DATA Text 2 2" xfId="3569"/>
    <cellStyle name="DATA Text 2 2 2" xfId="11928"/>
    <cellStyle name="DATA Text 2 2 2 2" xfId="26993"/>
    <cellStyle name="DATA Text 2 2 3" xfId="15377"/>
    <cellStyle name="DATA Text 2 2 3 2" xfId="30442"/>
    <cellStyle name="DATA Text 2 2 4" xfId="19196"/>
    <cellStyle name="DATA Text 2 3" xfId="10340"/>
    <cellStyle name="DATA Text 2 3 2" xfId="25405"/>
    <cellStyle name="DATA Text 2 4" xfId="6062"/>
    <cellStyle name="DATA Text 2 4 2" xfId="21131"/>
    <cellStyle name="DATA Text 2 5" xfId="33727"/>
    <cellStyle name="DATA Text 20" xfId="35022"/>
    <cellStyle name="DATA Text 21" xfId="34910"/>
    <cellStyle name="DATA Text 22" xfId="35218"/>
    <cellStyle name="DATA Text 23" xfId="35450"/>
    <cellStyle name="DATA Text 24" xfId="35709"/>
    <cellStyle name="DATA Text 3" xfId="2066"/>
    <cellStyle name="DATA Text 3 2" xfId="3570"/>
    <cellStyle name="DATA Text 3 2 2" xfId="11929"/>
    <cellStyle name="DATA Text 3 2 2 2" xfId="26994"/>
    <cellStyle name="DATA Text 3 2 3" xfId="15378"/>
    <cellStyle name="DATA Text 3 2 3 2" xfId="30443"/>
    <cellStyle name="DATA Text 3 2 4" xfId="19197"/>
    <cellStyle name="DATA Text 3 3" xfId="10425"/>
    <cellStyle name="DATA Text 3 3 2" xfId="25490"/>
    <cellStyle name="DATA Text 3 4" xfId="7629"/>
    <cellStyle name="DATA Text 3 4 2" xfId="22694"/>
    <cellStyle name="DATA Text 3 5" xfId="33728"/>
    <cellStyle name="DATA Text 4" xfId="1494"/>
    <cellStyle name="DATA Text 4 2" xfId="3571"/>
    <cellStyle name="DATA Text 4 2 2" xfId="11930"/>
    <cellStyle name="DATA Text 4 2 2 2" xfId="26995"/>
    <cellStyle name="DATA Text 4 2 3" xfId="15379"/>
    <cellStyle name="DATA Text 4 2 3 2" xfId="30444"/>
    <cellStyle name="DATA Text 4 2 4" xfId="19198"/>
    <cellStyle name="DATA Text 4 3" xfId="9855"/>
    <cellStyle name="DATA Text 4 3 2" xfId="24920"/>
    <cellStyle name="DATA Text 4 4" xfId="13312"/>
    <cellStyle name="DATA Text 4 4 2" xfId="28377"/>
    <cellStyle name="DATA Text 4 5" xfId="16562"/>
    <cellStyle name="DATA Text 4 5 2" xfId="31627"/>
    <cellStyle name="DATA Text 4 6" xfId="33729"/>
    <cellStyle name="DATA Text 5" xfId="1513"/>
    <cellStyle name="DATA Text 5 2" xfId="3572"/>
    <cellStyle name="DATA Text 5 2 2" xfId="11931"/>
    <cellStyle name="DATA Text 5 2 2 2" xfId="26996"/>
    <cellStyle name="DATA Text 5 2 3" xfId="15380"/>
    <cellStyle name="DATA Text 5 2 3 2" xfId="30445"/>
    <cellStyle name="DATA Text 5 2 4" xfId="19199"/>
    <cellStyle name="DATA Text 5 3" xfId="9874"/>
    <cellStyle name="DATA Text 5 3 2" xfId="24939"/>
    <cellStyle name="DATA Text 5 4" xfId="13331"/>
    <cellStyle name="DATA Text 5 4 2" xfId="28396"/>
    <cellStyle name="DATA Text 5 5" xfId="16543"/>
    <cellStyle name="DATA Text 5 5 2" xfId="31608"/>
    <cellStyle name="DATA Text 5 6" xfId="33730"/>
    <cellStyle name="DATA Text 6" xfId="1300"/>
    <cellStyle name="DATA Text 6 2" xfId="3573"/>
    <cellStyle name="DATA Text 6 2 2" xfId="11932"/>
    <cellStyle name="DATA Text 6 2 2 2" xfId="26997"/>
    <cellStyle name="DATA Text 6 2 3" xfId="15381"/>
    <cellStyle name="DATA Text 6 2 3 2" xfId="30446"/>
    <cellStyle name="DATA Text 6 2 4" xfId="19200"/>
    <cellStyle name="DATA Text 6 3" xfId="9661"/>
    <cellStyle name="DATA Text 6 3 2" xfId="24726"/>
    <cellStyle name="DATA Text 6 4" xfId="13118"/>
    <cellStyle name="DATA Text 6 4 2" xfId="28183"/>
    <cellStyle name="DATA Text 6 5" xfId="16756"/>
    <cellStyle name="DATA Text 6 5 2" xfId="31821"/>
    <cellStyle name="DATA Text 6 6" xfId="33731"/>
    <cellStyle name="DATA Text 7" xfId="1551"/>
    <cellStyle name="DATA Text 7 2" xfId="3574"/>
    <cellStyle name="DATA Text 7 2 2" xfId="11933"/>
    <cellStyle name="DATA Text 7 2 2 2" xfId="26998"/>
    <cellStyle name="DATA Text 7 2 3" xfId="15382"/>
    <cellStyle name="DATA Text 7 2 3 2" xfId="30447"/>
    <cellStyle name="DATA Text 7 2 4" xfId="19201"/>
    <cellStyle name="DATA Text 7 3" xfId="9912"/>
    <cellStyle name="DATA Text 7 3 2" xfId="24977"/>
    <cellStyle name="DATA Text 7 4" xfId="13369"/>
    <cellStyle name="DATA Text 7 4 2" xfId="28434"/>
    <cellStyle name="DATA Text 7 5" xfId="13054"/>
    <cellStyle name="DATA Text 7 5 2" xfId="28119"/>
    <cellStyle name="DATA Text 7 6" xfId="33732"/>
    <cellStyle name="DATA Text 8" xfId="1825"/>
    <cellStyle name="DATA Text 8 2" xfId="3575"/>
    <cellStyle name="DATA Text 8 2 2" xfId="11934"/>
    <cellStyle name="DATA Text 8 2 2 2" xfId="26999"/>
    <cellStyle name="DATA Text 8 2 3" xfId="15383"/>
    <cellStyle name="DATA Text 8 2 3 2" xfId="30448"/>
    <cellStyle name="DATA Text 8 2 4" xfId="19202"/>
    <cellStyle name="DATA Text 8 3" xfId="10186"/>
    <cellStyle name="DATA Text 8 3 2" xfId="25251"/>
    <cellStyle name="DATA Text 8 4" xfId="13643"/>
    <cellStyle name="DATA Text 8 4 2" xfId="28708"/>
    <cellStyle name="DATA Text 8 5" xfId="9356"/>
    <cellStyle name="DATA Text 8 5 2" xfId="24421"/>
    <cellStyle name="DATA Text 8 6" xfId="33733"/>
    <cellStyle name="DATA Text 9" xfId="1563"/>
    <cellStyle name="DATA Text 9 2" xfId="3576"/>
    <cellStyle name="DATA Text 9 2 2" xfId="11935"/>
    <cellStyle name="DATA Text 9 2 2 2" xfId="27000"/>
    <cellStyle name="DATA Text 9 2 3" xfId="15384"/>
    <cellStyle name="DATA Text 9 2 3 2" xfId="30449"/>
    <cellStyle name="DATA Text 9 2 4" xfId="19203"/>
    <cellStyle name="DATA Text 9 3" xfId="9924"/>
    <cellStyle name="DATA Text 9 3 2" xfId="24989"/>
    <cellStyle name="DATA Text 9 4" xfId="13381"/>
    <cellStyle name="DATA Text 9 4 2" xfId="28446"/>
    <cellStyle name="DATA Text 9 5" xfId="9600"/>
    <cellStyle name="DATA Text 9 5 2" xfId="24665"/>
    <cellStyle name="DATA Text 9 6" xfId="33734"/>
    <cellStyle name="DATA Version" xfId="883"/>
    <cellStyle name="DATA_Amount" xfId="884"/>
    <cellStyle name="Date dd-mmm" xfId="885"/>
    <cellStyle name="Date dd-mmm-yy" xfId="886"/>
    <cellStyle name="Date mmm-yy" xfId="887"/>
    <cellStyle name="Decimal_0dp" xfId="888"/>
    <cellStyle name="Deviant" xfId="889"/>
    <cellStyle name="Double" xfId="890"/>
    <cellStyle name="Euro" xfId="891"/>
    <cellStyle name="Explanatory Text 10" xfId="892"/>
    <cellStyle name="Explanatory Text 11" xfId="893"/>
    <cellStyle name="Explanatory Text 2" xfId="894"/>
    <cellStyle name="Explanatory Text 2 10" xfId="895"/>
    <cellStyle name="Explanatory Text 2 11" xfId="896"/>
    <cellStyle name="Explanatory Text 2 2" xfId="897"/>
    <cellStyle name="Explanatory Text 2 3" xfId="898"/>
    <cellStyle name="Explanatory Text 2 4" xfId="899"/>
    <cellStyle name="Explanatory Text 2 5" xfId="900"/>
    <cellStyle name="Explanatory Text 2 6" xfId="901"/>
    <cellStyle name="Explanatory Text 2 7" xfId="902"/>
    <cellStyle name="Explanatory Text 2 8" xfId="903"/>
    <cellStyle name="Explanatory Text 2 9" xfId="904"/>
    <cellStyle name="Explanatory Text 3" xfId="905"/>
    <cellStyle name="Explanatory Text 4" xfId="906"/>
    <cellStyle name="Explanatory Text 5" xfId="907"/>
    <cellStyle name="Explanatory Text 6" xfId="908"/>
    <cellStyle name="Explanatory Text 7" xfId="909"/>
    <cellStyle name="Explanatory Text 8" xfId="910"/>
    <cellStyle name="Explanatory Text 9" xfId="911"/>
    <cellStyle name="footnote ref" xfId="912"/>
    <cellStyle name="footnote text" xfId="913"/>
    <cellStyle name="Forecast Cell Column Heading" xfId="914"/>
    <cellStyle name="Forecast Cell Column Heading 2" xfId="5597"/>
    <cellStyle name="General" xfId="915"/>
    <cellStyle name="Good 10" xfId="916"/>
    <cellStyle name="Good 10 2" xfId="5599"/>
    <cellStyle name="Good 11" xfId="917"/>
    <cellStyle name="Good 11 2" xfId="5600"/>
    <cellStyle name="Good 2" xfId="918"/>
    <cellStyle name="Good 2 10" xfId="919"/>
    <cellStyle name="Good 2 10 2" xfId="5602"/>
    <cellStyle name="Good 2 11" xfId="920"/>
    <cellStyle name="Good 2 11 2" xfId="5603"/>
    <cellStyle name="Good 2 12" xfId="5601"/>
    <cellStyle name="Good 2 2" xfId="921"/>
    <cellStyle name="Good 2 2 2" xfId="5604"/>
    <cellStyle name="Good 2 3" xfId="922"/>
    <cellStyle name="Good 2 3 2" xfId="5605"/>
    <cellStyle name="Good 2 4" xfId="923"/>
    <cellStyle name="Good 2 4 2" xfId="5606"/>
    <cellStyle name="Good 2 5" xfId="924"/>
    <cellStyle name="Good 2 5 2" xfId="5607"/>
    <cellStyle name="Good 2 6" xfId="925"/>
    <cellStyle name="Good 2 6 2" xfId="5608"/>
    <cellStyle name="Good 2 7" xfId="926"/>
    <cellStyle name="Good 2 7 2" xfId="5609"/>
    <cellStyle name="Good 2 8" xfId="927"/>
    <cellStyle name="Good 2 8 2" xfId="5610"/>
    <cellStyle name="Good 2 9" xfId="928"/>
    <cellStyle name="Good 2 9 2" xfId="5611"/>
    <cellStyle name="Good 3" xfId="929"/>
    <cellStyle name="Good 3 2" xfId="5612"/>
    <cellStyle name="Good 4" xfId="930"/>
    <cellStyle name="Good 4 2" xfId="5613"/>
    <cellStyle name="Good 5" xfId="931"/>
    <cellStyle name="Good 5 2" xfId="5614"/>
    <cellStyle name="Good 6" xfId="932"/>
    <cellStyle name="Good 6 2" xfId="5615"/>
    <cellStyle name="Good 7" xfId="933"/>
    <cellStyle name="Good 7 2" xfId="5616"/>
    <cellStyle name="Good 8" xfId="934"/>
    <cellStyle name="Good 8 2" xfId="5617"/>
    <cellStyle name="Good 9" xfId="935"/>
    <cellStyle name="Good 9 2" xfId="5618"/>
    <cellStyle name="HeaderLabel" xfId="936"/>
    <cellStyle name="HeaderText" xfId="937"/>
    <cellStyle name="HEADING 1 10" xfId="938"/>
    <cellStyle name="HEADING 1 10 2" xfId="5621"/>
    <cellStyle name="HEADING 1 11" xfId="939"/>
    <cellStyle name="HEADING 1 11 2" xfId="5622"/>
    <cellStyle name="HEADING 1 2" xfId="940"/>
    <cellStyle name="HEADING 1 2 2" xfId="5623"/>
    <cellStyle name="HEADING 1 3" xfId="941"/>
    <cellStyle name="HEADING 1 3 2" xfId="5624"/>
    <cellStyle name="HEADING 1 4" xfId="942"/>
    <cellStyle name="HEADING 1 4 2" xfId="5625"/>
    <cellStyle name="HEADING 1 5" xfId="943"/>
    <cellStyle name="HEADING 1 5 2" xfId="5626"/>
    <cellStyle name="HEADING 1 6" xfId="944"/>
    <cellStyle name="HEADING 1 6 2" xfId="5627"/>
    <cellStyle name="HEADING 1 7" xfId="945"/>
    <cellStyle name="HEADING 1 7 2" xfId="5628"/>
    <cellStyle name="HEADING 1 8" xfId="946"/>
    <cellStyle name="HEADING 1 8 2" xfId="5629"/>
    <cellStyle name="HEADING 1 9" xfId="947"/>
    <cellStyle name="HEADING 1 9 2" xfId="5630"/>
    <cellStyle name="HEADING 2 10" xfId="948"/>
    <cellStyle name="HEADING 2 11" xfId="949"/>
    <cellStyle name="HEADING 2 2" xfId="950"/>
    <cellStyle name="HEADING 2 3" xfId="951"/>
    <cellStyle name="HEADING 2 4" xfId="952"/>
    <cellStyle name="HEADING 2 5" xfId="953"/>
    <cellStyle name="HEADING 2 6" xfId="954"/>
    <cellStyle name="HEADING 2 7" xfId="955"/>
    <cellStyle name="HEADING 2 8" xfId="956"/>
    <cellStyle name="HEADING 2 9" xfId="957"/>
    <cellStyle name="HEADING 3 10" xfId="958"/>
    <cellStyle name="HEADING 3 11" xfId="959"/>
    <cellStyle name="HEADING 3 2" xfId="960"/>
    <cellStyle name="HEADING 3 3" xfId="961"/>
    <cellStyle name="HEADING 3 4" xfId="962"/>
    <cellStyle name="HEADING 3 5" xfId="963"/>
    <cellStyle name="HEADING 3 6" xfId="964"/>
    <cellStyle name="HEADING 3 7" xfId="965"/>
    <cellStyle name="HEADING 3 8" xfId="966"/>
    <cellStyle name="HEADING 3 9" xfId="967"/>
    <cellStyle name="Heading 4 10" xfId="968"/>
    <cellStyle name="Heading 4 11" xfId="969"/>
    <cellStyle name="Heading 4 2" xfId="970"/>
    <cellStyle name="Heading 4 2 10" xfId="971"/>
    <cellStyle name="Heading 4 2 11" xfId="972"/>
    <cellStyle name="Heading 4 2 2" xfId="973"/>
    <cellStyle name="Heading 4 2 3" xfId="974"/>
    <cellStyle name="Heading 4 2 4" xfId="975"/>
    <cellStyle name="Heading 4 2 5" xfId="976"/>
    <cellStyle name="Heading 4 2 6" xfId="977"/>
    <cellStyle name="Heading 4 2 7" xfId="978"/>
    <cellStyle name="Heading 4 2 8" xfId="979"/>
    <cellStyle name="Heading 4 2 9" xfId="980"/>
    <cellStyle name="Heading 4 3" xfId="981"/>
    <cellStyle name="Heading 4 4" xfId="982"/>
    <cellStyle name="Heading 4 5" xfId="983"/>
    <cellStyle name="Heading 4 6" xfId="984"/>
    <cellStyle name="Heading 4 7" xfId="985"/>
    <cellStyle name="Heading 4 8" xfId="986"/>
    <cellStyle name="Heading 4 9" xfId="987"/>
    <cellStyle name="Heading 5" xfId="988"/>
    <cellStyle name="Heading 6" xfId="989"/>
    <cellStyle name="Heading 7" xfId="990"/>
    <cellStyle name="Heading 8" xfId="991"/>
    <cellStyle name="heading info" xfId="992"/>
    <cellStyle name="heading info 10" xfId="35325"/>
    <cellStyle name="heading info 11" xfId="35312"/>
    <cellStyle name="heading info 12" xfId="35573"/>
    <cellStyle name="heading info 13" xfId="35485"/>
    <cellStyle name="heading info 14" xfId="35565"/>
    <cellStyle name="heading info 15" xfId="35389"/>
    <cellStyle name="heading info 16" xfId="35391"/>
    <cellStyle name="heading info 17" xfId="35555"/>
    <cellStyle name="heading info 18" xfId="35626"/>
    <cellStyle name="heading info 19" xfId="35659"/>
    <cellStyle name="heading info 2" xfId="1980"/>
    <cellStyle name="heading info 2 2" xfId="3578"/>
    <cellStyle name="heading info 2 2 2" xfId="11937"/>
    <cellStyle name="heading info 2 2 2 2" xfId="27002"/>
    <cellStyle name="heading info 2 2 3" xfId="16906"/>
    <cellStyle name="heading info 2 3" xfId="16905"/>
    <cellStyle name="heading info 2 4" xfId="33735"/>
    <cellStyle name="heading info 3" xfId="3577"/>
    <cellStyle name="heading info 3 2" xfId="11936"/>
    <cellStyle name="heading info 3 2 2" xfId="27001"/>
    <cellStyle name="heading info 3 3" xfId="16907"/>
    <cellStyle name="heading info 4" xfId="16904"/>
    <cellStyle name="heading info 5" xfId="33736"/>
    <cellStyle name="heading info 6" xfId="35151"/>
    <cellStyle name="heading info 7" xfId="35129"/>
    <cellStyle name="heading info 8" xfId="35217"/>
    <cellStyle name="heading info 9" xfId="35306"/>
    <cellStyle name="Hyperlink 2" xfId="993"/>
    <cellStyle name="Hyperlink 3" xfId="994"/>
    <cellStyle name="Hyperlink 4" xfId="1896"/>
    <cellStyle name="Hyperlink 5" xfId="995"/>
    <cellStyle name="Hyperlink 6" xfId="20326"/>
    <cellStyle name="Hyperlink 7" xfId="996"/>
    <cellStyle name="Information" xfId="997"/>
    <cellStyle name="input 10" xfId="998"/>
    <cellStyle name="input 11" xfId="999"/>
    <cellStyle name="input 2" xfId="1000"/>
    <cellStyle name="Input 2 10" xfId="1001"/>
    <cellStyle name="Input 2 10 10" xfId="2270"/>
    <cellStyle name="Input 2 10 10 2" xfId="3580"/>
    <cellStyle name="Input 2 10 10 2 2" xfId="8175"/>
    <cellStyle name="Input 2 10 10 2 2 2" xfId="23240"/>
    <cellStyle name="Input 2 10 10 2 3" xfId="11939"/>
    <cellStyle name="Input 2 10 10 2 3 2" xfId="27004"/>
    <cellStyle name="Input 2 10 10 2 4" xfId="15388"/>
    <cellStyle name="Input 2 10 10 2 4 2" xfId="30453"/>
    <cellStyle name="Input 2 10 10 2 5" xfId="19205"/>
    <cellStyle name="Input 2 10 10 3" xfId="6903"/>
    <cellStyle name="Input 2 10 10 3 2" xfId="21968"/>
    <cellStyle name="Input 2 10 10 4" xfId="10629"/>
    <cellStyle name="Input 2 10 10 4 2" xfId="25694"/>
    <cellStyle name="Input 2 10 10 5" xfId="14078"/>
    <cellStyle name="Input 2 10 10 5 2" xfId="29143"/>
    <cellStyle name="Input 2 10 10 6" xfId="8034"/>
    <cellStyle name="Input 2 10 10 6 2" xfId="23099"/>
    <cellStyle name="Input 2 10 10 7" xfId="33737"/>
    <cellStyle name="Input 2 10 11" xfId="2346"/>
    <cellStyle name="Input 2 10 11 2" xfId="3581"/>
    <cellStyle name="Input 2 10 11 2 2" xfId="8176"/>
    <cellStyle name="Input 2 10 11 2 2 2" xfId="23241"/>
    <cellStyle name="Input 2 10 11 2 3" xfId="11940"/>
    <cellStyle name="Input 2 10 11 2 3 2" xfId="27005"/>
    <cellStyle name="Input 2 10 11 2 4" xfId="15389"/>
    <cellStyle name="Input 2 10 11 2 4 2" xfId="30454"/>
    <cellStyle name="Input 2 10 11 2 5" xfId="19206"/>
    <cellStyle name="Input 2 10 11 3" xfId="6979"/>
    <cellStyle name="Input 2 10 11 3 2" xfId="22044"/>
    <cellStyle name="Input 2 10 11 4" xfId="10705"/>
    <cellStyle name="Input 2 10 11 4 2" xfId="25770"/>
    <cellStyle name="Input 2 10 11 5" xfId="14154"/>
    <cellStyle name="Input 2 10 11 5 2" xfId="29219"/>
    <cellStyle name="Input 2 10 11 6" xfId="13851"/>
    <cellStyle name="Input 2 10 11 6 2" xfId="28916"/>
    <cellStyle name="Input 2 10 11 7" xfId="33738"/>
    <cellStyle name="Input 2 10 12" xfId="2431"/>
    <cellStyle name="Input 2 10 12 2" xfId="3582"/>
    <cellStyle name="Input 2 10 12 2 2" xfId="8177"/>
    <cellStyle name="Input 2 10 12 2 2 2" xfId="23242"/>
    <cellStyle name="Input 2 10 12 2 3" xfId="11941"/>
    <cellStyle name="Input 2 10 12 2 3 2" xfId="27006"/>
    <cellStyle name="Input 2 10 12 2 4" xfId="15390"/>
    <cellStyle name="Input 2 10 12 2 4 2" xfId="30455"/>
    <cellStyle name="Input 2 10 12 2 5" xfId="19207"/>
    <cellStyle name="Input 2 10 12 3" xfId="7064"/>
    <cellStyle name="Input 2 10 12 3 2" xfId="22129"/>
    <cellStyle name="Input 2 10 12 4" xfId="10790"/>
    <cellStyle name="Input 2 10 12 4 2" xfId="25855"/>
    <cellStyle name="Input 2 10 12 5" xfId="14239"/>
    <cellStyle name="Input 2 10 12 5 2" xfId="29304"/>
    <cellStyle name="Input 2 10 12 6" xfId="8084"/>
    <cellStyle name="Input 2 10 12 6 2" xfId="23149"/>
    <cellStyle name="Input 2 10 12 7" xfId="33739"/>
    <cellStyle name="Input 2 10 13" xfId="2151"/>
    <cellStyle name="Input 2 10 13 2" xfId="3583"/>
    <cellStyle name="Input 2 10 13 2 2" xfId="8178"/>
    <cellStyle name="Input 2 10 13 2 2 2" xfId="23243"/>
    <cellStyle name="Input 2 10 13 2 3" xfId="11942"/>
    <cellStyle name="Input 2 10 13 2 3 2" xfId="27007"/>
    <cellStyle name="Input 2 10 13 2 4" xfId="15391"/>
    <cellStyle name="Input 2 10 13 2 4 2" xfId="30456"/>
    <cellStyle name="Input 2 10 13 2 5" xfId="19208"/>
    <cellStyle name="Input 2 10 13 3" xfId="6784"/>
    <cellStyle name="Input 2 10 13 3 2" xfId="21849"/>
    <cellStyle name="Input 2 10 13 4" xfId="10510"/>
    <cellStyle name="Input 2 10 13 4 2" xfId="25575"/>
    <cellStyle name="Input 2 10 13 5" xfId="13959"/>
    <cellStyle name="Input 2 10 13 5 2" xfId="29024"/>
    <cellStyle name="Input 2 10 13 6" xfId="5552"/>
    <cellStyle name="Input 2 10 13 6 2" xfId="20700"/>
    <cellStyle name="Input 2 10 13 7" xfId="33740"/>
    <cellStyle name="Input 2 10 14" xfId="2799"/>
    <cellStyle name="Input 2 10 14 2" xfId="3584"/>
    <cellStyle name="Input 2 10 14 2 2" xfId="8179"/>
    <cellStyle name="Input 2 10 14 2 2 2" xfId="23244"/>
    <cellStyle name="Input 2 10 14 2 3" xfId="11943"/>
    <cellStyle name="Input 2 10 14 2 3 2" xfId="27008"/>
    <cellStyle name="Input 2 10 14 2 4" xfId="15392"/>
    <cellStyle name="Input 2 10 14 2 4 2" xfId="30457"/>
    <cellStyle name="Input 2 10 14 2 5" xfId="19209"/>
    <cellStyle name="Input 2 10 14 3" xfId="7432"/>
    <cellStyle name="Input 2 10 14 3 2" xfId="22497"/>
    <cellStyle name="Input 2 10 14 4" xfId="11158"/>
    <cellStyle name="Input 2 10 14 4 2" xfId="26223"/>
    <cellStyle name="Input 2 10 14 5" xfId="14607"/>
    <cellStyle name="Input 2 10 14 5 2" xfId="29672"/>
    <cellStyle name="Input 2 10 14 6" xfId="13764"/>
    <cellStyle name="Input 2 10 14 6 2" xfId="28829"/>
    <cellStyle name="Input 2 10 14 7" xfId="33741"/>
    <cellStyle name="Input 2 10 15" xfId="2420"/>
    <cellStyle name="Input 2 10 15 2" xfId="3585"/>
    <cellStyle name="Input 2 10 15 2 2" xfId="8180"/>
    <cellStyle name="Input 2 10 15 2 2 2" xfId="23245"/>
    <cellStyle name="Input 2 10 15 2 3" xfId="11944"/>
    <cellStyle name="Input 2 10 15 2 3 2" xfId="27009"/>
    <cellStyle name="Input 2 10 15 2 4" xfId="15393"/>
    <cellStyle name="Input 2 10 15 2 4 2" xfId="30458"/>
    <cellStyle name="Input 2 10 15 2 5" xfId="19210"/>
    <cellStyle name="Input 2 10 15 3" xfId="7053"/>
    <cellStyle name="Input 2 10 15 3 2" xfId="22118"/>
    <cellStyle name="Input 2 10 15 4" xfId="10779"/>
    <cellStyle name="Input 2 10 15 4 2" xfId="25844"/>
    <cellStyle name="Input 2 10 15 5" xfId="14228"/>
    <cellStyle name="Input 2 10 15 5 2" xfId="29293"/>
    <cellStyle name="Input 2 10 15 6" xfId="8078"/>
    <cellStyle name="Input 2 10 15 6 2" xfId="23143"/>
    <cellStyle name="Input 2 10 15 7" xfId="33742"/>
    <cellStyle name="Input 2 10 16" xfId="3579"/>
    <cellStyle name="Input 2 10 16 2" xfId="8174"/>
    <cellStyle name="Input 2 10 16 2 2" xfId="23239"/>
    <cellStyle name="Input 2 10 16 3" xfId="11938"/>
    <cellStyle name="Input 2 10 16 3 2" xfId="27003"/>
    <cellStyle name="Input 2 10 16 4" xfId="15387"/>
    <cellStyle name="Input 2 10 16 4 2" xfId="30452"/>
    <cellStyle name="Input 2 10 16 5" xfId="19204"/>
    <cellStyle name="Input 2 10 17" xfId="5684"/>
    <cellStyle name="Input 2 10 17 2" xfId="20801"/>
    <cellStyle name="Input 2 10 18" xfId="9363"/>
    <cellStyle name="Input 2 10 18 2" xfId="24428"/>
    <cellStyle name="Input 2 10 19" xfId="16859"/>
    <cellStyle name="Input 2 10 19 2" xfId="31922"/>
    <cellStyle name="Input 2 10 2" xfId="1979"/>
    <cellStyle name="Input 2 10 2 2" xfId="3586"/>
    <cellStyle name="Input 2 10 2 2 2" xfId="8181"/>
    <cellStyle name="Input 2 10 2 2 2 2" xfId="23246"/>
    <cellStyle name="Input 2 10 2 2 3" xfId="11945"/>
    <cellStyle name="Input 2 10 2 2 3 2" xfId="27010"/>
    <cellStyle name="Input 2 10 2 2 4" xfId="15394"/>
    <cellStyle name="Input 2 10 2 2 4 2" xfId="30459"/>
    <cellStyle name="Input 2 10 2 2 5" xfId="19211"/>
    <cellStyle name="Input 2 10 2 3" xfId="6617"/>
    <cellStyle name="Input 2 10 2 3 2" xfId="21682"/>
    <cellStyle name="Input 2 10 2 4" xfId="10338"/>
    <cellStyle name="Input 2 10 2 4 2" xfId="25403"/>
    <cellStyle name="Input 2 10 2 5" xfId="6022"/>
    <cellStyle name="Input 2 10 2 5 2" xfId="21091"/>
    <cellStyle name="Input 2 10 2 6" xfId="33743"/>
    <cellStyle name="Input 2 10 20" xfId="33744"/>
    <cellStyle name="Input 2 10 21" xfId="35024"/>
    <cellStyle name="Input 2 10 22" xfId="35122"/>
    <cellStyle name="Input 2 10 23" xfId="35214"/>
    <cellStyle name="Input 2 10 24" xfId="35445"/>
    <cellStyle name="Input 2 10 25" xfId="35704"/>
    <cellStyle name="Input 2 10 3" xfId="2067"/>
    <cellStyle name="Input 2 10 3 2" xfId="3587"/>
    <cellStyle name="Input 2 10 3 2 2" xfId="8182"/>
    <cellStyle name="Input 2 10 3 2 2 2" xfId="23247"/>
    <cellStyle name="Input 2 10 3 2 3" xfId="11946"/>
    <cellStyle name="Input 2 10 3 2 3 2" xfId="27011"/>
    <cellStyle name="Input 2 10 3 2 4" xfId="15395"/>
    <cellStyle name="Input 2 10 3 2 4 2" xfId="30460"/>
    <cellStyle name="Input 2 10 3 2 5" xfId="19212"/>
    <cellStyle name="Input 2 10 3 3" xfId="6700"/>
    <cellStyle name="Input 2 10 3 3 2" xfId="21765"/>
    <cellStyle name="Input 2 10 3 4" xfId="10426"/>
    <cellStyle name="Input 2 10 3 4 2" xfId="25491"/>
    <cellStyle name="Input 2 10 3 5" xfId="6653"/>
    <cellStyle name="Input 2 10 3 5 2" xfId="21718"/>
    <cellStyle name="Input 2 10 3 6" xfId="33745"/>
    <cellStyle name="Input 2 10 4" xfId="1564"/>
    <cellStyle name="Input 2 10 4 2" xfId="3588"/>
    <cellStyle name="Input 2 10 4 2 2" xfId="8183"/>
    <cellStyle name="Input 2 10 4 2 2 2" xfId="23248"/>
    <cellStyle name="Input 2 10 4 2 3" xfId="11947"/>
    <cellStyle name="Input 2 10 4 2 3 2" xfId="27012"/>
    <cellStyle name="Input 2 10 4 2 4" xfId="15396"/>
    <cellStyle name="Input 2 10 4 2 4 2" xfId="30461"/>
    <cellStyle name="Input 2 10 4 2 5" xfId="19213"/>
    <cellStyle name="Input 2 10 4 3" xfId="6217"/>
    <cellStyle name="Input 2 10 4 3 2" xfId="21285"/>
    <cellStyle name="Input 2 10 4 4" xfId="9925"/>
    <cellStyle name="Input 2 10 4 4 2" xfId="24990"/>
    <cellStyle name="Input 2 10 4 5" xfId="13382"/>
    <cellStyle name="Input 2 10 4 5 2" xfId="28447"/>
    <cellStyle name="Input 2 10 4 6" xfId="9599"/>
    <cellStyle name="Input 2 10 4 6 2" xfId="24664"/>
    <cellStyle name="Input 2 10 4 7" xfId="33746"/>
    <cellStyle name="Input 2 10 5" xfId="1574"/>
    <cellStyle name="Input 2 10 5 2" xfId="3589"/>
    <cellStyle name="Input 2 10 5 2 2" xfId="8184"/>
    <cellStyle name="Input 2 10 5 2 2 2" xfId="23249"/>
    <cellStyle name="Input 2 10 5 2 3" xfId="11948"/>
    <cellStyle name="Input 2 10 5 2 3 2" xfId="27013"/>
    <cellStyle name="Input 2 10 5 2 4" xfId="15397"/>
    <cellStyle name="Input 2 10 5 2 4 2" xfId="30462"/>
    <cellStyle name="Input 2 10 5 2 5" xfId="19214"/>
    <cellStyle name="Input 2 10 5 3" xfId="6227"/>
    <cellStyle name="Input 2 10 5 3 2" xfId="21295"/>
    <cellStyle name="Input 2 10 5 4" xfId="9935"/>
    <cellStyle name="Input 2 10 5 4 2" xfId="25000"/>
    <cellStyle name="Input 2 10 5 5" xfId="13392"/>
    <cellStyle name="Input 2 10 5 5 2" xfId="28457"/>
    <cellStyle name="Input 2 10 5 6" xfId="9589"/>
    <cellStyle name="Input 2 10 5 6 2" xfId="24654"/>
    <cellStyle name="Input 2 10 5 7" xfId="33747"/>
    <cellStyle name="Input 2 10 6" xfId="1817"/>
    <cellStyle name="Input 2 10 6 2" xfId="3590"/>
    <cellStyle name="Input 2 10 6 2 2" xfId="8185"/>
    <cellStyle name="Input 2 10 6 2 2 2" xfId="23250"/>
    <cellStyle name="Input 2 10 6 2 3" xfId="11949"/>
    <cellStyle name="Input 2 10 6 2 3 2" xfId="27014"/>
    <cellStyle name="Input 2 10 6 2 4" xfId="15398"/>
    <cellStyle name="Input 2 10 6 2 4 2" xfId="30463"/>
    <cellStyle name="Input 2 10 6 2 5" xfId="19215"/>
    <cellStyle name="Input 2 10 6 3" xfId="6458"/>
    <cellStyle name="Input 2 10 6 3 2" xfId="21526"/>
    <cellStyle name="Input 2 10 6 4" xfId="10178"/>
    <cellStyle name="Input 2 10 6 4 2" xfId="25243"/>
    <cellStyle name="Input 2 10 6 5" xfId="13635"/>
    <cellStyle name="Input 2 10 6 5 2" xfId="28700"/>
    <cellStyle name="Input 2 10 6 6" xfId="9373"/>
    <cellStyle name="Input 2 10 6 6 2" xfId="24438"/>
    <cellStyle name="Input 2 10 6 7" xfId="33748"/>
    <cellStyle name="Input 2 10 7" xfId="1894"/>
    <cellStyle name="Input 2 10 7 2" xfId="3591"/>
    <cellStyle name="Input 2 10 7 2 2" xfId="8186"/>
    <cellStyle name="Input 2 10 7 2 2 2" xfId="23251"/>
    <cellStyle name="Input 2 10 7 2 3" xfId="11950"/>
    <cellStyle name="Input 2 10 7 2 3 2" xfId="27015"/>
    <cellStyle name="Input 2 10 7 2 4" xfId="15399"/>
    <cellStyle name="Input 2 10 7 2 4 2" xfId="30464"/>
    <cellStyle name="Input 2 10 7 2 5" xfId="19216"/>
    <cellStyle name="Input 2 10 7 3" xfId="6532"/>
    <cellStyle name="Input 2 10 7 3 2" xfId="21600"/>
    <cellStyle name="Input 2 10 7 4" xfId="10255"/>
    <cellStyle name="Input 2 10 7 4 2" xfId="25320"/>
    <cellStyle name="Input 2 10 7 5" xfId="13712"/>
    <cellStyle name="Input 2 10 7 5 2" xfId="28777"/>
    <cellStyle name="Input 2 10 7 6" xfId="4707"/>
    <cellStyle name="Input 2 10 7 6 2" xfId="20656"/>
    <cellStyle name="Input 2 10 7 7" xfId="33749"/>
    <cellStyle name="Input 2 10 8" xfId="1802"/>
    <cellStyle name="Input 2 10 8 2" xfId="3592"/>
    <cellStyle name="Input 2 10 8 2 2" xfId="8187"/>
    <cellStyle name="Input 2 10 8 2 2 2" xfId="23252"/>
    <cellStyle name="Input 2 10 8 2 3" xfId="11951"/>
    <cellStyle name="Input 2 10 8 2 3 2" xfId="27016"/>
    <cellStyle name="Input 2 10 8 2 4" xfId="15400"/>
    <cellStyle name="Input 2 10 8 2 4 2" xfId="30465"/>
    <cellStyle name="Input 2 10 8 2 5" xfId="19217"/>
    <cellStyle name="Input 2 10 8 3" xfId="6443"/>
    <cellStyle name="Input 2 10 8 3 2" xfId="21511"/>
    <cellStyle name="Input 2 10 8 4" xfId="10163"/>
    <cellStyle name="Input 2 10 8 4 2" xfId="25228"/>
    <cellStyle name="Input 2 10 8 5" xfId="13620"/>
    <cellStyle name="Input 2 10 8 5 2" xfId="28685"/>
    <cellStyle name="Input 2 10 8 6" xfId="9388"/>
    <cellStyle name="Input 2 10 8 6 2" xfId="24453"/>
    <cellStyle name="Input 2 10 8 7" xfId="33750"/>
    <cellStyle name="Input 2 10 9" xfId="1675"/>
    <cellStyle name="Input 2 10 9 2" xfId="3593"/>
    <cellStyle name="Input 2 10 9 2 2" xfId="8188"/>
    <cellStyle name="Input 2 10 9 2 2 2" xfId="23253"/>
    <cellStyle name="Input 2 10 9 2 3" xfId="11952"/>
    <cellStyle name="Input 2 10 9 2 3 2" xfId="27017"/>
    <cellStyle name="Input 2 10 9 2 4" xfId="15401"/>
    <cellStyle name="Input 2 10 9 2 4 2" xfId="30466"/>
    <cellStyle name="Input 2 10 9 2 5" xfId="19218"/>
    <cellStyle name="Input 2 10 9 3" xfId="6325"/>
    <cellStyle name="Input 2 10 9 3 2" xfId="21393"/>
    <cellStyle name="Input 2 10 9 4" xfId="10036"/>
    <cellStyle name="Input 2 10 9 4 2" xfId="25101"/>
    <cellStyle name="Input 2 10 9 5" xfId="13493"/>
    <cellStyle name="Input 2 10 9 5 2" xfId="28558"/>
    <cellStyle name="Input 2 10 9 6" xfId="9528"/>
    <cellStyle name="Input 2 10 9 6 2" xfId="24593"/>
    <cellStyle name="Input 2 10 9 7" xfId="33751"/>
    <cellStyle name="Input 2 11" xfId="1002"/>
    <cellStyle name="Input 2 11 10" xfId="2271"/>
    <cellStyle name="Input 2 11 10 2" xfId="3595"/>
    <cellStyle name="Input 2 11 10 2 2" xfId="8190"/>
    <cellStyle name="Input 2 11 10 2 2 2" xfId="23255"/>
    <cellStyle name="Input 2 11 10 2 3" xfId="11954"/>
    <cellStyle name="Input 2 11 10 2 3 2" xfId="27019"/>
    <cellStyle name="Input 2 11 10 2 4" xfId="15403"/>
    <cellStyle name="Input 2 11 10 2 4 2" xfId="30468"/>
    <cellStyle name="Input 2 11 10 2 5" xfId="19220"/>
    <cellStyle name="Input 2 11 10 3" xfId="6904"/>
    <cellStyle name="Input 2 11 10 3 2" xfId="21969"/>
    <cellStyle name="Input 2 11 10 4" xfId="10630"/>
    <cellStyle name="Input 2 11 10 4 2" xfId="25695"/>
    <cellStyle name="Input 2 11 10 5" xfId="14079"/>
    <cellStyle name="Input 2 11 10 5 2" xfId="29144"/>
    <cellStyle name="Input 2 11 10 6" xfId="6381"/>
    <cellStyle name="Input 2 11 10 6 2" xfId="21449"/>
    <cellStyle name="Input 2 11 10 7" xfId="33752"/>
    <cellStyle name="Input 2 11 11" xfId="2347"/>
    <cellStyle name="Input 2 11 11 2" xfId="3596"/>
    <cellStyle name="Input 2 11 11 2 2" xfId="8191"/>
    <cellStyle name="Input 2 11 11 2 2 2" xfId="23256"/>
    <cellStyle name="Input 2 11 11 2 3" xfId="11955"/>
    <cellStyle name="Input 2 11 11 2 3 2" xfId="27020"/>
    <cellStyle name="Input 2 11 11 2 4" xfId="15404"/>
    <cellStyle name="Input 2 11 11 2 4 2" xfId="30469"/>
    <cellStyle name="Input 2 11 11 2 5" xfId="19221"/>
    <cellStyle name="Input 2 11 11 3" xfId="6980"/>
    <cellStyle name="Input 2 11 11 3 2" xfId="22045"/>
    <cellStyle name="Input 2 11 11 4" xfId="10706"/>
    <cellStyle name="Input 2 11 11 4 2" xfId="25771"/>
    <cellStyle name="Input 2 11 11 5" xfId="14155"/>
    <cellStyle name="Input 2 11 11 5 2" xfId="29220"/>
    <cellStyle name="Input 2 11 11 6" xfId="13824"/>
    <cellStyle name="Input 2 11 11 6 2" xfId="28889"/>
    <cellStyle name="Input 2 11 11 7" xfId="33753"/>
    <cellStyle name="Input 2 11 12" xfId="2432"/>
    <cellStyle name="Input 2 11 12 2" xfId="3597"/>
    <cellStyle name="Input 2 11 12 2 2" xfId="8192"/>
    <cellStyle name="Input 2 11 12 2 2 2" xfId="23257"/>
    <cellStyle name="Input 2 11 12 2 3" xfId="11956"/>
    <cellStyle name="Input 2 11 12 2 3 2" xfId="27021"/>
    <cellStyle name="Input 2 11 12 2 4" xfId="15405"/>
    <cellStyle name="Input 2 11 12 2 4 2" xfId="30470"/>
    <cellStyle name="Input 2 11 12 2 5" xfId="19222"/>
    <cellStyle name="Input 2 11 12 3" xfId="7065"/>
    <cellStyle name="Input 2 11 12 3 2" xfId="22130"/>
    <cellStyle name="Input 2 11 12 4" xfId="10791"/>
    <cellStyle name="Input 2 11 12 4 2" xfId="25856"/>
    <cellStyle name="Input 2 11 12 5" xfId="14240"/>
    <cellStyle name="Input 2 11 12 5 2" xfId="29305"/>
    <cellStyle name="Input 2 11 12 6" xfId="6396"/>
    <cellStyle name="Input 2 11 12 6 2" xfId="21464"/>
    <cellStyle name="Input 2 11 12 7" xfId="33754"/>
    <cellStyle name="Input 2 11 13" xfId="2152"/>
    <cellStyle name="Input 2 11 13 2" xfId="3598"/>
    <cellStyle name="Input 2 11 13 2 2" xfId="8193"/>
    <cellStyle name="Input 2 11 13 2 2 2" xfId="23258"/>
    <cellStyle name="Input 2 11 13 2 3" xfId="11957"/>
    <cellStyle name="Input 2 11 13 2 3 2" xfId="27022"/>
    <cellStyle name="Input 2 11 13 2 4" xfId="15406"/>
    <cellStyle name="Input 2 11 13 2 4 2" xfId="30471"/>
    <cellStyle name="Input 2 11 13 2 5" xfId="19223"/>
    <cellStyle name="Input 2 11 13 3" xfId="6785"/>
    <cellStyle name="Input 2 11 13 3 2" xfId="21850"/>
    <cellStyle name="Input 2 11 13 4" xfId="10511"/>
    <cellStyle name="Input 2 11 13 4 2" xfId="25576"/>
    <cellStyle name="Input 2 11 13 5" xfId="13960"/>
    <cellStyle name="Input 2 11 13 5 2" xfId="29025"/>
    <cellStyle name="Input 2 11 13 6" xfId="6377"/>
    <cellStyle name="Input 2 11 13 6 2" xfId="21445"/>
    <cellStyle name="Input 2 11 13 7" xfId="33755"/>
    <cellStyle name="Input 2 11 14" xfId="2800"/>
    <cellStyle name="Input 2 11 14 2" xfId="3599"/>
    <cellStyle name="Input 2 11 14 2 2" xfId="8194"/>
    <cellStyle name="Input 2 11 14 2 2 2" xfId="23259"/>
    <cellStyle name="Input 2 11 14 2 3" xfId="11958"/>
    <cellStyle name="Input 2 11 14 2 3 2" xfId="27023"/>
    <cellStyle name="Input 2 11 14 2 4" xfId="15407"/>
    <cellStyle name="Input 2 11 14 2 4 2" xfId="30472"/>
    <cellStyle name="Input 2 11 14 2 5" xfId="19224"/>
    <cellStyle name="Input 2 11 14 3" xfId="7433"/>
    <cellStyle name="Input 2 11 14 3 2" xfId="22498"/>
    <cellStyle name="Input 2 11 14 4" xfId="11159"/>
    <cellStyle name="Input 2 11 14 4 2" xfId="26224"/>
    <cellStyle name="Input 2 11 14 5" xfId="14608"/>
    <cellStyle name="Input 2 11 14 5 2" xfId="29673"/>
    <cellStyle name="Input 2 11 14 6" xfId="13908"/>
    <cellStyle name="Input 2 11 14 6 2" xfId="28973"/>
    <cellStyle name="Input 2 11 14 7" xfId="33756"/>
    <cellStyle name="Input 2 11 15" xfId="2421"/>
    <cellStyle name="Input 2 11 15 2" xfId="3600"/>
    <cellStyle name="Input 2 11 15 2 2" xfId="8195"/>
    <cellStyle name="Input 2 11 15 2 2 2" xfId="23260"/>
    <cellStyle name="Input 2 11 15 2 3" xfId="11959"/>
    <cellStyle name="Input 2 11 15 2 3 2" xfId="27024"/>
    <cellStyle name="Input 2 11 15 2 4" xfId="15408"/>
    <cellStyle name="Input 2 11 15 2 4 2" xfId="30473"/>
    <cellStyle name="Input 2 11 15 2 5" xfId="19225"/>
    <cellStyle name="Input 2 11 15 3" xfId="7054"/>
    <cellStyle name="Input 2 11 15 3 2" xfId="22119"/>
    <cellStyle name="Input 2 11 15 4" xfId="10780"/>
    <cellStyle name="Input 2 11 15 4 2" xfId="25845"/>
    <cellStyle name="Input 2 11 15 5" xfId="14229"/>
    <cellStyle name="Input 2 11 15 5 2" xfId="29294"/>
    <cellStyle name="Input 2 11 15 6" xfId="6380"/>
    <cellStyle name="Input 2 11 15 6 2" xfId="21448"/>
    <cellStyle name="Input 2 11 15 7" xfId="33757"/>
    <cellStyle name="Input 2 11 16" xfId="3594"/>
    <cellStyle name="Input 2 11 16 2" xfId="8189"/>
    <cellStyle name="Input 2 11 16 2 2" xfId="23254"/>
    <cellStyle name="Input 2 11 16 3" xfId="11953"/>
    <cellStyle name="Input 2 11 16 3 2" xfId="27018"/>
    <cellStyle name="Input 2 11 16 4" xfId="15402"/>
    <cellStyle name="Input 2 11 16 4 2" xfId="30467"/>
    <cellStyle name="Input 2 11 16 5" xfId="19219"/>
    <cellStyle name="Input 2 11 17" xfId="5685"/>
    <cellStyle name="Input 2 11 17 2" xfId="20802"/>
    <cellStyle name="Input 2 11 18" xfId="9364"/>
    <cellStyle name="Input 2 11 18 2" xfId="24429"/>
    <cellStyle name="Input 2 11 19" xfId="16858"/>
    <cellStyle name="Input 2 11 19 2" xfId="31921"/>
    <cellStyle name="Input 2 11 2" xfId="1978"/>
    <cellStyle name="Input 2 11 2 2" xfId="3601"/>
    <cellStyle name="Input 2 11 2 2 2" xfId="8196"/>
    <cellStyle name="Input 2 11 2 2 2 2" xfId="23261"/>
    <cellStyle name="Input 2 11 2 2 3" xfId="11960"/>
    <cellStyle name="Input 2 11 2 2 3 2" xfId="27025"/>
    <cellStyle name="Input 2 11 2 2 4" xfId="15409"/>
    <cellStyle name="Input 2 11 2 2 4 2" xfId="30474"/>
    <cellStyle name="Input 2 11 2 2 5" xfId="19226"/>
    <cellStyle name="Input 2 11 2 3" xfId="6616"/>
    <cellStyle name="Input 2 11 2 3 2" xfId="21681"/>
    <cellStyle name="Input 2 11 2 4" xfId="10337"/>
    <cellStyle name="Input 2 11 2 4 2" xfId="25402"/>
    <cellStyle name="Input 2 11 2 5" xfId="7580"/>
    <cellStyle name="Input 2 11 2 5 2" xfId="22645"/>
    <cellStyle name="Input 2 11 2 6" xfId="33758"/>
    <cellStyle name="Input 2 11 20" xfId="33759"/>
    <cellStyle name="Input 2 11 21" xfId="35025"/>
    <cellStyle name="Input 2 11 22" xfId="34907"/>
    <cellStyle name="Input 2 11 23" xfId="35213"/>
    <cellStyle name="Input 2 11 24" xfId="35444"/>
    <cellStyle name="Input 2 11 25" xfId="35703"/>
    <cellStyle name="Input 2 11 3" xfId="2068"/>
    <cellStyle name="Input 2 11 3 2" xfId="3602"/>
    <cellStyle name="Input 2 11 3 2 2" xfId="8197"/>
    <cellStyle name="Input 2 11 3 2 2 2" xfId="23262"/>
    <cellStyle name="Input 2 11 3 2 3" xfId="11961"/>
    <cellStyle name="Input 2 11 3 2 3 2" xfId="27026"/>
    <cellStyle name="Input 2 11 3 2 4" xfId="15410"/>
    <cellStyle name="Input 2 11 3 2 4 2" xfId="30475"/>
    <cellStyle name="Input 2 11 3 2 5" xfId="19227"/>
    <cellStyle name="Input 2 11 3 3" xfId="6701"/>
    <cellStyle name="Input 2 11 3 3 2" xfId="21766"/>
    <cellStyle name="Input 2 11 3 4" xfId="10427"/>
    <cellStyle name="Input 2 11 3 4 2" xfId="25492"/>
    <cellStyle name="Input 2 11 3 5" xfId="7636"/>
    <cellStyle name="Input 2 11 3 5 2" xfId="22701"/>
    <cellStyle name="Input 2 11 3 6" xfId="33760"/>
    <cellStyle name="Input 2 11 4" xfId="1565"/>
    <cellStyle name="Input 2 11 4 2" xfId="3603"/>
    <cellStyle name="Input 2 11 4 2 2" xfId="8198"/>
    <cellStyle name="Input 2 11 4 2 2 2" xfId="23263"/>
    <cellStyle name="Input 2 11 4 2 3" xfId="11962"/>
    <cellStyle name="Input 2 11 4 2 3 2" xfId="27027"/>
    <cellStyle name="Input 2 11 4 2 4" xfId="15411"/>
    <cellStyle name="Input 2 11 4 2 4 2" xfId="30476"/>
    <cellStyle name="Input 2 11 4 2 5" xfId="19228"/>
    <cellStyle name="Input 2 11 4 3" xfId="6218"/>
    <cellStyle name="Input 2 11 4 3 2" xfId="21286"/>
    <cellStyle name="Input 2 11 4 4" xfId="9926"/>
    <cellStyle name="Input 2 11 4 4 2" xfId="24991"/>
    <cellStyle name="Input 2 11 4 5" xfId="13383"/>
    <cellStyle name="Input 2 11 4 5 2" xfId="28448"/>
    <cellStyle name="Input 2 11 4 6" xfId="9598"/>
    <cellStyle name="Input 2 11 4 6 2" xfId="24663"/>
    <cellStyle name="Input 2 11 4 7" xfId="33761"/>
    <cellStyle name="Input 2 11 5" xfId="1575"/>
    <cellStyle name="Input 2 11 5 2" xfId="3604"/>
    <cellStyle name="Input 2 11 5 2 2" xfId="8199"/>
    <cellStyle name="Input 2 11 5 2 2 2" xfId="23264"/>
    <cellStyle name="Input 2 11 5 2 3" xfId="11963"/>
    <cellStyle name="Input 2 11 5 2 3 2" xfId="27028"/>
    <cellStyle name="Input 2 11 5 2 4" xfId="15412"/>
    <cellStyle name="Input 2 11 5 2 4 2" xfId="30477"/>
    <cellStyle name="Input 2 11 5 2 5" xfId="19229"/>
    <cellStyle name="Input 2 11 5 3" xfId="6228"/>
    <cellStyle name="Input 2 11 5 3 2" xfId="21296"/>
    <cellStyle name="Input 2 11 5 4" xfId="9936"/>
    <cellStyle name="Input 2 11 5 4 2" xfId="25001"/>
    <cellStyle name="Input 2 11 5 5" xfId="13393"/>
    <cellStyle name="Input 2 11 5 5 2" xfId="28458"/>
    <cellStyle name="Input 2 11 5 6" xfId="9588"/>
    <cellStyle name="Input 2 11 5 6 2" xfId="24653"/>
    <cellStyle name="Input 2 11 5 7" xfId="33762"/>
    <cellStyle name="Input 2 11 6" xfId="1720"/>
    <cellStyle name="Input 2 11 6 2" xfId="3605"/>
    <cellStyle name="Input 2 11 6 2 2" xfId="8200"/>
    <cellStyle name="Input 2 11 6 2 2 2" xfId="23265"/>
    <cellStyle name="Input 2 11 6 2 3" xfId="11964"/>
    <cellStyle name="Input 2 11 6 2 3 2" xfId="27029"/>
    <cellStyle name="Input 2 11 6 2 4" xfId="15413"/>
    <cellStyle name="Input 2 11 6 2 4 2" xfId="30478"/>
    <cellStyle name="Input 2 11 6 2 5" xfId="19230"/>
    <cellStyle name="Input 2 11 6 3" xfId="6370"/>
    <cellStyle name="Input 2 11 6 3 2" xfId="21438"/>
    <cellStyle name="Input 2 11 6 4" xfId="10081"/>
    <cellStyle name="Input 2 11 6 4 2" xfId="25146"/>
    <cellStyle name="Input 2 11 6 5" xfId="13538"/>
    <cellStyle name="Input 2 11 6 5 2" xfId="28603"/>
    <cellStyle name="Input 2 11 6 6" xfId="9503"/>
    <cellStyle name="Input 2 11 6 6 2" xfId="24568"/>
    <cellStyle name="Input 2 11 6 7" xfId="33763"/>
    <cellStyle name="Input 2 11 7" xfId="1597"/>
    <cellStyle name="Input 2 11 7 2" xfId="3606"/>
    <cellStyle name="Input 2 11 7 2 2" xfId="8201"/>
    <cellStyle name="Input 2 11 7 2 2 2" xfId="23266"/>
    <cellStyle name="Input 2 11 7 2 3" xfId="11965"/>
    <cellStyle name="Input 2 11 7 2 3 2" xfId="27030"/>
    <cellStyle name="Input 2 11 7 2 4" xfId="15414"/>
    <cellStyle name="Input 2 11 7 2 4 2" xfId="30479"/>
    <cellStyle name="Input 2 11 7 2 5" xfId="19231"/>
    <cellStyle name="Input 2 11 7 3" xfId="6249"/>
    <cellStyle name="Input 2 11 7 3 2" xfId="21317"/>
    <cellStyle name="Input 2 11 7 4" xfId="9958"/>
    <cellStyle name="Input 2 11 7 4 2" xfId="25023"/>
    <cellStyle name="Input 2 11 7 5" xfId="13415"/>
    <cellStyle name="Input 2 11 7 5 2" xfId="28480"/>
    <cellStyle name="Input 2 11 7 6" xfId="9576"/>
    <cellStyle name="Input 2 11 7 6 2" xfId="24641"/>
    <cellStyle name="Input 2 11 7 7" xfId="33764"/>
    <cellStyle name="Input 2 11 8" xfId="1703"/>
    <cellStyle name="Input 2 11 8 2" xfId="3607"/>
    <cellStyle name="Input 2 11 8 2 2" xfId="8202"/>
    <cellStyle name="Input 2 11 8 2 2 2" xfId="23267"/>
    <cellStyle name="Input 2 11 8 2 3" xfId="11966"/>
    <cellStyle name="Input 2 11 8 2 3 2" xfId="27031"/>
    <cellStyle name="Input 2 11 8 2 4" xfId="15415"/>
    <cellStyle name="Input 2 11 8 2 4 2" xfId="30480"/>
    <cellStyle name="Input 2 11 8 2 5" xfId="19232"/>
    <cellStyle name="Input 2 11 8 3" xfId="6353"/>
    <cellStyle name="Input 2 11 8 3 2" xfId="21421"/>
    <cellStyle name="Input 2 11 8 4" xfId="10064"/>
    <cellStyle name="Input 2 11 8 4 2" xfId="25129"/>
    <cellStyle name="Input 2 11 8 5" xfId="13521"/>
    <cellStyle name="Input 2 11 8 5 2" xfId="28586"/>
    <cellStyle name="Input 2 11 8 6" xfId="12695"/>
    <cellStyle name="Input 2 11 8 6 2" xfId="27760"/>
    <cellStyle name="Input 2 11 8 7" xfId="33765"/>
    <cellStyle name="Input 2 11 9" xfId="1676"/>
    <cellStyle name="Input 2 11 9 2" xfId="3608"/>
    <cellStyle name="Input 2 11 9 2 2" xfId="8203"/>
    <cellStyle name="Input 2 11 9 2 2 2" xfId="23268"/>
    <cellStyle name="Input 2 11 9 2 3" xfId="11967"/>
    <cellStyle name="Input 2 11 9 2 3 2" xfId="27032"/>
    <cellStyle name="Input 2 11 9 2 4" xfId="15416"/>
    <cellStyle name="Input 2 11 9 2 4 2" xfId="30481"/>
    <cellStyle name="Input 2 11 9 2 5" xfId="19233"/>
    <cellStyle name="Input 2 11 9 3" xfId="6326"/>
    <cellStyle name="Input 2 11 9 3 2" xfId="21394"/>
    <cellStyle name="Input 2 11 9 4" xfId="10037"/>
    <cellStyle name="Input 2 11 9 4 2" xfId="25102"/>
    <cellStyle name="Input 2 11 9 5" xfId="13494"/>
    <cellStyle name="Input 2 11 9 5 2" xfId="28559"/>
    <cellStyle name="Input 2 11 9 6" xfId="9527"/>
    <cellStyle name="Input 2 11 9 6 2" xfId="24592"/>
    <cellStyle name="Input 2 11 9 7" xfId="33766"/>
    <cellStyle name="Input 2 2" xfId="1003"/>
    <cellStyle name="Input 2 2 10" xfId="2272"/>
    <cellStyle name="Input 2 2 10 2" xfId="3610"/>
    <cellStyle name="Input 2 2 10 2 2" xfId="8205"/>
    <cellStyle name="Input 2 2 10 2 2 2" xfId="23270"/>
    <cellStyle name="Input 2 2 10 2 3" xfId="11969"/>
    <cellStyle name="Input 2 2 10 2 3 2" xfId="27034"/>
    <cellStyle name="Input 2 2 10 2 4" xfId="15418"/>
    <cellStyle name="Input 2 2 10 2 4 2" xfId="30483"/>
    <cellStyle name="Input 2 2 10 2 5" xfId="19235"/>
    <cellStyle name="Input 2 2 10 3" xfId="6905"/>
    <cellStyle name="Input 2 2 10 3 2" xfId="21970"/>
    <cellStyle name="Input 2 2 10 4" xfId="10631"/>
    <cellStyle name="Input 2 2 10 4 2" xfId="25696"/>
    <cellStyle name="Input 2 2 10 5" xfId="14080"/>
    <cellStyle name="Input 2 2 10 5 2" xfId="29145"/>
    <cellStyle name="Input 2 2 10 6" xfId="8035"/>
    <cellStyle name="Input 2 2 10 6 2" xfId="23100"/>
    <cellStyle name="Input 2 2 10 7" xfId="33767"/>
    <cellStyle name="Input 2 2 11" xfId="2348"/>
    <cellStyle name="Input 2 2 11 2" xfId="3611"/>
    <cellStyle name="Input 2 2 11 2 2" xfId="8206"/>
    <cellStyle name="Input 2 2 11 2 2 2" xfId="23271"/>
    <cellStyle name="Input 2 2 11 2 3" xfId="11970"/>
    <cellStyle name="Input 2 2 11 2 3 2" xfId="27035"/>
    <cellStyle name="Input 2 2 11 2 4" xfId="15419"/>
    <cellStyle name="Input 2 2 11 2 4 2" xfId="30484"/>
    <cellStyle name="Input 2 2 11 2 5" xfId="19236"/>
    <cellStyle name="Input 2 2 11 3" xfId="6981"/>
    <cellStyle name="Input 2 2 11 3 2" xfId="22046"/>
    <cellStyle name="Input 2 2 11 4" xfId="10707"/>
    <cellStyle name="Input 2 2 11 4 2" xfId="25772"/>
    <cellStyle name="Input 2 2 11 5" xfId="14156"/>
    <cellStyle name="Input 2 2 11 5 2" xfId="29221"/>
    <cellStyle name="Input 2 2 11 6" xfId="13849"/>
    <cellStyle name="Input 2 2 11 6 2" xfId="28914"/>
    <cellStyle name="Input 2 2 11 7" xfId="33768"/>
    <cellStyle name="Input 2 2 12" xfId="2433"/>
    <cellStyle name="Input 2 2 12 2" xfId="3612"/>
    <cellStyle name="Input 2 2 12 2 2" xfId="8207"/>
    <cellStyle name="Input 2 2 12 2 2 2" xfId="23272"/>
    <cellStyle name="Input 2 2 12 2 3" xfId="11971"/>
    <cellStyle name="Input 2 2 12 2 3 2" xfId="27036"/>
    <cellStyle name="Input 2 2 12 2 4" xfId="15420"/>
    <cellStyle name="Input 2 2 12 2 4 2" xfId="30485"/>
    <cellStyle name="Input 2 2 12 2 5" xfId="19237"/>
    <cellStyle name="Input 2 2 12 3" xfId="7066"/>
    <cellStyle name="Input 2 2 12 3 2" xfId="22131"/>
    <cellStyle name="Input 2 2 12 4" xfId="10792"/>
    <cellStyle name="Input 2 2 12 4 2" xfId="25857"/>
    <cellStyle name="Input 2 2 12 5" xfId="14241"/>
    <cellStyle name="Input 2 2 12 5 2" xfId="29306"/>
    <cellStyle name="Input 2 2 12 6" xfId="8085"/>
    <cellStyle name="Input 2 2 12 6 2" xfId="23150"/>
    <cellStyle name="Input 2 2 12 7" xfId="33769"/>
    <cellStyle name="Input 2 2 13" xfId="2246"/>
    <cellStyle name="Input 2 2 13 2" xfId="3613"/>
    <cellStyle name="Input 2 2 13 2 2" xfId="8208"/>
    <cellStyle name="Input 2 2 13 2 2 2" xfId="23273"/>
    <cellStyle name="Input 2 2 13 2 3" xfId="11972"/>
    <cellStyle name="Input 2 2 13 2 3 2" xfId="27037"/>
    <cellStyle name="Input 2 2 13 2 4" xfId="15421"/>
    <cellStyle name="Input 2 2 13 2 4 2" xfId="30486"/>
    <cellStyle name="Input 2 2 13 2 5" xfId="19238"/>
    <cellStyle name="Input 2 2 13 3" xfId="6879"/>
    <cellStyle name="Input 2 2 13 3 2" xfId="21944"/>
    <cellStyle name="Input 2 2 13 4" xfId="10605"/>
    <cellStyle name="Input 2 2 13 4 2" xfId="25670"/>
    <cellStyle name="Input 2 2 13 5" xfId="14054"/>
    <cellStyle name="Input 2 2 13 5 2" xfId="29119"/>
    <cellStyle name="Input 2 2 13 6" xfId="5945"/>
    <cellStyle name="Input 2 2 13 6 2" xfId="21014"/>
    <cellStyle name="Input 2 2 13 7" xfId="33770"/>
    <cellStyle name="Input 2 2 14" xfId="2801"/>
    <cellStyle name="Input 2 2 14 2" xfId="3614"/>
    <cellStyle name="Input 2 2 14 2 2" xfId="8209"/>
    <cellStyle name="Input 2 2 14 2 2 2" xfId="23274"/>
    <cellStyle name="Input 2 2 14 2 3" xfId="11973"/>
    <cellStyle name="Input 2 2 14 2 3 2" xfId="27038"/>
    <cellStyle name="Input 2 2 14 2 4" xfId="15422"/>
    <cellStyle name="Input 2 2 14 2 4 2" xfId="30487"/>
    <cellStyle name="Input 2 2 14 2 5" xfId="19239"/>
    <cellStyle name="Input 2 2 14 3" xfId="7434"/>
    <cellStyle name="Input 2 2 14 3 2" xfId="22499"/>
    <cellStyle name="Input 2 2 14 4" xfId="11160"/>
    <cellStyle name="Input 2 2 14 4 2" xfId="26225"/>
    <cellStyle name="Input 2 2 14 5" xfId="14609"/>
    <cellStyle name="Input 2 2 14 5 2" xfId="29674"/>
    <cellStyle name="Input 2 2 14 6" xfId="5703"/>
    <cellStyle name="Input 2 2 14 6 2" xfId="20820"/>
    <cellStyle name="Input 2 2 14 7" xfId="33771"/>
    <cellStyle name="Input 2 2 15" xfId="2422"/>
    <cellStyle name="Input 2 2 15 2" xfId="3615"/>
    <cellStyle name="Input 2 2 15 2 2" xfId="8210"/>
    <cellStyle name="Input 2 2 15 2 2 2" xfId="23275"/>
    <cellStyle name="Input 2 2 15 2 3" xfId="11974"/>
    <cellStyle name="Input 2 2 15 2 3 2" xfId="27039"/>
    <cellStyle name="Input 2 2 15 2 4" xfId="15423"/>
    <cellStyle name="Input 2 2 15 2 4 2" xfId="30488"/>
    <cellStyle name="Input 2 2 15 2 5" xfId="19240"/>
    <cellStyle name="Input 2 2 15 3" xfId="7055"/>
    <cellStyle name="Input 2 2 15 3 2" xfId="22120"/>
    <cellStyle name="Input 2 2 15 4" xfId="10781"/>
    <cellStyle name="Input 2 2 15 4 2" xfId="25846"/>
    <cellStyle name="Input 2 2 15 5" xfId="14230"/>
    <cellStyle name="Input 2 2 15 5 2" xfId="29295"/>
    <cellStyle name="Input 2 2 15 6" xfId="8079"/>
    <cellStyle name="Input 2 2 15 6 2" xfId="23144"/>
    <cellStyle name="Input 2 2 15 7" xfId="33772"/>
    <cellStyle name="Input 2 2 16" xfId="3609"/>
    <cellStyle name="Input 2 2 16 2" xfId="8204"/>
    <cellStyle name="Input 2 2 16 2 2" xfId="23269"/>
    <cellStyle name="Input 2 2 16 3" xfId="11968"/>
    <cellStyle name="Input 2 2 16 3 2" xfId="27033"/>
    <cellStyle name="Input 2 2 16 4" xfId="15417"/>
    <cellStyle name="Input 2 2 16 4 2" xfId="30482"/>
    <cellStyle name="Input 2 2 16 5" xfId="19234"/>
    <cellStyle name="Input 2 2 17" xfId="5686"/>
    <cellStyle name="Input 2 2 17 2" xfId="20803"/>
    <cellStyle name="Input 2 2 18" xfId="9365"/>
    <cellStyle name="Input 2 2 18 2" xfId="24430"/>
    <cellStyle name="Input 2 2 19" xfId="16857"/>
    <cellStyle name="Input 2 2 19 2" xfId="31920"/>
    <cellStyle name="Input 2 2 2" xfId="1977"/>
    <cellStyle name="Input 2 2 2 2" xfId="3616"/>
    <cellStyle name="Input 2 2 2 2 2" xfId="8211"/>
    <cellStyle name="Input 2 2 2 2 2 2" xfId="23276"/>
    <cellStyle name="Input 2 2 2 2 3" xfId="11975"/>
    <cellStyle name="Input 2 2 2 2 3 2" xfId="27040"/>
    <cellStyle name="Input 2 2 2 2 4" xfId="15424"/>
    <cellStyle name="Input 2 2 2 2 4 2" xfId="30489"/>
    <cellStyle name="Input 2 2 2 2 5" xfId="19241"/>
    <cellStyle name="Input 2 2 2 3" xfId="6615"/>
    <cellStyle name="Input 2 2 2 3 2" xfId="21680"/>
    <cellStyle name="Input 2 2 2 4" xfId="10336"/>
    <cellStyle name="Input 2 2 2 4 2" xfId="25401"/>
    <cellStyle name="Input 2 2 2 5" xfId="6059"/>
    <cellStyle name="Input 2 2 2 5 2" xfId="21128"/>
    <cellStyle name="Input 2 2 2 6" xfId="33773"/>
    <cellStyle name="Input 2 2 20" xfId="33774"/>
    <cellStyle name="Input 2 2 21" xfId="35026"/>
    <cellStyle name="Input 2 2 22" xfId="34906"/>
    <cellStyle name="Input 2 2 23" xfId="35212"/>
    <cellStyle name="Input 2 2 24" xfId="35443"/>
    <cellStyle name="Input 2 2 25" xfId="35702"/>
    <cellStyle name="Input 2 2 3" xfId="2069"/>
    <cellStyle name="Input 2 2 3 2" xfId="3617"/>
    <cellStyle name="Input 2 2 3 2 2" xfId="8212"/>
    <cellStyle name="Input 2 2 3 2 2 2" xfId="23277"/>
    <cellStyle name="Input 2 2 3 2 3" xfId="11976"/>
    <cellStyle name="Input 2 2 3 2 3 2" xfId="27041"/>
    <cellStyle name="Input 2 2 3 2 4" xfId="15425"/>
    <cellStyle name="Input 2 2 3 2 4 2" xfId="30490"/>
    <cellStyle name="Input 2 2 3 2 5" xfId="19242"/>
    <cellStyle name="Input 2 2 3 3" xfId="6702"/>
    <cellStyle name="Input 2 2 3 3 2" xfId="21767"/>
    <cellStyle name="Input 2 2 3 4" xfId="10428"/>
    <cellStyle name="Input 2 2 3 4 2" xfId="25493"/>
    <cellStyle name="Input 2 2 3 5" xfId="6665"/>
    <cellStyle name="Input 2 2 3 5 2" xfId="21730"/>
    <cellStyle name="Input 2 2 3 6" xfId="33775"/>
    <cellStyle name="Input 2 2 4" xfId="1566"/>
    <cellStyle name="Input 2 2 4 2" xfId="3618"/>
    <cellStyle name="Input 2 2 4 2 2" xfId="8213"/>
    <cellStyle name="Input 2 2 4 2 2 2" xfId="23278"/>
    <cellStyle name="Input 2 2 4 2 3" xfId="11977"/>
    <cellStyle name="Input 2 2 4 2 3 2" xfId="27042"/>
    <cellStyle name="Input 2 2 4 2 4" xfId="15426"/>
    <cellStyle name="Input 2 2 4 2 4 2" xfId="30491"/>
    <cellStyle name="Input 2 2 4 2 5" xfId="19243"/>
    <cellStyle name="Input 2 2 4 3" xfId="6219"/>
    <cellStyle name="Input 2 2 4 3 2" xfId="21287"/>
    <cellStyle name="Input 2 2 4 4" xfId="9927"/>
    <cellStyle name="Input 2 2 4 4 2" xfId="24992"/>
    <cellStyle name="Input 2 2 4 5" xfId="13384"/>
    <cellStyle name="Input 2 2 4 5 2" xfId="28449"/>
    <cellStyle name="Input 2 2 4 6" xfId="9597"/>
    <cellStyle name="Input 2 2 4 6 2" xfId="24662"/>
    <cellStyle name="Input 2 2 4 7" xfId="33776"/>
    <cellStyle name="Input 2 2 5" xfId="1576"/>
    <cellStyle name="Input 2 2 5 2" xfId="3619"/>
    <cellStyle name="Input 2 2 5 2 2" xfId="8214"/>
    <cellStyle name="Input 2 2 5 2 2 2" xfId="23279"/>
    <cellStyle name="Input 2 2 5 2 3" xfId="11978"/>
    <cellStyle name="Input 2 2 5 2 3 2" xfId="27043"/>
    <cellStyle name="Input 2 2 5 2 4" xfId="15427"/>
    <cellStyle name="Input 2 2 5 2 4 2" xfId="30492"/>
    <cellStyle name="Input 2 2 5 2 5" xfId="19244"/>
    <cellStyle name="Input 2 2 5 3" xfId="6229"/>
    <cellStyle name="Input 2 2 5 3 2" xfId="21297"/>
    <cellStyle name="Input 2 2 5 4" xfId="9937"/>
    <cellStyle name="Input 2 2 5 4 2" xfId="25002"/>
    <cellStyle name="Input 2 2 5 5" xfId="13394"/>
    <cellStyle name="Input 2 2 5 5 2" xfId="28459"/>
    <cellStyle name="Input 2 2 5 6" xfId="9587"/>
    <cellStyle name="Input 2 2 5 6 2" xfId="24652"/>
    <cellStyle name="Input 2 2 5 7" xfId="33777"/>
    <cellStyle name="Input 2 2 6" xfId="1268"/>
    <cellStyle name="Input 2 2 6 2" xfId="3620"/>
    <cellStyle name="Input 2 2 6 2 2" xfId="8215"/>
    <cellStyle name="Input 2 2 6 2 2 2" xfId="23280"/>
    <cellStyle name="Input 2 2 6 2 3" xfId="11979"/>
    <cellStyle name="Input 2 2 6 2 3 2" xfId="27044"/>
    <cellStyle name="Input 2 2 6 2 4" xfId="15428"/>
    <cellStyle name="Input 2 2 6 2 4 2" xfId="30493"/>
    <cellStyle name="Input 2 2 6 2 5" xfId="19245"/>
    <cellStyle name="Input 2 2 6 3" xfId="5936"/>
    <cellStyle name="Input 2 2 6 3 2" xfId="21005"/>
    <cellStyle name="Input 2 2 6 4" xfId="9629"/>
    <cellStyle name="Input 2 2 6 4 2" xfId="24694"/>
    <cellStyle name="Input 2 2 6 5" xfId="13086"/>
    <cellStyle name="Input 2 2 6 5 2" xfId="28151"/>
    <cellStyle name="Input 2 2 6 6" xfId="16788"/>
    <cellStyle name="Input 2 2 6 6 2" xfId="31853"/>
    <cellStyle name="Input 2 2 6 7" xfId="33778"/>
    <cellStyle name="Input 2 2 7" xfId="1598"/>
    <cellStyle name="Input 2 2 7 2" xfId="3621"/>
    <cellStyle name="Input 2 2 7 2 2" xfId="8216"/>
    <cellStyle name="Input 2 2 7 2 2 2" xfId="23281"/>
    <cellStyle name="Input 2 2 7 2 3" xfId="11980"/>
    <cellStyle name="Input 2 2 7 2 3 2" xfId="27045"/>
    <cellStyle name="Input 2 2 7 2 4" xfId="15429"/>
    <cellStyle name="Input 2 2 7 2 4 2" xfId="30494"/>
    <cellStyle name="Input 2 2 7 2 5" xfId="19246"/>
    <cellStyle name="Input 2 2 7 3" xfId="6250"/>
    <cellStyle name="Input 2 2 7 3 2" xfId="21318"/>
    <cellStyle name="Input 2 2 7 4" xfId="9959"/>
    <cellStyle name="Input 2 2 7 4 2" xfId="25024"/>
    <cellStyle name="Input 2 2 7 5" xfId="13416"/>
    <cellStyle name="Input 2 2 7 5 2" xfId="28481"/>
    <cellStyle name="Input 2 2 7 6" xfId="10495"/>
    <cellStyle name="Input 2 2 7 6 2" xfId="25560"/>
    <cellStyle name="Input 2 2 7 7" xfId="33779"/>
    <cellStyle name="Input 2 2 8" xfId="1245"/>
    <cellStyle name="Input 2 2 8 2" xfId="3622"/>
    <cellStyle name="Input 2 2 8 2 2" xfId="8217"/>
    <cellStyle name="Input 2 2 8 2 2 2" xfId="23282"/>
    <cellStyle name="Input 2 2 8 2 3" xfId="11981"/>
    <cellStyle name="Input 2 2 8 2 3 2" xfId="27046"/>
    <cellStyle name="Input 2 2 8 2 4" xfId="15430"/>
    <cellStyle name="Input 2 2 8 2 4 2" xfId="30495"/>
    <cellStyle name="Input 2 2 8 2 5" xfId="19247"/>
    <cellStyle name="Input 2 2 8 3" xfId="5913"/>
    <cellStyle name="Input 2 2 8 3 2" xfId="20982"/>
    <cellStyle name="Input 2 2 8 4" xfId="9606"/>
    <cellStyle name="Input 2 2 8 4 2" xfId="24671"/>
    <cellStyle name="Input 2 2 8 5" xfId="13063"/>
    <cellStyle name="Input 2 2 8 5 2" xfId="28128"/>
    <cellStyle name="Input 2 2 8 6" xfId="16811"/>
    <cellStyle name="Input 2 2 8 6 2" xfId="31876"/>
    <cellStyle name="Input 2 2 8 7" xfId="33780"/>
    <cellStyle name="Input 2 2 9" xfId="1677"/>
    <cellStyle name="Input 2 2 9 2" xfId="3623"/>
    <cellStyle name="Input 2 2 9 2 2" xfId="8218"/>
    <cellStyle name="Input 2 2 9 2 2 2" xfId="23283"/>
    <cellStyle name="Input 2 2 9 2 3" xfId="11982"/>
    <cellStyle name="Input 2 2 9 2 3 2" xfId="27047"/>
    <cellStyle name="Input 2 2 9 2 4" xfId="15431"/>
    <cellStyle name="Input 2 2 9 2 4 2" xfId="30496"/>
    <cellStyle name="Input 2 2 9 2 5" xfId="19248"/>
    <cellStyle name="Input 2 2 9 3" xfId="6327"/>
    <cellStyle name="Input 2 2 9 3 2" xfId="21395"/>
    <cellStyle name="Input 2 2 9 4" xfId="10038"/>
    <cellStyle name="Input 2 2 9 4 2" xfId="25103"/>
    <cellStyle name="Input 2 2 9 5" xfId="13495"/>
    <cellStyle name="Input 2 2 9 5 2" xfId="28560"/>
    <cellStyle name="Input 2 2 9 6" xfId="9526"/>
    <cellStyle name="Input 2 2 9 6 2" xfId="24591"/>
    <cellStyle name="Input 2 2 9 7" xfId="33781"/>
    <cellStyle name="Input 2 3" xfId="1004"/>
    <cellStyle name="Input 2 3 10" xfId="2273"/>
    <cellStyle name="Input 2 3 10 2" xfId="3625"/>
    <cellStyle name="Input 2 3 10 2 2" xfId="8220"/>
    <cellStyle name="Input 2 3 10 2 2 2" xfId="23285"/>
    <cellStyle name="Input 2 3 10 2 3" xfId="11984"/>
    <cellStyle name="Input 2 3 10 2 3 2" xfId="27049"/>
    <cellStyle name="Input 2 3 10 2 4" xfId="15433"/>
    <cellStyle name="Input 2 3 10 2 4 2" xfId="30498"/>
    <cellStyle name="Input 2 3 10 2 5" xfId="19250"/>
    <cellStyle name="Input 2 3 10 3" xfId="6906"/>
    <cellStyle name="Input 2 3 10 3 2" xfId="21971"/>
    <cellStyle name="Input 2 3 10 4" xfId="10632"/>
    <cellStyle name="Input 2 3 10 4 2" xfId="25697"/>
    <cellStyle name="Input 2 3 10 5" xfId="14081"/>
    <cellStyle name="Input 2 3 10 5 2" xfId="29146"/>
    <cellStyle name="Input 2 3 10 6" xfId="6210"/>
    <cellStyle name="Input 2 3 10 6 2" xfId="21278"/>
    <cellStyle name="Input 2 3 10 7" xfId="33782"/>
    <cellStyle name="Input 2 3 11" xfId="2349"/>
    <cellStyle name="Input 2 3 11 2" xfId="3626"/>
    <cellStyle name="Input 2 3 11 2 2" xfId="8221"/>
    <cellStyle name="Input 2 3 11 2 2 2" xfId="23286"/>
    <cellStyle name="Input 2 3 11 2 3" xfId="11985"/>
    <cellStyle name="Input 2 3 11 2 3 2" xfId="27050"/>
    <cellStyle name="Input 2 3 11 2 4" xfId="15434"/>
    <cellStyle name="Input 2 3 11 2 4 2" xfId="30499"/>
    <cellStyle name="Input 2 3 11 2 5" xfId="19251"/>
    <cellStyle name="Input 2 3 11 3" xfId="6982"/>
    <cellStyle name="Input 2 3 11 3 2" xfId="22047"/>
    <cellStyle name="Input 2 3 11 4" xfId="10708"/>
    <cellStyle name="Input 2 3 11 4 2" xfId="25773"/>
    <cellStyle name="Input 2 3 11 5" xfId="14157"/>
    <cellStyle name="Input 2 3 11 5 2" xfId="29222"/>
    <cellStyle name="Input 2 3 11 6" xfId="6690"/>
    <cellStyle name="Input 2 3 11 6 2" xfId="21755"/>
    <cellStyle name="Input 2 3 11 7" xfId="33783"/>
    <cellStyle name="Input 2 3 12" xfId="2434"/>
    <cellStyle name="Input 2 3 12 2" xfId="3627"/>
    <cellStyle name="Input 2 3 12 2 2" xfId="8222"/>
    <cellStyle name="Input 2 3 12 2 2 2" xfId="23287"/>
    <cellStyle name="Input 2 3 12 2 3" xfId="11986"/>
    <cellStyle name="Input 2 3 12 2 3 2" xfId="27051"/>
    <cellStyle name="Input 2 3 12 2 4" xfId="15435"/>
    <cellStyle name="Input 2 3 12 2 4 2" xfId="30500"/>
    <cellStyle name="Input 2 3 12 2 5" xfId="19252"/>
    <cellStyle name="Input 2 3 12 3" xfId="7067"/>
    <cellStyle name="Input 2 3 12 3 2" xfId="22132"/>
    <cellStyle name="Input 2 3 12 4" xfId="10793"/>
    <cellStyle name="Input 2 3 12 4 2" xfId="25858"/>
    <cellStyle name="Input 2 3 12 5" xfId="14242"/>
    <cellStyle name="Input 2 3 12 5 2" xfId="29307"/>
    <cellStyle name="Input 2 3 12 6" xfId="7150"/>
    <cellStyle name="Input 2 3 12 6 2" xfId="22215"/>
    <cellStyle name="Input 2 3 12 7" xfId="33784"/>
    <cellStyle name="Input 2 3 13" xfId="2193"/>
    <cellStyle name="Input 2 3 13 2" xfId="3628"/>
    <cellStyle name="Input 2 3 13 2 2" xfId="8223"/>
    <cellStyle name="Input 2 3 13 2 2 2" xfId="23288"/>
    <cellStyle name="Input 2 3 13 2 3" xfId="11987"/>
    <cellStyle name="Input 2 3 13 2 3 2" xfId="27052"/>
    <cellStyle name="Input 2 3 13 2 4" xfId="15436"/>
    <cellStyle name="Input 2 3 13 2 4 2" xfId="30501"/>
    <cellStyle name="Input 2 3 13 2 5" xfId="19253"/>
    <cellStyle name="Input 2 3 13 3" xfId="6826"/>
    <cellStyle name="Input 2 3 13 3 2" xfId="21891"/>
    <cellStyle name="Input 2 3 13 4" xfId="10552"/>
    <cellStyle name="Input 2 3 13 4 2" xfId="25617"/>
    <cellStyle name="Input 2 3 13 5" xfId="14001"/>
    <cellStyle name="Input 2 3 13 5 2" xfId="29066"/>
    <cellStyle name="Input 2 3 13 6" xfId="7996"/>
    <cellStyle name="Input 2 3 13 6 2" xfId="23061"/>
    <cellStyle name="Input 2 3 13 7" xfId="33785"/>
    <cellStyle name="Input 2 3 14" xfId="2802"/>
    <cellStyle name="Input 2 3 14 2" xfId="3629"/>
    <cellStyle name="Input 2 3 14 2 2" xfId="8224"/>
    <cellStyle name="Input 2 3 14 2 2 2" xfId="23289"/>
    <cellStyle name="Input 2 3 14 2 3" xfId="11988"/>
    <cellStyle name="Input 2 3 14 2 3 2" xfId="27053"/>
    <cellStyle name="Input 2 3 14 2 4" xfId="15437"/>
    <cellStyle name="Input 2 3 14 2 4 2" xfId="30502"/>
    <cellStyle name="Input 2 3 14 2 5" xfId="19254"/>
    <cellStyle name="Input 2 3 14 3" xfId="7435"/>
    <cellStyle name="Input 2 3 14 3 2" xfId="22500"/>
    <cellStyle name="Input 2 3 14 4" xfId="11161"/>
    <cellStyle name="Input 2 3 14 4 2" xfId="26226"/>
    <cellStyle name="Input 2 3 14 5" xfId="14610"/>
    <cellStyle name="Input 2 3 14 5 2" xfId="29675"/>
    <cellStyle name="Input 2 3 14 6" xfId="13763"/>
    <cellStyle name="Input 2 3 14 6 2" xfId="28828"/>
    <cellStyle name="Input 2 3 14 7" xfId="33786"/>
    <cellStyle name="Input 2 3 15" xfId="2423"/>
    <cellStyle name="Input 2 3 15 2" xfId="3630"/>
    <cellStyle name="Input 2 3 15 2 2" xfId="8225"/>
    <cellStyle name="Input 2 3 15 2 2 2" xfId="23290"/>
    <cellStyle name="Input 2 3 15 2 3" xfId="11989"/>
    <cellStyle name="Input 2 3 15 2 3 2" xfId="27054"/>
    <cellStyle name="Input 2 3 15 2 4" xfId="15438"/>
    <cellStyle name="Input 2 3 15 2 4 2" xfId="30503"/>
    <cellStyle name="Input 2 3 15 2 5" xfId="19255"/>
    <cellStyle name="Input 2 3 15 3" xfId="7056"/>
    <cellStyle name="Input 2 3 15 3 2" xfId="22121"/>
    <cellStyle name="Input 2 3 15 4" xfId="10782"/>
    <cellStyle name="Input 2 3 15 4 2" xfId="25847"/>
    <cellStyle name="Input 2 3 15 5" xfId="14231"/>
    <cellStyle name="Input 2 3 15 5 2" xfId="29296"/>
    <cellStyle name="Input 2 3 15 6" xfId="6212"/>
    <cellStyle name="Input 2 3 15 6 2" xfId="21280"/>
    <cellStyle name="Input 2 3 15 7" xfId="33787"/>
    <cellStyle name="Input 2 3 16" xfId="3624"/>
    <cellStyle name="Input 2 3 16 2" xfId="8219"/>
    <cellStyle name="Input 2 3 16 2 2" xfId="23284"/>
    <cellStyle name="Input 2 3 16 3" xfId="11983"/>
    <cellStyle name="Input 2 3 16 3 2" xfId="27048"/>
    <cellStyle name="Input 2 3 16 4" xfId="15432"/>
    <cellStyle name="Input 2 3 16 4 2" xfId="30497"/>
    <cellStyle name="Input 2 3 16 5" xfId="19249"/>
    <cellStyle name="Input 2 3 17" xfId="5687"/>
    <cellStyle name="Input 2 3 17 2" xfId="20804"/>
    <cellStyle name="Input 2 3 18" xfId="9366"/>
    <cellStyle name="Input 2 3 18 2" xfId="24431"/>
    <cellStyle name="Input 2 3 19" xfId="16856"/>
    <cellStyle name="Input 2 3 19 2" xfId="31919"/>
    <cellStyle name="Input 2 3 2" xfId="1976"/>
    <cellStyle name="Input 2 3 2 2" xfId="3631"/>
    <cellStyle name="Input 2 3 2 2 2" xfId="8226"/>
    <cellStyle name="Input 2 3 2 2 2 2" xfId="23291"/>
    <cellStyle name="Input 2 3 2 2 3" xfId="11990"/>
    <cellStyle name="Input 2 3 2 2 3 2" xfId="27055"/>
    <cellStyle name="Input 2 3 2 2 4" xfId="15439"/>
    <cellStyle name="Input 2 3 2 2 4 2" xfId="30504"/>
    <cellStyle name="Input 2 3 2 2 5" xfId="19256"/>
    <cellStyle name="Input 2 3 2 3" xfId="6614"/>
    <cellStyle name="Input 2 3 2 3 2" xfId="21679"/>
    <cellStyle name="Input 2 3 2 4" xfId="10335"/>
    <cellStyle name="Input 2 3 2 4 2" xfId="25400"/>
    <cellStyle name="Input 2 3 2 5" xfId="7579"/>
    <cellStyle name="Input 2 3 2 5 2" xfId="22644"/>
    <cellStyle name="Input 2 3 2 6" xfId="33788"/>
    <cellStyle name="Input 2 3 20" xfId="33789"/>
    <cellStyle name="Input 2 3 21" xfId="35027"/>
    <cellStyle name="Input 2 3 22" xfId="34905"/>
    <cellStyle name="Input 2 3 23" xfId="35211"/>
    <cellStyle name="Input 2 3 24" xfId="35442"/>
    <cellStyle name="Input 2 3 25" xfId="35701"/>
    <cellStyle name="Input 2 3 3" xfId="2070"/>
    <cellStyle name="Input 2 3 3 2" xfId="3632"/>
    <cellStyle name="Input 2 3 3 2 2" xfId="8227"/>
    <cellStyle name="Input 2 3 3 2 2 2" xfId="23292"/>
    <cellStyle name="Input 2 3 3 2 3" xfId="11991"/>
    <cellStyle name="Input 2 3 3 2 3 2" xfId="27056"/>
    <cellStyle name="Input 2 3 3 2 4" xfId="15440"/>
    <cellStyle name="Input 2 3 3 2 4 2" xfId="30505"/>
    <cellStyle name="Input 2 3 3 2 5" xfId="19257"/>
    <cellStyle name="Input 2 3 3 3" xfId="6703"/>
    <cellStyle name="Input 2 3 3 3 2" xfId="21768"/>
    <cellStyle name="Input 2 3 3 4" xfId="10429"/>
    <cellStyle name="Input 2 3 3 4 2" xfId="25494"/>
    <cellStyle name="Input 2 3 3 5" xfId="7637"/>
    <cellStyle name="Input 2 3 3 5 2" xfId="22702"/>
    <cellStyle name="Input 2 3 3 6" xfId="33790"/>
    <cellStyle name="Input 2 3 4" xfId="1567"/>
    <cellStyle name="Input 2 3 4 2" xfId="3633"/>
    <cellStyle name="Input 2 3 4 2 2" xfId="8228"/>
    <cellStyle name="Input 2 3 4 2 2 2" xfId="23293"/>
    <cellStyle name="Input 2 3 4 2 3" xfId="11992"/>
    <cellStyle name="Input 2 3 4 2 3 2" xfId="27057"/>
    <cellStyle name="Input 2 3 4 2 4" xfId="15441"/>
    <cellStyle name="Input 2 3 4 2 4 2" xfId="30506"/>
    <cellStyle name="Input 2 3 4 2 5" xfId="19258"/>
    <cellStyle name="Input 2 3 4 3" xfId="6220"/>
    <cellStyle name="Input 2 3 4 3 2" xfId="21288"/>
    <cellStyle name="Input 2 3 4 4" xfId="9928"/>
    <cellStyle name="Input 2 3 4 4 2" xfId="24993"/>
    <cellStyle name="Input 2 3 4 5" xfId="13385"/>
    <cellStyle name="Input 2 3 4 5 2" xfId="28450"/>
    <cellStyle name="Input 2 3 4 6" xfId="9596"/>
    <cellStyle name="Input 2 3 4 6 2" xfId="24661"/>
    <cellStyle name="Input 2 3 4 7" xfId="33791"/>
    <cellStyle name="Input 2 3 5" xfId="1577"/>
    <cellStyle name="Input 2 3 5 2" xfId="3634"/>
    <cellStyle name="Input 2 3 5 2 2" xfId="8229"/>
    <cellStyle name="Input 2 3 5 2 2 2" xfId="23294"/>
    <cellStyle name="Input 2 3 5 2 3" xfId="11993"/>
    <cellStyle name="Input 2 3 5 2 3 2" xfId="27058"/>
    <cellStyle name="Input 2 3 5 2 4" xfId="15442"/>
    <cellStyle name="Input 2 3 5 2 4 2" xfId="30507"/>
    <cellStyle name="Input 2 3 5 2 5" xfId="19259"/>
    <cellStyle name="Input 2 3 5 3" xfId="6230"/>
    <cellStyle name="Input 2 3 5 3 2" xfId="21298"/>
    <cellStyle name="Input 2 3 5 4" xfId="9938"/>
    <cellStyle name="Input 2 3 5 4 2" xfId="25003"/>
    <cellStyle name="Input 2 3 5 5" xfId="13395"/>
    <cellStyle name="Input 2 3 5 5 2" xfId="28460"/>
    <cellStyle name="Input 2 3 5 6" xfId="9586"/>
    <cellStyle name="Input 2 3 5 6 2" xfId="24651"/>
    <cellStyle name="Input 2 3 5 7" xfId="33792"/>
    <cellStyle name="Input 2 3 6" xfId="1816"/>
    <cellStyle name="Input 2 3 6 2" xfId="3635"/>
    <cellStyle name="Input 2 3 6 2 2" xfId="8230"/>
    <cellStyle name="Input 2 3 6 2 2 2" xfId="23295"/>
    <cellStyle name="Input 2 3 6 2 3" xfId="11994"/>
    <cellStyle name="Input 2 3 6 2 3 2" xfId="27059"/>
    <cellStyle name="Input 2 3 6 2 4" xfId="15443"/>
    <cellStyle name="Input 2 3 6 2 4 2" xfId="30508"/>
    <cellStyle name="Input 2 3 6 2 5" xfId="19260"/>
    <cellStyle name="Input 2 3 6 3" xfId="6457"/>
    <cellStyle name="Input 2 3 6 3 2" xfId="21525"/>
    <cellStyle name="Input 2 3 6 4" xfId="10177"/>
    <cellStyle name="Input 2 3 6 4 2" xfId="25242"/>
    <cellStyle name="Input 2 3 6 5" xfId="13634"/>
    <cellStyle name="Input 2 3 6 5 2" xfId="28699"/>
    <cellStyle name="Input 2 3 6 6" xfId="9374"/>
    <cellStyle name="Input 2 3 6 6 2" xfId="24439"/>
    <cellStyle name="Input 2 3 6 7" xfId="33793"/>
    <cellStyle name="Input 2 3 7" xfId="1599"/>
    <cellStyle name="Input 2 3 7 2" xfId="3636"/>
    <cellStyle name="Input 2 3 7 2 2" xfId="8231"/>
    <cellStyle name="Input 2 3 7 2 2 2" xfId="23296"/>
    <cellStyle name="Input 2 3 7 2 3" xfId="11995"/>
    <cellStyle name="Input 2 3 7 2 3 2" xfId="27060"/>
    <cellStyle name="Input 2 3 7 2 4" xfId="15444"/>
    <cellStyle name="Input 2 3 7 2 4 2" xfId="30509"/>
    <cellStyle name="Input 2 3 7 2 5" xfId="19261"/>
    <cellStyle name="Input 2 3 7 3" xfId="6251"/>
    <cellStyle name="Input 2 3 7 3 2" xfId="21319"/>
    <cellStyle name="Input 2 3 7 4" xfId="9960"/>
    <cellStyle name="Input 2 3 7 4 2" xfId="25025"/>
    <cellStyle name="Input 2 3 7 5" xfId="13417"/>
    <cellStyle name="Input 2 3 7 5 2" xfId="28482"/>
    <cellStyle name="Input 2 3 7 6" xfId="10270"/>
    <cellStyle name="Input 2 3 7 6 2" xfId="25335"/>
    <cellStyle name="Input 2 3 7 7" xfId="33794"/>
    <cellStyle name="Input 2 3 8" xfId="1244"/>
    <cellStyle name="Input 2 3 8 2" xfId="3637"/>
    <cellStyle name="Input 2 3 8 2 2" xfId="8232"/>
    <cellStyle name="Input 2 3 8 2 2 2" xfId="23297"/>
    <cellStyle name="Input 2 3 8 2 3" xfId="11996"/>
    <cellStyle name="Input 2 3 8 2 3 2" xfId="27061"/>
    <cellStyle name="Input 2 3 8 2 4" xfId="15445"/>
    <cellStyle name="Input 2 3 8 2 4 2" xfId="30510"/>
    <cellStyle name="Input 2 3 8 2 5" xfId="19262"/>
    <cellStyle name="Input 2 3 8 3" xfId="5912"/>
    <cellStyle name="Input 2 3 8 3 2" xfId="20981"/>
    <cellStyle name="Input 2 3 8 4" xfId="9605"/>
    <cellStyle name="Input 2 3 8 4 2" xfId="24670"/>
    <cellStyle name="Input 2 3 8 5" xfId="13062"/>
    <cellStyle name="Input 2 3 8 5 2" xfId="28127"/>
    <cellStyle name="Input 2 3 8 6" xfId="16812"/>
    <cellStyle name="Input 2 3 8 6 2" xfId="31877"/>
    <cellStyle name="Input 2 3 8 7" xfId="33795"/>
    <cellStyle name="Input 2 3 9" xfId="1678"/>
    <cellStyle name="Input 2 3 9 2" xfId="3638"/>
    <cellStyle name="Input 2 3 9 2 2" xfId="8233"/>
    <cellStyle name="Input 2 3 9 2 2 2" xfId="23298"/>
    <cellStyle name="Input 2 3 9 2 3" xfId="11997"/>
    <cellStyle name="Input 2 3 9 2 3 2" xfId="27062"/>
    <cellStyle name="Input 2 3 9 2 4" xfId="15446"/>
    <cellStyle name="Input 2 3 9 2 4 2" xfId="30511"/>
    <cellStyle name="Input 2 3 9 2 5" xfId="19263"/>
    <cellStyle name="Input 2 3 9 3" xfId="6328"/>
    <cellStyle name="Input 2 3 9 3 2" xfId="21396"/>
    <cellStyle name="Input 2 3 9 4" xfId="10039"/>
    <cellStyle name="Input 2 3 9 4 2" xfId="25104"/>
    <cellStyle name="Input 2 3 9 5" xfId="13496"/>
    <cellStyle name="Input 2 3 9 5 2" xfId="28561"/>
    <cellStyle name="Input 2 3 9 6" xfId="10480"/>
    <cellStyle name="Input 2 3 9 6 2" xfId="25545"/>
    <cellStyle name="Input 2 3 9 7" xfId="33796"/>
    <cellStyle name="Input 2 4" xfId="1005"/>
    <cellStyle name="Input 2 4 10" xfId="2274"/>
    <cellStyle name="Input 2 4 10 2" xfId="3640"/>
    <cellStyle name="Input 2 4 10 2 2" xfId="8235"/>
    <cellStyle name="Input 2 4 10 2 2 2" xfId="23300"/>
    <cellStyle name="Input 2 4 10 2 3" xfId="11999"/>
    <cellStyle name="Input 2 4 10 2 3 2" xfId="27064"/>
    <cellStyle name="Input 2 4 10 2 4" xfId="15448"/>
    <cellStyle name="Input 2 4 10 2 4 2" xfId="30513"/>
    <cellStyle name="Input 2 4 10 2 5" xfId="19265"/>
    <cellStyle name="Input 2 4 10 3" xfId="6907"/>
    <cellStyle name="Input 2 4 10 3 2" xfId="21972"/>
    <cellStyle name="Input 2 4 10 4" xfId="10633"/>
    <cellStyle name="Input 2 4 10 4 2" xfId="25698"/>
    <cellStyle name="Input 2 4 10 5" xfId="14082"/>
    <cellStyle name="Input 2 4 10 5 2" xfId="29147"/>
    <cellStyle name="Input 2 4 10 6" xfId="8036"/>
    <cellStyle name="Input 2 4 10 6 2" xfId="23101"/>
    <cellStyle name="Input 2 4 10 7" xfId="33797"/>
    <cellStyle name="Input 2 4 11" xfId="2350"/>
    <cellStyle name="Input 2 4 11 2" xfId="3641"/>
    <cellStyle name="Input 2 4 11 2 2" xfId="8236"/>
    <cellStyle name="Input 2 4 11 2 2 2" xfId="23301"/>
    <cellStyle name="Input 2 4 11 2 3" xfId="12000"/>
    <cellStyle name="Input 2 4 11 2 3 2" xfId="27065"/>
    <cellStyle name="Input 2 4 11 2 4" xfId="15449"/>
    <cellStyle name="Input 2 4 11 2 4 2" xfId="30514"/>
    <cellStyle name="Input 2 4 11 2 5" xfId="19266"/>
    <cellStyle name="Input 2 4 11 3" xfId="6983"/>
    <cellStyle name="Input 2 4 11 3 2" xfId="22048"/>
    <cellStyle name="Input 2 4 11 4" xfId="10709"/>
    <cellStyle name="Input 2 4 11 4 2" xfId="25774"/>
    <cellStyle name="Input 2 4 11 5" xfId="14158"/>
    <cellStyle name="Input 2 4 11 5 2" xfId="29223"/>
    <cellStyle name="Input 2 4 11 6" xfId="13821"/>
    <cellStyle name="Input 2 4 11 6 2" xfId="28886"/>
    <cellStyle name="Input 2 4 11 7" xfId="33798"/>
    <cellStyle name="Input 2 4 12" xfId="2435"/>
    <cellStyle name="Input 2 4 12 2" xfId="3642"/>
    <cellStyle name="Input 2 4 12 2 2" xfId="8237"/>
    <cellStyle name="Input 2 4 12 2 2 2" xfId="23302"/>
    <cellStyle name="Input 2 4 12 2 3" xfId="12001"/>
    <cellStyle name="Input 2 4 12 2 3 2" xfId="27066"/>
    <cellStyle name="Input 2 4 12 2 4" xfId="15450"/>
    <cellStyle name="Input 2 4 12 2 4 2" xfId="30515"/>
    <cellStyle name="Input 2 4 12 2 5" xfId="19267"/>
    <cellStyle name="Input 2 4 12 3" xfId="7068"/>
    <cellStyle name="Input 2 4 12 3 2" xfId="22133"/>
    <cellStyle name="Input 2 4 12 4" xfId="10794"/>
    <cellStyle name="Input 2 4 12 4 2" xfId="25859"/>
    <cellStyle name="Input 2 4 12 5" xfId="14243"/>
    <cellStyle name="Input 2 4 12 5 2" xfId="29308"/>
    <cellStyle name="Input 2 4 12 6" xfId="8086"/>
    <cellStyle name="Input 2 4 12 6 2" xfId="23151"/>
    <cellStyle name="Input 2 4 12 7" xfId="33799"/>
    <cellStyle name="Input 2 4 13" xfId="2263"/>
    <cellStyle name="Input 2 4 13 2" xfId="3643"/>
    <cellStyle name="Input 2 4 13 2 2" xfId="8238"/>
    <cellStyle name="Input 2 4 13 2 2 2" xfId="23303"/>
    <cellStyle name="Input 2 4 13 2 3" xfId="12002"/>
    <cellStyle name="Input 2 4 13 2 3 2" xfId="27067"/>
    <cellStyle name="Input 2 4 13 2 4" xfId="15451"/>
    <cellStyle name="Input 2 4 13 2 4 2" xfId="30516"/>
    <cellStyle name="Input 2 4 13 2 5" xfId="19268"/>
    <cellStyle name="Input 2 4 13 3" xfId="6896"/>
    <cellStyle name="Input 2 4 13 3 2" xfId="21961"/>
    <cellStyle name="Input 2 4 13 4" xfId="10622"/>
    <cellStyle name="Input 2 4 13 4 2" xfId="25687"/>
    <cellStyle name="Input 2 4 13 5" xfId="14071"/>
    <cellStyle name="Input 2 4 13 5 2" xfId="29136"/>
    <cellStyle name="Input 2 4 13 6" xfId="6136"/>
    <cellStyle name="Input 2 4 13 6 2" xfId="21205"/>
    <cellStyle name="Input 2 4 13 7" xfId="33800"/>
    <cellStyle name="Input 2 4 14" xfId="2803"/>
    <cellStyle name="Input 2 4 14 2" xfId="3644"/>
    <cellStyle name="Input 2 4 14 2 2" xfId="8239"/>
    <cellStyle name="Input 2 4 14 2 2 2" xfId="23304"/>
    <cellStyle name="Input 2 4 14 2 3" xfId="12003"/>
    <cellStyle name="Input 2 4 14 2 3 2" xfId="27068"/>
    <cellStyle name="Input 2 4 14 2 4" xfId="15452"/>
    <cellStyle name="Input 2 4 14 2 4 2" xfId="30517"/>
    <cellStyle name="Input 2 4 14 2 5" xfId="19269"/>
    <cellStyle name="Input 2 4 14 3" xfId="7436"/>
    <cellStyle name="Input 2 4 14 3 2" xfId="22501"/>
    <cellStyle name="Input 2 4 14 4" xfId="11162"/>
    <cellStyle name="Input 2 4 14 4 2" xfId="26227"/>
    <cellStyle name="Input 2 4 14 5" xfId="14611"/>
    <cellStyle name="Input 2 4 14 5 2" xfId="29676"/>
    <cellStyle name="Input 2 4 14 6" xfId="13909"/>
    <cellStyle name="Input 2 4 14 6 2" xfId="28974"/>
    <cellStyle name="Input 2 4 14 7" xfId="33801"/>
    <cellStyle name="Input 2 4 15" xfId="2424"/>
    <cellStyle name="Input 2 4 15 2" xfId="3645"/>
    <cellStyle name="Input 2 4 15 2 2" xfId="8240"/>
    <cellStyle name="Input 2 4 15 2 2 2" xfId="23305"/>
    <cellStyle name="Input 2 4 15 2 3" xfId="12004"/>
    <cellStyle name="Input 2 4 15 2 3 2" xfId="27069"/>
    <cellStyle name="Input 2 4 15 2 4" xfId="15453"/>
    <cellStyle name="Input 2 4 15 2 4 2" xfId="30518"/>
    <cellStyle name="Input 2 4 15 2 5" xfId="19270"/>
    <cellStyle name="Input 2 4 15 3" xfId="7057"/>
    <cellStyle name="Input 2 4 15 3 2" xfId="22122"/>
    <cellStyle name="Input 2 4 15 4" xfId="10783"/>
    <cellStyle name="Input 2 4 15 4 2" xfId="25848"/>
    <cellStyle name="Input 2 4 15 5" xfId="14232"/>
    <cellStyle name="Input 2 4 15 5 2" xfId="29297"/>
    <cellStyle name="Input 2 4 15 6" xfId="8080"/>
    <cellStyle name="Input 2 4 15 6 2" xfId="23145"/>
    <cellStyle name="Input 2 4 15 7" xfId="33802"/>
    <cellStyle name="Input 2 4 16" xfId="3639"/>
    <cellStyle name="Input 2 4 16 2" xfId="8234"/>
    <cellStyle name="Input 2 4 16 2 2" xfId="23299"/>
    <cellStyle name="Input 2 4 16 3" xfId="11998"/>
    <cellStyle name="Input 2 4 16 3 2" xfId="27063"/>
    <cellStyle name="Input 2 4 16 4" xfId="15447"/>
    <cellStyle name="Input 2 4 16 4 2" xfId="30512"/>
    <cellStyle name="Input 2 4 16 5" xfId="19264"/>
    <cellStyle name="Input 2 4 17" xfId="5688"/>
    <cellStyle name="Input 2 4 17 2" xfId="20805"/>
    <cellStyle name="Input 2 4 18" xfId="9367"/>
    <cellStyle name="Input 2 4 18 2" xfId="24432"/>
    <cellStyle name="Input 2 4 19" xfId="16855"/>
    <cellStyle name="Input 2 4 19 2" xfId="31918"/>
    <cellStyle name="Input 2 4 2" xfId="1975"/>
    <cellStyle name="Input 2 4 2 2" xfId="3646"/>
    <cellStyle name="Input 2 4 2 2 2" xfId="8241"/>
    <cellStyle name="Input 2 4 2 2 2 2" xfId="23306"/>
    <cellStyle name="Input 2 4 2 2 3" xfId="12005"/>
    <cellStyle name="Input 2 4 2 2 3 2" xfId="27070"/>
    <cellStyle name="Input 2 4 2 2 4" xfId="15454"/>
    <cellStyle name="Input 2 4 2 2 4 2" xfId="30519"/>
    <cellStyle name="Input 2 4 2 2 5" xfId="19271"/>
    <cellStyle name="Input 2 4 2 3" xfId="6613"/>
    <cellStyle name="Input 2 4 2 3 2" xfId="21678"/>
    <cellStyle name="Input 2 4 2 4" xfId="10334"/>
    <cellStyle name="Input 2 4 2 4 2" xfId="25399"/>
    <cellStyle name="Input 2 4 2 5" xfId="6418"/>
    <cellStyle name="Input 2 4 2 5 2" xfId="21486"/>
    <cellStyle name="Input 2 4 2 6" xfId="33803"/>
    <cellStyle name="Input 2 4 20" xfId="33804"/>
    <cellStyle name="Input 2 4 21" xfId="35028"/>
    <cellStyle name="Input 2 4 22" xfId="34904"/>
    <cellStyle name="Input 2 4 23" xfId="35210"/>
    <cellStyle name="Input 2 4 24" xfId="35441"/>
    <cellStyle name="Input 2 4 25" xfId="35700"/>
    <cellStyle name="Input 2 4 3" xfId="2071"/>
    <cellStyle name="Input 2 4 3 2" xfId="3647"/>
    <cellStyle name="Input 2 4 3 2 2" xfId="8242"/>
    <cellStyle name="Input 2 4 3 2 2 2" xfId="23307"/>
    <cellStyle name="Input 2 4 3 2 3" xfId="12006"/>
    <cellStyle name="Input 2 4 3 2 3 2" xfId="27071"/>
    <cellStyle name="Input 2 4 3 2 4" xfId="15455"/>
    <cellStyle name="Input 2 4 3 2 4 2" xfId="30520"/>
    <cellStyle name="Input 2 4 3 2 5" xfId="19272"/>
    <cellStyle name="Input 2 4 3 3" xfId="6704"/>
    <cellStyle name="Input 2 4 3 3 2" xfId="21769"/>
    <cellStyle name="Input 2 4 3 4" xfId="10430"/>
    <cellStyle name="Input 2 4 3 4 2" xfId="25495"/>
    <cellStyle name="Input 2 4 3 5" xfId="6088"/>
    <cellStyle name="Input 2 4 3 5 2" xfId="21157"/>
    <cellStyle name="Input 2 4 3 6" xfId="33805"/>
    <cellStyle name="Input 2 4 4" xfId="1568"/>
    <cellStyle name="Input 2 4 4 2" xfId="3648"/>
    <cellStyle name="Input 2 4 4 2 2" xfId="8243"/>
    <cellStyle name="Input 2 4 4 2 2 2" xfId="23308"/>
    <cellStyle name="Input 2 4 4 2 3" xfId="12007"/>
    <cellStyle name="Input 2 4 4 2 3 2" xfId="27072"/>
    <cellStyle name="Input 2 4 4 2 4" xfId="15456"/>
    <cellStyle name="Input 2 4 4 2 4 2" xfId="30521"/>
    <cellStyle name="Input 2 4 4 2 5" xfId="19273"/>
    <cellStyle name="Input 2 4 4 3" xfId="6221"/>
    <cellStyle name="Input 2 4 4 3 2" xfId="21289"/>
    <cellStyle name="Input 2 4 4 4" xfId="9929"/>
    <cellStyle name="Input 2 4 4 4 2" xfId="24994"/>
    <cellStyle name="Input 2 4 4 5" xfId="13386"/>
    <cellStyle name="Input 2 4 4 5 2" xfId="28451"/>
    <cellStyle name="Input 2 4 4 6" xfId="9595"/>
    <cellStyle name="Input 2 4 4 6 2" xfId="24660"/>
    <cellStyle name="Input 2 4 4 7" xfId="33806"/>
    <cellStyle name="Input 2 4 5" xfId="1578"/>
    <cellStyle name="Input 2 4 5 2" xfId="3649"/>
    <cellStyle name="Input 2 4 5 2 2" xfId="8244"/>
    <cellStyle name="Input 2 4 5 2 2 2" xfId="23309"/>
    <cellStyle name="Input 2 4 5 2 3" xfId="12008"/>
    <cellStyle name="Input 2 4 5 2 3 2" xfId="27073"/>
    <cellStyle name="Input 2 4 5 2 4" xfId="15457"/>
    <cellStyle name="Input 2 4 5 2 4 2" xfId="30522"/>
    <cellStyle name="Input 2 4 5 2 5" xfId="19274"/>
    <cellStyle name="Input 2 4 5 3" xfId="6231"/>
    <cellStyle name="Input 2 4 5 3 2" xfId="21299"/>
    <cellStyle name="Input 2 4 5 4" xfId="9939"/>
    <cellStyle name="Input 2 4 5 4 2" xfId="25004"/>
    <cellStyle name="Input 2 4 5 5" xfId="13396"/>
    <cellStyle name="Input 2 4 5 5 2" xfId="28461"/>
    <cellStyle name="Input 2 4 5 6" xfId="9585"/>
    <cellStyle name="Input 2 4 5 6 2" xfId="24650"/>
    <cellStyle name="Input 2 4 5 7" xfId="33807"/>
    <cellStyle name="Input 2 4 6" xfId="1719"/>
    <cellStyle name="Input 2 4 6 2" xfId="3650"/>
    <cellStyle name="Input 2 4 6 2 2" xfId="8245"/>
    <cellStyle name="Input 2 4 6 2 2 2" xfId="23310"/>
    <cellStyle name="Input 2 4 6 2 3" xfId="12009"/>
    <cellStyle name="Input 2 4 6 2 3 2" xfId="27074"/>
    <cellStyle name="Input 2 4 6 2 4" xfId="15458"/>
    <cellStyle name="Input 2 4 6 2 4 2" xfId="30523"/>
    <cellStyle name="Input 2 4 6 2 5" xfId="19275"/>
    <cellStyle name="Input 2 4 6 3" xfId="6369"/>
    <cellStyle name="Input 2 4 6 3 2" xfId="21437"/>
    <cellStyle name="Input 2 4 6 4" xfId="10080"/>
    <cellStyle name="Input 2 4 6 4 2" xfId="25145"/>
    <cellStyle name="Input 2 4 6 5" xfId="13537"/>
    <cellStyle name="Input 2 4 6 5 2" xfId="28602"/>
    <cellStyle name="Input 2 4 6 6" xfId="9504"/>
    <cellStyle name="Input 2 4 6 6 2" xfId="24569"/>
    <cellStyle name="Input 2 4 6 7" xfId="33808"/>
    <cellStyle name="Input 2 4 7" xfId="1600"/>
    <cellStyle name="Input 2 4 7 2" xfId="3651"/>
    <cellStyle name="Input 2 4 7 2 2" xfId="8246"/>
    <cellStyle name="Input 2 4 7 2 2 2" xfId="23311"/>
    <cellStyle name="Input 2 4 7 2 3" xfId="12010"/>
    <cellStyle name="Input 2 4 7 2 3 2" xfId="27075"/>
    <cellStyle name="Input 2 4 7 2 4" xfId="15459"/>
    <cellStyle name="Input 2 4 7 2 4 2" xfId="30524"/>
    <cellStyle name="Input 2 4 7 2 5" xfId="19276"/>
    <cellStyle name="Input 2 4 7 3" xfId="6252"/>
    <cellStyle name="Input 2 4 7 3 2" xfId="21320"/>
    <cellStyle name="Input 2 4 7 4" xfId="9961"/>
    <cellStyle name="Input 2 4 7 4 2" xfId="25026"/>
    <cellStyle name="Input 2 4 7 5" xfId="13418"/>
    <cellStyle name="Input 2 4 7 5 2" xfId="28483"/>
    <cellStyle name="Input 2 4 7 6" xfId="9575"/>
    <cellStyle name="Input 2 4 7 6 2" xfId="24640"/>
    <cellStyle name="Input 2 4 7 7" xfId="33809"/>
    <cellStyle name="Input 2 4 8" xfId="1243"/>
    <cellStyle name="Input 2 4 8 2" xfId="3652"/>
    <cellStyle name="Input 2 4 8 2 2" xfId="8247"/>
    <cellStyle name="Input 2 4 8 2 2 2" xfId="23312"/>
    <cellStyle name="Input 2 4 8 2 3" xfId="12011"/>
    <cellStyle name="Input 2 4 8 2 3 2" xfId="27076"/>
    <cellStyle name="Input 2 4 8 2 4" xfId="15460"/>
    <cellStyle name="Input 2 4 8 2 4 2" xfId="30525"/>
    <cellStyle name="Input 2 4 8 2 5" xfId="19277"/>
    <cellStyle name="Input 2 4 8 3" xfId="5911"/>
    <cellStyle name="Input 2 4 8 3 2" xfId="20980"/>
    <cellStyle name="Input 2 4 8 4" xfId="9604"/>
    <cellStyle name="Input 2 4 8 4 2" xfId="24669"/>
    <cellStyle name="Input 2 4 8 5" xfId="13061"/>
    <cellStyle name="Input 2 4 8 5 2" xfId="28126"/>
    <cellStyle name="Input 2 4 8 6" xfId="16813"/>
    <cellStyle name="Input 2 4 8 6 2" xfId="31878"/>
    <cellStyle name="Input 2 4 8 7" xfId="33810"/>
    <cellStyle name="Input 2 4 9" xfId="1679"/>
    <cellStyle name="Input 2 4 9 2" xfId="3653"/>
    <cellStyle name="Input 2 4 9 2 2" xfId="8248"/>
    <cellStyle name="Input 2 4 9 2 2 2" xfId="23313"/>
    <cellStyle name="Input 2 4 9 2 3" xfId="12012"/>
    <cellStyle name="Input 2 4 9 2 3 2" xfId="27077"/>
    <cellStyle name="Input 2 4 9 2 4" xfId="15461"/>
    <cellStyle name="Input 2 4 9 2 4 2" xfId="30526"/>
    <cellStyle name="Input 2 4 9 2 5" xfId="19278"/>
    <cellStyle name="Input 2 4 9 3" xfId="6329"/>
    <cellStyle name="Input 2 4 9 3 2" xfId="21397"/>
    <cellStyle name="Input 2 4 9 4" xfId="10040"/>
    <cellStyle name="Input 2 4 9 4 2" xfId="25105"/>
    <cellStyle name="Input 2 4 9 5" xfId="13497"/>
    <cellStyle name="Input 2 4 9 5 2" xfId="28562"/>
    <cellStyle name="Input 2 4 9 6" xfId="9525"/>
    <cellStyle name="Input 2 4 9 6 2" xfId="24590"/>
    <cellStyle name="Input 2 4 9 7" xfId="33811"/>
    <cellStyle name="Input 2 5" xfId="1006"/>
    <cellStyle name="Input 2 5 10" xfId="2275"/>
    <cellStyle name="Input 2 5 10 2" xfId="3655"/>
    <cellStyle name="Input 2 5 10 2 2" xfId="8250"/>
    <cellStyle name="Input 2 5 10 2 2 2" xfId="23315"/>
    <cellStyle name="Input 2 5 10 2 3" xfId="12014"/>
    <cellStyle name="Input 2 5 10 2 3 2" xfId="27079"/>
    <cellStyle name="Input 2 5 10 2 4" xfId="15463"/>
    <cellStyle name="Input 2 5 10 2 4 2" xfId="30528"/>
    <cellStyle name="Input 2 5 10 2 5" xfId="19280"/>
    <cellStyle name="Input 2 5 10 3" xfId="6908"/>
    <cellStyle name="Input 2 5 10 3 2" xfId="21973"/>
    <cellStyle name="Input 2 5 10 4" xfId="10634"/>
    <cellStyle name="Input 2 5 10 4 2" xfId="25699"/>
    <cellStyle name="Input 2 5 10 5" xfId="14083"/>
    <cellStyle name="Input 2 5 10 5 2" xfId="29148"/>
    <cellStyle name="Input 2 5 10 6" xfId="5557"/>
    <cellStyle name="Input 2 5 10 6 2" xfId="20705"/>
    <cellStyle name="Input 2 5 10 7" xfId="33812"/>
    <cellStyle name="Input 2 5 11" xfId="2351"/>
    <cellStyle name="Input 2 5 11 2" xfId="3656"/>
    <cellStyle name="Input 2 5 11 2 2" xfId="8251"/>
    <cellStyle name="Input 2 5 11 2 2 2" xfId="23316"/>
    <cellStyle name="Input 2 5 11 2 3" xfId="12015"/>
    <cellStyle name="Input 2 5 11 2 3 2" xfId="27080"/>
    <cellStyle name="Input 2 5 11 2 4" xfId="15464"/>
    <cellStyle name="Input 2 5 11 2 4 2" xfId="30529"/>
    <cellStyle name="Input 2 5 11 2 5" xfId="19281"/>
    <cellStyle name="Input 2 5 11 3" xfId="6984"/>
    <cellStyle name="Input 2 5 11 3 2" xfId="22049"/>
    <cellStyle name="Input 2 5 11 4" xfId="10710"/>
    <cellStyle name="Input 2 5 11 4 2" xfId="25775"/>
    <cellStyle name="Input 2 5 11 5" xfId="14159"/>
    <cellStyle name="Input 2 5 11 5 2" xfId="29224"/>
    <cellStyle name="Input 2 5 11 6" xfId="13852"/>
    <cellStyle name="Input 2 5 11 6 2" xfId="28917"/>
    <cellStyle name="Input 2 5 11 7" xfId="33813"/>
    <cellStyle name="Input 2 5 12" xfId="2436"/>
    <cellStyle name="Input 2 5 12 2" xfId="3657"/>
    <cellStyle name="Input 2 5 12 2 2" xfId="8252"/>
    <cellStyle name="Input 2 5 12 2 2 2" xfId="23317"/>
    <cellStyle name="Input 2 5 12 2 3" xfId="12016"/>
    <cellStyle name="Input 2 5 12 2 3 2" xfId="27081"/>
    <cellStyle name="Input 2 5 12 2 4" xfId="15465"/>
    <cellStyle name="Input 2 5 12 2 4 2" xfId="30530"/>
    <cellStyle name="Input 2 5 12 2 5" xfId="19282"/>
    <cellStyle name="Input 2 5 12 3" xfId="7069"/>
    <cellStyle name="Input 2 5 12 3 2" xfId="22134"/>
    <cellStyle name="Input 2 5 12 4" xfId="10795"/>
    <cellStyle name="Input 2 5 12 4 2" xfId="25860"/>
    <cellStyle name="Input 2 5 12 5" xfId="14244"/>
    <cellStyle name="Input 2 5 12 5 2" xfId="29309"/>
    <cellStyle name="Input 2 5 12 6" xfId="5941"/>
    <cellStyle name="Input 2 5 12 6 2" xfId="21010"/>
    <cellStyle name="Input 2 5 12 7" xfId="33814"/>
    <cellStyle name="Input 2 5 13" xfId="2264"/>
    <cellStyle name="Input 2 5 13 2" xfId="3658"/>
    <cellStyle name="Input 2 5 13 2 2" xfId="8253"/>
    <cellStyle name="Input 2 5 13 2 2 2" xfId="23318"/>
    <cellStyle name="Input 2 5 13 2 3" xfId="12017"/>
    <cellStyle name="Input 2 5 13 2 3 2" xfId="27082"/>
    <cellStyle name="Input 2 5 13 2 4" xfId="15466"/>
    <cellStyle name="Input 2 5 13 2 4 2" xfId="30531"/>
    <cellStyle name="Input 2 5 13 2 5" xfId="19283"/>
    <cellStyle name="Input 2 5 13 3" xfId="6897"/>
    <cellStyle name="Input 2 5 13 3 2" xfId="21962"/>
    <cellStyle name="Input 2 5 13 4" xfId="10623"/>
    <cellStyle name="Input 2 5 13 4 2" xfId="25688"/>
    <cellStyle name="Input 2 5 13 5" xfId="14072"/>
    <cellStyle name="Input 2 5 13 5 2" xfId="29137"/>
    <cellStyle name="Input 2 5 13 6" xfId="8031"/>
    <cellStyle name="Input 2 5 13 6 2" xfId="23096"/>
    <cellStyle name="Input 2 5 13 7" xfId="33815"/>
    <cellStyle name="Input 2 5 14" xfId="2804"/>
    <cellStyle name="Input 2 5 14 2" xfId="3659"/>
    <cellStyle name="Input 2 5 14 2 2" xfId="8254"/>
    <cellStyle name="Input 2 5 14 2 2 2" xfId="23319"/>
    <cellStyle name="Input 2 5 14 2 3" xfId="12018"/>
    <cellStyle name="Input 2 5 14 2 3 2" xfId="27083"/>
    <cellStyle name="Input 2 5 14 2 4" xfId="15467"/>
    <cellStyle name="Input 2 5 14 2 4 2" xfId="30532"/>
    <cellStyle name="Input 2 5 14 2 5" xfId="19284"/>
    <cellStyle name="Input 2 5 14 3" xfId="7437"/>
    <cellStyle name="Input 2 5 14 3 2" xfId="22502"/>
    <cellStyle name="Input 2 5 14 4" xfId="11163"/>
    <cellStyle name="Input 2 5 14 4 2" xfId="26228"/>
    <cellStyle name="Input 2 5 14 5" xfId="14612"/>
    <cellStyle name="Input 2 5 14 5 2" xfId="29677"/>
    <cellStyle name="Input 2 5 14 6" xfId="5704"/>
    <cellStyle name="Input 2 5 14 6 2" xfId="20821"/>
    <cellStyle name="Input 2 5 14 7" xfId="33816"/>
    <cellStyle name="Input 2 5 15" xfId="2425"/>
    <cellStyle name="Input 2 5 15 2" xfId="3660"/>
    <cellStyle name="Input 2 5 15 2 2" xfId="8255"/>
    <cellStyle name="Input 2 5 15 2 2 2" xfId="23320"/>
    <cellStyle name="Input 2 5 15 2 3" xfId="12019"/>
    <cellStyle name="Input 2 5 15 2 3 2" xfId="27084"/>
    <cellStyle name="Input 2 5 15 2 4" xfId="15468"/>
    <cellStyle name="Input 2 5 15 2 4 2" xfId="30533"/>
    <cellStyle name="Input 2 5 15 2 5" xfId="19285"/>
    <cellStyle name="Input 2 5 15 3" xfId="7058"/>
    <cellStyle name="Input 2 5 15 3 2" xfId="22123"/>
    <cellStyle name="Input 2 5 15 4" xfId="10784"/>
    <cellStyle name="Input 2 5 15 4 2" xfId="25849"/>
    <cellStyle name="Input 2 5 15 5" xfId="14233"/>
    <cellStyle name="Input 2 5 15 5 2" xfId="29298"/>
    <cellStyle name="Input 2 5 15 6" xfId="5560"/>
    <cellStyle name="Input 2 5 15 6 2" xfId="20708"/>
    <cellStyle name="Input 2 5 15 7" xfId="33817"/>
    <cellStyle name="Input 2 5 16" xfId="3654"/>
    <cellStyle name="Input 2 5 16 2" xfId="8249"/>
    <cellStyle name="Input 2 5 16 2 2" xfId="23314"/>
    <cellStyle name="Input 2 5 16 3" xfId="12013"/>
    <cellStyle name="Input 2 5 16 3 2" xfId="27078"/>
    <cellStyle name="Input 2 5 16 4" xfId="15462"/>
    <cellStyle name="Input 2 5 16 4 2" xfId="30527"/>
    <cellStyle name="Input 2 5 16 5" xfId="19279"/>
    <cellStyle name="Input 2 5 17" xfId="5689"/>
    <cellStyle name="Input 2 5 17 2" xfId="20806"/>
    <cellStyle name="Input 2 5 18" xfId="9368"/>
    <cellStyle name="Input 2 5 18 2" xfId="24433"/>
    <cellStyle name="Input 2 5 19" xfId="16854"/>
    <cellStyle name="Input 2 5 19 2" xfId="31917"/>
    <cellStyle name="Input 2 5 2" xfId="1974"/>
    <cellStyle name="Input 2 5 2 2" xfId="3661"/>
    <cellStyle name="Input 2 5 2 2 2" xfId="8256"/>
    <cellStyle name="Input 2 5 2 2 2 2" xfId="23321"/>
    <cellStyle name="Input 2 5 2 2 3" xfId="12020"/>
    <cellStyle name="Input 2 5 2 2 3 2" xfId="27085"/>
    <cellStyle name="Input 2 5 2 2 4" xfId="15469"/>
    <cellStyle name="Input 2 5 2 2 4 2" xfId="30534"/>
    <cellStyle name="Input 2 5 2 2 5" xfId="19286"/>
    <cellStyle name="Input 2 5 2 3" xfId="6612"/>
    <cellStyle name="Input 2 5 2 3 2" xfId="21677"/>
    <cellStyle name="Input 2 5 2 4" xfId="10333"/>
    <cellStyle name="Input 2 5 2 4 2" xfId="25398"/>
    <cellStyle name="Input 2 5 2 5" xfId="7578"/>
    <cellStyle name="Input 2 5 2 5 2" xfId="22643"/>
    <cellStyle name="Input 2 5 2 6" xfId="33818"/>
    <cellStyle name="Input 2 5 20" xfId="33819"/>
    <cellStyle name="Input 2 5 21" xfId="35029"/>
    <cellStyle name="Input 2 5 22" xfId="34903"/>
    <cellStyle name="Input 2 5 23" xfId="35209"/>
    <cellStyle name="Input 2 5 24" xfId="35440"/>
    <cellStyle name="Input 2 5 25" xfId="35699"/>
    <cellStyle name="Input 2 5 3" xfId="2072"/>
    <cellStyle name="Input 2 5 3 2" xfId="3662"/>
    <cellStyle name="Input 2 5 3 2 2" xfId="8257"/>
    <cellStyle name="Input 2 5 3 2 2 2" xfId="23322"/>
    <cellStyle name="Input 2 5 3 2 3" xfId="12021"/>
    <cellStyle name="Input 2 5 3 2 3 2" xfId="27086"/>
    <cellStyle name="Input 2 5 3 2 4" xfId="15470"/>
    <cellStyle name="Input 2 5 3 2 4 2" xfId="30535"/>
    <cellStyle name="Input 2 5 3 2 5" xfId="19287"/>
    <cellStyle name="Input 2 5 3 3" xfId="6705"/>
    <cellStyle name="Input 2 5 3 3 2" xfId="21770"/>
    <cellStyle name="Input 2 5 3 4" xfId="10431"/>
    <cellStyle name="Input 2 5 3 4 2" xfId="25496"/>
    <cellStyle name="Input 2 5 3 5" xfId="7638"/>
    <cellStyle name="Input 2 5 3 5 2" xfId="22703"/>
    <cellStyle name="Input 2 5 3 6" xfId="33820"/>
    <cellStyle name="Input 2 5 4" xfId="1569"/>
    <cellStyle name="Input 2 5 4 2" xfId="3663"/>
    <cellStyle name="Input 2 5 4 2 2" xfId="8258"/>
    <cellStyle name="Input 2 5 4 2 2 2" xfId="23323"/>
    <cellStyle name="Input 2 5 4 2 3" xfId="12022"/>
    <cellStyle name="Input 2 5 4 2 3 2" xfId="27087"/>
    <cellStyle name="Input 2 5 4 2 4" xfId="15471"/>
    <cellStyle name="Input 2 5 4 2 4 2" xfId="30536"/>
    <cellStyle name="Input 2 5 4 2 5" xfId="19288"/>
    <cellStyle name="Input 2 5 4 3" xfId="6222"/>
    <cellStyle name="Input 2 5 4 3 2" xfId="21290"/>
    <cellStyle name="Input 2 5 4 4" xfId="9930"/>
    <cellStyle name="Input 2 5 4 4 2" xfId="24995"/>
    <cellStyle name="Input 2 5 4 5" xfId="13387"/>
    <cellStyle name="Input 2 5 4 5 2" xfId="28452"/>
    <cellStyle name="Input 2 5 4 6" xfId="9594"/>
    <cellStyle name="Input 2 5 4 6 2" xfId="24659"/>
    <cellStyle name="Input 2 5 4 7" xfId="33821"/>
    <cellStyle name="Input 2 5 5" xfId="1579"/>
    <cellStyle name="Input 2 5 5 2" xfId="3664"/>
    <cellStyle name="Input 2 5 5 2 2" xfId="8259"/>
    <cellStyle name="Input 2 5 5 2 2 2" xfId="23324"/>
    <cellStyle name="Input 2 5 5 2 3" xfId="12023"/>
    <cellStyle name="Input 2 5 5 2 3 2" xfId="27088"/>
    <cellStyle name="Input 2 5 5 2 4" xfId="15472"/>
    <cellStyle name="Input 2 5 5 2 4 2" xfId="30537"/>
    <cellStyle name="Input 2 5 5 2 5" xfId="19289"/>
    <cellStyle name="Input 2 5 5 3" xfId="6232"/>
    <cellStyle name="Input 2 5 5 3 2" xfId="21300"/>
    <cellStyle name="Input 2 5 5 4" xfId="9940"/>
    <cellStyle name="Input 2 5 5 4 2" xfId="25005"/>
    <cellStyle name="Input 2 5 5 5" xfId="13397"/>
    <cellStyle name="Input 2 5 5 5 2" xfId="28462"/>
    <cellStyle name="Input 2 5 5 6" xfId="9584"/>
    <cellStyle name="Input 2 5 5 6 2" xfId="24649"/>
    <cellStyle name="Input 2 5 5 7" xfId="33822"/>
    <cellStyle name="Input 2 5 6" xfId="1267"/>
    <cellStyle name="Input 2 5 6 2" xfId="3665"/>
    <cellStyle name="Input 2 5 6 2 2" xfId="8260"/>
    <cellStyle name="Input 2 5 6 2 2 2" xfId="23325"/>
    <cellStyle name="Input 2 5 6 2 3" xfId="12024"/>
    <cellStyle name="Input 2 5 6 2 3 2" xfId="27089"/>
    <cellStyle name="Input 2 5 6 2 4" xfId="15473"/>
    <cellStyle name="Input 2 5 6 2 4 2" xfId="30538"/>
    <cellStyle name="Input 2 5 6 2 5" xfId="19290"/>
    <cellStyle name="Input 2 5 6 3" xfId="5935"/>
    <cellStyle name="Input 2 5 6 3 2" xfId="21004"/>
    <cellStyle name="Input 2 5 6 4" xfId="9628"/>
    <cellStyle name="Input 2 5 6 4 2" xfId="24693"/>
    <cellStyle name="Input 2 5 6 5" xfId="13085"/>
    <cellStyle name="Input 2 5 6 5 2" xfId="28150"/>
    <cellStyle name="Input 2 5 6 6" xfId="16789"/>
    <cellStyle name="Input 2 5 6 6 2" xfId="31854"/>
    <cellStyle name="Input 2 5 6 7" xfId="33823"/>
    <cellStyle name="Input 2 5 7" xfId="1601"/>
    <cellStyle name="Input 2 5 7 2" xfId="3666"/>
    <cellStyle name="Input 2 5 7 2 2" xfId="8261"/>
    <cellStyle name="Input 2 5 7 2 2 2" xfId="23326"/>
    <cellStyle name="Input 2 5 7 2 3" xfId="12025"/>
    <cellStyle name="Input 2 5 7 2 3 2" xfId="27090"/>
    <cellStyle name="Input 2 5 7 2 4" xfId="15474"/>
    <cellStyle name="Input 2 5 7 2 4 2" xfId="30539"/>
    <cellStyle name="Input 2 5 7 2 5" xfId="19291"/>
    <cellStyle name="Input 2 5 7 3" xfId="6253"/>
    <cellStyle name="Input 2 5 7 3 2" xfId="21321"/>
    <cellStyle name="Input 2 5 7 4" xfId="9962"/>
    <cellStyle name="Input 2 5 7 4 2" xfId="25027"/>
    <cellStyle name="Input 2 5 7 5" xfId="13419"/>
    <cellStyle name="Input 2 5 7 5 2" xfId="28484"/>
    <cellStyle name="Input 2 5 7 6" xfId="10494"/>
    <cellStyle name="Input 2 5 7 6 2" xfId="25559"/>
    <cellStyle name="Input 2 5 7 7" xfId="33824"/>
    <cellStyle name="Input 2 5 8" xfId="2146"/>
    <cellStyle name="Input 2 5 8 2" xfId="3667"/>
    <cellStyle name="Input 2 5 8 2 2" xfId="8262"/>
    <cellStyle name="Input 2 5 8 2 2 2" xfId="23327"/>
    <cellStyle name="Input 2 5 8 2 3" xfId="12026"/>
    <cellStyle name="Input 2 5 8 2 3 2" xfId="27091"/>
    <cellStyle name="Input 2 5 8 2 4" xfId="15475"/>
    <cellStyle name="Input 2 5 8 2 4 2" xfId="30540"/>
    <cellStyle name="Input 2 5 8 2 5" xfId="19292"/>
    <cellStyle name="Input 2 5 8 3" xfId="6779"/>
    <cellStyle name="Input 2 5 8 3 2" xfId="21844"/>
    <cellStyle name="Input 2 5 8 4" xfId="10505"/>
    <cellStyle name="Input 2 5 8 4 2" xfId="25570"/>
    <cellStyle name="Input 2 5 8 5" xfId="13954"/>
    <cellStyle name="Input 2 5 8 5 2" xfId="29019"/>
    <cellStyle name="Input 2 5 8 6" xfId="5545"/>
    <cellStyle name="Input 2 5 8 6 2" xfId="20694"/>
    <cellStyle name="Input 2 5 8 7" xfId="33825"/>
    <cellStyle name="Input 2 5 9" xfId="1680"/>
    <cellStyle name="Input 2 5 9 2" xfId="3668"/>
    <cellStyle name="Input 2 5 9 2 2" xfId="8263"/>
    <cellStyle name="Input 2 5 9 2 2 2" xfId="23328"/>
    <cellStyle name="Input 2 5 9 2 3" xfId="12027"/>
    <cellStyle name="Input 2 5 9 2 3 2" xfId="27092"/>
    <cellStyle name="Input 2 5 9 2 4" xfId="15476"/>
    <cellStyle name="Input 2 5 9 2 4 2" xfId="30541"/>
    <cellStyle name="Input 2 5 9 2 5" xfId="19293"/>
    <cellStyle name="Input 2 5 9 3" xfId="6330"/>
    <cellStyle name="Input 2 5 9 3 2" xfId="21398"/>
    <cellStyle name="Input 2 5 9 4" xfId="10041"/>
    <cellStyle name="Input 2 5 9 4 2" xfId="25106"/>
    <cellStyle name="Input 2 5 9 5" xfId="13498"/>
    <cellStyle name="Input 2 5 9 5 2" xfId="28563"/>
    <cellStyle name="Input 2 5 9 6" xfId="10479"/>
    <cellStyle name="Input 2 5 9 6 2" xfId="25544"/>
    <cellStyle name="Input 2 5 9 7" xfId="33826"/>
    <cellStyle name="Input 2 6" xfId="1007"/>
    <cellStyle name="Input 2 6 10" xfId="2279"/>
    <cellStyle name="Input 2 6 10 2" xfId="3670"/>
    <cellStyle name="Input 2 6 10 2 2" xfId="8265"/>
    <cellStyle name="Input 2 6 10 2 2 2" xfId="23330"/>
    <cellStyle name="Input 2 6 10 2 3" xfId="12029"/>
    <cellStyle name="Input 2 6 10 2 3 2" xfId="27094"/>
    <cellStyle name="Input 2 6 10 2 4" xfId="15478"/>
    <cellStyle name="Input 2 6 10 2 4 2" xfId="30543"/>
    <cellStyle name="Input 2 6 10 2 5" xfId="19295"/>
    <cellStyle name="Input 2 6 10 3" xfId="6912"/>
    <cellStyle name="Input 2 6 10 3 2" xfId="21977"/>
    <cellStyle name="Input 2 6 10 4" xfId="10638"/>
    <cellStyle name="Input 2 6 10 4 2" xfId="25703"/>
    <cellStyle name="Input 2 6 10 5" xfId="14087"/>
    <cellStyle name="Input 2 6 10 5 2" xfId="29152"/>
    <cellStyle name="Input 2 6 10 6" xfId="8039"/>
    <cellStyle name="Input 2 6 10 6 2" xfId="23104"/>
    <cellStyle name="Input 2 6 10 7" xfId="33827"/>
    <cellStyle name="Input 2 6 11" xfId="2355"/>
    <cellStyle name="Input 2 6 11 2" xfId="3671"/>
    <cellStyle name="Input 2 6 11 2 2" xfId="8266"/>
    <cellStyle name="Input 2 6 11 2 2 2" xfId="23331"/>
    <cellStyle name="Input 2 6 11 2 3" xfId="12030"/>
    <cellStyle name="Input 2 6 11 2 3 2" xfId="27095"/>
    <cellStyle name="Input 2 6 11 2 4" xfId="15479"/>
    <cellStyle name="Input 2 6 11 2 4 2" xfId="30544"/>
    <cellStyle name="Input 2 6 11 2 5" xfId="19296"/>
    <cellStyle name="Input 2 6 11 3" xfId="6988"/>
    <cellStyle name="Input 2 6 11 3 2" xfId="22053"/>
    <cellStyle name="Input 2 6 11 4" xfId="10714"/>
    <cellStyle name="Input 2 6 11 4 2" xfId="25779"/>
    <cellStyle name="Input 2 6 11 5" xfId="14163"/>
    <cellStyle name="Input 2 6 11 5 2" xfId="29228"/>
    <cellStyle name="Input 2 6 11 6" xfId="6135"/>
    <cellStyle name="Input 2 6 11 6 2" xfId="21204"/>
    <cellStyle name="Input 2 6 11 7" xfId="33828"/>
    <cellStyle name="Input 2 6 12" xfId="2440"/>
    <cellStyle name="Input 2 6 12 2" xfId="3672"/>
    <cellStyle name="Input 2 6 12 2 2" xfId="8267"/>
    <cellStyle name="Input 2 6 12 2 2 2" xfId="23332"/>
    <cellStyle name="Input 2 6 12 2 3" xfId="12031"/>
    <cellStyle name="Input 2 6 12 2 3 2" xfId="27096"/>
    <cellStyle name="Input 2 6 12 2 4" xfId="15480"/>
    <cellStyle name="Input 2 6 12 2 4 2" xfId="30545"/>
    <cellStyle name="Input 2 6 12 2 5" xfId="19297"/>
    <cellStyle name="Input 2 6 12 3" xfId="7073"/>
    <cellStyle name="Input 2 6 12 3 2" xfId="22138"/>
    <cellStyle name="Input 2 6 12 4" xfId="10799"/>
    <cellStyle name="Input 2 6 12 4 2" xfId="25864"/>
    <cellStyle name="Input 2 6 12 5" xfId="14248"/>
    <cellStyle name="Input 2 6 12 5 2" xfId="29313"/>
    <cellStyle name="Input 2 6 12 6" xfId="8088"/>
    <cellStyle name="Input 2 6 12 6 2" xfId="23153"/>
    <cellStyle name="Input 2 6 12 7" xfId="33829"/>
    <cellStyle name="Input 2 6 13" xfId="2265"/>
    <cellStyle name="Input 2 6 13 2" xfId="3673"/>
    <cellStyle name="Input 2 6 13 2 2" xfId="8268"/>
    <cellStyle name="Input 2 6 13 2 2 2" xfId="23333"/>
    <cellStyle name="Input 2 6 13 2 3" xfId="12032"/>
    <cellStyle name="Input 2 6 13 2 3 2" xfId="27097"/>
    <cellStyle name="Input 2 6 13 2 4" xfId="15481"/>
    <cellStyle name="Input 2 6 13 2 4 2" xfId="30546"/>
    <cellStyle name="Input 2 6 13 2 5" xfId="19298"/>
    <cellStyle name="Input 2 6 13 3" xfId="6898"/>
    <cellStyle name="Input 2 6 13 3 2" xfId="21963"/>
    <cellStyle name="Input 2 6 13 4" xfId="10624"/>
    <cellStyle name="Input 2 6 13 4 2" xfId="25689"/>
    <cellStyle name="Input 2 6 13 5" xfId="14073"/>
    <cellStyle name="Input 2 6 13 5 2" xfId="29138"/>
    <cellStyle name="Input 2 6 13 6" xfId="6158"/>
    <cellStyle name="Input 2 6 13 6 2" xfId="21227"/>
    <cellStyle name="Input 2 6 13 7" xfId="33830"/>
    <cellStyle name="Input 2 6 14" xfId="2805"/>
    <cellStyle name="Input 2 6 14 2" xfId="3674"/>
    <cellStyle name="Input 2 6 14 2 2" xfId="8269"/>
    <cellStyle name="Input 2 6 14 2 2 2" xfId="23334"/>
    <cellStyle name="Input 2 6 14 2 3" xfId="12033"/>
    <cellStyle name="Input 2 6 14 2 3 2" xfId="27098"/>
    <cellStyle name="Input 2 6 14 2 4" xfId="15482"/>
    <cellStyle name="Input 2 6 14 2 4 2" xfId="30547"/>
    <cellStyle name="Input 2 6 14 2 5" xfId="19299"/>
    <cellStyle name="Input 2 6 14 3" xfId="7438"/>
    <cellStyle name="Input 2 6 14 3 2" xfId="22503"/>
    <cellStyle name="Input 2 6 14 4" xfId="11164"/>
    <cellStyle name="Input 2 6 14 4 2" xfId="26229"/>
    <cellStyle name="Input 2 6 14 5" xfId="14613"/>
    <cellStyle name="Input 2 6 14 5 2" xfId="29678"/>
    <cellStyle name="Input 2 6 14 6" xfId="5705"/>
    <cellStyle name="Input 2 6 14 6 2" xfId="20822"/>
    <cellStyle name="Input 2 6 14 7" xfId="33831"/>
    <cellStyle name="Input 2 6 15" xfId="2426"/>
    <cellStyle name="Input 2 6 15 2" xfId="3675"/>
    <cellStyle name="Input 2 6 15 2 2" xfId="8270"/>
    <cellStyle name="Input 2 6 15 2 2 2" xfId="23335"/>
    <cellStyle name="Input 2 6 15 2 3" xfId="12034"/>
    <cellStyle name="Input 2 6 15 2 3 2" xfId="27099"/>
    <cellStyle name="Input 2 6 15 2 4" xfId="15483"/>
    <cellStyle name="Input 2 6 15 2 4 2" xfId="30548"/>
    <cellStyle name="Input 2 6 15 2 5" xfId="19300"/>
    <cellStyle name="Input 2 6 15 3" xfId="7059"/>
    <cellStyle name="Input 2 6 15 3 2" xfId="22124"/>
    <cellStyle name="Input 2 6 15 4" xfId="10785"/>
    <cellStyle name="Input 2 6 15 4 2" xfId="25850"/>
    <cellStyle name="Input 2 6 15 5" xfId="14234"/>
    <cellStyle name="Input 2 6 15 5 2" xfId="29299"/>
    <cellStyle name="Input 2 6 15 6" xfId="6462"/>
    <cellStyle name="Input 2 6 15 6 2" xfId="21530"/>
    <cellStyle name="Input 2 6 15 7" xfId="33832"/>
    <cellStyle name="Input 2 6 16" xfId="3669"/>
    <cellStyle name="Input 2 6 16 2" xfId="8264"/>
    <cellStyle name="Input 2 6 16 2 2" xfId="23329"/>
    <cellStyle name="Input 2 6 16 3" xfId="12028"/>
    <cellStyle name="Input 2 6 16 3 2" xfId="27093"/>
    <cellStyle name="Input 2 6 16 4" xfId="15477"/>
    <cellStyle name="Input 2 6 16 4 2" xfId="30542"/>
    <cellStyle name="Input 2 6 16 5" xfId="19294"/>
    <cellStyle name="Input 2 6 17" xfId="5690"/>
    <cellStyle name="Input 2 6 17 2" xfId="20807"/>
    <cellStyle name="Input 2 6 18" xfId="9369"/>
    <cellStyle name="Input 2 6 18 2" xfId="24434"/>
    <cellStyle name="Input 2 6 19" xfId="16853"/>
    <cellStyle name="Input 2 6 19 2" xfId="31916"/>
    <cellStyle name="Input 2 6 2" xfId="1973"/>
    <cellStyle name="Input 2 6 2 2" xfId="3676"/>
    <cellStyle name="Input 2 6 2 2 2" xfId="8271"/>
    <cellStyle name="Input 2 6 2 2 2 2" xfId="23336"/>
    <cellStyle name="Input 2 6 2 2 3" xfId="12035"/>
    <cellStyle name="Input 2 6 2 2 3 2" xfId="27100"/>
    <cellStyle name="Input 2 6 2 2 4" xfId="15484"/>
    <cellStyle name="Input 2 6 2 2 4 2" xfId="30549"/>
    <cellStyle name="Input 2 6 2 2 5" xfId="19301"/>
    <cellStyle name="Input 2 6 2 3" xfId="6611"/>
    <cellStyle name="Input 2 6 2 3 2" xfId="21676"/>
    <cellStyle name="Input 2 6 2 4" xfId="10332"/>
    <cellStyle name="Input 2 6 2 4 2" xfId="25397"/>
    <cellStyle name="Input 2 6 2 5" xfId="6073"/>
    <cellStyle name="Input 2 6 2 5 2" xfId="21142"/>
    <cellStyle name="Input 2 6 2 6" xfId="33833"/>
    <cellStyle name="Input 2 6 20" xfId="33834"/>
    <cellStyle name="Input 2 6 21" xfId="35030"/>
    <cellStyle name="Input 2 6 22" xfId="34902"/>
    <cellStyle name="Input 2 6 23" xfId="35208"/>
    <cellStyle name="Input 2 6 24" xfId="35439"/>
    <cellStyle name="Input 2 6 25" xfId="35698"/>
    <cellStyle name="Input 2 6 3" xfId="2073"/>
    <cellStyle name="Input 2 6 3 2" xfId="3677"/>
    <cellStyle name="Input 2 6 3 2 2" xfId="8272"/>
    <cellStyle name="Input 2 6 3 2 2 2" xfId="23337"/>
    <cellStyle name="Input 2 6 3 2 3" xfId="12036"/>
    <cellStyle name="Input 2 6 3 2 3 2" xfId="27101"/>
    <cellStyle name="Input 2 6 3 2 4" xfId="15485"/>
    <cellStyle name="Input 2 6 3 2 4 2" xfId="30550"/>
    <cellStyle name="Input 2 6 3 2 5" xfId="19302"/>
    <cellStyle name="Input 2 6 3 3" xfId="6706"/>
    <cellStyle name="Input 2 6 3 3 2" xfId="21771"/>
    <cellStyle name="Input 2 6 3 4" xfId="10432"/>
    <cellStyle name="Input 2 6 3 4 2" xfId="25497"/>
    <cellStyle name="Input 2 6 3 5" xfId="6068"/>
    <cellStyle name="Input 2 6 3 5 2" xfId="21137"/>
    <cellStyle name="Input 2 6 3 6" xfId="33835"/>
    <cellStyle name="Input 2 6 4" xfId="1570"/>
    <cellStyle name="Input 2 6 4 2" xfId="3678"/>
    <cellStyle name="Input 2 6 4 2 2" xfId="8273"/>
    <cellStyle name="Input 2 6 4 2 2 2" xfId="23338"/>
    <cellStyle name="Input 2 6 4 2 3" xfId="12037"/>
    <cellStyle name="Input 2 6 4 2 3 2" xfId="27102"/>
    <cellStyle name="Input 2 6 4 2 4" xfId="15486"/>
    <cellStyle name="Input 2 6 4 2 4 2" xfId="30551"/>
    <cellStyle name="Input 2 6 4 2 5" xfId="19303"/>
    <cellStyle name="Input 2 6 4 3" xfId="6223"/>
    <cellStyle name="Input 2 6 4 3 2" xfId="21291"/>
    <cellStyle name="Input 2 6 4 4" xfId="9931"/>
    <cellStyle name="Input 2 6 4 4 2" xfId="24996"/>
    <cellStyle name="Input 2 6 4 5" xfId="13388"/>
    <cellStyle name="Input 2 6 4 5 2" xfId="28453"/>
    <cellStyle name="Input 2 6 4 6" xfId="9593"/>
    <cellStyle name="Input 2 6 4 6 2" xfId="24658"/>
    <cellStyle name="Input 2 6 4 7" xfId="33836"/>
    <cellStyle name="Input 2 6 5" xfId="1580"/>
    <cellStyle name="Input 2 6 5 2" xfId="3679"/>
    <cellStyle name="Input 2 6 5 2 2" xfId="8274"/>
    <cellStyle name="Input 2 6 5 2 2 2" xfId="23339"/>
    <cellStyle name="Input 2 6 5 2 3" xfId="12038"/>
    <cellStyle name="Input 2 6 5 2 3 2" xfId="27103"/>
    <cellStyle name="Input 2 6 5 2 4" xfId="15487"/>
    <cellStyle name="Input 2 6 5 2 4 2" xfId="30552"/>
    <cellStyle name="Input 2 6 5 2 5" xfId="19304"/>
    <cellStyle name="Input 2 6 5 3" xfId="6233"/>
    <cellStyle name="Input 2 6 5 3 2" xfId="21301"/>
    <cellStyle name="Input 2 6 5 4" xfId="9941"/>
    <cellStyle name="Input 2 6 5 4 2" xfId="25006"/>
    <cellStyle name="Input 2 6 5 5" xfId="13398"/>
    <cellStyle name="Input 2 6 5 5 2" xfId="28463"/>
    <cellStyle name="Input 2 6 5 6" xfId="9583"/>
    <cellStyle name="Input 2 6 5 6 2" xfId="24648"/>
    <cellStyle name="Input 2 6 5 7" xfId="33837"/>
    <cellStyle name="Input 2 6 6" xfId="1815"/>
    <cellStyle name="Input 2 6 6 2" xfId="3680"/>
    <cellStyle name="Input 2 6 6 2 2" xfId="8275"/>
    <cellStyle name="Input 2 6 6 2 2 2" xfId="23340"/>
    <cellStyle name="Input 2 6 6 2 3" xfId="12039"/>
    <cellStyle name="Input 2 6 6 2 3 2" xfId="27104"/>
    <cellStyle name="Input 2 6 6 2 4" xfId="15488"/>
    <cellStyle name="Input 2 6 6 2 4 2" xfId="30553"/>
    <cellStyle name="Input 2 6 6 2 5" xfId="19305"/>
    <cellStyle name="Input 2 6 6 3" xfId="6456"/>
    <cellStyle name="Input 2 6 6 3 2" xfId="21524"/>
    <cellStyle name="Input 2 6 6 4" xfId="10176"/>
    <cellStyle name="Input 2 6 6 4 2" xfId="25241"/>
    <cellStyle name="Input 2 6 6 5" xfId="13633"/>
    <cellStyle name="Input 2 6 6 5 2" xfId="28698"/>
    <cellStyle name="Input 2 6 6 6" xfId="9375"/>
    <cellStyle name="Input 2 6 6 6 2" xfId="24440"/>
    <cellStyle name="Input 2 6 6 7" xfId="33838"/>
    <cellStyle name="Input 2 6 7" xfId="1602"/>
    <cellStyle name="Input 2 6 7 2" xfId="3681"/>
    <cellStyle name="Input 2 6 7 2 2" xfId="8276"/>
    <cellStyle name="Input 2 6 7 2 2 2" xfId="23341"/>
    <cellStyle name="Input 2 6 7 2 3" xfId="12040"/>
    <cellStyle name="Input 2 6 7 2 3 2" xfId="27105"/>
    <cellStyle name="Input 2 6 7 2 4" xfId="15489"/>
    <cellStyle name="Input 2 6 7 2 4 2" xfId="30554"/>
    <cellStyle name="Input 2 6 7 2 5" xfId="19306"/>
    <cellStyle name="Input 2 6 7 3" xfId="6254"/>
    <cellStyle name="Input 2 6 7 3 2" xfId="21322"/>
    <cellStyle name="Input 2 6 7 4" xfId="9963"/>
    <cellStyle name="Input 2 6 7 4 2" xfId="25028"/>
    <cellStyle name="Input 2 6 7 5" xfId="13420"/>
    <cellStyle name="Input 2 6 7 5 2" xfId="28485"/>
    <cellStyle name="Input 2 6 7 6" xfId="10271"/>
    <cellStyle name="Input 2 6 7 6 2" xfId="25336"/>
    <cellStyle name="Input 2 6 7 7" xfId="33839"/>
    <cellStyle name="Input 2 6 8" xfId="2147"/>
    <cellStyle name="Input 2 6 8 2" xfId="3682"/>
    <cellStyle name="Input 2 6 8 2 2" xfId="8277"/>
    <cellStyle name="Input 2 6 8 2 2 2" xfId="23342"/>
    <cellStyle name="Input 2 6 8 2 3" xfId="12041"/>
    <cellStyle name="Input 2 6 8 2 3 2" xfId="27106"/>
    <cellStyle name="Input 2 6 8 2 4" xfId="15490"/>
    <cellStyle name="Input 2 6 8 2 4 2" xfId="30555"/>
    <cellStyle name="Input 2 6 8 2 5" xfId="19307"/>
    <cellStyle name="Input 2 6 8 3" xfId="6780"/>
    <cellStyle name="Input 2 6 8 3 2" xfId="21845"/>
    <cellStyle name="Input 2 6 8 4" xfId="10506"/>
    <cellStyle name="Input 2 6 8 4 2" xfId="25571"/>
    <cellStyle name="Input 2 6 8 5" xfId="13955"/>
    <cellStyle name="Input 2 6 8 5 2" xfId="29020"/>
    <cellStyle name="Input 2 6 8 6" xfId="5546"/>
    <cellStyle name="Input 2 6 8 6 2" xfId="20695"/>
    <cellStyle name="Input 2 6 8 7" xfId="33840"/>
    <cellStyle name="Input 2 6 9" xfId="1684"/>
    <cellStyle name="Input 2 6 9 2" xfId="3683"/>
    <cellStyle name="Input 2 6 9 2 2" xfId="8278"/>
    <cellStyle name="Input 2 6 9 2 2 2" xfId="23343"/>
    <cellStyle name="Input 2 6 9 2 3" xfId="12042"/>
    <cellStyle name="Input 2 6 9 2 3 2" xfId="27107"/>
    <cellStyle name="Input 2 6 9 2 4" xfId="15491"/>
    <cellStyle name="Input 2 6 9 2 4 2" xfId="30556"/>
    <cellStyle name="Input 2 6 9 2 5" xfId="19308"/>
    <cellStyle name="Input 2 6 9 3" xfId="6334"/>
    <cellStyle name="Input 2 6 9 3 2" xfId="21402"/>
    <cellStyle name="Input 2 6 9 4" xfId="10045"/>
    <cellStyle name="Input 2 6 9 4 2" xfId="25110"/>
    <cellStyle name="Input 2 6 9 5" xfId="13502"/>
    <cellStyle name="Input 2 6 9 5 2" xfId="28567"/>
    <cellStyle name="Input 2 6 9 6" xfId="10286"/>
    <cellStyle name="Input 2 6 9 6 2" xfId="25351"/>
    <cellStyle name="Input 2 6 9 7" xfId="33841"/>
    <cellStyle name="Input 2 7" xfId="1008"/>
    <cellStyle name="Input 2 7 10" xfId="2280"/>
    <cellStyle name="Input 2 7 10 2" xfId="3685"/>
    <cellStyle name="Input 2 7 10 2 2" xfId="8280"/>
    <cellStyle name="Input 2 7 10 2 2 2" xfId="23345"/>
    <cellStyle name="Input 2 7 10 2 3" xfId="12044"/>
    <cellStyle name="Input 2 7 10 2 3 2" xfId="27109"/>
    <cellStyle name="Input 2 7 10 2 4" xfId="15493"/>
    <cellStyle name="Input 2 7 10 2 4 2" xfId="30558"/>
    <cellStyle name="Input 2 7 10 2 5" xfId="19310"/>
    <cellStyle name="Input 2 7 10 3" xfId="6913"/>
    <cellStyle name="Input 2 7 10 3 2" xfId="21978"/>
    <cellStyle name="Input 2 7 10 4" xfId="10639"/>
    <cellStyle name="Input 2 7 10 4 2" xfId="25704"/>
    <cellStyle name="Input 2 7 10 5" xfId="14088"/>
    <cellStyle name="Input 2 7 10 5 2" xfId="29153"/>
    <cellStyle name="Input 2 7 10 6" xfId="6366"/>
    <cellStyle name="Input 2 7 10 6 2" xfId="21434"/>
    <cellStyle name="Input 2 7 10 7" xfId="33842"/>
    <cellStyle name="Input 2 7 11" xfId="2356"/>
    <cellStyle name="Input 2 7 11 2" xfId="3686"/>
    <cellStyle name="Input 2 7 11 2 2" xfId="8281"/>
    <cellStyle name="Input 2 7 11 2 2 2" xfId="23346"/>
    <cellStyle name="Input 2 7 11 2 3" xfId="12045"/>
    <cellStyle name="Input 2 7 11 2 3 2" xfId="27110"/>
    <cellStyle name="Input 2 7 11 2 4" xfId="15494"/>
    <cellStyle name="Input 2 7 11 2 4 2" xfId="30559"/>
    <cellStyle name="Input 2 7 11 2 5" xfId="19311"/>
    <cellStyle name="Input 2 7 11 3" xfId="6989"/>
    <cellStyle name="Input 2 7 11 3 2" xfId="22054"/>
    <cellStyle name="Input 2 7 11 4" xfId="10715"/>
    <cellStyle name="Input 2 7 11 4 2" xfId="25780"/>
    <cellStyle name="Input 2 7 11 5" xfId="14164"/>
    <cellStyle name="Input 2 7 11 5 2" xfId="29229"/>
    <cellStyle name="Input 2 7 11 6" xfId="13819"/>
    <cellStyle name="Input 2 7 11 6 2" xfId="28884"/>
    <cellStyle name="Input 2 7 11 7" xfId="33843"/>
    <cellStyle name="Input 2 7 12" xfId="2441"/>
    <cellStyle name="Input 2 7 12 2" xfId="3687"/>
    <cellStyle name="Input 2 7 12 2 2" xfId="8282"/>
    <cellStyle name="Input 2 7 12 2 2 2" xfId="23347"/>
    <cellStyle name="Input 2 7 12 2 3" xfId="12046"/>
    <cellStyle name="Input 2 7 12 2 3 2" xfId="27111"/>
    <cellStyle name="Input 2 7 12 2 4" xfId="15495"/>
    <cellStyle name="Input 2 7 12 2 4 2" xfId="30560"/>
    <cellStyle name="Input 2 7 12 2 5" xfId="19312"/>
    <cellStyle name="Input 2 7 12 3" xfId="7074"/>
    <cellStyle name="Input 2 7 12 3 2" xfId="22139"/>
    <cellStyle name="Input 2 7 12 4" xfId="10800"/>
    <cellStyle name="Input 2 7 12 4 2" xfId="25865"/>
    <cellStyle name="Input 2 7 12 5" xfId="14249"/>
    <cellStyle name="Input 2 7 12 5 2" xfId="29314"/>
    <cellStyle name="Input 2 7 12 6" xfId="6694"/>
    <cellStyle name="Input 2 7 12 6 2" xfId="21759"/>
    <cellStyle name="Input 2 7 12 7" xfId="33844"/>
    <cellStyle name="Input 2 7 13" xfId="2266"/>
    <cellStyle name="Input 2 7 13 2" xfId="3688"/>
    <cellStyle name="Input 2 7 13 2 2" xfId="8283"/>
    <cellStyle name="Input 2 7 13 2 2 2" xfId="23348"/>
    <cellStyle name="Input 2 7 13 2 3" xfId="12047"/>
    <cellStyle name="Input 2 7 13 2 3 2" xfId="27112"/>
    <cellStyle name="Input 2 7 13 2 4" xfId="15496"/>
    <cellStyle name="Input 2 7 13 2 4 2" xfId="30561"/>
    <cellStyle name="Input 2 7 13 2 5" xfId="19313"/>
    <cellStyle name="Input 2 7 13 3" xfId="6899"/>
    <cellStyle name="Input 2 7 13 3 2" xfId="21964"/>
    <cellStyle name="Input 2 7 13 4" xfId="10625"/>
    <cellStyle name="Input 2 7 13 4 2" xfId="25690"/>
    <cellStyle name="Input 2 7 13 5" xfId="14074"/>
    <cellStyle name="Input 2 7 13 5 2" xfId="29139"/>
    <cellStyle name="Input 2 7 13 6" xfId="8032"/>
    <cellStyle name="Input 2 7 13 6 2" xfId="23097"/>
    <cellStyle name="Input 2 7 13 7" xfId="33845"/>
    <cellStyle name="Input 2 7 14" xfId="2806"/>
    <cellStyle name="Input 2 7 14 2" xfId="3689"/>
    <cellStyle name="Input 2 7 14 2 2" xfId="8284"/>
    <cellStyle name="Input 2 7 14 2 2 2" xfId="23349"/>
    <cellStyle name="Input 2 7 14 2 3" xfId="12048"/>
    <cellStyle name="Input 2 7 14 2 3 2" xfId="27113"/>
    <cellStyle name="Input 2 7 14 2 4" xfId="15497"/>
    <cellStyle name="Input 2 7 14 2 4 2" xfId="30562"/>
    <cellStyle name="Input 2 7 14 2 5" xfId="19314"/>
    <cellStyle name="Input 2 7 14 3" xfId="7439"/>
    <cellStyle name="Input 2 7 14 3 2" xfId="22504"/>
    <cellStyle name="Input 2 7 14 4" xfId="11165"/>
    <cellStyle name="Input 2 7 14 4 2" xfId="26230"/>
    <cellStyle name="Input 2 7 14 5" xfId="14614"/>
    <cellStyle name="Input 2 7 14 5 2" xfId="29679"/>
    <cellStyle name="Input 2 7 14 6" xfId="13762"/>
    <cellStyle name="Input 2 7 14 6 2" xfId="28827"/>
    <cellStyle name="Input 2 7 14 7" xfId="33846"/>
    <cellStyle name="Input 2 7 15" xfId="2428"/>
    <cellStyle name="Input 2 7 15 2" xfId="3690"/>
    <cellStyle name="Input 2 7 15 2 2" xfId="8285"/>
    <cellStyle name="Input 2 7 15 2 2 2" xfId="23350"/>
    <cellStyle name="Input 2 7 15 2 3" xfId="12049"/>
    <cellStyle name="Input 2 7 15 2 3 2" xfId="27114"/>
    <cellStyle name="Input 2 7 15 2 4" xfId="15498"/>
    <cellStyle name="Input 2 7 15 2 4 2" xfId="30563"/>
    <cellStyle name="Input 2 7 15 2 5" xfId="19315"/>
    <cellStyle name="Input 2 7 15 3" xfId="7061"/>
    <cellStyle name="Input 2 7 15 3 2" xfId="22126"/>
    <cellStyle name="Input 2 7 15 4" xfId="10787"/>
    <cellStyle name="Input 2 7 15 4 2" xfId="25852"/>
    <cellStyle name="Input 2 7 15 5" xfId="14236"/>
    <cellStyle name="Input 2 7 15 5 2" xfId="29301"/>
    <cellStyle name="Input 2 7 15 6" xfId="6243"/>
    <cellStyle name="Input 2 7 15 6 2" xfId="21311"/>
    <cellStyle name="Input 2 7 15 7" xfId="33847"/>
    <cellStyle name="Input 2 7 16" xfId="3684"/>
    <cellStyle name="Input 2 7 16 2" xfId="8279"/>
    <cellStyle name="Input 2 7 16 2 2" xfId="23344"/>
    <cellStyle name="Input 2 7 16 3" xfId="12043"/>
    <cellStyle name="Input 2 7 16 3 2" xfId="27108"/>
    <cellStyle name="Input 2 7 16 4" xfId="15492"/>
    <cellStyle name="Input 2 7 16 4 2" xfId="30557"/>
    <cellStyle name="Input 2 7 16 5" xfId="19309"/>
    <cellStyle name="Input 2 7 17" xfId="5691"/>
    <cellStyle name="Input 2 7 17 2" xfId="20808"/>
    <cellStyle name="Input 2 7 18" xfId="9370"/>
    <cellStyle name="Input 2 7 18 2" xfId="24435"/>
    <cellStyle name="Input 2 7 19" xfId="16852"/>
    <cellStyle name="Input 2 7 19 2" xfId="31915"/>
    <cellStyle name="Input 2 7 2" xfId="1972"/>
    <cellStyle name="Input 2 7 2 2" xfId="3691"/>
    <cellStyle name="Input 2 7 2 2 2" xfId="8286"/>
    <cellStyle name="Input 2 7 2 2 2 2" xfId="23351"/>
    <cellStyle name="Input 2 7 2 2 3" xfId="12050"/>
    <cellStyle name="Input 2 7 2 2 3 2" xfId="27115"/>
    <cellStyle name="Input 2 7 2 2 4" xfId="15499"/>
    <cellStyle name="Input 2 7 2 2 4 2" xfId="30564"/>
    <cellStyle name="Input 2 7 2 2 5" xfId="19316"/>
    <cellStyle name="Input 2 7 2 3" xfId="6610"/>
    <cellStyle name="Input 2 7 2 3 2" xfId="21675"/>
    <cellStyle name="Input 2 7 2 4" xfId="10331"/>
    <cellStyle name="Input 2 7 2 4 2" xfId="25396"/>
    <cellStyle name="Input 2 7 2 5" xfId="7577"/>
    <cellStyle name="Input 2 7 2 5 2" xfId="22642"/>
    <cellStyle name="Input 2 7 2 6" xfId="33848"/>
    <cellStyle name="Input 2 7 20" xfId="33849"/>
    <cellStyle name="Input 2 7 21" xfId="35031"/>
    <cellStyle name="Input 2 7 22" xfId="34901"/>
    <cellStyle name="Input 2 7 23" xfId="35207"/>
    <cellStyle name="Input 2 7 24" xfId="35438"/>
    <cellStyle name="Input 2 7 25" xfId="35697"/>
    <cellStyle name="Input 2 7 3" xfId="2074"/>
    <cellStyle name="Input 2 7 3 2" xfId="3692"/>
    <cellStyle name="Input 2 7 3 2 2" xfId="8287"/>
    <cellStyle name="Input 2 7 3 2 2 2" xfId="23352"/>
    <cellStyle name="Input 2 7 3 2 3" xfId="12051"/>
    <cellStyle name="Input 2 7 3 2 3 2" xfId="27116"/>
    <cellStyle name="Input 2 7 3 2 4" xfId="15500"/>
    <cellStyle name="Input 2 7 3 2 4 2" xfId="30565"/>
    <cellStyle name="Input 2 7 3 2 5" xfId="19317"/>
    <cellStyle name="Input 2 7 3 3" xfId="6707"/>
    <cellStyle name="Input 2 7 3 3 2" xfId="21772"/>
    <cellStyle name="Input 2 7 3 4" xfId="10433"/>
    <cellStyle name="Input 2 7 3 4 2" xfId="25498"/>
    <cellStyle name="Input 2 7 3 5" xfId="7639"/>
    <cellStyle name="Input 2 7 3 5 2" xfId="22704"/>
    <cellStyle name="Input 2 7 3 6" xfId="33850"/>
    <cellStyle name="Input 2 7 4" xfId="1571"/>
    <cellStyle name="Input 2 7 4 2" xfId="3693"/>
    <cellStyle name="Input 2 7 4 2 2" xfId="8288"/>
    <cellStyle name="Input 2 7 4 2 2 2" xfId="23353"/>
    <cellStyle name="Input 2 7 4 2 3" xfId="12052"/>
    <cellStyle name="Input 2 7 4 2 3 2" xfId="27117"/>
    <cellStyle name="Input 2 7 4 2 4" xfId="15501"/>
    <cellStyle name="Input 2 7 4 2 4 2" xfId="30566"/>
    <cellStyle name="Input 2 7 4 2 5" xfId="19318"/>
    <cellStyle name="Input 2 7 4 3" xfId="6224"/>
    <cellStyle name="Input 2 7 4 3 2" xfId="21292"/>
    <cellStyle name="Input 2 7 4 4" xfId="9932"/>
    <cellStyle name="Input 2 7 4 4 2" xfId="24997"/>
    <cellStyle name="Input 2 7 4 5" xfId="13389"/>
    <cellStyle name="Input 2 7 4 5 2" xfId="28454"/>
    <cellStyle name="Input 2 7 4 6" xfId="9592"/>
    <cellStyle name="Input 2 7 4 6 2" xfId="24657"/>
    <cellStyle name="Input 2 7 4 7" xfId="33851"/>
    <cellStyle name="Input 2 7 5" xfId="1581"/>
    <cellStyle name="Input 2 7 5 2" xfId="3694"/>
    <cellStyle name="Input 2 7 5 2 2" xfId="8289"/>
    <cellStyle name="Input 2 7 5 2 2 2" xfId="23354"/>
    <cellStyle name="Input 2 7 5 2 3" xfId="12053"/>
    <cellStyle name="Input 2 7 5 2 3 2" xfId="27118"/>
    <cellStyle name="Input 2 7 5 2 4" xfId="15502"/>
    <cellStyle name="Input 2 7 5 2 4 2" xfId="30567"/>
    <cellStyle name="Input 2 7 5 2 5" xfId="19319"/>
    <cellStyle name="Input 2 7 5 3" xfId="6234"/>
    <cellStyle name="Input 2 7 5 3 2" xfId="21302"/>
    <cellStyle name="Input 2 7 5 4" xfId="9942"/>
    <cellStyle name="Input 2 7 5 4 2" xfId="25007"/>
    <cellStyle name="Input 2 7 5 5" xfId="13399"/>
    <cellStyle name="Input 2 7 5 5 2" xfId="28464"/>
    <cellStyle name="Input 2 7 5 6" xfId="9582"/>
    <cellStyle name="Input 2 7 5 6 2" xfId="24647"/>
    <cellStyle name="Input 2 7 5 7" xfId="33852"/>
    <cellStyle name="Input 2 7 6" xfId="1718"/>
    <cellStyle name="Input 2 7 6 2" xfId="3695"/>
    <cellStyle name="Input 2 7 6 2 2" xfId="8290"/>
    <cellStyle name="Input 2 7 6 2 2 2" xfId="23355"/>
    <cellStyle name="Input 2 7 6 2 3" xfId="12054"/>
    <cellStyle name="Input 2 7 6 2 3 2" xfId="27119"/>
    <cellStyle name="Input 2 7 6 2 4" xfId="15503"/>
    <cellStyle name="Input 2 7 6 2 4 2" xfId="30568"/>
    <cellStyle name="Input 2 7 6 2 5" xfId="19320"/>
    <cellStyle name="Input 2 7 6 3" xfId="6368"/>
    <cellStyle name="Input 2 7 6 3 2" xfId="21436"/>
    <cellStyle name="Input 2 7 6 4" xfId="10079"/>
    <cellStyle name="Input 2 7 6 4 2" xfId="25144"/>
    <cellStyle name="Input 2 7 6 5" xfId="13536"/>
    <cellStyle name="Input 2 7 6 5 2" xfId="28601"/>
    <cellStyle name="Input 2 7 6 6" xfId="9505"/>
    <cellStyle name="Input 2 7 6 6 2" xfId="24570"/>
    <cellStyle name="Input 2 7 6 7" xfId="33853"/>
    <cellStyle name="Input 2 7 7" xfId="1603"/>
    <cellStyle name="Input 2 7 7 2" xfId="3696"/>
    <cellStyle name="Input 2 7 7 2 2" xfId="8291"/>
    <cellStyle name="Input 2 7 7 2 2 2" xfId="23356"/>
    <cellStyle name="Input 2 7 7 2 3" xfId="12055"/>
    <cellStyle name="Input 2 7 7 2 3 2" xfId="27120"/>
    <cellStyle name="Input 2 7 7 2 4" xfId="15504"/>
    <cellStyle name="Input 2 7 7 2 4 2" xfId="30569"/>
    <cellStyle name="Input 2 7 7 2 5" xfId="19321"/>
    <cellStyle name="Input 2 7 7 3" xfId="6255"/>
    <cellStyle name="Input 2 7 7 3 2" xfId="21323"/>
    <cellStyle name="Input 2 7 7 4" xfId="9964"/>
    <cellStyle name="Input 2 7 7 4 2" xfId="25029"/>
    <cellStyle name="Input 2 7 7 5" xfId="13421"/>
    <cellStyle name="Input 2 7 7 5 2" xfId="28486"/>
    <cellStyle name="Input 2 7 7 6" xfId="9574"/>
    <cellStyle name="Input 2 7 7 6 2" xfId="24639"/>
    <cellStyle name="Input 2 7 7 7" xfId="33854"/>
    <cellStyle name="Input 2 7 8" xfId="2148"/>
    <cellStyle name="Input 2 7 8 2" xfId="3697"/>
    <cellStyle name="Input 2 7 8 2 2" xfId="8292"/>
    <cellStyle name="Input 2 7 8 2 2 2" xfId="23357"/>
    <cellStyle name="Input 2 7 8 2 3" xfId="12056"/>
    <cellStyle name="Input 2 7 8 2 3 2" xfId="27121"/>
    <cellStyle name="Input 2 7 8 2 4" xfId="15505"/>
    <cellStyle name="Input 2 7 8 2 4 2" xfId="30570"/>
    <cellStyle name="Input 2 7 8 2 5" xfId="19322"/>
    <cellStyle name="Input 2 7 8 3" xfId="6781"/>
    <cellStyle name="Input 2 7 8 3 2" xfId="21846"/>
    <cellStyle name="Input 2 7 8 4" xfId="10507"/>
    <cellStyle name="Input 2 7 8 4 2" xfId="25572"/>
    <cellStyle name="Input 2 7 8 5" xfId="13956"/>
    <cellStyle name="Input 2 7 8 5 2" xfId="29021"/>
    <cellStyle name="Input 2 7 8 6" xfId="5547"/>
    <cellStyle name="Input 2 7 8 6 2" xfId="20696"/>
    <cellStyle name="Input 2 7 8 7" xfId="33855"/>
    <cellStyle name="Input 2 7 9" xfId="1685"/>
    <cellStyle name="Input 2 7 9 2" xfId="3698"/>
    <cellStyle name="Input 2 7 9 2 2" xfId="8293"/>
    <cellStyle name="Input 2 7 9 2 2 2" xfId="23358"/>
    <cellStyle name="Input 2 7 9 2 3" xfId="12057"/>
    <cellStyle name="Input 2 7 9 2 3 2" xfId="27122"/>
    <cellStyle name="Input 2 7 9 2 4" xfId="15506"/>
    <cellStyle name="Input 2 7 9 2 4 2" xfId="30571"/>
    <cellStyle name="Input 2 7 9 2 5" xfId="19323"/>
    <cellStyle name="Input 2 7 9 3" xfId="6335"/>
    <cellStyle name="Input 2 7 9 3 2" xfId="21403"/>
    <cellStyle name="Input 2 7 9 4" xfId="10046"/>
    <cellStyle name="Input 2 7 9 4 2" xfId="25111"/>
    <cellStyle name="Input 2 7 9 5" xfId="13503"/>
    <cellStyle name="Input 2 7 9 5 2" xfId="28568"/>
    <cellStyle name="Input 2 7 9 6" xfId="9523"/>
    <cellStyle name="Input 2 7 9 6 2" xfId="24588"/>
    <cellStyle name="Input 2 7 9 7" xfId="33856"/>
    <cellStyle name="Input 2 8" xfId="1009"/>
    <cellStyle name="Input 2 8 10" xfId="2281"/>
    <cellStyle name="Input 2 8 10 2" xfId="3700"/>
    <cellStyle name="Input 2 8 10 2 2" xfId="8295"/>
    <cellStyle name="Input 2 8 10 2 2 2" xfId="23360"/>
    <cellStyle name="Input 2 8 10 2 3" xfId="12059"/>
    <cellStyle name="Input 2 8 10 2 3 2" xfId="27124"/>
    <cellStyle name="Input 2 8 10 2 4" xfId="15508"/>
    <cellStyle name="Input 2 8 10 2 4 2" xfId="30573"/>
    <cellStyle name="Input 2 8 10 2 5" xfId="19325"/>
    <cellStyle name="Input 2 8 10 3" xfId="6914"/>
    <cellStyle name="Input 2 8 10 3 2" xfId="21979"/>
    <cellStyle name="Input 2 8 10 4" xfId="10640"/>
    <cellStyle name="Input 2 8 10 4 2" xfId="25705"/>
    <cellStyle name="Input 2 8 10 5" xfId="14089"/>
    <cellStyle name="Input 2 8 10 5 2" xfId="29154"/>
    <cellStyle name="Input 2 8 10 6" xfId="8040"/>
    <cellStyle name="Input 2 8 10 6 2" xfId="23105"/>
    <cellStyle name="Input 2 8 10 7" xfId="33857"/>
    <cellStyle name="Input 2 8 11" xfId="2357"/>
    <cellStyle name="Input 2 8 11 2" xfId="3701"/>
    <cellStyle name="Input 2 8 11 2 2" xfId="8296"/>
    <cellStyle name="Input 2 8 11 2 2 2" xfId="23361"/>
    <cellStyle name="Input 2 8 11 2 3" xfId="12060"/>
    <cellStyle name="Input 2 8 11 2 3 2" xfId="27125"/>
    <cellStyle name="Input 2 8 11 2 4" xfId="15509"/>
    <cellStyle name="Input 2 8 11 2 4 2" xfId="30574"/>
    <cellStyle name="Input 2 8 11 2 5" xfId="19326"/>
    <cellStyle name="Input 2 8 11 3" xfId="6990"/>
    <cellStyle name="Input 2 8 11 3 2" xfId="22055"/>
    <cellStyle name="Input 2 8 11 4" xfId="10716"/>
    <cellStyle name="Input 2 8 11 4 2" xfId="25781"/>
    <cellStyle name="Input 2 8 11 5" xfId="14165"/>
    <cellStyle name="Input 2 8 11 5 2" xfId="29230"/>
    <cellStyle name="Input 2 8 11 6" xfId="13854"/>
    <cellStyle name="Input 2 8 11 6 2" xfId="28919"/>
    <cellStyle name="Input 2 8 11 7" xfId="33858"/>
    <cellStyle name="Input 2 8 12" xfId="2442"/>
    <cellStyle name="Input 2 8 12 2" xfId="3702"/>
    <cellStyle name="Input 2 8 12 2 2" xfId="8297"/>
    <cellStyle name="Input 2 8 12 2 2 2" xfId="23362"/>
    <cellStyle name="Input 2 8 12 2 3" xfId="12061"/>
    <cellStyle name="Input 2 8 12 2 3 2" xfId="27126"/>
    <cellStyle name="Input 2 8 12 2 4" xfId="15510"/>
    <cellStyle name="Input 2 8 12 2 4 2" xfId="30575"/>
    <cellStyle name="Input 2 8 12 2 5" xfId="19327"/>
    <cellStyle name="Input 2 8 12 3" xfId="7075"/>
    <cellStyle name="Input 2 8 12 3 2" xfId="22140"/>
    <cellStyle name="Input 2 8 12 4" xfId="10801"/>
    <cellStyle name="Input 2 8 12 4 2" xfId="25866"/>
    <cellStyle name="Input 2 8 12 5" xfId="14250"/>
    <cellStyle name="Input 2 8 12 5 2" xfId="29315"/>
    <cellStyle name="Input 2 8 12 6" xfId="8089"/>
    <cellStyle name="Input 2 8 12 6 2" xfId="23154"/>
    <cellStyle name="Input 2 8 12 7" xfId="33859"/>
    <cellStyle name="Input 2 8 13" xfId="2267"/>
    <cellStyle name="Input 2 8 13 2" xfId="3703"/>
    <cellStyle name="Input 2 8 13 2 2" xfId="8298"/>
    <cellStyle name="Input 2 8 13 2 2 2" xfId="23363"/>
    <cellStyle name="Input 2 8 13 2 3" xfId="12062"/>
    <cellStyle name="Input 2 8 13 2 3 2" xfId="27127"/>
    <cellStyle name="Input 2 8 13 2 4" xfId="15511"/>
    <cellStyle name="Input 2 8 13 2 4 2" xfId="30576"/>
    <cellStyle name="Input 2 8 13 2 5" xfId="19328"/>
    <cellStyle name="Input 2 8 13 3" xfId="6900"/>
    <cellStyle name="Input 2 8 13 3 2" xfId="21965"/>
    <cellStyle name="Input 2 8 13 4" xfId="10626"/>
    <cellStyle name="Input 2 8 13 4 2" xfId="25691"/>
    <cellStyle name="Input 2 8 13 5" xfId="14075"/>
    <cellStyle name="Input 2 8 13 5 2" xfId="29140"/>
    <cellStyle name="Input 2 8 13 6" xfId="5973"/>
    <cellStyle name="Input 2 8 13 6 2" xfId="21042"/>
    <cellStyle name="Input 2 8 13 7" xfId="33860"/>
    <cellStyle name="Input 2 8 14" xfId="2807"/>
    <cellStyle name="Input 2 8 14 2" xfId="3704"/>
    <cellStyle name="Input 2 8 14 2 2" xfId="8299"/>
    <cellStyle name="Input 2 8 14 2 2 2" xfId="23364"/>
    <cellStyle name="Input 2 8 14 2 3" xfId="12063"/>
    <cellStyle name="Input 2 8 14 2 3 2" xfId="27128"/>
    <cellStyle name="Input 2 8 14 2 4" xfId="15512"/>
    <cellStyle name="Input 2 8 14 2 4 2" xfId="30577"/>
    <cellStyle name="Input 2 8 14 2 5" xfId="19329"/>
    <cellStyle name="Input 2 8 14 3" xfId="7440"/>
    <cellStyle name="Input 2 8 14 3 2" xfId="22505"/>
    <cellStyle name="Input 2 8 14 4" xfId="11166"/>
    <cellStyle name="Input 2 8 14 4 2" xfId="26231"/>
    <cellStyle name="Input 2 8 14 5" xfId="14615"/>
    <cellStyle name="Input 2 8 14 5 2" xfId="29680"/>
    <cellStyle name="Input 2 8 14 6" xfId="13910"/>
    <cellStyle name="Input 2 8 14 6 2" xfId="28975"/>
    <cellStyle name="Input 2 8 14 7" xfId="33861"/>
    <cellStyle name="Input 2 8 15" xfId="2429"/>
    <cellStyle name="Input 2 8 15 2" xfId="3705"/>
    <cellStyle name="Input 2 8 15 2 2" xfId="8300"/>
    <cellStyle name="Input 2 8 15 2 2 2" xfId="23365"/>
    <cellStyle name="Input 2 8 15 2 3" xfId="12064"/>
    <cellStyle name="Input 2 8 15 2 3 2" xfId="27129"/>
    <cellStyle name="Input 2 8 15 2 4" xfId="15513"/>
    <cellStyle name="Input 2 8 15 2 4 2" xfId="30578"/>
    <cellStyle name="Input 2 8 15 2 5" xfId="19330"/>
    <cellStyle name="Input 2 8 15 3" xfId="7062"/>
    <cellStyle name="Input 2 8 15 3 2" xfId="22127"/>
    <cellStyle name="Input 2 8 15 4" xfId="10788"/>
    <cellStyle name="Input 2 8 15 4 2" xfId="25853"/>
    <cellStyle name="Input 2 8 15 5" xfId="14237"/>
    <cellStyle name="Input 2 8 15 5 2" xfId="29302"/>
    <cellStyle name="Input 2 8 15 6" xfId="8083"/>
    <cellStyle name="Input 2 8 15 6 2" xfId="23148"/>
    <cellStyle name="Input 2 8 15 7" xfId="33862"/>
    <cellStyle name="Input 2 8 16" xfId="3699"/>
    <cellStyle name="Input 2 8 16 2" xfId="8294"/>
    <cellStyle name="Input 2 8 16 2 2" xfId="23359"/>
    <cellStyle name="Input 2 8 16 3" xfId="12058"/>
    <cellStyle name="Input 2 8 16 3 2" xfId="27123"/>
    <cellStyle name="Input 2 8 16 4" xfId="15507"/>
    <cellStyle name="Input 2 8 16 4 2" xfId="30572"/>
    <cellStyle name="Input 2 8 16 5" xfId="19324"/>
    <cellStyle name="Input 2 8 17" xfId="5692"/>
    <cellStyle name="Input 2 8 17 2" xfId="20809"/>
    <cellStyle name="Input 2 8 18" xfId="9371"/>
    <cellStyle name="Input 2 8 18 2" xfId="24436"/>
    <cellStyle name="Input 2 8 19" xfId="16851"/>
    <cellStyle name="Input 2 8 19 2" xfId="31914"/>
    <cellStyle name="Input 2 8 2" xfId="1971"/>
    <cellStyle name="Input 2 8 2 2" xfId="3706"/>
    <cellStyle name="Input 2 8 2 2 2" xfId="8301"/>
    <cellStyle name="Input 2 8 2 2 2 2" xfId="23366"/>
    <cellStyle name="Input 2 8 2 2 3" xfId="12065"/>
    <cellStyle name="Input 2 8 2 2 3 2" xfId="27130"/>
    <cellStyle name="Input 2 8 2 2 4" xfId="15514"/>
    <cellStyle name="Input 2 8 2 2 4 2" xfId="30579"/>
    <cellStyle name="Input 2 8 2 2 5" xfId="19331"/>
    <cellStyle name="Input 2 8 2 3" xfId="6609"/>
    <cellStyle name="Input 2 8 2 3 2" xfId="21674"/>
    <cellStyle name="Input 2 8 2 4" xfId="10330"/>
    <cellStyle name="Input 2 8 2 4 2" xfId="25395"/>
    <cellStyle name="Input 2 8 2 5" xfId="6660"/>
    <cellStyle name="Input 2 8 2 5 2" xfId="21725"/>
    <cellStyle name="Input 2 8 2 6" xfId="33863"/>
    <cellStyle name="Input 2 8 20" xfId="33864"/>
    <cellStyle name="Input 2 8 21" xfId="35032"/>
    <cellStyle name="Input 2 8 22" xfId="34900"/>
    <cellStyle name="Input 2 8 23" xfId="35206"/>
    <cellStyle name="Input 2 8 24" xfId="35437"/>
    <cellStyle name="Input 2 8 25" xfId="35696"/>
    <cellStyle name="Input 2 8 3" xfId="2075"/>
    <cellStyle name="Input 2 8 3 2" xfId="3707"/>
    <cellStyle name="Input 2 8 3 2 2" xfId="8302"/>
    <cellStyle name="Input 2 8 3 2 2 2" xfId="23367"/>
    <cellStyle name="Input 2 8 3 2 3" xfId="12066"/>
    <cellStyle name="Input 2 8 3 2 3 2" xfId="27131"/>
    <cellStyle name="Input 2 8 3 2 4" xfId="15515"/>
    <cellStyle name="Input 2 8 3 2 4 2" xfId="30580"/>
    <cellStyle name="Input 2 8 3 2 5" xfId="19332"/>
    <cellStyle name="Input 2 8 3 3" xfId="6708"/>
    <cellStyle name="Input 2 8 3 3 2" xfId="21773"/>
    <cellStyle name="Input 2 8 3 4" xfId="10434"/>
    <cellStyle name="Input 2 8 3 4 2" xfId="25499"/>
    <cellStyle name="Input 2 8 3 5" xfId="6410"/>
    <cellStyle name="Input 2 8 3 5 2" xfId="21478"/>
    <cellStyle name="Input 2 8 3 6" xfId="33865"/>
    <cellStyle name="Input 2 8 4" xfId="1572"/>
    <cellStyle name="Input 2 8 4 2" xfId="3708"/>
    <cellStyle name="Input 2 8 4 2 2" xfId="8303"/>
    <cellStyle name="Input 2 8 4 2 2 2" xfId="23368"/>
    <cellStyle name="Input 2 8 4 2 3" xfId="12067"/>
    <cellStyle name="Input 2 8 4 2 3 2" xfId="27132"/>
    <cellStyle name="Input 2 8 4 2 4" xfId="15516"/>
    <cellStyle name="Input 2 8 4 2 4 2" xfId="30581"/>
    <cellStyle name="Input 2 8 4 2 5" xfId="19333"/>
    <cellStyle name="Input 2 8 4 3" xfId="6225"/>
    <cellStyle name="Input 2 8 4 3 2" xfId="21293"/>
    <cellStyle name="Input 2 8 4 4" xfId="9933"/>
    <cellStyle name="Input 2 8 4 4 2" xfId="24998"/>
    <cellStyle name="Input 2 8 4 5" xfId="13390"/>
    <cellStyle name="Input 2 8 4 5 2" xfId="28455"/>
    <cellStyle name="Input 2 8 4 6" xfId="9591"/>
    <cellStyle name="Input 2 8 4 6 2" xfId="24656"/>
    <cellStyle name="Input 2 8 4 7" xfId="33866"/>
    <cellStyle name="Input 2 8 5" xfId="1582"/>
    <cellStyle name="Input 2 8 5 2" xfId="3709"/>
    <cellStyle name="Input 2 8 5 2 2" xfId="8304"/>
    <cellStyle name="Input 2 8 5 2 2 2" xfId="23369"/>
    <cellStyle name="Input 2 8 5 2 3" xfId="12068"/>
    <cellStyle name="Input 2 8 5 2 3 2" xfId="27133"/>
    <cellStyle name="Input 2 8 5 2 4" xfId="15517"/>
    <cellStyle name="Input 2 8 5 2 4 2" xfId="30582"/>
    <cellStyle name="Input 2 8 5 2 5" xfId="19334"/>
    <cellStyle name="Input 2 8 5 3" xfId="6235"/>
    <cellStyle name="Input 2 8 5 3 2" xfId="21303"/>
    <cellStyle name="Input 2 8 5 4" xfId="9943"/>
    <cellStyle name="Input 2 8 5 4 2" xfId="25008"/>
    <cellStyle name="Input 2 8 5 5" xfId="13400"/>
    <cellStyle name="Input 2 8 5 5 2" xfId="28465"/>
    <cellStyle name="Input 2 8 5 6" xfId="9581"/>
    <cellStyle name="Input 2 8 5 6 2" xfId="24646"/>
    <cellStyle name="Input 2 8 5 7" xfId="33867"/>
    <cellStyle name="Input 2 8 6" xfId="1266"/>
    <cellStyle name="Input 2 8 6 2" xfId="3710"/>
    <cellStyle name="Input 2 8 6 2 2" xfId="8305"/>
    <cellStyle name="Input 2 8 6 2 2 2" xfId="23370"/>
    <cellStyle name="Input 2 8 6 2 3" xfId="12069"/>
    <cellStyle name="Input 2 8 6 2 3 2" xfId="27134"/>
    <cellStyle name="Input 2 8 6 2 4" xfId="15518"/>
    <cellStyle name="Input 2 8 6 2 4 2" xfId="30583"/>
    <cellStyle name="Input 2 8 6 2 5" xfId="19335"/>
    <cellStyle name="Input 2 8 6 3" xfId="5934"/>
    <cellStyle name="Input 2 8 6 3 2" xfId="21003"/>
    <cellStyle name="Input 2 8 6 4" xfId="9627"/>
    <cellStyle name="Input 2 8 6 4 2" xfId="24692"/>
    <cellStyle name="Input 2 8 6 5" xfId="13084"/>
    <cellStyle name="Input 2 8 6 5 2" xfId="28149"/>
    <cellStyle name="Input 2 8 6 6" xfId="16790"/>
    <cellStyle name="Input 2 8 6 6 2" xfId="31855"/>
    <cellStyle name="Input 2 8 6 7" xfId="33868"/>
    <cellStyle name="Input 2 8 7" xfId="1614"/>
    <cellStyle name="Input 2 8 7 2" xfId="3711"/>
    <cellStyle name="Input 2 8 7 2 2" xfId="8306"/>
    <cellStyle name="Input 2 8 7 2 2 2" xfId="23371"/>
    <cellStyle name="Input 2 8 7 2 3" xfId="12070"/>
    <cellStyle name="Input 2 8 7 2 3 2" xfId="27135"/>
    <cellStyle name="Input 2 8 7 2 4" xfId="15519"/>
    <cellStyle name="Input 2 8 7 2 4 2" xfId="30584"/>
    <cellStyle name="Input 2 8 7 2 5" xfId="19336"/>
    <cellStyle name="Input 2 8 7 3" xfId="6266"/>
    <cellStyle name="Input 2 8 7 3 2" xfId="21334"/>
    <cellStyle name="Input 2 8 7 4" xfId="9975"/>
    <cellStyle name="Input 2 8 7 4 2" xfId="25040"/>
    <cellStyle name="Input 2 8 7 5" xfId="13432"/>
    <cellStyle name="Input 2 8 7 5 2" xfId="28497"/>
    <cellStyle name="Input 2 8 7 6" xfId="10275"/>
    <cellStyle name="Input 2 8 7 6 2" xfId="25340"/>
    <cellStyle name="Input 2 8 7 7" xfId="33869"/>
    <cellStyle name="Input 2 8 8" xfId="2149"/>
    <cellStyle name="Input 2 8 8 2" xfId="3712"/>
    <cellStyle name="Input 2 8 8 2 2" xfId="8307"/>
    <cellStyle name="Input 2 8 8 2 2 2" xfId="23372"/>
    <cellStyle name="Input 2 8 8 2 3" xfId="12071"/>
    <cellStyle name="Input 2 8 8 2 3 2" xfId="27136"/>
    <cellStyle name="Input 2 8 8 2 4" xfId="15520"/>
    <cellStyle name="Input 2 8 8 2 4 2" xfId="30585"/>
    <cellStyle name="Input 2 8 8 2 5" xfId="19337"/>
    <cellStyle name="Input 2 8 8 3" xfId="6782"/>
    <cellStyle name="Input 2 8 8 3 2" xfId="21847"/>
    <cellStyle name="Input 2 8 8 4" xfId="10508"/>
    <cellStyle name="Input 2 8 8 4 2" xfId="25573"/>
    <cellStyle name="Input 2 8 8 5" xfId="13957"/>
    <cellStyle name="Input 2 8 8 5 2" xfId="29022"/>
    <cellStyle name="Input 2 8 8 6" xfId="5548"/>
    <cellStyle name="Input 2 8 8 6 2" xfId="20697"/>
    <cellStyle name="Input 2 8 8 7" xfId="33870"/>
    <cellStyle name="Input 2 8 9" xfId="1686"/>
    <cellStyle name="Input 2 8 9 2" xfId="3713"/>
    <cellStyle name="Input 2 8 9 2 2" xfId="8308"/>
    <cellStyle name="Input 2 8 9 2 2 2" xfId="23373"/>
    <cellStyle name="Input 2 8 9 2 3" xfId="12072"/>
    <cellStyle name="Input 2 8 9 2 3 2" xfId="27137"/>
    <cellStyle name="Input 2 8 9 2 4" xfId="15521"/>
    <cellStyle name="Input 2 8 9 2 4 2" xfId="30586"/>
    <cellStyle name="Input 2 8 9 2 5" xfId="19338"/>
    <cellStyle name="Input 2 8 9 3" xfId="6336"/>
    <cellStyle name="Input 2 8 9 3 2" xfId="21404"/>
    <cellStyle name="Input 2 8 9 4" xfId="10047"/>
    <cellStyle name="Input 2 8 9 4 2" xfId="25112"/>
    <cellStyle name="Input 2 8 9 5" xfId="13504"/>
    <cellStyle name="Input 2 8 9 5 2" xfId="28569"/>
    <cellStyle name="Input 2 8 9 6" xfId="10477"/>
    <cellStyle name="Input 2 8 9 6 2" xfId="25542"/>
    <cellStyle name="Input 2 8 9 7" xfId="33871"/>
    <cellStyle name="Input 2 9" xfId="1010"/>
    <cellStyle name="Input 2 9 10" xfId="2282"/>
    <cellStyle name="Input 2 9 10 2" xfId="3715"/>
    <cellStyle name="Input 2 9 10 2 2" xfId="8310"/>
    <cellStyle name="Input 2 9 10 2 2 2" xfId="23375"/>
    <cellStyle name="Input 2 9 10 2 3" xfId="12074"/>
    <cellStyle name="Input 2 9 10 2 3 2" xfId="27139"/>
    <cellStyle name="Input 2 9 10 2 4" xfId="15523"/>
    <cellStyle name="Input 2 9 10 2 4 2" xfId="30588"/>
    <cellStyle name="Input 2 9 10 2 5" xfId="19340"/>
    <cellStyle name="Input 2 9 10 3" xfId="6915"/>
    <cellStyle name="Input 2 9 10 3 2" xfId="21980"/>
    <cellStyle name="Input 2 9 10 4" xfId="10641"/>
    <cellStyle name="Input 2 9 10 4 2" xfId="25706"/>
    <cellStyle name="Input 2 9 10 5" xfId="14090"/>
    <cellStyle name="Input 2 9 10 5 2" xfId="29155"/>
    <cellStyle name="Input 2 9 10 6" xfId="6023"/>
    <cellStyle name="Input 2 9 10 6 2" xfId="21092"/>
    <cellStyle name="Input 2 9 10 7" xfId="33872"/>
    <cellStyle name="Input 2 9 11" xfId="2358"/>
    <cellStyle name="Input 2 9 11 2" xfId="3716"/>
    <cellStyle name="Input 2 9 11 2 2" xfId="8311"/>
    <cellStyle name="Input 2 9 11 2 2 2" xfId="23376"/>
    <cellStyle name="Input 2 9 11 2 3" xfId="12075"/>
    <cellStyle name="Input 2 9 11 2 3 2" xfId="27140"/>
    <cellStyle name="Input 2 9 11 2 4" xfId="15524"/>
    <cellStyle name="Input 2 9 11 2 4 2" xfId="30589"/>
    <cellStyle name="Input 2 9 11 2 5" xfId="19341"/>
    <cellStyle name="Input 2 9 11 3" xfId="6991"/>
    <cellStyle name="Input 2 9 11 3 2" xfId="22056"/>
    <cellStyle name="Input 2 9 11 4" xfId="10717"/>
    <cellStyle name="Input 2 9 11 4 2" xfId="25782"/>
    <cellStyle name="Input 2 9 11 5" xfId="14166"/>
    <cellStyle name="Input 2 9 11 5 2" xfId="29231"/>
    <cellStyle name="Input 2 9 11 6" xfId="8060"/>
    <cellStyle name="Input 2 9 11 6 2" xfId="23125"/>
    <cellStyle name="Input 2 9 11 7" xfId="33873"/>
    <cellStyle name="Input 2 9 12" xfId="2443"/>
    <cellStyle name="Input 2 9 12 2" xfId="3717"/>
    <cellStyle name="Input 2 9 12 2 2" xfId="8312"/>
    <cellStyle name="Input 2 9 12 2 2 2" xfId="23377"/>
    <cellStyle name="Input 2 9 12 2 3" xfId="12076"/>
    <cellStyle name="Input 2 9 12 2 3 2" xfId="27141"/>
    <cellStyle name="Input 2 9 12 2 4" xfId="15525"/>
    <cellStyle name="Input 2 9 12 2 4 2" xfId="30590"/>
    <cellStyle name="Input 2 9 12 2 5" xfId="19342"/>
    <cellStyle name="Input 2 9 12 3" xfId="7076"/>
    <cellStyle name="Input 2 9 12 3 2" xfId="22141"/>
    <cellStyle name="Input 2 9 12 4" xfId="10802"/>
    <cellStyle name="Input 2 9 12 4 2" xfId="25867"/>
    <cellStyle name="Input 2 9 12 5" xfId="14251"/>
    <cellStyle name="Input 2 9 12 5 2" xfId="29316"/>
    <cellStyle name="Input 2 9 12 6" xfId="6140"/>
    <cellStyle name="Input 2 9 12 6 2" xfId="21209"/>
    <cellStyle name="Input 2 9 12 7" xfId="33874"/>
    <cellStyle name="Input 2 9 13" xfId="2268"/>
    <cellStyle name="Input 2 9 13 2" xfId="3718"/>
    <cellStyle name="Input 2 9 13 2 2" xfId="8313"/>
    <cellStyle name="Input 2 9 13 2 2 2" xfId="23378"/>
    <cellStyle name="Input 2 9 13 2 3" xfId="12077"/>
    <cellStyle name="Input 2 9 13 2 3 2" xfId="27142"/>
    <cellStyle name="Input 2 9 13 2 4" xfId="15526"/>
    <cellStyle name="Input 2 9 13 2 4 2" xfId="30591"/>
    <cellStyle name="Input 2 9 13 2 5" xfId="19343"/>
    <cellStyle name="Input 2 9 13 3" xfId="6901"/>
    <cellStyle name="Input 2 9 13 3 2" xfId="21966"/>
    <cellStyle name="Input 2 9 13 4" xfId="10627"/>
    <cellStyle name="Input 2 9 13 4 2" xfId="25692"/>
    <cellStyle name="Input 2 9 13 5" xfId="14076"/>
    <cellStyle name="Input 2 9 13 5 2" xfId="29141"/>
    <cellStyle name="Input 2 9 13 6" xfId="8033"/>
    <cellStyle name="Input 2 9 13 6 2" xfId="23098"/>
    <cellStyle name="Input 2 9 13 7" xfId="33875"/>
    <cellStyle name="Input 2 9 14" xfId="2808"/>
    <cellStyle name="Input 2 9 14 2" xfId="3719"/>
    <cellStyle name="Input 2 9 14 2 2" xfId="8314"/>
    <cellStyle name="Input 2 9 14 2 2 2" xfId="23379"/>
    <cellStyle name="Input 2 9 14 2 3" xfId="12078"/>
    <cellStyle name="Input 2 9 14 2 3 2" xfId="27143"/>
    <cellStyle name="Input 2 9 14 2 4" xfId="15527"/>
    <cellStyle name="Input 2 9 14 2 4 2" xfId="30592"/>
    <cellStyle name="Input 2 9 14 2 5" xfId="19344"/>
    <cellStyle name="Input 2 9 14 3" xfId="7441"/>
    <cellStyle name="Input 2 9 14 3 2" xfId="22506"/>
    <cellStyle name="Input 2 9 14 4" xfId="11167"/>
    <cellStyle name="Input 2 9 14 4 2" xfId="26232"/>
    <cellStyle name="Input 2 9 14 5" xfId="14616"/>
    <cellStyle name="Input 2 9 14 5 2" xfId="29681"/>
    <cellStyle name="Input 2 9 14 6" xfId="5706"/>
    <cellStyle name="Input 2 9 14 6 2" xfId="20823"/>
    <cellStyle name="Input 2 9 14 7" xfId="33876"/>
    <cellStyle name="Input 2 9 15" xfId="2430"/>
    <cellStyle name="Input 2 9 15 2" xfId="3720"/>
    <cellStyle name="Input 2 9 15 2 2" xfId="8315"/>
    <cellStyle name="Input 2 9 15 2 2 2" xfId="23380"/>
    <cellStyle name="Input 2 9 15 2 3" xfId="12079"/>
    <cellStyle name="Input 2 9 15 2 3 2" xfId="27144"/>
    <cellStyle name="Input 2 9 15 2 4" xfId="15528"/>
    <cellStyle name="Input 2 9 15 2 4 2" xfId="30593"/>
    <cellStyle name="Input 2 9 15 2 5" xfId="19345"/>
    <cellStyle name="Input 2 9 15 3" xfId="7063"/>
    <cellStyle name="Input 2 9 15 3 2" xfId="22128"/>
    <cellStyle name="Input 2 9 15 4" xfId="10789"/>
    <cellStyle name="Input 2 9 15 4 2" xfId="25854"/>
    <cellStyle name="Input 2 9 15 5" xfId="14238"/>
    <cellStyle name="Input 2 9 15 5 2" xfId="29303"/>
    <cellStyle name="Input 2 9 15 6" xfId="6351"/>
    <cellStyle name="Input 2 9 15 6 2" xfId="21419"/>
    <cellStyle name="Input 2 9 15 7" xfId="33877"/>
    <cellStyle name="Input 2 9 16" xfId="3714"/>
    <cellStyle name="Input 2 9 16 2" xfId="8309"/>
    <cellStyle name="Input 2 9 16 2 2" xfId="23374"/>
    <cellStyle name="Input 2 9 16 3" xfId="12073"/>
    <cellStyle name="Input 2 9 16 3 2" xfId="27138"/>
    <cellStyle name="Input 2 9 16 4" xfId="15522"/>
    <cellStyle name="Input 2 9 16 4 2" xfId="30587"/>
    <cellStyle name="Input 2 9 16 5" xfId="19339"/>
    <cellStyle name="Input 2 9 17" xfId="5693"/>
    <cellStyle name="Input 2 9 17 2" xfId="20810"/>
    <cellStyle name="Input 2 9 18" xfId="9372"/>
    <cellStyle name="Input 2 9 18 2" xfId="24437"/>
    <cellStyle name="Input 2 9 19" xfId="16850"/>
    <cellStyle name="Input 2 9 19 2" xfId="31913"/>
    <cellStyle name="Input 2 9 2" xfId="1970"/>
    <cellStyle name="Input 2 9 2 2" xfId="3721"/>
    <cellStyle name="Input 2 9 2 2 2" xfId="8316"/>
    <cellStyle name="Input 2 9 2 2 2 2" xfId="23381"/>
    <cellStyle name="Input 2 9 2 2 3" xfId="12080"/>
    <cellStyle name="Input 2 9 2 2 3 2" xfId="27145"/>
    <cellStyle name="Input 2 9 2 2 4" xfId="15529"/>
    <cellStyle name="Input 2 9 2 2 4 2" xfId="30594"/>
    <cellStyle name="Input 2 9 2 2 5" xfId="19346"/>
    <cellStyle name="Input 2 9 2 3" xfId="6608"/>
    <cellStyle name="Input 2 9 2 3 2" xfId="21673"/>
    <cellStyle name="Input 2 9 2 4" xfId="10329"/>
    <cellStyle name="Input 2 9 2 4 2" xfId="25394"/>
    <cellStyle name="Input 2 9 2 5" xfId="7576"/>
    <cellStyle name="Input 2 9 2 5 2" xfId="22641"/>
    <cellStyle name="Input 2 9 2 6" xfId="33878"/>
    <cellStyle name="Input 2 9 20" xfId="33879"/>
    <cellStyle name="Input 2 9 21" xfId="35033"/>
    <cellStyle name="Input 2 9 22" xfId="34899"/>
    <cellStyle name="Input 2 9 23" xfId="35205"/>
    <cellStyle name="Input 2 9 24" xfId="35436"/>
    <cellStyle name="Input 2 9 25" xfId="35695"/>
    <cellStyle name="Input 2 9 3" xfId="2076"/>
    <cellStyle name="Input 2 9 3 2" xfId="3722"/>
    <cellStyle name="Input 2 9 3 2 2" xfId="8317"/>
    <cellStyle name="Input 2 9 3 2 2 2" xfId="23382"/>
    <cellStyle name="Input 2 9 3 2 3" xfId="12081"/>
    <cellStyle name="Input 2 9 3 2 3 2" xfId="27146"/>
    <cellStyle name="Input 2 9 3 2 4" xfId="15530"/>
    <cellStyle name="Input 2 9 3 2 4 2" xfId="30595"/>
    <cellStyle name="Input 2 9 3 2 5" xfId="19347"/>
    <cellStyle name="Input 2 9 3 3" xfId="6709"/>
    <cellStyle name="Input 2 9 3 3 2" xfId="21774"/>
    <cellStyle name="Input 2 9 3 4" xfId="10435"/>
    <cellStyle name="Input 2 9 3 4 2" xfId="25500"/>
    <cellStyle name="Input 2 9 3 5" xfId="7640"/>
    <cellStyle name="Input 2 9 3 5 2" xfId="22705"/>
    <cellStyle name="Input 2 9 3 6" xfId="33880"/>
    <cellStyle name="Input 2 9 4" xfId="1573"/>
    <cellStyle name="Input 2 9 4 2" xfId="3723"/>
    <cellStyle name="Input 2 9 4 2 2" xfId="8318"/>
    <cellStyle name="Input 2 9 4 2 2 2" xfId="23383"/>
    <cellStyle name="Input 2 9 4 2 3" xfId="12082"/>
    <cellStyle name="Input 2 9 4 2 3 2" xfId="27147"/>
    <cellStyle name="Input 2 9 4 2 4" xfId="15531"/>
    <cellStyle name="Input 2 9 4 2 4 2" xfId="30596"/>
    <cellStyle name="Input 2 9 4 2 5" xfId="19348"/>
    <cellStyle name="Input 2 9 4 3" xfId="6226"/>
    <cellStyle name="Input 2 9 4 3 2" xfId="21294"/>
    <cellStyle name="Input 2 9 4 4" xfId="9934"/>
    <cellStyle name="Input 2 9 4 4 2" xfId="24999"/>
    <cellStyle name="Input 2 9 4 5" xfId="13391"/>
    <cellStyle name="Input 2 9 4 5 2" xfId="28456"/>
    <cellStyle name="Input 2 9 4 6" xfId="9590"/>
    <cellStyle name="Input 2 9 4 6 2" xfId="24655"/>
    <cellStyle name="Input 2 9 4 7" xfId="33881"/>
    <cellStyle name="Input 2 9 5" xfId="1583"/>
    <cellStyle name="Input 2 9 5 2" xfId="3724"/>
    <cellStyle name="Input 2 9 5 2 2" xfId="8319"/>
    <cellStyle name="Input 2 9 5 2 2 2" xfId="23384"/>
    <cellStyle name="Input 2 9 5 2 3" xfId="12083"/>
    <cellStyle name="Input 2 9 5 2 3 2" xfId="27148"/>
    <cellStyle name="Input 2 9 5 2 4" xfId="15532"/>
    <cellStyle name="Input 2 9 5 2 4 2" xfId="30597"/>
    <cellStyle name="Input 2 9 5 2 5" xfId="19349"/>
    <cellStyle name="Input 2 9 5 3" xfId="6236"/>
    <cellStyle name="Input 2 9 5 3 2" xfId="21304"/>
    <cellStyle name="Input 2 9 5 4" xfId="9944"/>
    <cellStyle name="Input 2 9 5 4 2" xfId="25009"/>
    <cellStyle name="Input 2 9 5 5" xfId="13401"/>
    <cellStyle name="Input 2 9 5 5 2" xfId="28466"/>
    <cellStyle name="Input 2 9 5 6" xfId="10500"/>
    <cellStyle name="Input 2 9 5 6 2" xfId="25565"/>
    <cellStyle name="Input 2 9 5 7" xfId="33882"/>
    <cellStyle name="Input 2 9 6" xfId="1814"/>
    <cellStyle name="Input 2 9 6 2" xfId="3725"/>
    <cellStyle name="Input 2 9 6 2 2" xfId="8320"/>
    <cellStyle name="Input 2 9 6 2 2 2" xfId="23385"/>
    <cellStyle name="Input 2 9 6 2 3" xfId="12084"/>
    <cellStyle name="Input 2 9 6 2 3 2" xfId="27149"/>
    <cellStyle name="Input 2 9 6 2 4" xfId="15533"/>
    <cellStyle name="Input 2 9 6 2 4 2" xfId="30598"/>
    <cellStyle name="Input 2 9 6 2 5" xfId="19350"/>
    <cellStyle name="Input 2 9 6 3" xfId="6455"/>
    <cellStyle name="Input 2 9 6 3 2" xfId="21523"/>
    <cellStyle name="Input 2 9 6 4" xfId="10175"/>
    <cellStyle name="Input 2 9 6 4 2" xfId="25240"/>
    <cellStyle name="Input 2 9 6 5" xfId="13632"/>
    <cellStyle name="Input 2 9 6 5 2" xfId="28697"/>
    <cellStyle name="Input 2 9 6 6" xfId="9376"/>
    <cellStyle name="Input 2 9 6 6 2" xfId="24441"/>
    <cellStyle name="Input 2 9 6 7" xfId="33883"/>
    <cellStyle name="Input 2 9 7" xfId="1615"/>
    <cellStyle name="Input 2 9 7 2" xfId="3726"/>
    <cellStyle name="Input 2 9 7 2 2" xfId="8321"/>
    <cellStyle name="Input 2 9 7 2 2 2" xfId="23386"/>
    <cellStyle name="Input 2 9 7 2 3" xfId="12085"/>
    <cellStyle name="Input 2 9 7 2 3 2" xfId="27150"/>
    <cellStyle name="Input 2 9 7 2 4" xfId="15534"/>
    <cellStyle name="Input 2 9 7 2 4 2" xfId="30599"/>
    <cellStyle name="Input 2 9 7 2 5" xfId="19351"/>
    <cellStyle name="Input 2 9 7 3" xfId="6267"/>
    <cellStyle name="Input 2 9 7 3 2" xfId="21335"/>
    <cellStyle name="Input 2 9 7 4" xfId="9976"/>
    <cellStyle name="Input 2 9 7 4 2" xfId="25041"/>
    <cellStyle name="Input 2 9 7 5" xfId="13433"/>
    <cellStyle name="Input 2 9 7 5 2" xfId="28498"/>
    <cellStyle name="Input 2 9 7 6" xfId="9570"/>
    <cellStyle name="Input 2 9 7 6 2" xfId="24635"/>
    <cellStyle name="Input 2 9 7 7" xfId="33884"/>
    <cellStyle name="Input 2 9 8" xfId="2150"/>
    <cellStyle name="Input 2 9 8 2" xfId="3727"/>
    <cellStyle name="Input 2 9 8 2 2" xfId="8322"/>
    <cellStyle name="Input 2 9 8 2 2 2" xfId="23387"/>
    <cellStyle name="Input 2 9 8 2 3" xfId="12086"/>
    <cellStyle name="Input 2 9 8 2 3 2" xfId="27151"/>
    <cellStyle name="Input 2 9 8 2 4" xfId="15535"/>
    <cellStyle name="Input 2 9 8 2 4 2" xfId="30600"/>
    <cellStyle name="Input 2 9 8 2 5" xfId="19352"/>
    <cellStyle name="Input 2 9 8 3" xfId="6783"/>
    <cellStyle name="Input 2 9 8 3 2" xfId="21848"/>
    <cellStyle name="Input 2 9 8 4" xfId="10509"/>
    <cellStyle name="Input 2 9 8 4 2" xfId="25574"/>
    <cellStyle name="Input 2 9 8 5" xfId="13958"/>
    <cellStyle name="Input 2 9 8 5 2" xfId="29023"/>
    <cellStyle name="Input 2 9 8 6" xfId="5549"/>
    <cellStyle name="Input 2 9 8 6 2" xfId="20698"/>
    <cellStyle name="Input 2 9 8 7" xfId="33885"/>
    <cellStyle name="Input 2 9 9" xfId="1687"/>
    <cellStyle name="Input 2 9 9 2" xfId="3728"/>
    <cellStyle name="Input 2 9 9 2 2" xfId="8323"/>
    <cellStyle name="Input 2 9 9 2 2 2" xfId="23388"/>
    <cellStyle name="Input 2 9 9 2 3" xfId="12087"/>
    <cellStyle name="Input 2 9 9 2 3 2" xfId="27152"/>
    <cellStyle name="Input 2 9 9 2 4" xfId="15536"/>
    <cellStyle name="Input 2 9 9 2 4 2" xfId="30601"/>
    <cellStyle name="Input 2 9 9 2 5" xfId="19353"/>
    <cellStyle name="Input 2 9 9 3" xfId="6337"/>
    <cellStyle name="Input 2 9 9 3 2" xfId="21405"/>
    <cellStyle name="Input 2 9 9 4" xfId="10048"/>
    <cellStyle name="Input 2 9 9 4 2" xfId="25113"/>
    <cellStyle name="Input 2 9 9 5" xfId="13505"/>
    <cellStyle name="Input 2 9 9 5 2" xfId="28570"/>
    <cellStyle name="Input 2 9 9 6" xfId="10287"/>
    <cellStyle name="Input 2 9 9 6 2" xfId="25352"/>
    <cellStyle name="Input 2 9 9 7" xfId="33886"/>
    <cellStyle name="input 3" xfId="1011"/>
    <cellStyle name="input 4" xfId="1012"/>
    <cellStyle name="input 5" xfId="1013"/>
    <cellStyle name="input 6" xfId="1014"/>
    <cellStyle name="input 7" xfId="1015"/>
    <cellStyle name="input 8" xfId="1016"/>
    <cellStyle name="input 9" xfId="1017"/>
    <cellStyle name="LABEL Normal" xfId="1018"/>
    <cellStyle name="LABEL Note" xfId="1019"/>
    <cellStyle name="LABEL Units" xfId="1020"/>
    <cellStyle name="LabelIntersect" xfId="1021"/>
    <cellStyle name="LabelLeft" xfId="1022"/>
    <cellStyle name="LabelTop" xfId="1023"/>
    <cellStyle name="Linked Cell 10" xfId="1024"/>
    <cellStyle name="Linked Cell 11" xfId="1025"/>
    <cellStyle name="Linked Cell 2" xfId="1026"/>
    <cellStyle name="Linked Cell 2 10" xfId="1027"/>
    <cellStyle name="Linked Cell 2 11" xfId="1028"/>
    <cellStyle name="Linked Cell 2 2" xfId="1029"/>
    <cellStyle name="Linked Cell 2 3" xfId="1030"/>
    <cellStyle name="Linked Cell 2 4" xfId="1031"/>
    <cellStyle name="Linked Cell 2 5" xfId="1032"/>
    <cellStyle name="Linked Cell 2 6" xfId="1033"/>
    <cellStyle name="Linked Cell 2 7" xfId="1034"/>
    <cellStyle name="Linked Cell 2 8" xfId="1035"/>
    <cellStyle name="Linked Cell 2 9" xfId="1036"/>
    <cellStyle name="Linked Cell 3" xfId="1037"/>
    <cellStyle name="Linked Cell 4" xfId="1038"/>
    <cellStyle name="Linked Cell 5" xfId="1039"/>
    <cellStyle name="Linked Cell 6" xfId="1040"/>
    <cellStyle name="Linked Cell 7" xfId="1041"/>
    <cellStyle name="Linked Cell 8" xfId="1042"/>
    <cellStyle name="Linked Cell 9" xfId="1043"/>
    <cellStyle name="LTM Cell Column Heading" xfId="1044"/>
    <cellStyle name="LTM Cell Column Heading 2" xfId="5727"/>
    <cellStyle name="Mik" xfId="1045"/>
    <cellStyle name="Multiple Cell Column Heading" xfId="1046"/>
    <cellStyle name="Multiple Cell Column Heading 2" xfId="5729"/>
    <cellStyle name="N" xfId="1047"/>
    <cellStyle name="Neutral 10" xfId="1048"/>
    <cellStyle name="Neutral 10 2" xfId="5731"/>
    <cellStyle name="Neutral 11" xfId="1049"/>
    <cellStyle name="Neutral 11 2" xfId="5732"/>
    <cellStyle name="Neutral 2" xfId="1050"/>
    <cellStyle name="Neutral 2 10" xfId="1051"/>
    <cellStyle name="Neutral 2 10 2" xfId="5734"/>
    <cellStyle name="Neutral 2 11" xfId="1052"/>
    <cellStyle name="Neutral 2 11 2" xfId="5735"/>
    <cellStyle name="Neutral 2 12" xfId="5733"/>
    <cellStyle name="Neutral 2 2" xfId="1053"/>
    <cellStyle name="Neutral 2 2 2" xfId="5736"/>
    <cellStyle name="Neutral 2 3" xfId="1054"/>
    <cellStyle name="Neutral 2 3 2" xfId="5737"/>
    <cellStyle name="Neutral 2 4" xfId="1055"/>
    <cellStyle name="Neutral 2 4 2" xfId="5738"/>
    <cellStyle name="Neutral 2 5" xfId="1056"/>
    <cellStyle name="Neutral 2 5 2" xfId="5739"/>
    <cellStyle name="Neutral 2 6" xfId="1057"/>
    <cellStyle name="Neutral 2 6 2" xfId="5740"/>
    <cellStyle name="Neutral 2 7" xfId="1058"/>
    <cellStyle name="Neutral 2 7 2" xfId="5741"/>
    <cellStyle name="Neutral 2 8" xfId="1059"/>
    <cellStyle name="Neutral 2 8 2" xfId="5742"/>
    <cellStyle name="Neutral 2 9" xfId="1060"/>
    <cellStyle name="Neutral 2 9 2" xfId="5743"/>
    <cellStyle name="Neutral 3" xfId="1061"/>
    <cellStyle name="Neutral 3 2" xfId="5744"/>
    <cellStyle name="Neutral 4" xfId="1062"/>
    <cellStyle name="Neutral 4 2" xfId="5745"/>
    <cellStyle name="Neutral 5" xfId="1063"/>
    <cellStyle name="Neutral 5 2" xfId="5746"/>
    <cellStyle name="Neutral 6" xfId="1064"/>
    <cellStyle name="Neutral 6 2" xfId="5747"/>
    <cellStyle name="Neutral 7" xfId="1065"/>
    <cellStyle name="Neutral 7 2" xfId="5748"/>
    <cellStyle name="Neutral 8" xfId="1066"/>
    <cellStyle name="Neutral 8 2" xfId="5749"/>
    <cellStyle name="Neutral 9" xfId="1067"/>
    <cellStyle name="Neutral 9 2" xfId="5750"/>
    <cellStyle name="Normal" xfId="0" builtinId="0"/>
    <cellStyle name="Normal 10" xfId="20340"/>
    <cellStyle name="Normal 2" xfId="1068"/>
    <cellStyle name="Normal 2 10" xfId="1069"/>
    <cellStyle name="Normal 2 11" xfId="1070"/>
    <cellStyle name="Normal 2 12" xfId="1071"/>
    <cellStyle name="Normal 2 12 2" xfId="1072"/>
    <cellStyle name="Normal 2 12 2 2" xfId="1073"/>
    <cellStyle name="Normal 2 13" xfId="1900"/>
    <cellStyle name="Normal 2 2" xfId="1074"/>
    <cellStyle name="Normal 2 2 2" xfId="1903"/>
    <cellStyle name="Normal 2 2 2 2" xfId="6541"/>
    <cellStyle name="Normal 2 3" xfId="1075"/>
    <cellStyle name="Normal 2 4" xfId="1076"/>
    <cellStyle name="Normal 2 5" xfId="1077"/>
    <cellStyle name="Normal 2 6" xfId="1078"/>
    <cellStyle name="Normal 2 7" xfId="1079"/>
    <cellStyle name="Normal 2 8" xfId="1080"/>
    <cellStyle name="Normal 2 9" xfId="1081"/>
    <cellStyle name="Normal 3" xfId="1082"/>
    <cellStyle name="Normal 3 2" xfId="1083"/>
    <cellStyle name="Normal 3 3" xfId="1901"/>
    <cellStyle name="Normal 3 3 2" xfId="6539"/>
    <cellStyle name="Normal 4" xfId="1084"/>
    <cellStyle name="Normal 5" xfId="1085"/>
    <cellStyle name="Normal 5 2" xfId="1086"/>
    <cellStyle name="Normal 5 2 2" xfId="1087"/>
    <cellStyle name="Normal 6" xfId="1088"/>
    <cellStyle name="Normal 6 2" xfId="1089"/>
    <cellStyle name="Normal 7" xfId="1895"/>
    <cellStyle name="Normal 7 2" xfId="1904"/>
    <cellStyle name="Normal 8" xfId="1897"/>
    <cellStyle name="Normal 8 2" xfId="6535"/>
    <cellStyle name="Normal 8 2 2" xfId="21603"/>
    <cellStyle name="Normal 8 2 3" xfId="20342"/>
    <cellStyle name="Normal 9" xfId="20341"/>
    <cellStyle name="Normal millions" xfId="1090"/>
    <cellStyle name="Normal no decimal" xfId="1091"/>
    <cellStyle name="Normal thousands" xfId="1092"/>
    <cellStyle name="Normal two decimals" xfId="1093"/>
    <cellStyle name="Normal_Sheet1" xfId="35839"/>
    <cellStyle name="Note 10" xfId="1094"/>
    <cellStyle name="Note 10 10" xfId="2447"/>
    <cellStyle name="Note 10 10 2" xfId="3730"/>
    <cellStyle name="Note 10 10 2 2" xfId="8325"/>
    <cellStyle name="Note 10 10 2 2 2" xfId="23390"/>
    <cellStyle name="Note 10 10 2 3" xfId="12089"/>
    <cellStyle name="Note 10 10 2 3 2" xfId="27154"/>
    <cellStyle name="Note 10 10 2 4" xfId="15538"/>
    <cellStyle name="Note 10 10 2 4 2" xfId="30603"/>
    <cellStyle name="Note 10 10 2 5" xfId="16910"/>
    <cellStyle name="Note 10 10 2 5 2" xfId="31969"/>
    <cellStyle name="Note 10 10 2 6" xfId="19355"/>
    <cellStyle name="Note 10 10 3" xfId="7080"/>
    <cellStyle name="Note 10 10 3 2" xfId="22145"/>
    <cellStyle name="Note 10 10 4" xfId="10806"/>
    <cellStyle name="Note 10 10 4 2" xfId="25871"/>
    <cellStyle name="Note 10 10 5" xfId="14255"/>
    <cellStyle name="Note 10 10 5 2" xfId="29320"/>
    <cellStyle name="Note 10 10 6" xfId="16909"/>
    <cellStyle name="Note 10 10 6 2" xfId="31968"/>
    <cellStyle name="Note 10 10 7" xfId="5971"/>
    <cellStyle name="Note 10 10 7 2" xfId="21040"/>
    <cellStyle name="Note 10 10 8" xfId="33887"/>
    <cellStyle name="Note 10 11" xfId="2526"/>
    <cellStyle name="Note 10 11 2" xfId="3731"/>
    <cellStyle name="Note 10 11 2 2" xfId="8326"/>
    <cellStyle name="Note 10 11 2 2 2" xfId="23391"/>
    <cellStyle name="Note 10 11 2 3" xfId="12090"/>
    <cellStyle name="Note 10 11 2 3 2" xfId="27155"/>
    <cellStyle name="Note 10 11 2 4" xfId="15539"/>
    <cellStyle name="Note 10 11 2 4 2" xfId="30604"/>
    <cellStyle name="Note 10 11 2 5" xfId="16912"/>
    <cellStyle name="Note 10 11 2 5 2" xfId="31971"/>
    <cellStyle name="Note 10 11 2 6" xfId="19356"/>
    <cellStyle name="Note 10 11 3" xfId="7159"/>
    <cellStyle name="Note 10 11 3 2" xfId="22224"/>
    <cellStyle name="Note 10 11 4" xfId="10885"/>
    <cellStyle name="Note 10 11 4 2" xfId="25950"/>
    <cellStyle name="Note 10 11 5" xfId="14334"/>
    <cellStyle name="Note 10 11 5 2" xfId="29399"/>
    <cellStyle name="Note 10 11 6" xfId="16911"/>
    <cellStyle name="Note 10 11 6 2" xfId="31970"/>
    <cellStyle name="Note 10 11 7" xfId="8119"/>
    <cellStyle name="Note 10 11 7 2" xfId="23184"/>
    <cellStyle name="Note 10 11 8" xfId="33888"/>
    <cellStyle name="Note 10 12" xfId="2627"/>
    <cellStyle name="Note 10 12 2" xfId="3732"/>
    <cellStyle name="Note 10 12 2 2" xfId="8327"/>
    <cellStyle name="Note 10 12 2 2 2" xfId="23392"/>
    <cellStyle name="Note 10 12 2 3" xfId="12091"/>
    <cellStyle name="Note 10 12 2 3 2" xfId="27156"/>
    <cellStyle name="Note 10 12 2 4" xfId="15540"/>
    <cellStyle name="Note 10 12 2 4 2" xfId="30605"/>
    <cellStyle name="Note 10 12 2 5" xfId="16914"/>
    <cellStyle name="Note 10 12 2 5 2" xfId="31973"/>
    <cellStyle name="Note 10 12 2 6" xfId="19357"/>
    <cellStyle name="Note 10 12 3" xfId="7260"/>
    <cellStyle name="Note 10 12 3 2" xfId="22325"/>
    <cellStyle name="Note 10 12 4" xfId="10986"/>
    <cellStyle name="Note 10 12 4 2" xfId="26051"/>
    <cellStyle name="Note 10 12 5" xfId="14435"/>
    <cellStyle name="Note 10 12 5 2" xfId="29500"/>
    <cellStyle name="Note 10 12 6" xfId="16913"/>
    <cellStyle name="Note 10 12 6 2" xfId="31972"/>
    <cellStyle name="Note 10 12 7" xfId="8165"/>
    <cellStyle name="Note 10 12 7 2" xfId="23230"/>
    <cellStyle name="Note 10 12 8" xfId="33889"/>
    <cellStyle name="Note 10 13" xfId="2444"/>
    <cellStyle name="Note 10 13 2" xfId="3733"/>
    <cellStyle name="Note 10 13 2 2" xfId="8328"/>
    <cellStyle name="Note 10 13 2 2 2" xfId="23393"/>
    <cellStyle name="Note 10 13 2 3" xfId="12092"/>
    <cellStyle name="Note 10 13 2 3 2" xfId="27157"/>
    <cellStyle name="Note 10 13 2 4" xfId="15541"/>
    <cellStyle name="Note 10 13 2 4 2" xfId="30606"/>
    <cellStyle name="Note 10 13 2 5" xfId="16916"/>
    <cellStyle name="Note 10 13 2 5 2" xfId="31975"/>
    <cellStyle name="Note 10 13 2 6" xfId="19358"/>
    <cellStyle name="Note 10 13 3" xfId="7077"/>
    <cellStyle name="Note 10 13 3 2" xfId="22142"/>
    <cellStyle name="Note 10 13 4" xfId="10803"/>
    <cellStyle name="Note 10 13 4 2" xfId="25868"/>
    <cellStyle name="Note 10 13 5" xfId="14252"/>
    <cellStyle name="Note 10 13 5 2" xfId="29317"/>
    <cellStyle name="Note 10 13 6" xfId="16915"/>
    <cellStyle name="Note 10 13 6 2" xfId="31974"/>
    <cellStyle name="Note 10 13 7" xfId="8090"/>
    <cellStyle name="Note 10 13 7 2" xfId="23155"/>
    <cellStyle name="Note 10 13 8" xfId="33890"/>
    <cellStyle name="Note 10 14" xfId="2809"/>
    <cellStyle name="Note 10 14 2" xfId="3734"/>
    <cellStyle name="Note 10 14 2 2" xfId="8329"/>
    <cellStyle name="Note 10 14 2 2 2" xfId="23394"/>
    <cellStyle name="Note 10 14 2 3" xfId="12093"/>
    <cellStyle name="Note 10 14 2 3 2" xfId="27158"/>
    <cellStyle name="Note 10 14 2 4" xfId="15542"/>
    <cellStyle name="Note 10 14 2 4 2" xfId="30607"/>
    <cellStyle name="Note 10 14 2 5" xfId="16918"/>
    <cellStyle name="Note 10 14 2 5 2" xfId="31977"/>
    <cellStyle name="Note 10 14 2 6" xfId="19359"/>
    <cellStyle name="Note 10 14 3" xfId="7442"/>
    <cellStyle name="Note 10 14 3 2" xfId="22507"/>
    <cellStyle name="Note 10 14 4" xfId="11168"/>
    <cellStyle name="Note 10 14 4 2" xfId="26233"/>
    <cellStyle name="Note 10 14 5" xfId="14617"/>
    <cellStyle name="Note 10 14 5 2" xfId="29682"/>
    <cellStyle name="Note 10 14 6" xfId="16917"/>
    <cellStyle name="Note 10 14 6 2" xfId="31976"/>
    <cellStyle name="Note 10 14 7" xfId="13761"/>
    <cellStyle name="Note 10 14 7 2" xfId="28826"/>
    <cellStyle name="Note 10 14 8" xfId="33891"/>
    <cellStyle name="Note 10 15" xfId="2735"/>
    <cellStyle name="Note 10 15 2" xfId="3735"/>
    <cellStyle name="Note 10 15 2 2" xfId="8330"/>
    <cellStyle name="Note 10 15 2 2 2" xfId="23395"/>
    <cellStyle name="Note 10 15 2 3" xfId="12094"/>
    <cellStyle name="Note 10 15 2 3 2" xfId="27159"/>
    <cellStyle name="Note 10 15 2 4" xfId="15543"/>
    <cellStyle name="Note 10 15 2 4 2" xfId="30608"/>
    <cellStyle name="Note 10 15 2 5" xfId="16920"/>
    <cellStyle name="Note 10 15 2 5 2" xfId="31979"/>
    <cellStyle name="Note 10 15 2 6" xfId="19360"/>
    <cellStyle name="Note 10 15 3" xfId="7368"/>
    <cellStyle name="Note 10 15 3 2" xfId="22433"/>
    <cellStyle name="Note 10 15 4" xfId="11094"/>
    <cellStyle name="Note 10 15 4 2" xfId="26159"/>
    <cellStyle name="Note 10 15 5" xfId="14543"/>
    <cellStyle name="Note 10 15 5 2" xfId="29608"/>
    <cellStyle name="Note 10 15 6" xfId="16919"/>
    <cellStyle name="Note 10 15 6 2" xfId="31978"/>
    <cellStyle name="Note 10 15 7" xfId="5672"/>
    <cellStyle name="Note 10 15 7 2" xfId="20789"/>
    <cellStyle name="Note 10 15 8" xfId="33892"/>
    <cellStyle name="Note 10 16" xfId="3729"/>
    <cellStyle name="Note 10 16 2" xfId="8324"/>
    <cellStyle name="Note 10 16 2 2" xfId="23389"/>
    <cellStyle name="Note 10 16 3" xfId="12088"/>
    <cellStyle name="Note 10 16 3 2" xfId="27153"/>
    <cellStyle name="Note 10 16 4" xfId="15537"/>
    <cellStyle name="Note 10 16 4 2" xfId="30602"/>
    <cellStyle name="Note 10 16 5" xfId="16921"/>
    <cellStyle name="Note 10 16 5 2" xfId="31980"/>
    <cellStyle name="Note 10 16 6" xfId="19354"/>
    <cellStyle name="Note 10 17" xfId="5777"/>
    <cellStyle name="Note 10 17 2" xfId="20872"/>
    <cellStyle name="Note 10 18" xfId="9456"/>
    <cellStyle name="Note 10 18 2" xfId="24521"/>
    <cellStyle name="Note 10 19" xfId="16908"/>
    <cellStyle name="Note 10 19 2" xfId="31967"/>
    <cellStyle name="Note 10 2" xfId="1969"/>
    <cellStyle name="Note 10 2 2" xfId="3736"/>
    <cellStyle name="Note 10 2 2 2" xfId="8331"/>
    <cellStyle name="Note 10 2 2 2 2" xfId="23396"/>
    <cellStyle name="Note 10 2 2 3" xfId="12095"/>
    <cellStyle name="Note 10 2 2 3 2" xfId="27160"/>
    <cellStyle name="Note 10 2 2 4" xfId="15544"/>
    <cellStyle name="Note 10 2 2 4 2" xfId="30609"/>
    <cellStyle name="Note 10 2 2 5" xfId="16923"/>
    <cellStyle name="Note 10 2 2 5 2" xfId="31982"/>
    <cellStyle name="Note 10 2 2 6" xfId="19361"/>
    <cellStyle name="Note 10 2 3" xfId="6607"/>
    <cellStyle name="Note 10 2 3 2" xfId="21672"/>
    <cellStyle name="Note 10 2 4" xfId="10328"/>
    <cellStyle name="Note 10 2 4 2" xfId="25393"/>
    <cellStyle name="Note 10 2 5" xfId="16922"/>
    <cellStyle name="Note 10 2 5 2" xfId="31981"/>
    <cellStyle name="Note 10 2 6" xfId="33893"/>
    <cellStyle name="Note 10 20" xfId="33894"/>
    <cellStyle name="Note 10 21" xfId="35035"/>
    <cellStyle name="Note 10 22" xfId="34897"/>
    <cellStyle name="Note 10 23" xfId="35374"/>
    <cellStyle name="Note 10 24" xfId="35625"/>
    <cellStyle name="Note 10 25" xfId="35827"/>
    <cellStyle name="Note 10 3" xfId="2077"/>
    <cellStyle name="Note 10 3 2" xfId="3737"/>
    <cellStyle name="Note 10 3 2 2" xfId="8332"/>
    <cellStyle name="Note 10 3 2 2 2" xfId="23397"/>
    <cellStyle name="Note 10 3 2 3" xfId="12096"/>
    <cellStyle name="Note 10 3 2 3 2" xfId="27161"/>
    <cellStyle name="Note 10 3 2 4" xfId="15545"/>
    <cellStyle name="Note 10 3 2 4 2" xfId="30610"/>
    <cellStyle name="Note 10 3 2 5" xfId="16925"/>
    <cellStyle name="Note 10 3 2 5 2" xfId="31984"/>
    <cellStyle name="Note 10 3 2 6" xfId="19362"/>
    <cellStyle name="Note 10 3 3" xfId="6710"/>
    <cellStyle name="Note 10 3 3 2" xfId="21775"/>
    <cellStyle name="Note 10 3 4" xfId="10436"/>
    <cellStyle name="Note 10 3 4 2" xfId="25501"/>
    <cellStyle name="Note 10 3 5" xfId="16924"/>
    <cellStyle name="Note 10 3 5 2" xfId="31983"/>
    <cellStyle name="Note 10 3 6" xfId="33895"/>
    <cellStyle name="Note 10 4" xfId="1262"/>
    <cellStyle name="Note 10 4 2" xfId="3738"/>
    <cellStyle name="Note 10 4 2 2" xfId="8333"/>
    <cellStyle name="Note 10 4 2 2 2" xfId="23398"/>
    <cellStyle name="Note 10 4 2 3" xfId="12097"/>
    <cellStyle name="Note 10 4 2 3 2" xfId="27162"/>
    <cellStyle name="Note 10 4 2 4" xfId="15546"/>
    <cellStyle name="Note 10 4 2 4 2" xfId="30611"/>
    <cellStyle name="Note 10 4 2 5" xfId="16927"/>
    <cellStyle name="Note 10 4 2 5 2" xfId="31986"/>
    <cellStyle name="Note 10 4 2 6" xfId="19363"/>
    <cellStyle name="Note 10 4 3" xfId="5930"/>
    <cellStyle name="Note 10 4 3 2" xfId="20999"/>
    <cellStyle name="Note 10 4 4" xfId="9623"/>
    <cellStyle name="Note 10 4 4 2" xfId="24688"/>
    <cellStyle name="Note 10 4 5" xfId="13080"/>
    <cellStyle name="Note 10 4 5 2" xfId="28145"/>
    <cellStyle name="Note 10 4 6" xfId="16926"/>
    <cellStyle name="Note 10 4 6 2" xfId="31985"/>
    <cellStyle name="Note 10 4 7" xfId="16794"/>
    <cellStyle name="Note 10 4 7 2" xfId="31859"/>
    <cellStyle name="Note 10 4 8" xfId="33896"/>
    <cellStyle name="Note 10 5" xfId="1622"/>
    <cellStyle name="Note 10 5 2" xfId="3739"/>
    <cellStyle name="Note 10 5 2 2" xfId="8334"/>
    <cellStyle name="Note 10 5 2 2 2" xfId="23399"/>
    <cellStyle name="Note 10 5 2 3" xfId="12098"/>
    <cellStyle name="Note 10 5 2 3 2" xfId="27163"/>
    <cellStyle name="Note 10 5 2 4" xfId="15547"/>
    <cellStyle name="Note 10 5 2 4 2" xfId="30612"/>
    <cellStyle name="Note 10 5 2 5" xfId="16929"/>
    <cellStyle name="Note 10 5 2 5 2" xfId="31988"/>
    <cellStyle name="Note 10 5 2 6" xfId="19364"/>
    <cellStyle name="Note 10 5 3" xfId="6273"/>
    <cellStyle name="Note 10 5 3 2" xfId="21341"/>
    <cellStyle name="Note 10 5 4" xfId="9983"/>
    <cellStyle name="Note 10 5 4 2" xfId="25048"/>
    <cellStyle name="Note 10 5 5" xfId="13440"/>
    <cellStyle name="Note 10 5 5 2" xfId="28505"/>
    <cellStyle name="Note 10 5 6" xfId="16928"/>
    <cellStyle name="Note 10 5 6 2" xfId="31987"/>
    <cellStyle name="Note 10 5 7" xfId="10487"/>
    <cellStyle name="Note 10 5 7 2" xfId="25552"/>
    <cellStyle name="Note 10 5 8" xfId="33897"/>
    <cellStyle name="Note 10 6" xfId="2153"/>
    <cellStyle name="Note 10 6 2" xfId="3740"/>
    <cellStyle name="Note 10 6 2 2" xfId="8335"/>
    <cellStyle name="Note 10 6 2 2 2" xfId="23400"/>
    <cellStyle name="Note 10 6 2 3" xfId="12099"/>
    <cellStyle name="Note 10 6 2 3 2" xfId="27164"/>
    <cellStyle name="Note 10 6 2 4" xfId="15548"/>
    <cellStyle name="Note 10 6 2 4 2" xfId="30613"/>
    <cellStyle name="Note 10 6 2 5" xfId="16931"/>
    <cellStyle name="Note 10 6 2 5 2" xfId="31990"/>
    <cellStyle name="Note 10 6 2 6" xfId="19365"/>
    <cellStyle name="Note 10 6 3" xfId="6786"/>
    <cellStyle name="Note 10 6 3 2" xfId="21851"/>
    <cellStyle name="Note 10 6 4" xfId="10512"/>
    <cellStyle name="Note 10 6 4 2" xfId="25577"/>
    <cellStyle name="Note 10 6 5" xfId="13961"/>
    <cellStyle name="Note 10 6 5 2" xfId="29026"/>
    <cellStyle name="Note 10 6 6" xfId="16930"/>
    <cellStyle name="Note 10 6 6 2" xfId="31989"/>
    <cellStyle name="Note 10 6 7" xfId="7976"/>
    <cellStyle name="Note 10 6 7 2" xfId="23041"/>
    <cellStyle name="Note 10 6 8" xfId="33898"/>
    <cellStyle name="Note 10 7" xfId="2201"/>
    <cellStyle name="Note 10 7 2" xfId="3741"/>
    <cellStyle name="Note 10 7 2 2" xfId="8336"/>
    <cellStyle name="Note 10 7 2 2 2" xfId="23401"/>
    <cellStyle name="Note 10 7 2 3" xfId="12100"/>
    <cellStyle name="Note 10 7 2 3 2" xfId="27165"/>
    <cellStyle name="Note 10 7 2 4" xfId="15549"/>
    <cellStyle name="Note 10 7 2 4 2" xfId="30614"/>
    <cellStyle name="Note 10 7 2 5" xfId="16933"/>
    <cellStyle name="Note 10 7 2 5 2" xfId="31992"/>
    <cellStyle name="Note 10 7 2 6" xfId="19366"/>
    <cellStyle name="Note 10 7 3" xfId="6834"/>
    <cellStyle name="Note 10 7 3 2" xfId="21899"/>
    <cellStyle name="Note 10 7 4" xfId="10560"/>
    <cellStyle name="Note 10 7 4 2" xfId="25625"/>
    <cellStyle name="Note 10 7 5" xfId="14009"/>
    <cellStyle name="Note 10 7 5 2" xfId="29074"/>
    <cellStyle name="Note 10 7 6" xfId="16932"/>
    <cellStyle name="Note 10 7 6 2" xfId="31991"/>
    <cellStyle name="Note 10 7 7" xfId="6155"/>
    <cellStyle name="Note 10 7 7 2" xfId="21224"/>
    <cellStyle name="Note 10 7 8" xfId="33899"/>
    <cellStyle name="Note 10 8" xfId="2283"/>
    <cellStyle name="Note 10 8 2" xfId="3742"/>
    <cellStyle name="Note 10 8 2 2" xfId="8337"/>
    <cellStyle name="Note 10 8 2 2 2" xfId="23402"/>
    <cellStyle name="Note 10 8 2 3" xfId="12101"/>
    <cellStyle name="Note 10 8 2 3 2" xfId="27166"/>
    <cellStyle name="Note 10 8 2 4" xfId="15550"/>
    <cellStyle name="Note 10 8 2 4 2" xfId="30615"/>
    <cellStyle name="Note 10 8 2 5" xfId="16935"/>
    <cellStyle name="Note 10 8 2 5 2" xfId="31994"/>
    <cellStyle name="Note 10 8 2 6" xfId="19367"/>
    <cellStyle name="Note 10 8 3" xfId="6916"/>
    <cellStyle name="Note 10 8 3 2" xfId="21981"/>
    <cellStyle name="Note 10 8 4" xfId="10642"/>
    <cellStyle name="Note 10 8 4 2" xfId="25707"/>
    <cellStyle name="Note 10 8 5" xfId="14091"/>
    <cellStyle name="Note 10 8 5 2" xfId="29156"/>
    <cellStyle name="Note 10 8 6" xfId="16934"/>
    <cellStyle name="Note 10 8 6 2" xfId="31993"/>
    <cellStyle name="Note 10 8 7" xfId="8041"/>
    <cellStyle name="Note 10 8 7 2" xfId="23106"/>
    <cellStyle name="Note 10 8 8" xfId="33900"/>
    <cellStyle name="Note 10 9" xfId="2359"/>
    <cellStyle name="Note 10 9 2" xfId="3743"/>
    <cellStyle name="Note 10 9 2 2" xfId="8338"/>
    <cellStyle name="Note 10 9 2 2 2" xfId="23403"/>
    <cellStyle name="Note 10 9 2 3" xfId="12102"/>
    <cellStyle name="Note 10 9 2 3 2" xfId="27167"/>
    <cellStyle name="Note 10 9 2 4" xfId="15551"/>
    <cellStyle name="Note 10 9 2 4 2" xfId="30616"/>
    <cellStyle name="Note 10 9 2 5" xfId="16937"/>
    <cellStyle name="Note 10 9 2 5 2" xfId="31996"/>
    <cellStyle name="Note 10 9 2 6" xfId="19368"/>
    <cellStyle name="Note 10 9 3" xfId="6992"/>
    <cellStyle name="Note 10 9 3 2" xfId="22057"/>
    <cellStyle name="Note 10 9 4" xfId="10718"/>
    <cellStyle name="Note 10 9 4 2" xfId="25783"/>
    <cellStyle name="Note 10 9 5" xfId="14167"/>
    <cellStyle name="Note 10 9 5 2" xfId="29232"/>
    <cellStyle name="Note 10 9 6" xfId="16936"/>
    <cellStyle name="Note 10 9 6 2" xfId="31995"/>
    <cellStyle name="Note 10 9 7" xfId="13818"/>
    <cellStyle name="Note 10 9 7 2" xfId="28883"/>
    <cellStyle name="Note 10 9 8" xfId="33901"/>
    <cellStyle name="Note 11" xfId="1095"/>
    <cellStyle name="Note 11 10" xfId="2448"/>
    <cellStyle name="Note 11 10 2" xfId="3745"/>
    <cellStyle name="Note 11 10 2 2" xfId="8340"/>
    <cellStyle name="Note 11 10 2 2 2" xfId="23405"/>
    <cellStyle name="Note 11 10 2 3" xfId="12104"/>
    <cellStyle name="Note 11 10 2 3 2" xfId="27169"/>
    <cellStyle name="Note 11 10 2 4" xfId="15553"/>
    <cellStyle name="Note 11 10 2 4 2" xfId="30618"/>
    <cellStyle name="Note 11 10 2 5" xfId="16940"/>
    <cellStyle name="Note 11 10 2 5 2" xfId="31999"/>
    <cellStyle name="Note 11 10 2 6" xfId="19370"/>
    <cellStyle name="Note 11 10 3" xfId="7081"/>
    <cellStyle name="Note 11 10 3 2" xfId="22146"/>
    <cellStyle name="Note 11 10 4" xfId="10807"/>
    <cellStyle name="Note 11 10 4 2" xfId="25872"/>
    <cellStyle name="Note 11 10 5" xfId="14256"/>
    <cellStyle name="Note 11 10 5 2" xfId="29321"/>
    <cellStyle name="Note 11 10 6" xfId="16939"/>
    <cellStyle name="Note 11 10 6 2" xfId="31998"/>
    <cellStyle name="Note 11 10 7" xfId="8092"/>
    <cellStyle name="Note 11 10 7 2" xfId="23157"/>
    <cellStyle name="Note 11 10 8" xfId="33902"/>
    <cellStyle name="Note 11 11" xfId="2527"/>
    <cellStyle name="Note 11 11 2" xfId="3746"/>
    <cellStyle name="Note 11 11 2 2" xfId="8341"/>
    <cellStyle name="Note 11 11 2 2 2" xfId="23406"/>
    <cellStyle name="Note 11 11 2 3" xfId="12105"/>
    <cellStyle name="Note 11 11 2 3 2" xfId="27170"/>
    <cellStyle name="Note 11 11 2 4" xfId="15554"/>
    <cellStyle name="Note 11 11 2 4 2" xfId="30619"/>
    <cellStyle name="Note 11 11 2 5" xfId="16942"/>
    <cellStyle name="Note 11 11 2 5 2" xfId="32001"/>
    <cellStyle name="Note 11 11 2 6" xfId="19371"/>
    <cellStyle name="Note 11 11 3" xfId="7160"/>
    <cellStyle name="Note 11 11 3 2" xfId="22225"/>
    <cellStyle name="Note 11 11 4" xfId="10886"/>
    <cellStyle name="Note 11 11 4 2" xfId="25951"/>
    <cellStyle name="Note 11 11 5" xfId="14335"/>
    <cellStyle name="Note 11 11 5 2" xfId="29400"/>
    <cellStyle name="Note 11 11 6" xfId="16941"/>
    <cellStyle name="Note 11 11 6 2" xfId="32000"/>
    <cellStyle name="Note 11 11 7" xfId="6144"/>
    <cellStyle name="Note 11 11 7 2" xfId="21213"/>
    <cellStyle name="Note 11 11 8" xfId="33903"/>
    <cellStyle name="Note 11 12" xfId="2628"/>
    <cellStyle name="Note 11 12 2" xfId="3747"/>
    <cellStyle name="Note 11 12 2 2" xfId="8342"/>
    <cellStyle name="Note 11 12 2 2 2" xfId="23407"/>
    <cellStyle name="Note 11 12 2 3" xfId="12106"/>
    <cellStyle name="Note 11 12 2 3 2" xfId="27171"/>
    <cellStyle name="Note 11 12 2 4" xfId="15555"/>
    <cellStyle name="Note 11 12 2 4 2" xfId="30620"/>
    <cellStyle name="Note 11 12 2 5" xfId="16944"/>
    <cellStyle name="Note 11 12 2 5 2" xfId="32003"/>
    <cellStyle name="Note 11 12 2 6" xfId="19372"/>
    <cellStyle name="Note 11 12 3" xfId="7261"/>
    <cellStyle name="Note 11 12 3 2" xfId="22326"/>
    <cellStyle name="Note 11 12 4" xfId="10987"/>
    <cellStyle name="Note 11 12 4 2" xfId="26052"/>
    <cellStyle name="Note 11 12 5" xfId="14436"/>
    <cellStyle name="Note 11 12 5 2" xfId="29501"/>
    <cellStyle name="Note 11 12 6" xfId="16943"/>
    <cellStyle name="Note 11 12 6 2" xfId="32002"/>
    <cellStyle name="Note 11 12 7" xfId="13791"/>
    <cellStyle name="Note 11 12 7 2" xfId="28856"/>
    <cellStyle name="Note 11 12 8" xfId="33904"/>
    <cellStyle name="Note 11 13" xfId="2445"/>
    <cellStyle name="Note 11 13 2" xfId="3748"/>
    <cellStyle name="Note 11 13 2 2" xfId="8343"/>
    <cellStyle name="Note 11 13 2 2 2" xfId="23408"/>
    <cellStyle name="Note 11 13 2 3" xfId="12107"/>
    <cellStyle name="Note 11 13 2 3 2" xfId="27172"/>
    <cellStyle name="Note 11 13 2 4" xfId="15556"/>
    <cellStyle name="Note 11 13 2 4 2" xfId="30621"/>
    <cellStyle name="Note 11 13 2 5" xfId="16946"/>
    <cellStyle name="Note 11 13 2 5 2" xfId="32005"/>
    <cellStyle name="Note 11 13 2 6" xfId="19373"/>
    <cellStyle name="Note 11 13 3" xfId="7078"/>
    <cellStyle name="Note 11 13 3 2" xfId="22143"/>
    <cellStyle name="Note 11 13 4" xfId="10804"/>
    <cellStyle name="Note 11 13 4 2" xfId="25869"/>
    <cellStyle name="Note 11 13 5" xfId="14253"/>
    <cellStyle name="Note 11 13 5 2" xfId="29318"/>
    <cellStyle name="Note 11 13 6" xfId="16945"/>
    <cellStyle name="Note 11 13 6 2" xfId="32004"/>
    <cellStyle name="Note 11 13 7" xfId="6161"/>
    <cellStyle name="Note 11 13 7 2" xfId="21230"/>
    <cellStyle name="Note 11 13 8" xfId="33905"/>
    <cellStyle name="Note 11 14" xfId="2810"/>
    <cellStyle name="Note 11 14 2" xfId="3749"/>
    <cellStyle name="Note 11 14 2 2" xfId="8344"/>
    <cellStyle name="Note 11 14 2 2 2" xfId="23409"/>
    <cellStyle name="Note 11 14 2 3" xfId="12108"/>
    <cellStyle name="Note 11 14 2 3 2" xfId="27173"/>
    <cellStyle name="Note 11 14 2 4" xfId="15557"/>
    <cellStyle name="Note 11 14 2 4 2" xfId="30622"/>
    <cellStyle name="Note 11 14 2 5" xfId="16948"/>
    <cellStyle name="Note 11 14 2 5 2" xfId="32007"/>
    <cellStyle name="Note 11 14 2 6" xfId="19374"/>
    <cellStyle name="Note 11 14 3" xfId="7443"/>
    <cellStyle name="Note 11 14 3 2" xfId="22508"/>
    <cellStyle name="Note 11 14 4" xfId="11169"/>
    <cellStyle name="Note 11 14 4 2" xfId="26234"/>
    <cellStyle name="Note 11 14 5" xfId="14618"/>
    <cellStyle name="Note 11 14 5 2" xfId="29683"/>
    <cellStyle name="Note 11 14 6" xfId="16947"/>
    <cellStyle name="Note 11 14 6 2" xfId="32006"/>
    <cellStyle name="Note 11 14 7" xfId="13914"/>
    <cellStyle name="Note 11 14 7 2" xfId="28979"/>
    <cellStyle name="Note 11 14 8" xfId="33906"/>
    <cellStyle name="Note 11 15" xfId="2736"/>
    <cellStyle name="Note 11 15 2" xfId="3750"/>
    <cellStyle name="Note 11 15 2 2" xfId="8345"/>
    <cellStyle name="Note 11 15 2 2 2" xfId="23410"/>
    <cellStyle name="Note 11 15 2 3" xfId="12109"/>
    <cellStyle name="Note 11 15 2 3 2" xfId="27174"/>
    <cellStyle name="Note 11 15 2 4" xfId="15558"/>
    <cellStyle name="Note 11 15 2 4 2" xfId="30623"/>
    <cellStyle name="Note 11 15 2 5" xfId="16950"/>
    <cellStyle name="Note 11 15 2 5 2" xfId="32009"/>
    <cellStyle name="Note 11 15 2 6" xfId="19375"/>
    <cellStyle name="Note 11 15 3" xfId="7369"/>
    <cellStyle name="Note 11 15 3 2" xfId="22434"/>
    <cellStyle name="Note 11 15 4" xfId="11095"/>
    <cellStyle name="Note 11 15 4 2" xfId="26160"/>
    <cellStyle name="Note 11 15 5" xfId="14544"/>
    <cellStyle name="Note 11 15 5 2" xfId="29609"/>
    <cellStyle name="Note 11 15 6" xfId="16949"/>
    <cellStyle name="Note 11 15 6 2" xfId="32008"/>
    <cellStyle name="Note 11 15 7" xfId="5673"/>
    <cellStyle name="Note 11 15 7 2" xfId="20790"/>
    <cellStyle name="Note 11 15 8" xfId="33907"/>
    <cellStyle name="Note 11 16" xfId="3744"/>
    <cellStyle name="Note 11 16 2" xfId="8339"/>
    <cellStyle name="Note 11 16 2 2" xfId="23404"/>
    <cellStyle name="Note 11 16 3" xfId="12103"/>
    <cellStyle name="Note 11 16 3 2" xfId="27168"/>
    <cellStyle name="Note 11 16 4" xfId="15552"/>
    <cellStyle name="Note 11 16 4 2" xfId="30617"/>
    <cellStyle name="Note 11 16 5" xfId="16951"/>
    <cellStyle name="Note 11 16 5 2" xfId="32010"/>
    <cellStyle name="Note 11 16 6" xfId="19369"/>
    <cellStyle name="Note 11 17" xfId="5778"/>
    <cellStyle name="Note 11 17 2" xfId="20873"/>
    <cellStyle name="Note 11 18" xfId="9457"/>
    <cellStyle name="Note 11 18 2" xfId="24522"/>
    <cellStyle name="Note 11 19" xfId="16938"/>
    <cellStyle name="Note 11 19 2" xfId="31997"/>
    <cellStyle name="Note 11 2" xfId="1968"/>
    <cellStyle name="Note 11 2 2" xfId="3751"/>
    <cellStyle name="Note 11 2 2 2" xfId="8346"/>
    <cellStyle name="Note 11 2 2 2 2" xfId="23411"/>
    <cellStyle name="Note 11 2 2 3" xfId="12110"/>
    <cellStyle name="Note 11 2 2 3 2" xfId="27175"/>
    <cellStyle name="Note 11 2 2 4" xfId="15559"/>
    <cellStyle name="Note 11 2 2 4 2" xfId="30624"/>
    <cellStyle name="Note 11 2 2 5" xfId="16953"/>
    <cellStyle name="Note 11 2 2 5 2" xfId="32012"/>
    <cellStyle name="Note 11 2 2 6" xfId="19376"/>
    <cellStyle name="Note 11 2 3" xfId="6606"/>
    <cellStyle name="Note 11 2 3 2" xfId="21671"/>
    <cellStyle name="Note 11 2 4" xfId="10327"/>
    <cellStyle name="Note 11 2 4 2" xfId="25392"/>
    <cellStyle name="Note 11 2 5" xfId="16952"/>
    <cellStyle name="Note 11 2 5 2" xfId="32011"/>
    <cellStyle name="Note 11 2 6" xfId="33908"/>
    <cellStyle name="Note 11 20" xfId="33909"/>
    <cellStyle name="Note 11 21" xfId="35036"/>
    <cellStyle name="Note 11 22" xfId="34896"/>
    <cellStyle name="Note 11 23" xfId="35345"/>
    <cellStyle name="Note 11 24" xfId="35591"/>
    <cellStyle name="Note 11 25" xfId="35805"/>
    <cellStyle name="Note 11 3" xfId="2078"/>
    <cellStyle name="Note 11 3 2" xfId="3752"/>
    <cellStyle name="Note 11 3 2 2" xfId="8347"/>
    <cellStyle name="Note 11 3 2 2 2" xfId="23412"/>
    <cellStyle name="Note 11 3 2 3" xfId="12111"/>
    <cellStyle name="Note 11 3 2 3 2" xfId="27176"/>
    <cellStyle name="Note 11 3 2 4" xfId="15560"/>
    <cellStyle name="Note 11 3 2 4 2" xfId="30625"/>
    <cellStyle name="Note 11 3 2 5" xfId="16955"/>
    <cellStyle name="Note 11 3 2 5 2" xfId="32014"/>
    <cellStyle name="Note 11 3 2 6" xfId="19377"/>
    <cellStyle name="Note 11 3 3" xfId="6711"/>
    <cellStyle name="Note 11 3 3 2" xfId="21776"/>
    <cellStyle name="Note 11 3 4" xfId="10437"/>
    <cellStyle name="Note 11 3 4 2" xfId="25502"/>
    <cellStyle name="Note 11 3 5" xfId="16954"/>
    <cellStyle name="Note 11 3 5 2" xfId="32013"/>
    <cellStyle name="Note 11 3 6" xfId="33910"/>
    <cellStyle name="Note 11 4" xfId="1261"/>
    <cellStyle name="Note 11 4 2" xfId="3753"/>
    <cellStyle name="Note 11 4 2 2" xfId="8348"/>
    <cellStyle name="Note 11 4 2 2 2" xfId="23413"/>
    <cellStyle name="Note 11 4 2 3" xfId="12112"/>
    <cellStyle name="Note 11 4 2 3 2" xfId="27177"/>
    <cellStyle name="Note 11 4 2 4" xfId="15561"/>
    <cellStyle name="Note 11 4 2 4 2" xfId="30626"/>
    <cellStyle name="Note 11 4 2 5" xfId="16957"/>
    <cellStyle name="Note 11 4 2 5 2" xfId="32016"/>
    <cellStyle name="Note 11 4 2 6" xfId="19378"/>
    <cellStyle name="Note 11 4 3" xfId="5929"/>
    <cellStyle name="Note 11 4 3 2" xfId="20998"/>
    <cellStyle name="Note 11 4 4" xfId="9622"/>
    <cellStyle name="Note 11 4 4 2" xfId="24687"/>
    <cellStyle name="Note 11 4 5" xfId="13079"/>
    <cellStyle name="Note 11 4 5 2" xfId="28144"/>
    <cellStyle name="Note 11 4 6" xfId="16956"/>
    <cellStyle name="Note 11 4 6 2" xfId="32015"/>
    <cellStyle name="Note 11 4 7" xfId="16795"/>
    <cellStyle name="Note 11 4 7 2" xfId="31860"/>
    <cellStyle name="Note 11 4 8" xfId="33911"/>
    <cellStyle name="Note 11 5" xfId="1623"/>
    <cellStyle name="Note 11 5 2" xfId="3754"/>
    <cellStyle name="Note 11 5 2 2" xfId="8349"/>
    <cellStyle name="Note 11 5 2 2 2" xfId="23414"/>
    <cellStyle name="Note 11 5 2 3" xfId="12113"/>
    <cellStyle name="Note 11 5 2 3 2" xfId="27178"/>
    <cellStyle name="Note 11 5 2 4" xfId="15562"/>
    <cellStyle name="Note 11 5 2 4 2" xfId="30627"/>
    <cellStyle name="Note 11 5 2 5" xfId="16959"/>
    <cellStyle name="Note 11 5 2 5 2" xfId="32018"/>
    <cellStyle name="Note 11 5 2 6" xfId="19379"/>
    <cellStyle name="Note 11 5 3" xfId="6274"/>
    <cellStyle name="Note 11 5 3 2" xfId="21342"/>
    <cellStyle name="Note 11 5 4" xfId="9984"/>
    <cellStyle name="Note 11 5 4 2" xfId="25049"/>
    <cellStyle name="Note 11 5 5" xfId="13441"/>
    <cellStyle name="Note 11 5 5 2" xfId="28506"/>
    <cellStyle name="Note 11 5 6" xfId="16958"/>
    <cellStyle name="Note 11 5 6 2" xfId="32017"/>
    <cellStyle name="Note 11 5 7" xfId="10278"/>
    <cellStyle name="Note 11 5 7 2" xfId="25343"/>
    <cellStyle name="Note 11 5 8" xfId="33912"/>
    <cellStyle name="Note 11 6" xfId="2154"/>
    <cellStyle name="Note 11 6 2" xfId="3755"/>
    <cellStyle name="Note 11 6 2 2" xfId="8350"/>
    <cellStyle name="Note 11 6 2 2 2" xfId="23415"/>
    <cellStyle name="Note 11 6 2 3" xfId="12114"/>
    <cellStyle name="Note 11 6 2 3 2" xfId="27179"/>
    <cellStyle name="Note 11 6 2 4" xfId="15563"/>
    <cellStyle name="Note 11 6 2 4 2" xfId="30628"/>
    <cellStyle name="Note 11 6 2 5" xfId="16961"/>
    <cellStyle name="Note 11 6 2 5 2" xfId="32020"/>
    <cellStyle name="Note 11 6 2 6" xfId="19380"/>
    <cellStyle name="Note 11 6 3" xfId="6787"/>
    <cellStyle name="Note 11 6 3 2" xfId="21852"/>
    <cellStyle name="Note 11 6 4" xfId="10513"/>
    <cellStyle name="Note 11 6 4 2" xfId="25578"/>
    <cellStyle name="Note 11 6 5" xfId="13962"/>
    <cellStyle name="Note 11 6 5 2" xfId="29027"/>
    <cellStyle name="Note 11 6 6" xfId="16960"/>
    <cellStyle name="Note 11 6 6 2" xfId="32019"/>
    <cellStyle name="Note 11 6 7" xfId="6238"/>
    <cellStyle name="Note 11 6 7 2" xfId="21306"/>
    <cellStyle name="Note 11 6 8" xfId="33913"/>
    <cellStyle name="Note 11 7" xfId="2202"/>
    <cellStyle name="Note 11 7 2" xfId="3756"/>
    <cellStyle name="Note 11 7 2 2" xfId="8351"/>
    <cellStyle name="Note 11 7 2 2 2" xfId="23416"/>
    <cellStyle name="Note 11 7 2 3" xfId="12115"/>
    <cellStyle name="Note 11 7 2 3 2" xfId="27180"/>
    <cellStyle name="Note 11 7 2 4" xfId="15564"/>
    <cellStyle name="Note 11 7 2 4 2" xfId="30629"/>
    <cellStyle name="Note 11 7 2 5" xfId="16963"/>
    <cellStyle name="Note 11 7 2 5 2" xfId="32022"/>
    <cellStyle name="Note 11 7 2 6" xfId="19381"/>
    <cellStyle name="Note 11 7 3" xfId="6835"/>
    <cellStyle name="Note 11 7 3 2" xfId="21900"/>
    <cellStyle name="Note 11 7 4" xfId="10561"/>
    <cellStyle name="Note 11 7 4 2" xfId="25626"/>
    <cellStyle name="Note 11 7 5" xfId="14010"/>
    <cellStyle name="Note 11 7 5 2" xfId="29075"/>
    <cellStyle name="Note 11 7 6" xfId="16962"/>
    <cellStyle name="Note 11 7 6 2" xfId="32021"/>
    <cellStyle name="Note 11 7 7" xfId="8000"/>
    <cellStyle name="Note 11 7 7 2" xfId="23065"/>
    <cellStyle name="Note 11 7 8" xfId="33914"/>
    <cellStyle name="Note 11 8" xfId="2284"/>
    <cellStyle name="Note 11 8 2" xfId="3757"/>
    <cellStyle name="Note 11 8 2 2" xfId="8352"/>
    <cellStyle name="Note 11 8 2 2 2" xfId="23417"/>
    <cellStyle name="Note 11 8 2 3" xfId="12116"/>
    <cellStyle name="Note 11 8 2 3 2" xfId="27181"/>
    <cellStyle name="Note 11 8 2 4" xfId="15565"/>
    <cellStyle name="Note 11 8 2 4 2" xfId="30630"/>
    <cellStyle name="Note 11 8 2 5" xfId="16965"/>
    <cellStyle name="Note 11 8 2 5 2" xfId="32024"/>
    <cellStyle name="Note 11 8 2 6" xfId="19382"/>
    <cellStyle name="Note 11 8 3" xfId="6917"/>
    <cellStyle name="Note 11 8 3 2" xfId="21982"/>
    <cellStyle name="Note 11 8 4" xfId="10643"/>
    <cellStyle name="Note 11 8 4 2" xfId="25708"/>
    <cellStyle name="Note 11 8 5" xfId="14092"/>
    <cellStyle name="Note 11 8 5 2" xfId="29157"/>
    <cellStyle name="Note 11 8 6" xfId="16964"/>
    <cellStyle name="Note 11 8 6 2" xfId="32023"/>
    <cellStyle name="Note 11 8 7" xfId="7147"/>
    <cellStyle name="Note 11 8 7 2" xfId="22212"/>
    <cellStyle name="Note 11 8 8" xfId="33915"/>
    <cellStyle name="Note 11 9" xfId="2360"/>
    <cellStyle name="Note 11 9 2" xfId="3758"/>
    <cellStyle name="Note 11 9 2 2" xfId="8353"/>
    <cellStyle name="Note 11 9 2 2 2" xfId="23418"/>
    <cellStyle name="Note 11 9 2 3" xfId="12117"/>
    <cellStyle name="Note 11 9 2 3 2" xfId="27182"/>
    <cellStyle name="Note 11 9 2 4" xfId="15566"/>
    <cellStyle name="Note 11 9 2 4 2" xfId="30631"/>
    <cellStyle name="Note 11 9 2 5" xfId="16967"/>
    <cellStyle name="Note 11 9 2 5 2" xfId="32026"/>
    <cellStyle name="Note 11 9 2 6" xfId="19383"/>
    <cellStyle name="Note 11 9 3" xfId="6993"/>
    <cellStyle name="Note 11 9 3 2" xfId="22058"/>
    <cellStyle name="Note 11 9 4" xfId="10719"/>
    <cellStyle name="Note 11 9 4 2" xfId="25784"/>
    <cellStyle name="Note 11 9 5" xfId="14168"/>
    <cellStyle name="Note 11 9 5 2" xfId="29233"/>
    <cellStyle name="Note 11 9 6" xfId="16966"/>
    <cellStyle name="Note 11 9 6 2" xfId="32025"/>
    <cellStyle name="Note 11 9 7" xfId="13855"/>
    <cellStyle name="Note 11 9 7 2" xfId="28920"/>
    <cellStyle name="Note 11 9 8" xfId="33916"/>
    <cellStyle name="Note 2" xfId="1096"/>
    <cellStyle name="Note 2 10" xfId="1097"/>
    <cellStyle name="Note 2 10 10" xfId="2450"/>
    <cellStyle name="Note 2 10 10 2" xfId="3761"/>
    <cellStyle name="Note 2 10 10 2 2" xfId="8356"/>
    <cellStyle name="Note 2 10 10 2 2 2" xfId="23421"/>
    <cellStyle name="Note 2 10 10 2 3" xfId="12120"/>
    <cellStyle name="Note 2 10 10 2 3 2" xfId="27185"/>
    <cellStyle name="Note 2 10 10 2 4" xfId="15569"/>
    <cellStyle name="Note 2 10 10 2 4 2" xfId="30634"/>
    <cellStyle name="Note 2 10 10 2 5" xfId="19386"/>
    <cellStyle name="Note 2 10 10 3" xfId="7083"/>
    <cellStyle name="Note 2 10 10 3 2" xfId="22148"/>
    <cellStyle name="Note 2 10 10 4" xfId="10809"/>
    <cellStyle name="Note 2 10 10 4 2" xfId="25874"/>
    <cellStyle name="Note 2 10 10 5" xfId="14258"/>
    <cellStyle name="Note 2 10 10 5 2" xfId="29323"/>
    <cellStyle name="Note 2 10 10 6" xfId="8093"/>
    <cellStyle name="Note 2 10 10 6 2" xfId="23158"/>
    <cellStyle name="Note 2 10 10 7" xfId="33917"/>
    <cellStyle name="Note 2 10 11" xfId="2529"/>
    <cellStyle name="Note 2 10 11 2" xfId="3762"/>
    <cellStyle name="Note 2 10 11 2 2" xfId="8357"/>
    <cellStyle name="Note 2 10 11 2 2 2" xfId="23422"/>
    <cellStyle name="Note 2 10 11 2 3" xfId="12121"/>
    <cellStyle name="Note 2 10 11 2 3 2" xfId="27186"/>
    <cellStyle name="Note 2 10 11 2 4" xfId="15570"/>
    <cellStyle name="Note 2 10 11 2 4 2" xfId="30635"/>
    <cellStyle name="Note 2 10 11 2 5" xfId="19387"/>
    <cellStyle name="Note 2 10 11 3" xfId="7162"/>
    <cellStyle name="Note 2 10 11 3 2" xfId="22227"/>
    <cellStyle name="Note 2 10 11 4" xfId="10888"/>
    <cellStyle name="Note 2 10 11 4 2" xfId="25953"/>
    <cellStyle name="Note 2 10 11 5" xfId="14337"/>
    <cellStyle name="Note 2 10 11 5 2" xfId="29402"/>
    <cellStyle name="Note 2 10 11 6" xfId="6164"/>
    <cellStyle name="Note 2 10 11 6 2" xfId="21233"/>
    <cellStyle name="Note 2 10 11 7" xfId="33918"/>
    <cellStyle name="Note 2 10 12" xfId="2630"/>
    <cellStyle name="Note 2 10 12 2" xfId="3763"/>
    <cellStyle name="Note 2 10 12 2 2" xfId="8358"/>
    <cellStyle name="Note 2 10 12 2 2 2" xfId="23423"/>
    <cellStyle name="Note 2 10 12 2 3" xfId="12122"/>
    <cellStyle name="Note 2 10 12 2 3 2" xfId="27187"/>
    <cellStyle name="Note 2 10 12 2 4" xfId="15571"/>
    <cellStyle name="Note 2 10 12 2 4 2" xfId="30636"/>
    <cellStyle name="Note 2 10 12 2 5" xfId="19388"/>
    <cellStyle name="Note 2 10 12 3" xfId="7263"/>
    <cellStyle name="Note 2 10 12 3 2" xfId="22328"/>
    <cellStyle name="Note 2 10 12 4" xfId="10989"/>
    <cellStyle name="Note 2 10 12 4 2" xfId="26054"/>
    <cellStyle name="Note 2 10 12 5" xfId="14438"/>
    <cellStyle name="Note 2 10 12 5 2" xfId="29503"/>
    <cellStyle name="Note 2 10 12 6" xfId="6147"/>
    <cellStyle name="Note 2 10 12 6 2" xfId="21216"/>
    <cellStyle name="Note 2 10 12 7" xfId="33919"/>
    <cellStyle name="Note 2 10 13" xfId="2571"/>
    <cellStyle name="Note 2 10 13 2" xfId="3764"/>
    <cellStyle name="Note 2 10 13 2 2" xfId="8359"/>
    <cellStyle name="Note 2 10 13 2 2 2" xfId="23424"/>
    <cellStyle name="Note 2 10 13 2 3" xfId="12123"/>
    <cellStyle name="Note 2 10 13 2 3 2" xfId="27188"/>
    <cellStyle name="Note 2 10 13 2 4" xfId="15572"/>
    <cellStyle name="Note 2 10 13 2 4 2" xfId="30637"/>
    <cellStyle name="Note 2 10 13 2 5" xfId="19389"/>
    <cellStyle name="Note 2 10 13 3" xfId="7204"/>
    <cellStyle name="Note 2 10 13 3 2" xfId="22269"/>
    <cellStyle name="Note 2 10 13 4" xfId="10930"/>
    <cellStyle name="Note 2 10 13 4 2" xfId="25995"/>
    <cellStyle name="Note 2 10 13 5" xfId="14379"/>
    <cellStyle name="Note 2 10 13 5 2" xfId="29444"/>
    <cellStyle name="Note 2 10 13 6" xfId="6461"/>
    <cellStyle name="Note 2 10 13 6 2" xfId="21529"/>
    <cellStyle name="Note 2 10 13 7" xfId="33920"/>
    <cellStyle name="Note 2 10 14" xfId="2812"/>
    <cellStyle name="Note 2 10 14 2" xfId="3765"/>
    <cellStyle name="Note 2 10 14 2 2" xfId="8360"/>
    <cellStyle name="Note 2 10 14 2 2 2" xfId="23425"/>
    <cellStyle name="Note 2 10 14 2 3" xfId="12124"/>
    <cellStyle name="Note 2 10 14 2 3 2" xfId="27189"/>
    <cellStyle name="Note 2 10 14 2 4" xfId="15573"/>
    <cellStyle name="Note 2 10 14 2 4 2" xfId="30638"/>
    <cellStyle name="Note 2 10 14 2 5" xfId="19390"/>
    <cellStyle name="Note 2 10 14 3" xfId="7445"/>
    <cellStyle name="Note 2 10 14 3 2" xfId="22510"/>
    <cellStyle name="Note 2 10 14 4" xfId="11171"/>
    <cellStyle name="Note 2 10 14 4 2" xfId="26236"/>
    <cellStyle name="Note 2 10 14 5" xfId="14620"/>
    <cellStyle name="Note 2 10 14 5 2" xfId="29685"/>
    <cellStyle name="Note 2 10 14 6" xfId="5708"/>
    <cellStyle name="Note 2 10 14 6 2" xfId="20825"/>
    <cellStyle name="Note 2 10 14 7" xfId="33921"/>
    <cellStyle name="Note 2 10 15" xfId="2738"/>
    <cellStyle name="Note 2 10 15 2" xfId="3766"/>
    <cellStyle name="Note 2 10 15 2 2" xfId="8361"/>
    <cellStyle name="Note 2 10 15 2 2 2" xfId="23426"/>
    <cellStyle name="Note 2 10 15 2 3" xfId="12125"/>
    <cellStyle name="Note 2 10 15 2 3 2" xfId="27190"/>
    <cellStyle name="Note 2 10 15 2 4" xfId="15574"/>
    <cellStyle name="Note 2 10 15 2 4 2" xfId="30639"/>
    <cellStyle name="Note 2 10 15 2 5" xfId="19391"/>
    <cellStyle name="Note 2 10 15 3" xfId="7371"/>
    <cellStyle name="Note 2 10 15 3 2" xfId="22436"/>
    <cellStyle name="Note 2 10 15 4" xfId="11097"/>
    <cellStyle name="Note 2 10 15 4 2" xfId="26162"/>
    <cellStyle name="Note 2 10 15 5" xfId="14546"/>
    <cellStyle name="Note 2 10 15 5 2" xfId="29611"/>
    <cellStyle name="Note 2 10 15 6" xfId="13722"/>
    <cellStyle name="Note 2 10 15 6 2" xfId="28787"/>
    <cellStyle name="Note 2 10 15 7" xfId="33922"/>
    <cellStyle name="Note 2 10 16" xfId="3760"/>
    <cellStyle name="Note 2 10 16 2" xfId="8355"/>
    <cellStyle name="Note 2 10 16 2 2" xfId="23420"/>
    <cellStyle name="Note 2 10 16 3" xfId="12119"/>
    <cellStyle name="Note 2 10 16 3 2" xfId="27184"/>
    <cellStyle name="Note 2 10 16 4" xfId="15568"/>
    <cellStyle name="Note 2 10 16 4 2" xfId="30633"/>
    <cellStyle name="Note 2 10 16 5" xfId="19385"/>
    <cellStyle name="Note 2 10 17" xfId="5780"/>
    <cellStyle name="Note 2 10 17 2" xfId="20875"/>
    <cellStyle name="Note 2 10 18" xfId="9459"/>
    <cellStyle name="Note 2 10 18 2" xfId="24524"/>
    <cellStyle name="Note 2 10 19" xfId="16849"/>
    <cellStyle name="Note 2 10 19 2" xfId="31912"/>
    <cellStyle name="Note 2 10 2" xfId="1966"/>
    <cellStyle name="Note 2 10 2 2" xfId="3767"/>
    <cellStyle name="Note 2 10 2 2 2" xfId="8362"/>
    <cellStyle name="Note 2 10 2 2 2 2" xfId="23427"/>
    <cellStyle name="Note 2 10 2 2 3" xfId="12126"/>
    <cellStyle name="Note 2 10 2 2 3 2" xfId="27191"/>
    <cellStyle name="Note 2 10 2 2 4" xfId="15575"/>
    <cellStyle name="Note 2 10 2 2 4 2" xfId="30640"/>
    <cellStyle name="Note 2 10 2 2 5" xfId="19392"/>
    <cellStyle name="Note 2 10 2 3" xfId="6604"/>
    <cellStyle name="Note 2 10 2 3 2" xfId="21669"/>
    <cellStyle name="Note 2 10 2 4" xfId="10325"/>
    <cellStyle name="Note 2 10 2 4 2" xfId="25390"/>
    <cellStyle name="Note 2 10 2 5" xfId="7575"/>
    <cellStyle name="Note 2 10 2 5 2" xfId="22640"/>
    <cellStyle name="Note 2 10 2 6" xfId="33923"/>
    <cellStyle name="Note 2 10 20" xfId="33924"/>
    <cellStyle name="Note 2 10 21" xfId="35038"/>
    <cellStyle name="Note 2 10 22" xfId="34894"/>
    <cellStyle name="Note 2 10 23" xfId="35373"/>
    <cellStyle name="Note 2 10 24" xfId="35624"/>
    <cellStyle name="Note 2 10 25" xfId="35826"/>
    <cellStyle name="Note 2 10 3" xfId="2080"/>
    <cellStyle name="Note 2 10 3 2" xfId="3768"/>
    <cellStyle name="Note 2 10 3 2 2" xfId="8363"/>
    <cellStyle name="Note 2 10 3 2 2 2" xfId="23428"/>
    <cellStyle name="Note 2 10 3 2 3" xfId="12127"/>
    <cellStyle name="Note 2 10 3 2 3 2" xfId="27192"/>
    <cellStyle name="Note 2 10 3 2 4" xfId="15576"/>
    <cellStyle name="Note 2 10 3 2 4 2" xfId="30641"/>
    <cellStyle name="Note 2 10 3 2 5" xfId="19393"/>
    <cellStyle name="Note 2 10 3 3" xfId="6713"/>
    <cellStyle name="Note 2 10 3 3 2" xfId="21778"/>
    <cellStyle name="Note 2 10 3 4" xfId="10439"/>
    <cellStyle name="Note 2 10 3 4 2" xfId="25504"/>
    <cellStyle name="Note 2 10 3 5" xfId="7641"/>
    <cellStyle name="Note 2 10 3 5 2" xfId="22706"/>
    <cellStyle name="Note 2 10 3 6" xfId="33925"/>
    <cellStyle name="Note 2 10 4" xfId="1604"/>
    <cellStyle name="Note 2 10 4 2" xfId="3769"/>
    <cellStyle name="Note 2 10 4 2 2" xfId="8364"/>
    <cellStyle name="Note 2 10 4 2 2 2" xfId="23429"/>
    <cellStyle name="Note 2 10 4 2 3" xfId="12128"/>
    <cellStyle name="Note 2 10 4 2 3 2" xfId="27193"/>
    <cellStyle name="Note 2 10 4 2 4" xfId="15577"/>
    <cellStyle name="Note 2 10 4 2 4 2" xfId="30642"/>
    <cellStyle name="Note 2 10 4 2 5" xfId="19394"/>
    <cellStyle name="Note 2 10 4 3" xfId="6256"/>
    <cellStyle name="Note 2 10 4 3 2" xfId="21324"/>
    <cellStyle name="Note 2 10 4 4" xfId="9965"/>
    <cellStyle name="Note 2 10 4 4 2" xfId="25030"/>
    <cellStyle name="Note 2 10 4 5" xfId="13422"/>
    <cellStyle name="Note 2 10 4 5 2" xfId="28487"/>
    <cellStyle name="Note 2 10 4 6" xfId="10493"/>
    <cellStyle name="Note 2 10 4 6 2" xfId="25558"/>
    <cellStyle name="Note 2 10 4 7" xfId="33926"/>
    <cellStyle name="Note 2 10 5" xfId="1625"/>
    <cellStyle name="Note 2 10 5 2" xfId="3770"/>
    <cellStyle name="Note 2 10 5 2 2" xfId="8365"/>
    <cellStyle name="Note 2 10 5 2 2 2" xfId="23430"/>
    <cellStyle name="Note 2 10 5 2 3" xfId="12129"/>
    <cellStyle name="Note 2 10 5 2 3 2" xfId="27194"/>
    <cellStyle name="Note 2 10 5 2 4" xfId="15578"/>
    <cellStyle name="Note 2 10 5 2 4 2" xfId="30643"/>
    <cellStyle name="Note 2 10 5 2 5" xfId="19395"/>
    <cellStyle name="Note 2 10 5 3" xfId="6276"/>
    <cellStyle name="Note 2 10 5 3 2" xfId="21344"/>
    <cellStyle name="Note 2 10 5 4" xfId="9986"/>
    <cellStyle name="Note 2 10 5 4 2" xfId="25051"/>
    <cellStyle name="Note 2 10 5 5" xfId="13443"/>
    <cellStyle name="Note 2 10 5 5 2" xfId="28508"/>
    <cellStyle name="Note 2 10 5 6" xfId="10486"/>
    <cellStyle name="Note 2 10 5 6 2" xfId="25551"/>
    <cellStyle name="Note 2 10 5 7" xfId="33927"/>
    <cellStyle name="Note 2 10 6" xfId="2156"/>
    <cellStyle name="Note 2 10 6 2" xfId="3771"/>
    <cellStyle name="Note 2 10 6 2 2" xfId="8366"/>
    <cellStyle name="Note 2 10 6 2 2 2" xfId="23431"/>
    <cellStyle name="Note 2 10 6 2 3" xfId="12130"/>
    <cellStyle name="Note 2 10 6 2 3 2" xfId="27195"/>
    <cellStyle name="Note 2 10 6 2 4" xfId="15579"/>
    <cellStyle name="Note 2 10 6 2 4 2" xfId="30644"/>
    <cellStyle name="Note 2 10 6 2 5" xfId="19396"/>
    <cellStyle name="Note 2 10 6 3" xfId="6789"/>
    <cellStyle name="Note 2 10 6 3 2" xfId="21854"/>
    <cellStyle name="Note 2 10 6 4" xfId="10515"/>
    <cellStyle name="Note 2 10 6 4 2" xfId="25580"/>
    <cellStyle name="Note 2 10 6 5" xfId="13964"/>
    <cellStyle name="Note 2 10 6 5 2" xfId="29029"/>
    <cellStyle name="Note 2 10 6 6" xfId="5933"/>
    <cellStyle name="Note 2 10 6 6 2" xfId="21002"/>
    <cellStyle name="Note 2 10 6 7" xfId="33928"/>
    <cellStyle name="Note 2 10 7" xfId="2204"/>
    <cellStyle name="Note 2 10 7 2" xfId="3772"/>
    <cellStyle name="Note 2 10 7 2 2" xfId="8367"/>
    <cellStyle name="Note 2 10 7 2 2 2" xfId="23432"/>
    <cellStyle name="Note 2 10 7 2 3" xfId="12131"/>
    <cellStyle name="Note 2 10 7 2 3 2" xfId="27196"/>
    <cellStyle name="Note 2 10 7 2 4" xfId="15580"/>
    <cellStyle name="Note 2 10 7 2 4 2" xfId="30645"/>
    <cellStyle name="Note 2 10 7 2 5" xfId="19397"/>
    <cellStyle name="Note 2 10 7 3" xfId="6837"/>
    <cellStyle name="Note 2 10 7 3 2" xfId="21902"/>
    <cellStyle name="Note 2 10 7 4" xfId="10563"/>
    <cellStyle name="Note 2 10 7 4 2" xfId="25628"/>
    <cellStyle name="Note 2 10 7 5" xfId="14012"/>
    <cellStyle name="Note 2 10 7 5 2" xfId="29077"/>
    <cellStyle name="Note 2 10 7 6" xfId="8001"/>
    <cellStyle name="Note 2 10 7 6 2" xfId="23066"/>
    <cellStyle name="Note 2 10 7 7" xfId="33929"/>
    <cellStyle name="Note 2 10 8" xfId="2286"/>
    <cellStyle name="Note 2 10 8 2" xfId="3773"/>
    <cellStyle name="Note 2 10 8 2 2" xfId="8368"/>
    <cellStyle name="Note 2 10 8 2 2 2" xfId="23433"/>
    <cellStyle name="Note 2 10 8 2 3" xfId="12132"/>
    <cellStyle name="Note 2 10 8 2 3 2" xfId="27197"/>
    <cellStyle name="Note 2 10 8 2 4" xfId="15581"/>
    <cellStyle name="Note 2 10 8 2 4 2" xfId="30646"/>
    <cellStyle name="Note 2 10 8 2 5" xfId="19398"/>
    <cellStyle name="Note 2 10 8 3" xfId="6919"/>
    <cellStyle name="Note 2 10 8 3 2" xfId="21984"/>
    <cellStyle name="Note 2 10 8 4" xfId="10645"/>
    <cellStyle name="Note 2 10 8 4 2" xfId="25710"/>
    <cellStyle name="Note 2 10 8 5" xfId="14094"/>
    <cellStyle name="Note 2 10 8 5 2" xfId="29159"/>
    <cellStyle name="Note 2 10 8 6" xfId="6460"/>
    <cellStyle name="Note 2 10 8 6 2" xfId="21528"/>
    <cellStyle name="Note 2 10 8 7" xfId="33930"/>
    <cellStyle name="Note 2 10 9" xfId="2362"/>
    <cellStyle name="Note 2 10 9 2" xfId="3774"/>
    <cellStyle name="Note 2 10 9 2 2" xfId="8369"/>
    <cellStyle name="Note 2 10 9 2 2 2" xfId="23434"/>
    <cellStyle name="Note 2 10 9 2 3" xfId="12133"/>
    <cellStyle name="Note 2 10 9 2 3 2" xfId="27198"/>
    <cellStyle name="Note 2 10 9 2 4" xfId="15582"/>
    <cellStyle name="Note 2 10 9 2 4 2" xfId="30647"/>
    <cellStyle name="Note 2 10 9 2 5" xfId="19399"/>
    <cellStyle name="Note 2 10 9 3" xfId="6995"/>
    <cellStyle name="Note 2 10 9 3 2" xfId="22060"/>
    <cellStyle name="Note 2 10 9 4" xfId="10721"/>
    <cellStyle name="Note 2 10 9 4 2" xfId="25786"/>
    <cellStyle name="Note 2 10 9 5" xfId="14170"/>
    <cellStyle name="Note 2 10 9 5 2" xfId="29235"/>
    <cellStyle name="Note 2 10 9 6" xfId="13817"/>
    <cellStyle name="Note 2 10 9 6 2" xfId="28882"/>
    <cellStyle name="Note 2 10 9 7" xfId="33931"/>
    <cellStyle name="Note 2 11" xfId="1098"/>
    <cellStyle name="Note 2 11 10" xfId="2451"/>
    <cellStyle name="Note 2 11 10 2" xfId="3776"/>
    <cellStyle name="Note 2 11 10 2 2" xfId="8371"/>
    <cellStyle name="Note 2 11 10 2 2 2" xfId="23436"/>
    <cellStyle name="Note 2 11 10 2 3" xfId="12135"/>
    <cellStyle name="Note 2 11 10 2 3 2" xfId="27200"/>
    <cellStyle name="Note 2 11 10 2 4" xfId="15584"/>
    <cellStyle name="Note 2 11 10 2 4 2" xfId="30649"/>
    <cellStyle name="Note 2 11 10 2 5" xfId="19401"/>
    <cellStyle name="Note 2 11 10 3" xfId="7084"/>
    <cellStyle name="Note 2 11 10 3 2" xfId="22149"/>
    <cellStyle name="Note 2 11 10 4" xfId="10810"/>
    <cellStyle name="Note 2 11 10 4 2" xfId="25875"/>
    <cellStyle name="Note 2 11 10 5" xfId="14259"/>
    <cellStyle name="Note 2 11 10 5 2" xfId="29324"/>
    <cellStyle name="Note 2 11 10 6" xfId="5949"/>
    <cellStyle name="Note 2 11 10 6 2" xfId="21018"/>
    <cellStyle name="Note 2 11 10 7" xfId="33932"/>
    <cellStyle name="Note 2 11 11" xfId="2530"/>
    <cellStyle name="Note 2 11 11 2" xfId="3777"/>
    <cellStyle name="Note 2 11 11 2 2" xfId="8372"/>
    <cellStyle name="Note 2 11 11 2 2 2" xfId="23437"/>
    <cellStyle name="Note 2 11 11 2 3" xfId="12136"/>
    <cellStyle name="Note 2 11 11 2 3 2" xfId="27201"/>
    <cellStyle name="Note 2 11 11 2 4" xfId="15585"/>
    <cellStyle name="Note 2 11 11 2 4 2" xfId="30650"/>
    <cellStyle name="Note 2 11 11 2 5" xfId="19402"/>
    <cellStyle name="Note 2 11 11 3" xfId="7163"/>
    <cellStyle name="Note 2 11 11 3 2" xfId="22228"/>
    <cellStyle name="Note 2 11 11 4" xfId="10889"/>
    <cellStyle name="Note 2 11 11 4 2" xfId="25954"/>
    <cellStyle name="Note 2 11 11 5" xfId="14338"/>
    <cellStyle name="Note 2 11 11 5 2" xfId="29403"/>
    <cellStyle name="Note 2 11 11 6" xfId="8121"/>
    <cellStyle name="Note 2 11 11 6 2" xfId="23186"/>
    <cellStyle name="Note 2 11 11 7" xfId="33933"/>
    <cellStyle name="Note 2 11 12" xfId="2631"/>
    <cellStyle name="Note 2 11 12 2" xfId="3778"/>
    <cellStyle name="Note 2 11 12 2 2" xfId="8373"/>
    <cellStyle name="Note 2 11 12 2 2 2" xfId="23438"/>
    <cellStyle name="Note 2 11 12 2 3" xfId="12137"/>
    <cellStyle name="Note 2 11 12 2 3 2" xfId="27202"/>
    <cellStyle name="Note 2 11 12 2 4" xfId="15586"/>
    <cellStyle name="Note 2 11 12 2 4 2" xfId="30651"/>
    <cellStyle name="Note 2 11 12 2 5" xfId="19403"/>
    <cellStyle name="Note 2 11 12 3" xfId="7264"/>
    <cellStyle name="Note 2 11 12 3 2" xfId="22329"/>
    <cellStyle name="Note 2 11 12 4" xfId="10990"/>
    <cellStyle name="Note 2 11 12 4 2" xfId="26055"/>
    <cellStyle name="Note 2 11 12 5" xfId="14439"/>
    <cellStyle name="Note 2 11 12 5 2" xfId="29504"/>
    <cellStyle name="Note 2 11 12 6" xfId="13790"/>
    <cellStyle name="Note 2 11 12 6 2" xfId="28855"/>
    <cellStyle name="Note 2 11 12 7" xfId="33934"/>
    <cellStyle name="Note 2 11 13" xfId="2487"/>
    <cellStyle name="Note 2 11 13 2" xfId="3779"/>
    <cellStyle name="Note 2 11 13 2 2" xfId="8374"/>
    <cellStyle name="Note 2 11 13 2 2 2" xfId="23439"/>
    <cellStyle name="Note 2 11 13 2 3" xfId="12138"/>
    <cellStyle name="Note 2 11 13 2 3 2" xfId="27203"/>
    <cellStyle name="Note 2 11 13 2 4" xfId="15587"/>
    <cellStyle name="Note 2 11 13 2 4 2" xfId="30652"/>
    <cellStyle name="Note 2 11 13 2 5" xfId="19404"/>
    <cellStyle name="Note 2 11 13 3" xfId="7120"/>
    <cellStyle name="Note 2 11 13 3 2" xfId="22185"/>
    <cellStyle name="Note 2 11 13 4" xfId="10846"/>
    <cellStyle name="Note 2 11 13 4 2" xfId="25911"/>
    <cellStyle name="Note 2 11 13 5" xfId="14295"/>
    <cellStyle name="Note 2 11 13 5 2" xfId="29360"/>
    <cellStyle name="Note 2 11 13 6" xfId="8104"/>
    <cellStyle name="Note 2 11 13 6 2" xfId="23169"/>
    <cellStyle name="Note 2 11 13 7" xfId="33935"/>
    <cellStyle name="Note 2 11 14" xfId="2813"/>
    <cellStyle name="Note 2 11 14 2" xfId="3780"/>
    <cellStyle name="Note 2 11 14 2 2" xfId="8375"/>
    <cellStyle name="Note 2 11 14 2 2 2" xfId="23440"/>
    <cellStyle name="Note 2 11 14 2 3" xfId="12139"/>
    <cellStyle name="Note 2 11 14 2 3 2" xfId="27204"/>
    <cellStyle name="Note 2 11 14 2 4" xfId="15588"/>
    <cellStyle name="Note 2 11 14 2 4 2" xfId="30653"/>
    <cellStyle name="Note 2 11 14 2 5" xfId="19405"/>
    <cellStyle name="Note 2 11 14 3" xfId="7446"/>
    <cellStyle name="Note 2 11 14 3 2" xfId="22511"/>
    <cellStyle name="Note 2 11 14 4" xfId="11172"/>
    <cellStyle name="Note 2 11 14 4 2" xfId="26237"/>
    <cellStyle name="Note 2 11 14 5" xfId="14621"/>
    <cellStyle name="Note 2 11 14 5 2" xfId="29686"/>
    <cellStyle name="Note 2 11 14 6" xfId="13759"/>
    <cellStyle name="Note 2 11 14 6 2" xfId="28824"/>
    <cellStyle name="Note 2 11 14 7" xfId="33936"/>
    <cellStyle name="Note 2 11 15" xfId="2739"/>
    <cellStyle name="Note 2 11 15 2" xfId="3781"/>
    <cellStyle name="Note 2 11 15 2 2" xfId="8376"/>
    <cellStyle name="Note 2 11 15 2 2 2" xfId="23441"/>
    <cellStyle name="Note 2 11 15 2 3" xfId="12140"/>
    <cellStyle name="Note 2 11 15 2 3 2" xfId="27205"/>
    <cellStyle name="Note 2 11 15 2 4" xfId="15589"/>
    <cellStyle name="Note 2 11 15 2 4 2" xfId="30654"/>
    <cellStyle name="Note 2 11 15 2 5" xfId="19406"/>
    <cellStyle name="Note 2 11 15 3" xfId="7372"/>
    <cellStyle name="Note 2 11 15 3 2" xfId="22437"/>
    <cellStyle name="Note 2 11 15 4" xfId="11098"/>
    <cellStyle name="Note 2 11 15 4 2" xfId="26163"/>
    <cellStyle name="Note 2 11 15 5" xfId="14547"/>
    <cellStyle name="Note 2 11 15 5 2" xfId="29612"/>
    <cellStyle name="Note 2 11 15 6" xfId="13715"/>
    <cellStyle name="Note 2 11 15 6 2" xfId="28780"/>
    <cellStyle name="Note 2 11 15 7" xfId="33937"/>
    <cellStyle name="Note 2 11 16" xfId="3775"/>
    <cellStyle name="Note 2 11 16 2" xfId="8370"/>
    <cellStyle name="Note 2 11 16 2 2" xfId="23435"/>
    <cellStyle name="Note 2 11 16 3" xfId="12134"/>
    <cellStyle name="Note 2 11 16 3 2" xfId="27199"/>
    <cellStyle name="Note 2 11 16 4" xfId="15583"/>
    <cellStyle name="Note 2 11 16 4 2" xfId="30648"/>
    <cellStyle name="Note 2 11 16 5" xfId="19400"/>
    <cellStyle name="Note 2 11 17" xfId="5781"/>
    <cellStyle name="Note 2 11 17 2" xfId="20876"/>
    <cellStyle name="Note 2 11 18" xfId="9460"/>
    <cellStyle name="Note 2 11 18 2" xfId="24525"/>
    <cellStyle name="Note 2 11 19" xfId="16848"/>
    <cellStyle name="Note 2 11 19 2" xfId="31911"/>
    <cellStyle name="Note 2 11 2" xfId="1965"/>
    <cellStyle name="Note 2 11 2 2" xfId="3782"/>
    <cellStyle name="Note 2 11 2 2 2" xfId="8377"/>
    <cellStyle name="Note 2 11 2 2 2 2" xfId="23442"/>
    <cellStyle name="Note 2 11 2 2 3" xfId="12141"/>
    <cellStyle name="Note 2 11 2 2 3 2" xfId="27206"/>
    <cellStyle name="Note 2 11 2 2 4" xfId="15590"/>
    <cellStyle name="Note 2 11 2 2 4 2" xfId="30655"/>
    <cellStyle name="Note 2 11 2 2 5" xfId="19407"/>
    <cellStyle name="Note 2 11 2 3" xfId="6603"/>
    <cellStyle name="Note 2 11 2 3 2" xfId="21668"/>
    <cellStyle name="Note 2 11 2 4" xfId="10324"/>
    <cellStyle name="Note 2 11 2 4 2" xfId="25389"/>
    <cellStyle name="Note 2 11 2 5" xfId="6426"/>
    <cellStyle name="Note 2 11 2 5 2" xfId="21494"/>
    <cellStyle name="Note 2 11 2 6" xfId="33938"/>
    <cellStyle name="Note 2 11 20" xfId="33939"/>
    <cellStyle name="Note 2 11 21" xfId="35039"/>
    <cellStyle name="Note 2 11 22" xfId="34893"/>
    <cellStyle name="Note 2 11 23" xfId="35344"/>
    <cellStyle name="Note 2 11 24" xfId="35590"/>
    <cellStyle name="Note 2 11 25" xfId="35804"/>
    <cellStyle name="Note 2 11 3" xfId="2081"/>
    <cellStyle name="Note 2 11 3 2" xfId="3783"/>
    <cellStyle name="Note 2 11 3 2 2" xfId="8378"/>
    <cellStyle name="Note 2 11 3 2 2 2" xfId="23443"/>
    <cellStyle name="Note 2 11 3 2 3" xfId="12142"/>
    <cellStyle name="Note 2 11 3 2 3 2" xfId="27207"/>
    <cellStyle name="Note 2 11 3 2 4" xfId="15591"/>
    <cellStyle name="Note 2 11 3 2 4 2" xfId="30656"/>
    <cellStyle name="Note 2 11 3 2 5" xfId="19408"/>
    <cellStyle name="Note 2 11 3 3" xfId="6714"/>
    <cellStyle name="Note 2 11 3 3 2" xfId="21779"/>
    <cellStyle name="Note 2 11 3 4" xfId="10440"/>
    <cellStyle name="Note 2 11 3 4 2" xfId="25505"/>
    <cellStyle name="Note 2 11 3 5" xfId="6123"/>
    <cellStyle name="Note 2 11 3 5 2" xfId="21192"/>
    <cellStyle name="Note 2 11 3 6" xfId="33940"/>
    <cellStyle name="Note 2 11 4" xfId="1605"/>
    <cellStyle name="Note 2 11 4 2" xfId="3784"/>
    <cellStyle name="Note 2 11 4 2 2" xfId="8379"/>
    <cellStyle name="Note 2 11 4 2 2 2" xfId="23444"/>
    <cellStyle name="Note 2 11 4 2 3" xfId="12143"/>
    <cellStyle name="Note 2 11 4 2 3 2" xfId="27208"/>
    <cellStyle name="Note 2 11 4 2 4" xfId="15592"/>
    <cellStyle name="Note 2 11 4 2 4 2" xfId="30657"/>
    <cellStyle name="Note 2 11 4 2 5" xfId="19409"/>
    <cellStyle name="Note 2 11 4 3" xfId="6257"/>
    <cellStyle name="Note 2 11 4 3 2" xfId="21325"/>
    <cellStyle name="Note 2 11 4 4" xfId="9966"/>
    <cellStyle name="Note 2 11 4 4 2" xfId="25031"/>
    <cellStyle name="Note 2 11 4 5" xfId="13423"/>
    <cellStyle name="Note 2 11 4 5 2" xfId="28488"/>
    <cellStyle name="Note 2 11 4 6" xfId="10272"/>
    <cellStyle name="Note 2 11 4 6 2" xfId="25337"/>
    <cellStyle name="Note 2 11 4 7" xfId="33941"/>
    <cellStyle name="Note 2 11 5" xfId="1626"/>
    <cellStyle name="Note 2 11 5 2" xfId="3785"/>
    <cellStyle name="Note 2 11 5 2 2" xfId="8380"/>
    <cellStyle name="Note 2 11 5 2 2 2" xfId="23445"/>
    <cellStyle name="Note 2 11 5 2 3" xfId="12144"/>
    <cellStyle name="Note 2 11 5 2 3 2" xfId="27209"/>
    <cellStyle name="Note 2 11 5 2 4" xfId="15593"/>
    <cellStyle name="Note 2 11 5 2 4 2" xfId="30658"/>
    <cellStyle name="Note 2 11 5 2 5" xfId="19410"/>
    <cellStyle name="Note 2 11 5 3" xfId="6277"/>
    <cellStyle name="Note 2 11 5 3 2" xfId="21345"/>
    <cellStyle name="Note 2 11 5 4" xfId="9987"/>
    <cellStyle name="Note 2 11 5 4 2" xfId="25052"/>
    <cellStyle name="Note 2 11 5 5" xfId="13444"/>
    <cellStyle name="Note 2 11 5 5 2" xfId="28509"/>
    <cellStyle name="Note 2 11 5 6" xfId="10279"/>
    <cellStyle name="Note 2 11 5 6 2" xfId="25344"/>
    <cellStyle name="Note 2 11 5 7" xfId="33942"/>
    <cellStyle name="Note 2 11 6" xfId="2157"/>
    <cellStyle name="Note 2 11 6 2" xfId="3786"/>
    <cellStyle name="Note 2 11 6 2 2" xfId="8381"/>
    <cellStyle name="Note 2 11 6 2 2 2" xfId="23446"/>
    <cellStyle name="Note 2 11 6 2 3" xfId="12145"/>
    <cellStyle name="Note 2 11 6 2 3 2" xfId="27210"/>
    <cellStyle name="Note 2 11 6 2 4" xfId="15594"/>
    <cellStyle name="Note 2 11 6 2 4 2" xfId="30659"/>
    <cellStyle name="Note 2 11 6 2 5" xfId="19411"/>
    <cellStyle name="Note 2 11 6 3" xfId="6790"/>
    <cellStyle name="Note 2 11 6 3 2" xfId="21855"/>
    <cellStyle name="Note 2 11 6 4" xfId="10516"/>
    <cellStyle name="Note 2 11 6 4 2" xfId="25581"/>
    <cellStyle name="Note 2 11 6 5" xfId="13965"/>
    <cellStyle name="Note 2 11 6 5 2" xfId="29030"/>
    <cellStyle name="Note 2 11 6 6" xfId="7978"/>
    <cellStyle name="Note 2 11 6 6 2" xfId="23043"/>
    <cellStyle name="Note 2 11 6 7" xfId="33943"/>
    <cellStyle name="Note 2 11 7" xfId="2205"/>
    <cellStyle name="Note 2 11 7 2" xfId="3787"/>
    <cellStyle name="Note 2 11 7 2 2" xfId="8382"/>
    <cellStyle name="Note 2 11 7 2 2 2" xfId="23447"/>
    <cellStyle name="Note 2 11 7 2 3" xfId="12146"/>
    <cellStyle name="Note 2 11 7 2 3 2" xfId="27211"/>
    <cellStyle name="Note 2 11 7 2 4" xfId="15595"/>
    <cellStyle name="Note 2 11 7 2 4 2" xfId="30660"/>
    <cellStyle name="Note 2 11 7 2 5" xfId="19412"/>
    <cellStyle name="Note 2 11 7 3" xfId="6838"/>
    <cellStyle name="Note 2 11 7 3 2" xfId="21903"/>
    <cellStyle name="Note 2 11 7 4" xfId="10564"/>
    <cellStyle name="Note 2 11 7 4 2" xfId="25629"/>
    <cellStyle name="Note 2 11 7 5" xfId="14013"/>
    <cellStyle name="Note 2 11 7 5 2" xfId="29078"/>
    <cellStyle name="Note 2 11 7 6" xfId="6194"/>
    <cellStyle name="Note 2 11 7 6 2" xfId="21263"/>
    <cellStyle name="Note 2 11 7 7" xfId="33944"/>
    <cellStyle name="Note 2 11 8" xfId="2287"/>
    <cellStyle name="Note 2 11 8 2" xfId="3788"/>
    <cellStyle name="Note 2 11 8 2 2" xfId="8383"/>
    <cellStyle name="Note 2 11 8 2 2 2" xfId="23448"/>
    <cellStyle name="Note 2 11 8 2 3" xfId="12147"/>
    <cellStyle name="Note 2 11 8 2 3 2" xfId="27212"/>
    <cellStyle name="Note 2 11 8 2 4" xfId="15596"/>
    <cellStyle name="Note 2 11 8 2 4 2" xfId="30661"/>
    <cellStyle name="Note 2 11 8 2 5" xfId="19413"/>
    <cellStyle name="Note 2 11 8 3" xfId="6920"/>
    <cellStyle name="Note 2 11 8 3 2" xfId="21985"/>
    <cellStyle name="Note 2 11 8 4" xfId="10646"/>
    <cellStyle name="Note 2 11 8 4 2" xfId="25711"/>
    <cellStyle name="Note 2 11 8 5" xfId="14095"/>
    <cellStyle name="Note 2 11 8 5 2" xfId="29160"/>
    <cellStyle name="Note 2 11 8 6" xfId="8043"/>
    <cellStyle name="Note 2 11 8 6 2" xfId="23108"/>
    <cellStyle name="Note 2 11 8 7" xfId="33945"/>
    <cellStyle name="Note 2 11 9" xfId="2363"/>
    <cellStyle name="Note 2 11 9 2" xfId="3789"/>
    <cellStyle name="Note 2 11 9 2 2" xfId="8384"/>
    <cellStyle name="Note 2 11 9 2 2 2" xfId="23449"/>
    <cellStyle name="Note 2 11 9 2 3" xfId="12148"/>
    <cellStyle name="Note 2 11 9 2 3 2" xfId="27213"/>
    <cellStyle name="Note 2 11 9 2 4" xfId="15597"/>
    <cellStyle name="Note 2 11 9 2 4 2" xfId="30662"/>
    <cellStyle name="Note 2 11 9 2 5" xfId="19414"/>
    <cellStyle name="Note 2 11 9 3" xfId="6996"/>
    <cellStyle name="Note 2 11 9 3 2" xfId="22061"/>
    <cellStyle name="Note 2 11 9 4" xfId="10722"/>
    <cellStyle name="Note 2 11 9 4 2" xfId="25787"/>
    <cellStyle name="Note 2 11 9 5" xfId="14171"/>
    <cellStyle name="Note 2 11 9 5 2" xfId="29236"/>
    <cellStyle name="Note 2 11 9 6" xfId="13856"/>
    <cellStyle name="Note 2 11 9 6 2" xfId="28921"/>
    <cellStyle name="Note 2 11 9 7" xfId="33946"/>
    <cellStyle name="Note 2 12" xfId="1967"/>
    <cellStyle name="Note 2 12 2" xfId="3790"/>
    <cellStyle name="Note 2 12 2 2" xfId="8385"/>
    <cellStyle name="Note 2 12 2 2 2" xfId="23450"/>
    <cellStyle name="Note 2 12 2 3" xfId="12149"/>
    <cellStyle name="Note 2 12 2 3 2" xfId="27214"/>
    <cellStyle name="Note 2 12 2 4" xfId="15598"/>
    <cellStyle name="Note 2 12 2 4 2" xfId="30663"/>
    <cellStyle name="Note 2 12 2 5" xfId="16970"/>
    <cellStyle name="Note 2 12 2 5 2" xfId="32029"/>
    <cellStyle name="Note 2 12 2 6" xfId="19415"/>
    <cellStyle name="Note 2 12 3" xfId="6605"/>
    <cellStyle name="Note 2 12 3 2" xfId="21670"/>
    <cellStyle name="Note 2 12 4" xfId="10326"/>
    <cellStyle name="Note 2 12 4 2" xfId="25391"/>
    <cellStyle name="Note 2 12 5" xfId="16969"/>
    <cellStyle name="Note 2 12 5 2" xfId="32028"/>
    <cellStyle name="Note 2 12 6" xfId="33947"/>
    <cellStyle name="Note 2 13" xfId="2079"/>
    <cellStyle name="Note 2 13 2" xfId="3791"/>
    <cellStyle name="Note 2 13 2 2" xfId="8386"/>
    <cellStyle name="Note 2 13 2 2 2" xfId="23451"/>
    <cellStyle name="Note 2 13 2 3" xfId="12150"/>
    <cellStyle name="Note 2 13 2 3 2" xfId="27215"/>
    <cellStyle name="Note 2 13 2 4" xfId="15599"/>
    <cellStyle name="Note 2 13 2 4 2" xfId="30664"/>
    <cellStyle name="Note 2 13 2 5" xfId="16972"/>
    <cellStyle name="Note 2 13 2 5 2" xfId="32031"/>
    <cellStyle name="Note 2 13 2 6" xfId="19416"/>
    <cellStyle name="Note 2 13 3" xfId="6712"/>
    <cellStyle name="Note 2 13 3 2" xfId="21777"/>
    <cellStyle name="Note 2 13 4" xfId="10438"/>
    <cellStyle name="Note 2 13 4 2" xfId="25503"/>
    <cellStyle name="Note 2 13 5" xfId="16971"/>
    <cellStyle name="Note 2 13 5 2" xfId="32030"/>
    <cellStyle name="Note 2 13 6" xfId="33948"/>
    <cellStyle name="Note 2 14" xfId="1260"/>
    <cellStyle name="Note 2 14 2" xfId="3792"/>
    <cellStyle name="Note 2 14 2 2" xfId="8387"/>
    <cellStyle name="Note 2 14 2 2 2" xfId="23452"/>
    <cellStyle name="Note 2 14 2 3" xfId="12151"/>
    <cellStyle name="Note 2 14 2 3 2" xfId="27216"/>
    <cellStyle name="Note 2 14 2 4" xfId="15600"/>
    <cellStyle name="Note 2 14 2 4 2" xfId="30665"/>
    <cellStyle name="Note 2 14 2 5" xfId="16974"/>
    <cellStyle name="Note 2 14 2 5 2" xfId="32033"/>
    <cellStyle name="Note 2 14 2 6" xfId="19417"/>
    <cellStyle name="Note 2 14 3" xfId="5928"/>
    <cellStyle name="Note 2 14 3 2" xfId="20997"/>
    <cellStyle name="Note 2 14 4" xfId="9621"/>
    <cellStyle name="Note 2 14 4 2" xfId="24686"/>
    <cellStyle name="Note 2 14 5" xfId="13078"/>
    <cellStyle name="Note 2 14 5 2" xfId="28143"/>
    <cellStyle name="Note 2 14 6" xfId="16973"/>
    <cellStyle name="Note 2 14 6 2" xfId="32032"/>
    <cellStyle name="Note 2 14 7" xfId="16796"/>
    <cellStyle name="Note 2 14 7 2" xfId="31861"/>
    <cellStyle name="Note 2 14 8" xfId="33949"/>
    <cellStyle name="Note 2 15" xfId="1624"/>
    <cellStyle name="Note 2 15 2" xfId="3793"/>
    <cellStyle name="Note 2 15 2 2" xfId="8388"/>
    <cellStyle name="Note 2 15 2 2 2" xfId="23453"/>
    <cellStyle name="Note 2 15 2 3" xfId="12152"/>
    <cellStyle name="Note 2 15 2 3 2" xfId="27217"/>
    <cellStyle name="Note 2 15 2 4" xfId="15601"/>
    <cellStyle name="Note 2 15 2 4 2" xfId="30666"/>
    <cellStyle name="Note 2 15 2 5" xfId="16976"/>
    <cellStyle name="Note 2 15 2 5 2" xfId="32035"/>
    <cellStyle name="Note 2 15 2 6" xfId="19418"/>
    <cellStyle name="Note 2 15 3" xfId="6275"/>
    <cellStyle name="Note 2 15 3 2" xfId="21343"/>
    <cellStyle name="Note 2 15 4" xfId="9985"/>
    <cellStyle name="Note 2 15 4 2" xfId="25050"/>
    <cellStyle name="Note 2 15 5" xfId="13442"/>
    <cellStyle name="Note 2 15 5 2" xfId="28507"/>
    <cellStyle name="Note 2 15 6" xfId="16975"/>
    <cellStyle name="Note 2 15 6 2" xfId="32034"/>
    <cellStyle name="Note 2 15 7" xfId="9567"/>
    <cellStyle name="Note 2 15 7 2" xfId="24632"/>
    <cellStyle name="Note 2 15 8" xfId="33950"/>
    <cellStyle name="Note 2 16" xfId="2155"/>
    <cellStyle name="Note 2 16 2" xfId="3794"/>
    <cellStyle name="Note 2 16 2 2" xfId="8389"/>
    <cellStyle name="Note 2 16 2 2 2" xfId="23454"/>
    <cellStyle name="Note 2 16 2 3" xfId="12153"/>
    <cellStyle name="Note 2 16 2 3 2" xfId="27218"/>
    <cellStyle name="Note 2 16 2 4" xfId="15602"/>
    <cellStyle name="Note 2 16 2 4 2" xfId="30667"/>
    <cellStyle name="Note 2 16 2 5" xfId="16978"/>
    <cellStyle name="Note 2 16 2 5 2" xfId="32037"/>
    <cellStyle name="Note 2 16 2 6" xfId="19419"/>
    <cellStyle name="Note 2 16 3" xfId="6788"/>
    <cellStyle name="Note 2 16 3 2" xfId="21853"/>
    <cellStyle name="Note 2 16 4" xfId="10514"/>
    <cellStyle name="Note 2 16 4 2" xfId="25579"/>
    <cellStyle name="Note 2 16 5" xfId="13963"/>
    <cellStyle name="Note 2 16 5 2" xfId="29028"/>
    <cellStyle name="Note 2 16 6" xfId="16977"/>
    <cellStyle name="Note 2 16 6 2" xfId="32036"/>
    <cellStyle name="Note 2 16 7" xfId="7977"/>
    <cellStyle name="Note 2 16 7 2" xfId="23042"/>
    <cellStyle name="Note 2 16 8" xfId="33951"/>
    <cellStyle name="Note 2 17" xfId="2203"/>
    <cellStyle name="Note 2 17 2" xfId="3795"/>
    <cellStyle name="Note 2 17 2 2" xfId="8390"/>
    <cellStyle name="Note 2 17 2 2 2" xfId="23455"/>
    <cellStyle name="Note 2 17 2 3" xfId="12154"/>
    <cellStyle name="Note 2 17 2 3 2" xfId="27219"/>
    <cellStyle name="Note 2 17 2 4" xfId="15603"/>
    <cellStyle name="Note 2 17 2 4 2" xfId="30668"/>
    <cellStyle name="Note 2 17 2 5" xfId="16980"/>
    <cellStyle name="Note 2 17 2 5 2" xfId="32039"/>
    <cellStyle name="Note 2 17 2 6" xfId="19420"/>
    <cellStyle name="Note 2 17 3" xfId="6836"/>
    <cellStyle name="Note 2 17 3 2" xfId="21901"/>
    <cellStyle name="Note 2 17 4" xfId="10562"/>
    <cellStyle name="Note 2 17 4 2" xfId="25627"/>
    <cellStyle name="Note 2 17 5" xfId="14011"/>
    <cellStyle name="Note 2 17 5 2" xfId="29076"/>
    <cellStyle name="Note 2 17 6" xfId="16979"/>
    <cellStyle name="Note 2 17 6 2" xfId="32038"/>
    <cellStyle name="Note 2 17 7" xfId="5976"/>
    <cellStyle name="Note 2 17 7 2" xfId="21045"/>
    <cellStyle name="Note 2 17 8" xfId="33952"/>
    <cellStyle name="Note 2 18" xfId="2285"/>
    <cellStyle name="Note 2 18 2" xfId="3796"/>
    <cellStyle name="Note 2 18 2 2" xfId="8391"/>
    <cellStyle name="Note 2 18 2 2 2" xfId="23456"/>
    <cellStyle name="Note 2 18 2 3" xfId="12155"/>
    <cellStyle name="Note 2 18 2 3 2" xfId="27220"/>
    <cellStyle name="Note 2 18 2 4" xfId="15604"/>
    <cellStyle name="Note 2 18 2 4 2" xfId="30669"/>
    <cellStyle name="Note 2 18 2 5" xfId="16982"/>
    <cellStyle name="Note 2 18 2 5 2" xfId="32041"/>
    <cellStyle name="Note 2 18 2 6" xfId="19421"/>
    <cellStyle name="Note 2 18 3" xfId="6918"/>
    <cellStyle name="Note 2 18 3 2" xfId="21983"/>
    <cellStyle name="Note 2 18 4" xfId="10644"/>
    <cellStyle name="Note 2 18 4 2" xfId="25709"/>
    <cellStyle name="Note 2 18 5" xfId="14093"/>
    <cellStyle name="Note 2 18 5 2" xfId="29158"/>
    <cellStyle name="Note 2 18 6" xfId="16981"/>
    <cellStyle name="Note 2 18 6 2" xfId="32040"/>
    <cellStyle name="Note 2 18 7" xfId="8042"/>
    <cellStyle name="Note 2 18 7 2" xfId="23107"/>
    <cellStyle name="Note 2 18 8" xfId="33953"/>
    <cellStyle name="Note 2 19" xfId="2361"/>
    <cellStyle name="Note 2 19 2" xfId="3797"/>
    <cellStyle name="Note 2 19 2 2" xfId="8392"/>
    <cellStyle name="Note 2 19 2 2 2" xfId="23457"/>
    <cellStyle name="Note 2 19 2 3" xfId="12156"/>
    <cellStyle name="Note 2 19 2 3 2" xfId="27221"/>
    <cellStyle name="Note 2 19 2 4" xfId="15605"/>
    <cellStyle name="Note 2 19 2 4 2" xfId="30670"/>
    <cellStyle name="Note 2 19 2 5" xfId="16984"/>
    <cellStyle name="Note 2 19 2 5 2" xfId="32043"/>
    <cellStyle name="Note 2 19 2 6" xfId="19422"/>
    <cellStyle name="Note 2 19 3" xfId="6994"/>
    <cellStyle name="Note 2 19 3 2" xfId="22059"/>
    <cellStyle name="Note 2 19 4" xfId="10720"/>
    <cellStyle name="Note 2 19 4 2" xfId="25785"/>
    <cellStyle name="Note 2 19 5" xfId="14169"/>
    <cellStyle name="Note 2 19 5 2" xfId="29234"/>
    <cellStyle name="Note 2 19 6" xfId="16983"/>
    <cellStyle name="Note 2 19 6 2" xfId="32042"/>
    <cellStyle name="Note 2 19 7" xfId="6004"/>
    <cellStyle name="Note 2 19 7 2" xfId="21073"/>
    <cellStyle name="Note 2 19 8" xfId="33954"/>
    <cellStyle name="Note 2 2" xfId="1099"/>
    <cellStyle name="Note 2 2 10" xfId="2452"/>
    <cellStyle name="Note 2 2 10 2" xfId="3799"/>
    <cellStyle name="Note 2 2 10 2 2" xfId="8394"/>
    <cellStyle name="Note 2 2 10 2 2 2" xfId="23459"/>
    <cellStyle name="Note 2 2 10 2 3" xfId="12158"/>
    <cellStyle name="Note 2 2 10 2 3 2" xfId="27223"/>
    <cellStyle name="Note 2 2 10 2 4" xfId="15607"/>
    <cellStyle name="Note 2 2 10 2 4 2" xfId="30672"/>
    <cellStyle name="Note 2 2 10 2 5" xfId="19424"/>
    <cellStyle name="Note 2 2 10 3" xfId="7085"/>
    <cellStyle name="Note 2 2 10 3 2" xfId="22150"/>
    <cellStyle name="Note 2 2 10 4" xfId="10811"/>
    <cellStyle name="Note 2 2 10 4 2" xfId="25876"/>
    <cellStyle name="Note 2 2 10 5" xfId="14260"/>
    <cellStyle name="Note 2 2 10 5 2" xfId="29325"/>
    <cellStyle name="Note 2 2 10 6" xfId="8094"/>
    <cellStyle name="Note 2 2 10 6 2" xfId="23159"/>
    <cellStyle name="Note 2 2 10 7" xfId="33955"/>
    <cellStyle name="Note 2 2 11" xfId="2531"/>
    <cellStyle name="Note 2 2 11 2" xfId="3800"/>
    <cellStyle name="Note 2 2 11 2 2" xfId="8395"/>
    <cellStyle name="Note 2 2 11 2 2 2" xfId="23460"/>
    <cellStyle name="Note 2 2 11 2 3" xfId="12159"/>
    <cellStyle name="Note 2 2 11 2 3 2" xfId="27224"/>
    <cellStyle name="Note 2 2 11 2 4" xfId="15608"/>
    <cellStyle name="Note 2 2 11 2 4 2" xfId="30673"/>
    <cellStyle name="Note 2 2 11 2 5" xfId="19425"/>
    <cellStyle name="Note 2 2 11 3" xfId="7164"/>
    <cellStyle name="Note 2 2 11 3 2" xfId="22229"/>
    <cellStyle name="Note 2 2 11 4" xfId="10890"/>
    <cellStyle name="Note 2 2 11 4 2" xfId="25955"/>
    <cellStyle name="Note 2 2 11 5" xfId="14339"/>
    <cellStyle name="Note 2 2 11 5 2" xfId="29404"/>
    <cellStyle name="Note 2 2 11 6" xfId="5969"/>
    <cellStyle name="Note 2 2 11 6 2" xfId="21038"/>
    <cellStyle name="Note 2 2 11 7" xfId="33956"/>
    <cellStyle name="Note 2 2 12" xfId="2632"/>
    <cellStyle name="Note 2 2 12 2" xfId="3801"/>
    <cellStyle name="Note 2 2 12 2 2" xfId="8396"/>
    <cellStyle name="Note 2 2 12 2 2 2" xfId="23461"/>
    <cellStyle name="Note 2 2 12 2 3" xfId="12160"/>
    <cellStyle name="Note 2 2 12 2 3 2" xfId="27225"/>
    <cellStyle name="Note 2 2 12 2 4" xfId="15609"/>
    <cellStyle name="Note 2 2 12 2 4 2" xfId="30674"/>
    <cellStyle name="Note 2 2 12 2 5" xfId="19426"/>
    <cellStyle name="Note 2 2 12 3" xfId="7265"/>
    <cellStyle name="Note 2 2 12 3 2" xfId="22330"/>
    <cellStyle name="Note 2 2 12 4" xfId="10991"/>
    <cellStyle name="Note 2 2 12 4 2" xfId="26056"/>
    <cellStyle name="Note 2 2 12 5" xfId="14440"/>
    <cellStyle name="Note 2 2 12 5 2" xfId="29505"/>
    <cellStyle name="Note 2 2 12 6" xfId="13882"/>
    <cellStyle name="Note 2 2 12 6 2" xfId="28947"/>
    <cellStyle name="Note 2 2 12 7" xfId="33957"/>
    <cellStyle name="Note 2 2 13" xfId="2588"/>
    <cellStyle name="Note 2 2 13 2" xfId="3802"/>
    <cellStyle name="Note 2 2 13 2 2" xfId="8397"/>
    <cellStyle name="Note 2 2 13 2 2 2" xfId="23462"/>
    <cellStyle name="Note 2 2 13 2 3" xfId="12161"/>
    <cellStyle name="Note 2 2 13 2 3 2" xfId="27226"/>
    <cellStyle name="Note 2 2 13 2 4" xfId="15610"/>
    <cellStyle name="Note 2 2 13 2 4 2" xfId="30675"/>
    <cellStyle name="Note 2 2 13 2 5" xfId="19427"/>
    <cellStyle name="Note 2 2 13 3" xfId="7221"/>
    <cellStyle name="Note 2 2 13 3 2" xfId="22286"/>
    <cellStyle name="Note 2 2 13 4" xfId="10947"/>
    <cellStyle name="Note 2 2 13 4 2" xfId="26012"/>
    <cellStyle name="Note 2 2 13 5" xfId="14396"/>
    <cellStyle name="Note 2 2 13 5 2" xfId="29461"/>
    <cellStyle name="Note 2 2 13 6" xfId="8149"/>
    <cellStyle name="Note 2 2 13 6 2" xfId="23214"/>
    <cellStyle name="Note 2 2 13 7" xfId="33958"/>
    <cellStyle name="Note 2 2 14" xfId="2814"/>
    <cellStyle name="Note 2 2 14 2" xfId="3803"/>
    <cellStyle name="Note 2 2 14 2 2" xfId="8398"/>
    <cellStyle name="Note 2 2 14 2 2 2" xfId="23463"/>
    <cellStyle name="Note 2 2 14 2 3" xfId="12162"/>
    <cellStyle name="Note 2 2 14 2 3 2" xfId="27227"/>
    <cellStyle name="Note 2 2 14 2 4" xfId="15611"/>
    <cellStyle name="Note 2 2 14 2 4 2" xfId="30676"/>
    <cellStyle name="Note 2 2 14 2 5" xfId="19428"/>
    <cellStyle name="Note 2 2 14 3" xfId="7447"/>
    <cellStyle name="Note 2 2 14 3 2" xfId="22512"/>
    <cellStyle name="Note 2 2 14 4" xfId="11173"/>
    <cellStyle name="Note 2 2 14 4 2" xfId="26238"/>
    <cellStyle name="Note 2 2 14 5" xfId="14622"/>
    <cellStyle name="Note 2 2 14 5 2" xfId="29687"/>
    <cellStyle name="Note 2 2 14 6" xfId="13912"/>
    <cellStyle name="Note 2 2 14 6 2" xfId="28977"/>
    <cellStyle name="Note 2 2 14 7" xfId="33959"/>
    <cellStyle name="Note 2 2 15" xfId="2740"/>
    <cellStyle name="Note 2 2 15 2" xfId="3804"/>
    <cellStyle name="Note 2 2 15 2 2" xfId="8399"/>
    <cellStyle name="Note 2 2 15 2 2 2" xfId="23464"/>
    <cellStyle name="Note 2 2 15 2 3" xfId="12163"/>
    <cellStyle name="Note 2 2 15 2 3 2" xfId="27228"/>
    <cellStyle name="Note 2 2 15 2 4" xfId="15612"/>
    <cellStyle name="Note 2 2 15 2 4 2" xfId="30677"/>
    <cellStyle name="Note 2 2 15 2 5" xfId="19429"/>
    <cellStyle name="Note 2 2 15 3" xfId="7373"/>
    <cellStyle name="Note 2 2 15 3 2" xfId="22438"/>
    <cellStyle name="Note 2 2 15 4" xfId="11099"/>
    <cellStyle name="Note 2 2 15 4 2" xfId="26164"/>
    <cellStyle name="Note 2 2 15 5" xfId="14548"/>
    <cellStyle name="Note 2 2 15 5 2" xfId="29613"/>
    <cellStyle name="Note 2 2 15 6" xfId="5674"/>
    <cellStyle name="Note 2 2 15 6 2" xfId="20791"/>
    <cellStyle name="Note 2 2 15 7" xfId="33960"/>
    <cellStyle name="Note 2 2 16" xfId="3798"/>
    <cellStyle name="Note 2 2 16 2" xfId="8393"/>
    <cellStyle name="Note 2 2 16 2 2" xfId="23458"/>
    <cellStyle name="Note 2 2 16 3" xfId="12157"/>
    <cellStyle name="Note 2 2 16 3 2" xfId="27222"/>
    <cellStyle name="Note 2 2 16 4" xfId="15606"/>
    <cellStyle name="Note 2 2 16 4 2" xfId="30671"/>
    <cellStyle name="Note 2 2 16 5" xfId="19423"/>
    <cellStyle name="Note 2 2 17" xfId="5782"/>
    <cellStyle name="Note 2 2 17 2" xfId="20877"/>
    <cellStyle name="Note 2 2 18" xfId="9461"/>
    <cellStyle name="Note 2 2 18 2" xfId="24526"/>
    <cellStyle name="Note 2 2 19" xfId="16847"/>
    <cellStyle name="Note 2 2 19 2" xfId="31910"/>
    <cellStyle name="Note 2 2 2" xfId="1964"/>
    <cellStyle name="Note 2 2 2 2" xfId="3805"/>
    <cellStyle name="Note 2 2 2 2 2" xfId="8400"/>
    <cellStyle name="Note 2 2 2 2 2 2" xfId="23465"/>
    <cellStyle name="Note 2 2 2 2 3" xfId="12164"/>
    <cellStyle name="Note 2 2 2 2 3 2" xfId="27229"/>
    <cellStyle name="Note 2 2 2 2 4" xfId="15613"/>
    <cellStyle name="Note 2 2 2 2 4 2" xfId="30678"/>
    <cellStyle name="Note 2 2 2 2 5" xfId="19430"/>
    <cellStyle name="Note 2 2 2 3" xfId="6602"/>
    <cellStyle name="Note 2 2 2 3 2" xfId="21667"/>
    <cellStyle name="Note 2 2 2 4" xfId="10323"/>
    <cellStyle name="Note 2 2 2 4 2" xfId="25388"/>
    <cellStyle name="Note 2 2 2 5" xfId="7574"/>
    <cellStyle name="Note 2 2 2 5 2" xfId="22639"/>
    <cellStyle name="Note 2 2 2 6" xfId="33961"/>
    <cellStyle name="Note 2 2 20" xfId="33962"/>
    <cellStyle name="Note 2 2 21" xfId="35040"/>
    <cellStyle name="Note 2 2 22" xfId="35145"/>
    <cellStyle name="Note 2 2 23" xfId="35202"/>
    <cellStyle name="Note 2 2 24" xfId="35429"/>
    <cellStyle name="Note 2 2 25" xfId="35691"/>
    <cellStyle name="Note 2 2 3" xfId="2082"/>
    <cellStyle name="Note 2 2 3 2" xfId="3806"/>
    <cellStyle name="Note 2 2 3 2 2" xfId="8401"/>
    <cellStyle name="Note 2 2 3 2 2 2" xfId="23466"/>
    <cellStyle name="Note 2 2 3 2 3" xfId="12165"/>
    <cellStyle name="Note 2 2 3 2 3 2" xfId="27230"/>
    <cellStyle name="Note 2 2 3 2 4" xfId="15614"/>
    <cellStyle name="Note 2 2 3 2 4 2" xfId="30679"/>
    <cellStyle name="Note 2 2 3 2 5" xfId="19431"/>
    <cellStyle name="Note 2 2 3 3" xfId="6715"/>
    <cellStyle name="Note 2 2 3 3 2" xfId="21780"/>
    <cellStyle name="Note 2 2 3 4" xfId="10441"/>
    <cellStyle name="Note 2 2 3 4 2" xfId="25506"/>
    <cellStyle name="Note 2 2 3 5" xfId="7642"/>
    <cellStyle name="Note 2 2 3 5 2" xfId="22707"/>
    <cellStyle name="Note 2 2 3 6" xfId="33963"/>
    <cellStyle name="Note 2 2 4" xfId="1606"/>
    <cellStyle name="Note 2 2 4 2" xfId="3807"/>
    <cellStyle name="Note 2 2 4 2 2" xfId="8402"/>
    <cellStyle name="Note 2 2 4 2 2 2" xfId="23467"/>
    <cellStyle name="Note 2 2 4 2 3" xfId="12166"/>
    <cellStyle name="Note 2 2 4 2 3 2" xfId="27231"/>
    <cellStyle name="Note 2 2 4 2 4" xfId="15615"/>
    <cellStyle name="Note 2 2 4 2 4 2" xfId="30680"/>
    <cellStyle name="Note 2 2 4 2 5" xfId="19432"/>
    <cellStyle name="Note 2 2 4 3" xfId="6258"/>
    <cellStyle name="Note 2 2 4 3 2" xfId="21326"/>
    <cellStyle name="Note 2 2 4 4" xfId="9967"/>
    <cellStyle name="Note 2 2 4 4 2" xfId="25032"/>
    <cellStyle name="Note 2 2 4 5" xfId="13424"/>
    <cellStyle name="Note 2 2 4 5 2" xfId="28489"/>
    <cellStyle name="Note 2 2 4 6" xfId="9573"/>
    <cellStyle name="Note 2 2 4 6 2" xfId="24638"/>
    <cellStyle name="Note 2 2 4 7" xfId="33964"/>
    <cellStyle name="Note 2 2 5" xfId="1627"/>
    <cellStyle name="Note 2 2 5 2" xfId="3808"/>
    <cellStyle name="Note 2 2 5 2 2" xfId="8403"/>
    <cellStyle name="Note 2 2 5 2 2 2" xfId="23468"/>
    <cellStyle name="Note 2 2 5 2 3" xfId="12167"/>
    <cellStyle name="Note 2 2 5 2 3 2" xfId="27232"/>
    <cellStyle name="Note 2 2 5 2 4" xfId="15616"/>
    <cellStyle name="Note 2 2 5 2 4 2" xfId="30681"/>
    <cellStyle name="Note 2 2 5 2 5" xfId="19433"/>
    <cellStyle name="Note 2 2 5 3" xfId="6278"/>
    <cellStyle name="Note 2 2 5 3 2" xfId="21346"/>
    <cellStyle name="Note 2 2 5 4" xfId="9988"/>
    <cellStyle name="Note 2 2 5 4 2" xfId="25053"/>
    <cellStyle name="Note 2 2 5 5" xfId="13445"/>
    <cellStyle name="Note 2 2 5 5 2" xfId="28510"/>
    <cellStyle name="Note 2 2 5 6" xfId="9566"/>
    <cellStyle name="Note 2 2 5 6 2" xfId="24631"/>
    <cellStyle name="Note 2 2 5 7" xfId="33965"/>
    <cellStyle name="Note 2 2 6" xfId="2178"/>
    <cellStyle name="Note 2 2 6 2" xfId="3809"/>
    <cellStyle name="Note 2 2 6 2 2" xfId="8404"/>
    <cellStyle name="Note 2 2 6 2 2 2" xfId="23469"/>
    <cellStyle name="Note 2 2 6 2 3" xfId="12168"/>
    <cellStyle name="Note 2 2 6 2 3 2" xfId="27233"/>
    <cellStyle name="Note 2 2 6 2 4" xfId="15617"/>
    <cellStyle name="Note 2 2 6 2 4 2" xfId="30682"/>
    <cellStyle name="Note 2 2 6 2 5" xfId="19434"/>
    <cellStyle name="Note 2 2 6 3" xfId="6811"/>
    <cellStyle name="Note 2 2 6 3 2" xfId="21876"/>
    <cellStyle name="Note 2 2 6 4" xfId="10537"/>
    <cellStyle name="Note 2 2 6 4 2" xfId="25602"/>
    <cellStyle name="Note 2 2 6 5" xfId="13986"/>
    <cellStyle name="Note 2 2 6 5 2" xfId="29051"/>
    <cellStyle name="Note 2 2 6 6" xfId="7988"/>
    <cellStyle name="Note 2 2 6 6 2" xfId="23053"/>
    <cellStyle name="Note 2 2 6 7" xfId="33966"/>
    <cellStyle name="Note 2 2 7" xfId="2206"/>
    <cellStyle name="Note 2 2 7 2" xfId="3810"/>
    <cellStyle name="Note 2 2 7 2 2" xfId="8405"/>
    <cellStyle name="Note 2 2 7 2 2 2" xfId="23470"/>
    <cellStyle name="Note 2 2 7 2 3" xfId="12169"/>
    <cellStyle name="Note 2 2 7 2 3 2" xfId="27234"/>
    <cellStyle name="Note 2 2 7 2 4" xfId="15618"/>
    <cellStyle name="Note 2 2 7 2 4 2" xfId="30683"/>
    <cellStyle name="Note 2 2 7 2 5" xfId="19435"/>
    <cellStyle name="Note 2 2 7 3" xfId="6839"/>
    <cellStyle name="Note 2 2 7 3 2" xfId="21904"/>
    <cellStyle name="Note 2 2 7 4" xfId="10565"/>
    <cellStyle name="Note 2 2 7 4 2" xfId="25630"/>
    <cellStyle name="Note 2 2 7 5" xfId="14014"/>
    <cellStyle name="Note 2 2 7 5 2" xfId="29079"/>
    <cellStyle name="Note 2 2 7 6" xfId="8002"/>
    <cellStyle name="Note 2 2 7 6 2" xfId="23067"/>
    <cellStyle name="Note 2 2 7 7" xfId="33967"/>
    <cellStyle name="Note 2 2 8" xfId="2288"/>
    <cellStyle name="Note 2 2 8 2" xfId="3811"/>
    <cellStyle name="Note 2 2 8 2 2" xfId="8406"/>
    <cellStyle name="Note 2 2 8 2 2 2" xfId="23471"/>
    <cellStyle name="Note 2 2 8 2 3" xfId="12170"/>
    <cellStyle name="Note 2 2 8 2 3 2" xfId="27235"/>
    <cellStyle name="Note 2 2 8 2 4" xfId="15619"/>
    <cellStyle name="Note 2 2 8 2 4 2" xfId="30684"/>
    <cellStyle name="Note 2 2 8 2 5" xfId="19436"/>
    <cellStyle name="Note 2 2 8 3" xfId="6921"/>
    <cellStyle name="Note 2 2 8 3 2" xfId="21986"/>
    <cellStyle name="Note 2 2 8 4" xfId="10647"/>
    <cellStyle name="Note 2 2 8 4 2" xfId="25712"/>
    <cellStyle name="Note 2 2 8 5" xfId="14096"/>
    <cellStyle name="Note 2 2 8 5 2" xfId="29161"/>
    <cellStyle name="Note 2 2 8 6" xfId="8037"/>
    <cellStyle name="Note 2 2 8 6 2" xfId="23102"/>
    <cellStyle name="Note 2 2 8 7" xfId="33968"/>
    <cellStyle name="Note 2 2 9" xfId="2364"/>
    <cellStyle name="Note 2 2 9 2" xfId="3812"/>
    <cellStyle name="Note 2 2 9 2 2" xfId="8407"/>
    <cellStyle name="Note 2 2 9 2 2 2" xfId="23472"/>
    <cellStyle name="Note 2 2 9 2 3" xfId="12171"/>
    <cellStyle name="Note 2 2 9 2 3 2" xfId="27236"/>
    <cellStyle name="Note 2 2 9 2 4" xfId="15620"/>
    <cellStyle name="Note 2 2 9 2 4 2" xfId="30685"/>
    <cellStyle name="Note 2 2 9 2 5" xfId="19437"/>
    <cellStyle name="Note 2 2 9 3" xfId="6997"/>
    <cellStyle name="Note 2 2 9 3 2" xfId="22062"/>
    <cellStyle name="Note 2 2 9 4" xfId="10723"/>
    <cellStyle name="Note 2 2 9 4 2" xfId="25788"/>
    <cellStyle name="Note 2 2 9 5" xfId="14172"/>
    <cellStyle name="Note 2 2 9 5 2" xfId="29237"/>
    <cellStyle name="Note 2 2 9 6" xfId="8061"/>
    <cellStyle name="Note 2 2 9 6 2" xfId="23126"/>
    <cellStyle name="Note 2 2 9 7" xfId="33969"/>
    <cellStyle name="Note 2 20" xfId="2449"/>
    <cellStyle name="Note 2 20 2" xfId="3813"/>
    <cellStyle name="Note 2 20 2 2" xfId="8408"/>
    <cellStyle name="Note 2 20 2 2 2" xfId="23473"/>
    <cellStyle name="Note 2 20 2 3" xfId="12172"/>
    <cellStyle name="Note 2 20 2 3 2" xfId="27237"/>
    <cellStyle name="Note 2 20 2 4" xfId="15621"/>
    <cellStyle name="Note 2 20 2 4 2" xfId="30686"/>
    <cellStyle name="Note 2 20 2 5" xfId="16986"/>
    <cellStyle name="Note 2 20 2 5 2" xfId="32045"/>
    <cellStyle name="Note 2 20 2 6" xfId="19438"/>
    <cellStyle name="Note 2 20 3" xfId="7082"/>
    <cellStyle name="Note 2 20 3 2" xfId="22147"/>
    <cellStyle name="Note 2 20 4" xfId="10808"/>
    <cellStyle name="Note 2 20 4 2" xfId="25873"/>
    <cellStyle name="Note 2 20 5" xfId="14257"/>
    <cellStyle name="Note 2 20 5 2" xfId="29322"/>
    <cellStyle name="Note 2 20 6" xfId="16985"/>
    <cellStyle name="Note 2 20 6 2" xfId="32044"/>
    <cellStyle name="Note 2 20 7" xfId="6199"/>
    <cellStyle name="Note 2 20 7 2" xfId="21268"/>
    <cellStyle name="Note 2 20 8" xfId="33970"/>
    <cellStyle name="Note 2 21" xfId="2528"/>
    <cellStyle name="Note 2 21 2" xfId="3814"/>
    <cellStyle name="Note 2 21 2 2" xfId="8409"/>
    <cellStyle name="Note 2 21 2 2 2" xfId="23474"/>
    <cellStyle name="Note 2 21 2 3" xfId="12173"/>
    <cellStyle name="Note 2 21 2 3 2" xfId="27238"/>
    <cellStyle name="Note 2 21 2 4" xfId="15622"/>
    <cellStyle name="Note 2 21 2 4 2" xfId="30687"/>
    <cellStyle name="Note 2 21 2 5" xfId="16988"/>
    <cellStyle name="Note 2 21 2 5 2" xfId="32047"/>
    <cellStyle name="Note 2 21 2 6" xfId="19439"/>
    <cellStyle name="Note 2 21 3" xfId="7161"/>
    <cellStyle name="Note 2 21 3 2" xfId="22226"/>
    <cellStyle name="Note 2 21 4" xfId="10887"/>
    <cellStyle name="Note 2 21 4 2" xfId="25952"/>
    <cellStyle name="Note 2 21 5" xfId="14336"/>
    <cellStyle name="Note 2 21 5 2" xfId="29401"/>
    <cellStyle name="Note 2 21 6" xfId="16987"/>
    <cellStyle name="Note 2 21 6 2" xfId="32046"/>
    <cellStyle name="Note 2 21 7" xfId="8120"/>
    <cellStyle name="Note 2 21 7 2" xfId="23185"/>
    <cellStyle name="Note 2 21 8" xfId="33971"/>
    <cellStyle name="Note 2 22" xfId="2629"/>
    <cellStyle name="Note 2 22 2" xfId="3815"/>
    <cellStyle name="Note 2 22 2 2" xfId="8410"/>
    <cellStyle name="Note 2 22 2 2 2" xfId="23475"/>
    <cellStyle name="Note 2 22 2 3" xfId="12174"/>
    <cellStyle name="Note 2 22 2 3 2" xfId="27239"/>
    <cellStyle name="Note 2 22 2 4" xfId="15623"/>
    <cellStyle name="Note 2 22 2 4 2" xfId="30688"/>
    <cellStyle name="Note 2 22 2 5" xfId="16990"/>
    <cellStyle name="Note 2 22 2 5 2" xfId="32049"/>
    <cellStyle name="Note 2 22 2 6" xfId="19440"/>
    <cellStyle name="Note 2 22 3" xfId="7262"/>
    <cellStyle name="Note 2 22 3 2" xfId="22327"/>
    <cellStyle name="Note 2 22 4" xfId="10988"/>
    <cellStyle name="Note 2 22 4 2" xfId="26053"/>
    <cellStyle name="Note 2 22 5" xfId="14437"/>
    <cellStyle name="Note 2 22 5 2" xfId="29502"/>
    <cellStyle name="Note 2 22 6" xfId="16989"/>
    <cellStyle name="Note 2 22 6 2" xfId="32048"/>
    <cellStyle name="Note 2 22 7" xfId="13881"/>
    <cellStyle name="Note 2 22 7 2" xfId="28946"/>
    <cellStyle name="Note 2 22 8" xfId="33972"/>
    <cellStyle name="Note 2 23" xfId="2446"/>
    <cellStyle name="Note 2 23 2" xfId="3816"/>
    <cellStyle name="Note 2 23 2 2" xfId="8411"/>
    <cellStyle name="Note 2 23 2 2 2" xfId="23476"/>
    <cellStyle name="Note 2 23 2 3" xfId="12175"/>
    <cellStyle name="Note 2 23 2 3 2" xfId="27240"/>
    <cellStyle name="Note 2 23 2 4" xfId="15624"/>
    <cellStyle name="Note 2 23 2 4 2" xfId="30689"/>
    <cellStyle name="Note 2 23 2 5" xfId="16992"/>
    <cellStyle name="Note 2 23 2 5 2" xfId="32051"/>
    <cellStyle name="Note 2 23 2 6" xfId="19441"/>
    <cellStyle name="Note 2 23 3" xfId="7079"/>
    <cellStyle name="Note 2 23 3 2" xfId="22144"/>
    <cellStyle name="Note 2 23 4" xfId="10805"/>
    <cellStyle name="Note 2 23 4 2" xfId="25870"/>
    <cellStyle name="Note 2 23 5" xfId="14254"/>
    <cellStyle name="Note 2 23 5 2" xfId="29319"/>
    <cellStyle name="Note 2 23 6" xfId="16991"/>
    <cellStyle name="Note 2 23 6 2" xfId="32050"/>
    <cellStyle name="Note 2 23 7" xfId="8091"/>
    <cellStyle name="Note 2 23 7 2" xfId="23156"/>
    <cellStyle name="Note 2 23 8" xfId="33973"/>
    <cellStyle name="Note 2 24" xfId="2811"/>
    <cellStyle name="Note 2 24 2" xfId="3817"/>
    <cellStyle name="Note 2 24 2 2" xfId="8412"/>
    <cellStyle name="Note 2 24 2 2 2" xfId="23477"/>
    <cellStyle name="Note 2 24 2 3" xfId="12176"/>
    <cellStyle name="Note 2 24 2 3 2" xfId="27241"/>
    <cellStyle name="Note 2 24 2 4" xfId="15625"/>
    <cellStyle name="Note 2 24 2 4 2" xfId="30690"/>
    <cellStyle name="Note 2 24 2 5" xfId="16994"/>
    <cellStyle name="Note 2 24 2 5 2" xfId="32053"/>
    <cellStyle name="Note 2 24 2 6" xfId="19442"/>
    <cellStyle name="Note 2 24 3" xfId="7444"/>
    <cellStyle name="Note 2 24 3 2" xfId="22509"/>
    <cellStyle name="Note 2 24 4" xfId="11170"/>
    <cellStyle name="Note 2 24 4 2" xfId="26235"/>
    <cellStyle name="Note 2 24 5" xfId="14619"/>
    <cellStyle name="Note 2 24 5 2" xfId="29684"/>
    <cellStyle name="Note 2 24 6" xfId="16993"/>
    <cellStyle name="Note 2 24 6 2" xfId="32052"/>
    <cellStyle name="Note 2 24 7" xfId="5707"/>
    <cellStyle name="Note 2 24 7 2" xfId="20824"/>
    <cellStyle name="Note 2 24 8" xfId="33974"/>
    <cellStyle name="Note 2 25" xfId="2737"/>
    <cellStyle name="Note 2 25 2" xfId="3818"/>
    <cellStyle name="Note 2 25 2 2" xfId="8413"/>
    <cellStyle name="Note 2 25 2 2 2" xfId="23478"/>
    <cellStyle name="Note 2 25 2 3" xfId="12177"/>
    <cellStyle name="Note 2 25 2 3 2" xfId="27242"/>
    <cellStyle name="Note 2 25 2 4" xfId="15626"/>
    <cellStyle name="Note 2 25 2 4 2" xfId="30691"/>
    <cellStyle name="Note 2 25 2 5" xfId="16996"/>
    <cellStyle name="Note 2 25 2 5 2" xfId="32055"/>
    <cellStyle name="Note 2 25 2 6" xfId="19443"/>
    <cellStyle name="Note 2 25 3" xfId="7370"/>
    <cellStyle name="Note 2 25 3 2" xfId="22435"/>
    <cellStyle name="Note 2 25 4" xfId="11096"/>
    <cellStyle name="Note 2 25 4 2" xfId="26161"/>
    <cellStyle name="Note 2 25 5" xfId="14545"/>
    <cellStyle name="Note 2 25 5 2" xfId="29610"/>
    <cellStyle name="Note 2 25 6" xfId="16995"/>
    <cellStyle name="Note 2 25 6 2" xfId="32054"/>
    <cellStyle name="Note 2 25 7" xfId="13713"/>
    <cellStyle name="Note 2 25 7 2" xfId="28778"/>
    <cellStyle name="Note 2 25 8" xfId="33975"/>
    <cellStyle name="Note 2 26" xfId="3759"/>
    <cellStyle name="Note 2 26 2" xfId="8354"/>
    <cellStyle name="Note 2 26 2 2" xfId="23419"/>
    <cellStyle name="Note 2 26 3" xfId="12118"/>
    <cellStyle name="Note 2 26 3 2" xfId="27183"/>
    <cellStyle name="Note 2 26 4" xfId="15567"/>
    <cellStyle name="Note 2 26 4 2" xfId="30632"/>
    <cellStyle name="Note 2 26 5" xfId="16997"/>
    <cellStyle name="Note 2 26 5 2" xfId="32056"/>
    <cellStyle name="Note 2 26 6" xfId="19384"/>
    <cellStyle name="Note 2 27" xfId="5779"/>
    <cellStyle name="Note 2 27 2" xfId="20874"/>
    <cellStyle name="Note 2 28" xfId="9458"/>
    <cellStyle name="Note 2 28 2" xfId="24523"/>
    <cellStyle name="Note 2 29" xfId="16968"/>
    <cellStyle name="Note 2 29 2" xfId="32027"/>
    <cellStyle name="Note 2 3" xfId="1100"/>
    <cellStyle name="Note 2 3 10" xfId="2473"/>
    <cellStyle name="Note 2 3 10 2" xfId="3820"/>
    <cellStyle name="Note 2 3 10 2 2" xfId="8415"/>
    <cellStyle name="Note 2 3 10 2 2 2" xfId="23480"/>
    <cellStyle name="Note 2 3 10 2 3" xfId="12179"/>
    <cellStyle name="Note 2 3 10 2 3 2" xfId="27244"/>
    <cellStyle name="Note 2 3 10 2 4" xfId="15628"/>
    <cellStyle name="Note 2 3 10 2 4 2" xfId="30693"/>
    <cellStyle name="Note 2 3 10 2 5" xfId="19445"/>
    <cellStyle name="Note 2 3 10 3" xfId="7106"/>
    <cellStyle name="Note 2 3 10 3 2" xfId="22171"/>
    <cellStyle name="Note 2 3 10 4" xfId="10832"/>
    <cellStyle name="Note 2 3 10 4 2" xfId="25897"/>
    <cellStyle name="Note 2 3 10 5" xfId="14281"/>
    <cellStyle name="Note 2 3 10 5 2" xfId="29346"/>
    <cellStyle name="Note 2 3 10 6" xfId="13802"/>
    <cellStyle name="Note 2 3 10 6 2" xfId="28867"/>
    <cellStyle name="Note 2 3 10 7" xfId="33976"/>
    <cellStyle name="Note 2 3 11" xfId="2552"/>
    <cellStyle name="Note 2 3 11 2" xfId="3821"/>
    <cellStyle name="Note 2 3 11 2 2" xfId="8416"/>
    <cellStyle name="Note 2 3 11 2 2 2" xfId="23481"/>
    <cellStyle name="Note 2 3 11 2 3" xfId="12180"/>
    <cellStyle name="Note 2 3 11 2 3 2" xfId="27245"/>
    <cellStyle name="Note 2 3 11 2 4" xfId="15629"/>
    <cellStyle name="Note 2 3 11 2 4 2" xfId="30694"/>
    <cellStyle name="Note 2 3 11 2 5" xfId="19446"/>
    <cellStyle name="Note 2 3 11 3" xfId="7185"/>
    <cellStyle name="Note 2 3 11 3 2" xfId="22250"/>
    <cellStyle name="Note 2 3 11 4" xfId="10911"/>
    <cellStyle name="Note 2 3 11 4 2" xfId="25976"/>
    <cellStyle name="Note 2 3 11 5" xfId="14360"/>
    <cellStyle name="Note 2 3 11 5 2" xfId="29425"/>
    <cellStyle name="Note 2 3 11 6" xfId="8126"/>
    <cellStyle name="Note 2 3 11 6 2" xfId="23191"/>
    <cellStyle name="Note 2 3 11 7" xfId="33977"/>
    <cellStyle name="Note 2 3 12" xfId="2653"/>
    <cellStyle name="Note 2 3 12 2" xfId="3822"/>
    <cellStyle name="Note 2 3 12 2 2" xfId="8417"/>
    <cellStyle name="Note 2 3 12 2 2 2" xfId="23482"/>
    <cellStyle name="Note 2 3 12 2 3" xfId="12181"/>
    <cellStyle name="Note 2 3 12 2 3 2" xfId="27246"/>
    <cellStyle name="Note 2 3 12 2 4" xfId="15630"/>
    <cellStyle name="Note 2 3 12 2 4 2" xfId="30695"/>
    <cellStyle name="Note 2 3 12 2 5" xfId="19447"/>
    <cellStyle name="Note 2 3 12 3" xfId="7286"/>
    <cellStyle name="Note 2 3 12 3 2" xfId="22351"/>
    <cellStyle name="Note 2 3 12 4" xfId="11012"/>
    <cellStyle name="Note 2 3 12 4 2" xfId="26077"/>
    <cellStyle name="Note 2 3 12 5" xfId="14461"/>
    <cellStyle name="Note 2 3 12 5 2" xfId="29526"/>
    <cellStyle name="Note 2 3 12 6" xfId="13889"/>
    <cellStyle name="Note 2 3 12 6 2" xfId="28954"/>
    <cellStyle name="Note 2 3 12 7" xfId="33978"/>
    <cellStyle name="Note 2 3 13" xfId="2589"/>
    <cellStyle name="Note 2 3 13 2" xfId="3823"/>
    <cellStyle name="Note 2 3 13 2 2" xfId="8418"/>
    <cellStyle name="Note 2 3 13 2 2 2" xfId="23483"/>
    <cellStyle name="Note 2 3 13 2 3" xfId="12182"/>
    <cellStyle name="Note 2 3 13 2 3 2" xfId="27247"/>
    <cellStyle name="Note 2 3 13 2 4" xfId="15631"/>
    <cellStyle name="Note 2 3 13 2 4 2" xfId="30696"/>
    <cellStyle name="Note 2 3 13 2 5" xfId="19448"/>
    <cellStyle name="Note 2 3 13 3" xfId="7222"/>
    <cellStyle name="Note 2 3 13 3 2" xfId="22287"/>
    <cellStyle name="Note 2 3 13 4" xfId="10948"/>
    <cellStyle name="Note 2 3 13 4 2" xfId="26013"/>
    <cellStyle name="Note 2 3 13 5" xfId="14397"/>
    <cellStyle name="Note 2 3 13 5 2" xfId="29462"/>
    <cellStyle name="Note 2 3 13 6" xfId="6696"/>
    <cellStyle name="Note 2 3 13 6 2" xfId="21761"/>
    <cellStyle name="Note 2 3 13 7" xfId="33979"/>
    <cellStyle name="Note 2 3 14" xfId="2815"/>
    <cellStyle name="Note 2 3 14 2" xfId="3824"/>
    <cellStyle name="Note 2 3 14 2 2" xfId="8419"/>
    <cellStyle name="Note 2 3 14 2 2 2" xfId="23484"/>
    <cellStyle name="Note 2 3 14 2 3" xfId="12183"/>
    <cellStyle name="Note 2 3 14 2 3 2" xfId="27248"/>
    <cellStyle name="Note 2 3 14 2 4" xfId="15632"/>
    <cellStyle name="Note 2 3 14 2 4 2" xfId="30697"/>
    <cellStyle name="Note 2 3 14 2 5" xfId="19449"/>
    <cellStyle name="Note 2 3 14 3" xfId="7448"/>
    <cellStyle name="Note 2 3 14 3 2" xfId="22513"/>
    <cellStyle name="Note 2 3 14 4" xfId="11174"/>
    <cellStyle name="Note 2 3 14 4 2" xfId="26239"/>
    <cellStyle name="Note 2 3 14 5" xfId="14623"/>
    <cellStyle name="Note 2 3 14 5 2" xfId="29688"/>
    <cellStyle name="Note 2 3 14 6" xfId="5709"/>
    <cellStyle name="Note 2 3 14 6 2" xfId="20826"/>
    <cellStyle name="Note 2 3 14 7" xfId="33980"/>
    <cellStyle name="Note 2 3 15" xfId="2781"/>
    <cellStyle name="Note 2 3 15 2" xfId="3825"/>
    <cellStyle name="Note 2 3 15 2 2" xfId="8420"/>
    <cellStyle name="Note 2 3 15 2 2 2" xfId="23485"/>
    <cellStyle name="Note 2 3 15 2 3" xfId="12184"/>
    <cellStyle name="Note 2 3 15 2 3 2" xfId="27249"/>
    <cellStyle name="Note 2 3 15 2 4" xfId="15633"/>
    <cellStyle name="Note 2 3 15 2 4 2" xfId="30698"/>
    <cellStyle name="Note 2 3 15 2 5" xfId="19450"/>
    <cellStyle name="Note 2 3 15 3" xfId="7414"/>
    <cellStyle name="Note 2 3 15 3 2" xfId="22479"/>
    <cellStyle name="Note 2 3 15 4" xfId="11140"/>
    <cellStyle name="Note 2 3 15 4 2" xfId="26205"/>
    <cellStyle name="Note 2 3 15 5" xfId="14589"/>
    <cellStyle name="Note 2 3 15 5 2" xfId="29654"/>
    <cellStyle name="Note 2 3 15 6" xfId="13770"/>
    <cellStyle name="Note 2 3 15 6 2" xfId="28835"/>
    <cellStyle name="Note 2 3 15 7" xfId="33981"/>
    <cellStyle name="Note 2 3 16" xfId="3819"/>
    <cellStyle name="Note 2 3 16 2" xfId="8414"/>
    <cellStyle name="Note 2 3 16 2 2" xfId="23479"/>
    <cellStyle name="Note 2 3 16 3" xfId="12178"/>
    <cellStyle name="Note 2 3 16 3 2" xfId="27243"/>
    <cellStyle name="Note 2 3 16 4" xfId="15627"/>
    <cellStyle name="Note 2 3 16 4 2" xfId="30692"/>
    <cellStyle name="Note 2 3 16 5" xfId="19444"/>
    <cellStyle name="Note 2 3 17" xfId="5783"/>
    <cellStyle name="Note 2 3 17 2" xfId="20878"/>
    <cellStyle name="Note 2 3 18" xfId="9462"/>
    <cellStyle name="Note 2 3 18 2" xfId="24527"/>
    <cellStyle name="Note 2 3 19" xfId="16846"/>
    <cellStyle name="Note 2 3 19 2" xfId="31909"/>
    <cellStyle name="Note 2 3 2" xfId="1963"/>
    <cellStyle name="Note 2 3 2 2" xfId="3826"/>
    <cellStyle name="Note 2 3 2 2 2" xfId="8421"/>
    <cellStyle name="Note 2 3 2 2 2 2" xfId="23486"/>
    <cellStyle name="Note 2 3 2 2 3" xfId="12185"/>
    <cellStyle name="Note 2 3 2 2 3 2" xfId="27250"/>
    <cellStyle name="Note 2 3 2 2 4" xfId="15634"/>
    <cellStyle name="Note 2 3 2 2 4 2" xfId="30699"/>
    <cellStyle name="Note 2 3 2 2 5" xfId="19451"/>
    <cellStyle name="Note 2 3 2 3" xfId="6601"/>
    <cellStyle name="Note 2 3 2 3 2" xfId="21666"/>
    <cellStyle name="Note 2 3 2 4" xfId="10322"/>
    <cellStyle name="Note 2 3 2 4 2" xfId="25387"/>
    <cellStyle name="Note 2 3 2 5" xfId="6271"/>
    <cellStyle name="Note 2 3 2 5 2" xfId="21339"/>
    <cellStyle name="Note 2 3 2 6" xfId="33982"/>
    <cellStyle name="Note 2 3 20" xfId="33983"/>
    <cellStyle name="Note 2 3 21" xfId="35041"/>
    <cellStyle name="Note 2 3 22" xfId="35121"/>
    <cellStyle name="Note 2 3 23" xfId="35372"/>
    <cellStyle name="Note 2 3 24" xfId="35623"/>
    <cellStyle name="Note 2 3 25" xfId="35825"/>
    <cellStyle name="Note 2 3 3" xfId="2083"/>
    <cellStyle name="Note 2 3 3 2" xfId="3827"/>
    <cellStyle name="Note 2 3 3 2 2" xfId="8422"/>
    <cellStyle name="Note 2 3 3 2 2 2" xfId="23487"/>
    <cellStyle name="Note 2 3 3 2 3" xfId="12186"/>
    <cellStyle name="Note 2 3 3 2 3 2" xfId="27251"/>
    <cellStyle name="Note 2 3 3 2 4" xfId="15635"/>
    <cellStyle name="Note 2 3 3 2 4 2" xfId="30700"/>
    <cellStyle name="Note 2 3 3 2 5" xfId="19452"/>
    <cellStyle name="Note 2 3 3 3" xfId="6716"/>
    <cellStyle name="Note 2 3 3 3 2" xfId="21781"/>
    <cellStyle name="Note 2 3 3 4" xfId="10442"/>
    <cellStyle name="Note 2 3 3 4 2" xfId="25507"/>
    <cellStyle name="Note 2 3 3 5" xfId="5462"/>
    <cellStyle name="Note 2 3 3 5 2" xfId="20671"/>
    <cellStyle name="Note 2 3 3 6" xfId="33984"/>
    <cellStyle name="Note 2 3 4" xfId="1607"/>
    <cellStyle name="Note 2 3 4 2" xfId="3828"/>
    <cellStyle name="Note 2 3 4 2 2" xfId="8423"/>
    <cellStyle name="Note 2 3 4 2 2 2" xfId="23488"/>
    <cellStyle name="Note 2 3 4 2 3" xfId="12187"/>
    <cellStyle name="Note 2 3 4 2 3 2" xfId="27252"/>
    <cellStyle name="Note 2 3 4 2 4" xfId="15636"/>
    <cellStyle name="Note 2 3 4 2 4 2" xfId="30701"/>
    <cellStyle name="Note 2 3 4 2 5" xfId="19453"/>
    <cellStyle name="Note 2 3 4 3" xfId="6259"/>
    <cellStyle name="Note 2 3 4 3 2" xfId="21327"/>
    <cellStyle name="Note 2 3 4 4" xfId="9968"/>
    <cellStyle name="Note 2 3 4 4 2" xfId="25033"/>
    <cellStyle name="Note 2 3 4 5" xfId="13425"/>
    <cellStyle name="Note 2 3 4 5 2" xfId="28490"/>
    <cellStyle name="Note 2 3 4 6" xfId="10492"/>
    <cellStyle name="Note 2 3 4 6 2" xfId="25557"/>
    <cellStyle name="Note 2 3 4 7" xfId="33985"/>
    <cellStyle name="Note 2 3 5" xfId="1628"/>
    <cellStyle name="Note 2 3 5 2" xfId="3829"/>
    <cellStyle name="Note 2 3 5 2 2" xfId="8424"/>
    <cellStyle name="Note 2 3 5 2 2 2" xfId="23489"/>
    <cellStyle name="Note 2 3 5 2 3" xfId="12188"/>
    <cellStyle name="Note 2 3 5 2 3 2" xfId="27253"/>
    <cellStyle name="Note 2 3 5 2 4" xfId="15637"/>
    <cellStyle name="Note 2 3 5 2 4 2" xfId="30702"/>
    <cellStyle name="Note 2 3 5 2 5" xfId="19454"/>
    <cellStyle name="Note 2 3 5 3" xfId="6279"/>
    <cellStyle name="Note 2 3 5 3 2" xfId="21347"/>
    <cellStyle name="Note 2 3 5 4" xfId="9989"/>
    <cellStyle name="Note 2 3 5 4 2" xfId="25054"/>
    <cellStyle name="Note 2 3 5 5" xfId="13446"/>
    <cellStyle name="Note 2 3 5 5 2" xfId="28511"/>
    <cellStyle name="Note 2 3 5 6" xfId="10483"/>
    <cellStyle name="Note 2 3 5 6 2" xfId="25548"/>
    <cellStyle name="Note 2 3 5 7" xfId="33986"/>
    <cellStyle name="Note 2 3 6" xfId="2179"/>
    <cellStyle name="Note 2 3 6 2" xfId="3830"/>
    <cellStyle name="Note 2 3 6 2 2" xfId="8425"/>
    <cellStyle name="Note 2 3 6 2 2 2" xfId="23490"/>
    <cellStyle name="Note 2 3 6 2 3" xfId="12189"/>
    <cellStyle name="Note 2 3 6 2 3 2" xfId="27254"/>
    <cellStyle name="Note 2 3 6 2 4" xfId="15638"/>
    <cellStyle name="Note 2 3 6 2 4 2" xfId="30703"/>
    <cellStyle name="Note 2 3 6 2 5" xfId="19455"/>
    <cellStyle name="Note 2 3 6 3" xfId="6812"/>
    <cellStyle name="Note 2 3 6 3 2" xfId="21877"/>
    <cellStyle name="Note 2 3 6 4" xfId="10538"/>
    <cellStyle name="Note 2 3 6 4 2" xfId="25603"/>
    <cellStyle name="Note 2 3 6 5" xfId="13987"/>
    <cellStyle name="Note 2 3 6 5 2" xfId="29052"/>
    <cellStyle name="Note 2 3 6 6" xfId="6207"/>
    <cellStyle name="Note 2 3 6 6 2" xfId="21275"/>
    <cellStyle name="Note 2 3 6 7" xfId="33987"/>
    <cellStyle name="Note 2 3 7" xfId="2227"/>
    <cellStyle name="Note 2 3 7 2" xfId="3831"/>
    <cellStyle name="Note 2 3 7 2 2" xfId="8426"/>
    <cellStyle name="Note 2 3 7 2 2 2" xfId="23491"/>
    <cellStyle name="Note 2 3 7 2 3" xfId="12190"/>
    <cellStyle name="Note 2 3 7 2 3 2" xfId="27255"/>
    <cellStyle name="Note 2 3 7 2 4" xfId="15639"/>
    <cellStyle name="Note 2 3 7 2 4 2" xfId="30704"/>
    <cellStyle name="Note 2 3 7 2 5" xfId="19456"/>
    <cellStyle name="Note 2 3 7 3" xfId="6860"/>
    <cellStyle name="Note 2 3 7 3 2" xfId="21925"/>
    <cellStyle name="Note 2 3 7 4" xfId="10586"/>
    <cellStyle name="Note 2 3 7 4 2" xfId="25651"/>
    <cellStyle name="Note 2 3 7 5" xfId="14035"/>
    <cellStyle name="Note 2 3 7 5 2" xfId="29100"/>
    <cellStyle name="Note 2 3 7 6" xfId="9293"/>
    <cellStyle name="Note 2 3 7 6 2" xfId="24358"/>
    <cellStyle name="Note 2 3 7 7" xfId="33988"/>
    <cellStyle name="Note 2 3 8" xfId="2309"/>
    <cellStyle name="Note 2 3 8 2" xfId="3832"/>
    <cellStyle name="Note 2 3 8 2 2" xfId="8427"/>
    <cellStyle name="Note 2 3 8 2 2 2" xfId="23492"/>
    <cellStyle name="Note 2 3 8 2 3" xfId="12191"/>
    <cellStyle name="Note 2 3 8 2 3 2" xfId="27256"/>
    <cellStyle name="Note 2 3 8 2 4" xfId="15640"/>
    <cellStyle name="Note 2 3 8 2 4 2" xfId="30705"/>
    <cellStyle name="Note 2 3 8 2 5" xfId="19457"/>
    <cellStyle name="Note 2 3 8 3" xfId="6942"/>
    <cellStyle name="Note 2 3 8 3 2" xfId="22007"/>
    <cellStyle name="Note 2 3 8 4" xfId="10668"/>
    <cellStyle name="Note 2 3 8 4 2" xfId="25733"/>
    <cellStyle name="Note 2 3 8 5" xfId="14117"/>
    <cellStyle name="Note 2 3 8 5 2" xfId="29182"/>
    <cellStyle name="Note 2 3 8 6" xfId="6209"/>
    <cellStyle name="Note 2 3 8 6 2" xfId="21277"/>
    <cellStyle name="Note 2 3 8 7" xfId="33989"/>
    <cellStyle name="Note 2 3 9" xfId="2385"/>
    <cellStyle name="Note 2 3 9 2" xfId="3833"/>
    <cellStyle name="Note 2 3 9 2 2" xfId="8428"/>
    <cellStyle name="Note 2 3 9 2 2 2" xfId="23493"/>
    <cellStyle name="Note 2 3 9 2 3" xfId="12192"/>
    <cellStyle name="Note 2 3 9 2 3 2" xfId="27257"/>
    <cellStyle name="Note 2 3 9 2 4" xfId="15641"/>
    <cellStyle name="Note 2 3 9 2 4 2" xfId="30706"/>
    <cellStyle name="Note 2 3 9 2 5" xfId="19458"/>
    <cellStyle name="Note 2 3 9 3" xfId="7018"/>
    <cellStyle name="Note 2 3 9 3 2" xfId="22083"/>
    <cellStyle name="Note 2 3 9 4" xfId="10744"/>
    <cellStyle name="Note 2 3 9 4 2" xfId="25809"/>
    <cellStyle name="Note 2 3 9 5" xfId="14193"/>
    <cellStyle name="Note 2 3 9 5 2" xfId="29258"/>
    <cellStyle name="Note 2 3 9 6" xfId="6469"/>
    <cellStyle name="Note 2 3 9 6 2" xfId="21537"/>
    <cellStyle name="Note 2 3 9 7" xfId="33990"/>
    <cellStyle name="Note 2 30" xfId="33991"/>
    <cellStyle name="Note 2 31" xfId="35037"/>
    <cellStyle name="Note 2 32" xfId="34895"/>
    <cellStyle name="Note 2 33" xfId="35203"/>
    <cellStyle name="Note 2 34" xfId="35430"/>
    <cellStyle name="Note 2 35" xfId="35692"/>
    <cellStyle name="Note 2 4" xfId="1101"/>
    <cellStyle name="Note 2 4 10" xfId="2474"/>
    <cellStyle name="Note 2 4 10 2" xfId="3835"/>
    <cellStyle name="Note 2 4 10 2 2" xfId="8430"/>
    <cellStyle name="Note 2 4 10 2 2 2" xfId="23495"/>
    <cellStyle name="Note 2 4 10 2 3" xfId="12194"/>
    <cellStyle name="Note 2 4 10 2 3 2" xfId="27259"/>
    <cellStyle name="Note 2 4 10 2 4" xfId="15643"/>
    <cellStyle name="Note 2 4 10 2 4 2" xfId="30708"/>
    <cellStyle name="Note 2 4 10 2 5" xfId="19460"/>
    <cellStyle name="Note 2 4 10 3" xfId="7107"/>
    <cellStyle name="Note 2 4 10 3 2" xfId="22172"/>
    <cellStyle name="Note 2 4 10 4" xfId="10833"/>
    <cellStyle name="Note 2 4 10 4 2" xfId="25898"/>
    <cellStyle name="Note 2 4 10 5" xfId="14282"/>
    <cellStyle name="Note 2 4 10 5 2" xfId="29347"/>
    <cellStyle name="Note 2 4 10 6" xfId="13871"/>
    <cellStyle name="Note 2 4 10 6 2" xfId="28936"/>
    <cellStyle name="Note 2 4 10 7" xfId="33992"/>
    <cellStyle name="Note 2 4 11" xfId="2553"/>
    <cellStyle name="Note 2 4 11 2" xfId="3836"/>
    <cellStyle name="Note 2 4 11 2 2" xfId="8431"/>
    <cellStyle name="Note 2 4 11 2 2 2" xfId="23496"/>
    <cellStyle name="Note 2 4 11 2 3" xfId="12195"/>
    <cellStyle name="Note 2 4 11 2 3 2" xfId="27260"/>
    <cellStyle name="Note 2 4 11 2 4" xfId="15644"/>
    <cellStyle name="Note 2 4 11 2 4 2" xfId="30709"/>
    <cellStyle name="Note 2 4 11 2 5" xfId="19461"/>
    <cellStyle name="Note 2 4 11 3" xfId="7186"/>
    <cellStyle name="Note 2 4 11 3 2" xfId="22251"/>
    <cellStyle name="Note 2 4 11 4" xfId="10912"/>
    <cellStyle name="Note 2 4 11 4 2" xfId="25977"/>
    <cellStyle name="Note 2 4 11 5" xfId="14361"/>
    <cellStyle name="Note 2 4 11 5 2" xfId="29426"/>
    <cellStyle name="Note 2 4 11 6" xfId="6620"/>
    <cellStyle name="Note 2 4 11 6 2" xfId="21685"/>
    <cellStyle name="Note 2 4 11 7" xfId="33993"/>
    <cellStyle name="Note 2 4 12" xfId="2654"/>
    <cellStyle name="Note 2 4 12 2" xfId="3837"/>
    <cellStyle name="Note 2 4 12 2 2" xfId="8432"/>
    <cellStyle name="Note 2 4 12 2 2 2" xfId="23497"/>
    <cellStyle name="Note 2 4 12 2 3" xfId="12196"/>
    <cellStyle name="Note 2 4 12 2 3 2" xfId="27261"/>
    <cellStyle name="Note 2 4 12 2 4" xfId="15645"/>
    <cellStyle name="Note 2 4 12 2 4 2" xfId="30710"/>
    <cellStyle name="Note 2 4 12 2 5" xfId="19462"/>
    <cellStyle name="Note 2 4 12 3" xfId="7287"/>
    <cellStyle name="Note 2 4 12 3 2" xfId="22352"/>
    <cellStyle name="Note 2 4 12 4" xfId="11013"/>
    <cellStyle name="Note 2 4 12 4 2" xfId="26078"/>
    <cellStyle name="Note 2 4 12 5" xfId="14462"/>
    <cellStyle name="Note 2 4 12 5 2" xfId="29527"/>
    <cellStyle name="Note 2 4 12 6" xfId="6466"/>
    <cellStyle name="Note 2 4 12 6 2" xfId="21534"/>
    <cellStyle name="Note 2 4 12 7" xfId="33994"/>
    <cellStyle name="Note 2 4 13" xfId="2590"/>
    <cellStyle name="Note 2 4 13 2" xfId="3838"/>
    <cellStyle name="Note 2 4 13 2 2" xfId="8433"/>
    <cellStyle name="Note 2 4 13 2 2 2" xfId="23498"/>
    <cellStyle name="Note 2 4 13 2 3" xfId="12197"/>
    <cellStyle name="Note 2 4 13 2 3 2" xfId="27262"/>
    <cellStyle name="Note 2 4 13 2 4" xfId="15646"/>
    <cellStyle name="Note 2 4 13 2 4 2" xfId="30711"/>
    <cellStyle name="Note 2 4 13 2 5" xfId="19463"/>
    <cellStyle name="Note 2 4 13 3" xfId="7223"/>
    <cellStyle name="Note 2 4 13 3 2" xfId="22288"/>
    <cellStyle name="Note 2 4 13 4" xfId="10949"/>
    <cellStyle name="Note 2 4 13 4 2" xfId="26014"/>
    <cellStyle name="Note 2 4 13 5" xfId="14398"/>
    <cellStyle name="Note 2 4 13 5 2" xfId="29463"/>
    <cellStyle name="Note 2 4 13 6" xfId="8150"/>
    <cellStyle name="Note 2 4 13 6 2" xfId="23215"/>
    <cellStyle name="Note 2 4 13 7" xfId="33995"/>
    <cellStyle name="Note 2 4 14" xfId="2816"/>
    <cellStyle name="Note 2 4 14 2" xfId="3839"/>
    <cellStyle name="Note 2 4 14 2 2" xfId="8434"/>
    <cellStyle name="Note 2 4 14 2 2 2" xfId="23499"/>
    <cellStyle name="Note 2 4 14 2 3" xfId="12198"/>
    <cellStyle name="Note 2 4 14 2 3 2" xfId="27263"/>
    <cellStyle name="Note 2 4 14 2 4" xfId="15647"/>
    <cellStyle name="Note 2 4 14 2 4 2" xfId="30712"/>
    <cellStyle name="Note 2 4 14 2 5" xfId="19464"/>
    <cellStyle name="Note 2 4 14 3" xfId="7449"/>
    <cellStyle name="Note 2 4 14 3 2" xfId="22514"/>
    <cellStyle name="Note 2 4 14 4" xfId="11175"/>
    <cellStyle name="Note 2 4 14 4 2" xfId="26240"/>
    <cellStyle name="Note 2 4 14 5" xfId="14624"/>
    <cellStyle name="Note 2 4 14 5 2" xfId="29689"/>
    <cellStyle name="Note 2 4 14 6" xfId="13758"/>
    <cellStyle name="Note 2 4 14 6 2" xfId="28823"/>
    <cellStyle name="Note 2 4 14 7" xfId="33996"/>
    <cellStyle name="Note 2 4 15" xfId="2782"/>
    <cellStyle name="Note 2 4 15 2" xfId="3840"/>
    <cellStyle name="Note 2 4 15 2 2" xfId="8435"/>
    <cellStyle name="Note 2 4 15 2 2 2" xfId="23500"/>
    <cellStyle name="Note 2 4 15 2 3" xfId="12199"/>
    <cellStyle name="Note 2 4 15 2 3 2" xfId="27264"/>
    <cellStyle name="Note 2 4 15 2 4" xfId="15648"/>
    <cellStyle name="Note 2 4 15 2 4 2" xfId="30713"/>
    <cellStyle name="Note 2 4 15 2 5" xfId="19465"/>
    <cellStyle name="Note 2 4 15 3" xfId="7415"/>
    <cellStyle name="Note 2 4 15 3 2" xfId="22480"/>
    <cellStyle name="Note 2 4 15 4" xfId="11141"/>
    <cellStyle name="Note 2 4 15 4 2" xfId="26206"/>
    <cellStyle name="Note 2 4 15 5" xfId="14590"/>
    <cellStyle name="Note 2 4 15 5 2" xfId="29655"/>
    <cellStyle name="Note 2 4 15 6" xfId="13902"/>
    <cellStyle name="Note 2 4 15 6 2" xfId="28967"/>
    <cellStyle name="Note 2 4 15 7" xfId="33997"/>
    <cellStyle name="Note 2 4 16" xfId="3834"/>
    <cellStyle name="Note 2 4 16 2" xfId="8429"/>
    <cellStyle name="Note 2 4 16 2 2" xfId="23494"/>
    <cellStyle name="Note 2 4 16 3" xfId="12193"/>
    <cellStyle name="Note 2 4 16 3 2" xfId="27258"/>
    <cellStyle name="Note 2 4 16 4" xfId="15642"/>
    <cellStyle name="Note 2 4 16 4 2" xfId="30707"/>
    <cellStyle name="Note 2 4 16 5" xfId="19459"/>
    <cellStyle name="Note 2 4 17" xfId="5784"/>
    <cellStyle name="Note 2 4 17 2" xfId="20879"/>
    <cellStyle name="Note 2 4 18" xfId="9463"/>
    <cellStyle name="Note 2 4 18 2" xfId="24528"/>
    <cellStyle name="Note 2 4 19" xfId="16845"/>
    <cellStyle name="Note 2 4 19 2" xfId="31908"/>
    <cellStyle name="Note 2 4 2" xfId="1962"/>
    <cellStyle name="Note 2 4 2 2" xfId="3841"/>
    <cellStyle name="Note 2 4 2 2 2" xfId="8436"/>
    <cellStyle name="Note 2 4 2 2 2 2" xfId="23501"/>
    <cellStyle name="Note 2 4 2 2 3" xfId="12200"/>
    <cellStyle name="Note 2 4 2 2 3 2" xfId="27265"/>
    <cellStyle name="Note 2 4 2 2 4" xfId="15649"/>
    <cellStyle name="Note 2 4 2 2 4 2" xfId="30714"/>
    <cellStyle name="Note 2 4 2 2 5" xfId="19466"/>
    <cellStyle name="Note 2 4 2 3" xfId="6600"/>
    <cellStyle name="Note 2 4 2 3 2" xfId="21665"/>
    <cellStyle name="Note 2 4 2 4" xfId="10321"/>
    <cellStyle name="Note 2 4 2 4 2" xfId="25386"/>
    <cellStyle name="Note 2 4 2 5" xfId="7573"/>
    <cellStyle name="Note 2 4 2 5 2" xfId="22638"/>
    <cellStyle name="Note 2 4 2 6" xfId="33998"/>
    <cellStyle name="Note 2 4 20" xfId="33999"/>
    <cellStyle name="Note 2 4 21" xfId="35042"/>
    <cellStyle name="Note 2 4 22" xfId="34892"/>
    <cellStyle name="Note 2 4 23" xfId="35343"/>
    <cellStyle name="Note 2 4 24" xfId="35589"/>
    <cellStyle name="Note 2 4 25" xfId="35803"/>
    <cellStyle name="Note 2 4 3" xfId="2084"/>
    <cellStyle name="Note 2 4 3 2" xfId="3842"/>
    <cellStyle name="Note 2 4 3 2 2" xfId="8437"/>
    <cellStyle name="Note 2 4 3 2 2 2" xfId="23502"/>
    <cellStyle name="Note 2 4 3 2 3" xfId="12201"/>
    <cellStyle name="Note 2 4 3 2 3 2" xfId="27266"/>
    <cellStyle name="Note 2 4 3 2 4" xfId="15650"/>
    <cellStyle name="Note 2 4 3 2 4 2" xfId="30715"/>
    <cellStyle name="Note 2 4 3 2 5" xfId="19467"/>
    <cellStyle name="Note 2 4 3 3" xfId="6717"/>
    <cellStyle name="Note 2 4 3 3 2" xfId="21782"/>
    <cellStyle name="Note 2 4 3 4" xfId="10443"/>
    <cellStyle name="Note 2 4 3 4 2" xfId="25508"/>
    <cellStyle name="Note 2 4 3 5" xfId="5988"/>
    <cellStyle name="Note 2 4 3 5 2" xfId="21057"/>
    <cellStyle name="Note 2 4 3 6" xfId="34000"/>
    <cellStyle name="Note 2 4 4" xfId="1608"/>
    <cellStyle name="Note 2 4 4 2" xfId="3843"/>
    <cellStyle name="Note 2 4 4 2 2" xfId="8438"/>
    <cellStyle name="Note 2 4 4 2 2 2" xfId="23503"/>
    <cellStyle name="Note 2 4 4 2 3" xfId="12202"/>
    <cellStyle name="Note 2 4 4 2 3 2" xfId="27267"/>
    <cellStyle name="Note 2 4 4 2 4" xfId="15651"/>
    <cellStyle name="Note 2 4 4 2 4 2" xfId="30716"/>
    <cellStyle name="Note 2 4 4 2 5" xfId="19468"/>
    <cellStyle name="Note 2 4 4 3" xfId="6260"/>
    <cellStyle name="Note 2 4 4 3 2" xfId="21328"/>
    <cellStyle name="Note 2 4 4 4" xfId="9969"/>
    <cellStyle name="Note 2 4 4 4 2" xfId="25034"/>
    <cellStyle name="Note 2 4 4 5" xfId="13426"/>
    <cellStyle name="Note 2 4 4 5 2" xfId="28491"/>
    <cellStyle name="Note 2 4 4 6" xfId="10273"/>
    <cellStyle name="Note 2 4 4 6 2" xfId="25338"/>
    <cellStyle name="Note 2 4 4 7" xfId="34001"/>
    <cellStyle name="Note 2 4 5" xfId="1629"/>
    <cellStyle name="Note 2 4 5 2" xfId="3844"/>
    <cellStyle name="Note 2 4 5 2 2" xfId="8439"/>
    <cellStyle name="Note 2 4 5 2 2 2" xfId="23504"/>
    <cellStyle name="Note 2 4 5 2 3" xfId="12203"/>
    <cellStyle name="Note 2 4 5 2 3 2" xfId="27268"/>
    <cellStyle name="Note 2 4 5 2 4" xfId="15652"/>
    <cellStyle name="Note 2 4 5 2 4 2" xfId="30717"/>
    <cellStyle name="Note 2 4 5 2 5" xfId="19469"/>
    <cellStyle name="Note 2 4 5 3" xfId="6280"/>
    <cellStyle name="Note 2 4 5 3 2" xfId="21348"/>
    <cellStyle name="Note 2 4 5 4" xfId="9990"/>
    <cellStyle name="Note 2 4 5 4 2" xfId="25055"/>
    <cellStyle name="Note 2 4 5 5" xfId="13447"/>
    <cellStyle name="Note 2 4 5 5 2" xfId="28512"/>
    <cellStyle name="Note 2 4 5 6" xfId="10282"/>
    <cellStyle name="Note 2 4 5 6 2" xfId="25347"/>
    <cellStyle name="Note 2 4 5 7" xfId="34002"/>
    <cellStyle name="Note 2 4 6" xfId="2180"/>
    <cellStyle name="Note 2 4 6 2" xfId="3845"/>
    <cellStyle name="Note 2 4 6 2 2" xfId="8440"/>
    <cellStyle name="Note 2 4 6 2 2 2" xfId="23505"/>
    <cellStyle name="Note 2 4 6 2 3" xfId="12204"/>
    <cellStyle name="Note 2 4 6 2 3 2" xfId="27269"/>
    <cellStyle name="Note 2 4 6 2 4" xfId="15653"/>
    <cellStyle name="Note 2 4 6 2 4 2" xfId="30718"/>
    <cellStyle name="Note 2 4 6 2 5" xfId="19470"/>
    <cellStyle name="Note 2 4 6 3" xfId="6813"/>
    <cellStyle name="Note 2 4 6 3 2" xfId="21878"/>
    <cellStyle name="Note 2 4 6 4" xfId="10539"/>
    <cellStyle name="Note 2 4 6 4 2" xfId="25604"/>
    <cellStyle name="Note 2 4 6 5" xfId="13988"/>
    <cellStyle name="Note 2 4 6 5 2" xfId="29053"/>
    <cellStyle name="Note 2 4 6 6" xfId="7989"/>
    <cellStyle name="Note 2 4 6 6 2" xfId="23054"/>
    <cellStyle name="Note 2 4 6 7" xfId="34003"/>
    <cellStyle name="Note 2 4 7" xfId="2228"/>
    <cellStyle name="Note 2 4 7 2" xfId="3846"/>
    <cellStyle name="Note 2 4 7 2 2" xfId="8441"/>
    <cellStyle name="Note 2 4 7 2 2 2" xfId="23506"/>
    <cellStyle name="Note 2 4 7 2 3" xfId="12205"/>
    <cellStyle name="Note 2 4 7 2 3 2" xfId="27270"/>
    <cellStyle name="Note 2 4 7 2 4" xfId="15654"/>
    <cellStyle name="Note 2 4 7 2 4 2" xfId="30719"/>
    <cellStyle name="Note 2 4 7 2 5" xfId="19471"/>
    <cellStyle name="Note 2 4 7 3" xfId="6861"/>
    <cellStyle name="Note 2 4 7 3 2" xfId="21926"/>
    <cellStyle name="Note 2 4 7 4" xfId="10587"/>
    <cellStyle name="Note 2 4 7 4 2" xfId="25652"/>
    <cellStyle name="Note 2 4 7 5" xfId="14036"/>
    <cellStyle name="Note 2 4 7 5 2" xfId="29101"/>
    <cellStyle name="Note 2 4 7 6" xfId="6631"/>
    <cellStyle name="Note 2 4 7 6 2" xfId="21696"/>
    <cellStyle name="Note 2 4 7 7" xfId="34004"/>
    <cellStyle name="Note 2 4 8" xfId="2310"/>
    <cellStyle name="Note 2 4 8 2" xfId="3847"/>
    <cellStyle name="Note 2 4 8 2 2" xfId="8442"/>
    <cellStyle name="Note 2 4 8 2 2 2" xfId="23507"/>
    <cellStyle name="Note 2 4 8 2 3" xfId="12206"/>
    <cellStyle name="Note 2 4 8 2 3 2" xfId="27271"/>
    <cellStyle name="Note 2 4 8 2 4" xfId="15655"/>
    <cellStyle name="Note 2 4 8 2 4 2" xfId="30720"/>
    <cellStyle name="Note 2 4 8 2 5" xfId="19472"/>
    <cellStyle name="Note 2 4 8 3" xfId="6943"/>
    <cellStyle name="Note 2 4 8 3 2" xfId="22008"/>
    <cellStyle name="Note 2 4 8 4" xfId="10669"/>
    <cellStyle name="Note 2 4 8 4 2" xfId="25734"/>
    <cellStyle name="Note 2 4 8 5" xfId="14118"/>
    <cellStyle name="Note 2 4 8 5 2" xfId="29183"/>
    <cellStyle name="Note 2 4 8 6" xfId="6376"/>
    <cellStyle name="Note 2 4 8 6 2" xfId="21444"/>
    <cellStyle name="Note 2 4 8 7" xfId="34005"/>
    <cellStyle name="Note 2 4 9" xfId="2386"/>
    <cellStyle name="Note 2 4 9 2" xfId="3848"/>
    <cellStyle name="Note 2 4 9 2 2" xfId="8443"/>
    <cellStyle name="Note 2 4 9 2 2 2" xfId="23508"/>
    <cellStyle name="Note 2 4 9 2 3" xfId="12207"/>
    <cellStyle name="Note 2 4 9 2 3 2" xfId="27272"/>
    <cellStyle name="Note 2 4 9 2 4" xfId="15656"/>
    <cellStyle name="Note 2 4 9 2 4 2" xfId="30721"/>
    <cellStyle name="Note 2 4 9 2 5" xfId="19473"/>
    <cellStyle name="Note 2 4 9 3" xfId="7019"/>
    <cellStyle name="Note 2 4 9 3 2" xfId="22084"/>
    <cellStyle name="Note 2 4 9 4" xfId="10745"/>
    <cellStyle name="Note 2 4 9 4 2" xfId="25810"/>
    <cellStyle name="Note 2 4 9 5" xfId="14194"/>
    <cellStyle name="Note 2 4 9 5 2" xfId="29259"/>
    <cellStyle name="Note 2 4 9 6" xfId="13809"/>
    <cellStyle name="Note 2 4 9 6 2" xfId="28874"/>
    <cellStyle name="Note 2 4 9 7" xfId="34006"/>
    <cellStyle name="Note 2 5" xfId="1102"/>
    <cellStyle name="Note 2 5 10" xfId="2475"/>
    <cellStyle name="Note 2 5 10 2" xfId="3850"/>
    <cellStyle name="Note 2 5 10 2 2" xfId="8445"/>
    <cellStyle name="Note 2 5 10 2 2 2" xfId="23510"/>
    <cellStyle name="Note 2 5 10 2 3" xfId="12209"/>
    <cellStyle name="Note 2 5 10 2 3 2" xfId="27274"/>
    <cellStyle name="Note 2 5 10 2 4" xfId="15658"/>
    <cellStyle name="Note 2 5 10 2 4 2" xfId="30723"/>
    <cellStyle name="Note 2 5 10 2 5" xfId="19475"/>
    <cellStyle name="Note 2 5 10 3" xfId="7108"/>
    <cellStyle name="Note 2 5 10 3 2" xfId="22173"/>
    <cellStyle name="Note 2 5 10 4" xfId="10834"/>
    <cellStyle name="Note 2 5 10 4 2" xfId="25899"/>
    <cellStyle name="Note 2 5 10 5" xfId="14283"/>
    <cellStyle name="Note 2 5 10 5 2" xfId="29348"/>
    <cellStyle name="Note 2 5 10 6" xfId="8096"/>
    <cellStyle name="Note 2 5 10 6 2" xfId="23161"/>
    <cellStyle name="Note 2 5 10 7" xfId="34007"/>
    <cellStyle name="Note 2 5 11" xfId="2554"/>
    <cellStyle name="Note 2 5 11 2" xfId="3851"/>
    <cellStyle name="Note 2 5 11 2 2" xfId="8446"/>
    <cellStyle name="Note 2 5 11 2 2 2" xfId="23511"/>
    <cellStyle name="Note 2 5 11 2 3" xfId="12210"/>
    <cellStyle name="Note 2 5 11 2 3 2" xfId="27275"/>
    <cellStyle name="Note 2 5 11 2 4" xfId="15659"/>
    <cellStyle name="Note 2 5 11 2 4 2" xfId="30724"/>
    <cellStyle name="Note 2 5 11 2 5" xfId="19476"/>
    <cellStyle name="Note 2 5 11 3" xfId="7187"/>
    <cellStyle name="Note 2 5 11 3 2" xfId="22252"/>
    <cellStyle name="Note 2 5 11 4" xfId="10913"/>
    <cellStyle name="Note 2 5 11 4 2" xfId="25978"/>
    <cellStyle name="Note 2 5 11 5" xfId="14362"/>
    <cellStyle name="Note 2 5 11 5 2" xfId="29427"/>
    <cellStyle name="Note 2 5 11 6" xfId="8133"/>
    <cellStyle name="Note 2 5 11 6 2" xfId="23198"/>
    <cellStyle name="Note 2 5 11 7" xfId="34008"/>
    <cellStyle name="Note 2 5 12" xfId="2655"/>
    <cellStyle name="Note 2 5 12 2" xfId="3852"/>
    <cellStyle name="Note 2 5 12 2 2" xfId="8447"/>
    <cellStyle name="Note 2 5 12 2 2 2" xfId="23512"/>
    <cellStyle name="Note 2 5 12 2 3" xfId="12211"/>
    <cellStyle name="Note 2 5 12 2 3 2" xfId="27276"/>
    <cellStyle name="Note 2 5 12 2 4" xfId="15660"/>
    <cellStyle name="Note 2 5 12 2 4 2" xfId="30725"/>
    <cellStyle name="Note 2 5 12 2 5" xfId="19477"/>
    <cellStyle name="Note 2 5 12 3" xfId="7288"/>
    <cellStyle name="Note 2 5 12 3 2" xfId="22353"/>
    <cellStyle name="Note 2 5 12 4" xfId="11014"/>
    <cellStyle name="Note 2 5 12 4 2" xfId="26079"/>
    <cellStyle name="Note 2 5 12 5" xfId="14463"/>
    <cellStyle name="Note 2 5 12 5 2" xfId="29528"/>
    <cellStyle name="Note 2 5 12 6" xfId="8170"/>
    <cellStyle name="Note 2 5 12 6 2" xfId="23235"/>
    <cellStyle name="Note 2 5 12 7" xfId="34009"/>
    <cellStyle name="Note 2 5 13" xfId="2591"/>
    <cellStyle name="Note 2 5 13 2" xfId="3853"/>
    <cellStyle name="Note 2 5 13 2 2" xfId="8448"/>
    <cellStyle name="Note 2 5 13 2 2 2" xfId="23513"/>
    <cellStyle name="Note 2 5 13 2 3" xfId="12212"/>
    <cellStyle name="Note 2 5 13 2 3 2" xfId="27277"/>
    <cellStyle name="Note 2 5 13 2 4" xfId="15661"/>
    <cellStyle name="Note 2 5 13 2 4 2" xfId="30726"/>
    <cellStyle name="Note 2 5 13 2 5" xfId="19478"/>
    <cellStyle name="Note 2 5 13 3" xfId="7224"/>
    <cellStyle name="Note 2 5 13 3 2" xfId="22289"/>
    <cellStyle name="Note 2 5 13 4" xfId="10950"/>
    <cellStyle name="Note 2 5 13 4 2" xfId="26015"/>
    <cellStyle name="Note 2 5 13 5" xfId="14399"/>
    <cellStyle name="Note 2 5 13 5 2" xfId="29464"/>
    <cellStyle name="Note 2 5 13 6" xfId="6143"/>
    <cellStyle name="Note 2 5 13 6 2" xfId="21212"/>
    <cellStyle name="Note 2 5 13 7" xfId="34010"/>
    <cellStyle name="Note 2 5 14" xfId="2817"/>
    <cellStyle name="Note 2 5 14 2" xfId="3854"/>
    <cellStyle name="Note 2 5 14 2 2" xfId="8449"/>
    <cellStyle name="Note 2 5 14 2 2 2" xfId="23514"/>
    <cellStyle name="Note 2 5 14 2 3" xfId="12213"/>
    <cellStyle name="Note 2 5 14 2 3 2" xfId="27278"/>
    <cellStyle name="Note 2 5 14 2 4" xfId="15662"/>
    <cellStyle name="Note 2 5 14 2 4 2" xfId="30727"/>
    <cellStyle name="Note 2 5 14 2 5" xfId="19479"/>
    <cellStyle name="Note 2 5 14 3" xfId="7450"/>
    <cellStyle name="Note 2 5 14 3 2" xfId="22515"/>
    <cellStyle name="Note 2 5 14 4" xfId="11176"/>
    <cellStyle name="Note 2 5 14 4 2" xfId="26241"/>
    <cellStyle name="Note 2 5 14 5" xfId="14625"/>
    <cellStyle name="Note 2 5 14 5 2" xfId="29690"/>
    <cellStyle name="Note 2 5 14 6" xfId="13913"/>
    <cellStyle name="Note 2 5 14 6 2" xfId="28978"/>
    <cellStyle name="Note 2 5 14 7" xfId="34011"/>
    <cellStyle name="Note 2 5 15" xfId="2783"/>
    <cellStyle name="Note 2 5 15 2" xfId="3855"/>
    <cellStyle name="Note 2 5 15 2 2" xfId="8450"/>
    <cellStyle name="Note 2 5 15 2 2 2" xfId="23515"/>
    <cellStyle name="Note 2 5 15 2 3" xfId="12214"/>
    <cellStyle name="Note 2 5 15 2 3 2" xfId="27279"/>
    <cellStyle name="Note 2 5 15 2 4" xfId="15663"/>
    <cellStyle name="Note 2 5 15 2 4 2" xfId="30728"/>
    <cellStyle name="Note 2 5 15 2 5" xfId="19480"/>
    <cellStyle name="Note 2 5 15 3" xfId="7416"/>
    <cellStyle name="Note 2 5 15 3 2" xfId="22481"/>
    <cellStyle name="Note 2 5 15 4" xfId="11142"/>
    <cellStyle name="Note 2 5 15 4 2" xfId="26207"/>
    <cellStyle name="Note 2 5 15 5" xfId="14591"/>
    <cellStyle name="Note 2 5 15 5 2" xfId="29656"/>
    <cellStyle name="Note 2 5 15 6" xfId="5697"/>
    <cellStyle name="Note 2 5 15 6 2" xfId="20814"/>
    <cellStyle name="Note 2 5 15 7" xfId="34012"/>
    <cellStyle name="Note 2 5 16" xfId="3849"/>
    <cellStyle name="Note 2 5 16 2" xfId="8444"/>
    <cellStyle name="Note 2 5 16 2 2" xfId="23509"/>
    <cellStyle name="Note 2 5 16 3" xfId="12208"/>
    <cellStyle name="Note 2 5 16 3 2" xfId="27273"/>
    <cellStyle name="Note 2 5 16 4" xfId="15657"/>
    <cellStyle name="Note 2 5 16 4 2" xfId="30722"/>
    <cellStyle name="Note 2 5 16 5" xfId="19474"/>
    <cellStyle name="Note 2 5 17" xfId="5785"/>
    <cellStyle name="Note 2 5 17 2" xfId="20880"/>
    <cellStyle name="Note 2 5 18" xfId="9464"/>
    <cellStyle name="Note 2 5 18 2" xfId="24529"/>
    <cellStyle name="Note 2 5 19" xfId="16844"/>
    <cellStyle name="Note 2 5 19 2" xfId="31907"/>
    <cellStyle name="Note 2 5 2" xfId="1961"/>
    <cellStyle name="Note 2 5 2 2" xfId="3856"/>
    <cellStyle name="Note 2 5 2 2 2" xfId="8451"/>
    <cellStyle name="Note 2 5 2 2 2 2" xfId="23516"/>
    <cellStyle name="Note 2 5 2 2 3" xfId="12215"/>
    <cellStyle name="Note 2 5 2 2 3 2" xfId="27280"/>
    <cellStyle name="Note 2 5 2 2 4" xfId="15664"/>
    <cellStyle name="Note 2 5 2 2 4 2" xfId="30729"/>
    <cellStyle name="Note 2 5 2 2 5" xfId="19481"/>
    <cellStyle name="Note 2 5 2 3" xfId="6599"/>
    <cellStyle name="Note 2 5 2 3 2" xfId="21664"/>
    <cellStyle name="Note 2 5 2 4" xfId="10320"/>
    <cellStyle name="Note 2 5 2 4 2" xfId="25385"/>
    <cellStyle name="Note 2 5 2 5" xfId="6517"/>
    <cellStyle name="Note 2 5 2 5 2" xfId="21585"/>
    <cellStyle name="Note 2 5 2 6" xfId="34013"/>
    <cellStyle name="Note 2 5 20" xfId="34014"/>
    <cellStyle name="Note 2 5 21" xfId="35043"/>
    <cellStyle name="Note 2 5 22" xfId="34891"/>
    <cellStyle name="Note 2 5 23" xfId="35201"/>
    <cellStyle name="Note 2 5 24" xfId="35428"/>
    <cellStyle name="Note 2 5 25" xfId="35690"/>
    <cellStyle name="Note 2 5 3" xfId="2085"/>
    <cellStyle name="Note 2 5 3 2" xfId="3857"/>
    <cellStyle name="Note 2 5 3 2 2" xfId="8452"/>
    <cellStyle name="Note 2 5 3 2 2 2" xfId="23517"/>
    <cellStyle name="Note 2 5 3 2 3" xfId="12216"/>
    <cellStyle name="Note 2 5 3 2 3 2" xfId="27281"/>
    <cellStyle name="Note 2 5 3 2 4" xfId="15665"/>
    <cellStyle name="Note 2 5 3 2 4 2" xfId="30730"/>
    <cellStyle name="Note 2 5 3 2 5" xfId="19482"/>
    <cellStyle name="Note 2 5 3 3" xfId="6718"/>
    <cellStyle name="Note 2 5 3 3 2" xfId="21783"/>
    <cellStyle name="Note 2 5 3 4" xfId="10444"/>
    <cellStyle name="Note 2 5 3 4 2" xfId="25509"/>
    <cellStyle name="Note 2 5 3 5" xfId="7643"/>
    <cellStyle name="Note 2 5 3 5 2" xfId="22708"/>
    <cellStyle name="Note 2 5 3 6" xfId="34015"/>
    <cellStyle name="Note 2 5 4" xfId="1609"/>
    <cellStyle name="Note 2 5 4 2" xfId="3858"/>
    <cellStyle name="Note 2 5 4 2 2" xfId="8453"/>
    <cellStyle name="Note 2 5 4 2 2 2" xfId="23518"/>
    <cellStyle name="Note 2 5 4 2 3" xfId="12217"/>
    <cellStyle name="Note 2 5 4 2 3 2" xfId="27282"/>
    <cellStyle name="Note 2 5 4 2 4" xfId="15666"/>
    <cellStyle name="Note 2 5 4 2 4 2" xfId="30731"/>
    <cellStyle name="Note 2 5 4 2 5" xfId="19483"/>
    <cellStyle name="Note 2 5 4 3" xfId="6261"/>
    <cellStyle name="Note 2 5 4 3 2" xfId="21329"/>
    <cellStyle name="Note 2 5 4 4" xfId="9970"/>
    <cellStyle name="Note 2 5 4 4 2" xfId="25035"/>
    <cellStyle name="Note 2 5 4 5" xfId="13427"/>
    <cellStyle name="Note 2 5 4 5 2" xfId="28492"/>
    <cellStyle name="Note 2 5 4 6" xfId="9572"/>
    <cellStyle name="Note 2 5 4 6 2" xfId="24637"/>
    <cellStyle name="Note 2 5 4 7" xfId="34016"/>
    <cellStyle name="Note 2 5 5" xfId="1630"/>
    <cellStyle name="Note 2 5 5 2" xfId="3859"/>
    <cellStyle name="Note 2 5 5 2 2" xfId="8454"/>
    <cellStyle name="Note 2 5 5 2 2 2" xfId="23519"/>
    <cellStyle name="Note 2 5 5 2 3" xfId="12218"/>
    <cellStyle name="Note 2 5 5 2 3 2" xfId="27283"/>
    <cellStyle name="Note 2 5 5 2 4" xfId="15667"/>
    <cellStyle name="Note 2 5 5 2 4 2" xfId="30732"/>
    <cellStyle name="Note 2 5 5 2 5" xfId="19484"/>
    <cellStyle name="Note 2 5 5 3" xfId="6281"/>
    <cellStyle name="Note 2 5 5 3 2" xfId="21349"/>
    <cellStyle name="Note 2 5 5 4" xfId="9991"/>
    <cellStyle name="Note 2 5 5 4 2" xfId="25056"/>
    <cellStyle name="Note 2 5 5 5" xfId="13448"/>
    <cellStyle name="Note 2 5 5 5 2" xfId="28513"/>
    <cellStyle name="Note 2 5 5 6" xfId="10485"/>
    <cellStyle name="Note 2 5 5 6 2" xfId="25550"/>
    <cellStyle name="Note 2 5 5 7" xfId="34017"/>
    <cellStyle name="Note 2 5 6" xfId="2181"/>
    <cellStyle name="Note 2 5 6 2" xfId="3860"/>
    <cellStyle name="Note 2 5 6 2 2" xfId="8455"/>
    <cellStyle name="Note 2 5 6 2 2 2" xfId="23520"/>
    <cellStyle name="Note 2 5 6 2 3" xfId="12219"/>
    <cellStyle name="Note 2 5 6 2 3 2" xfId="27284"/>
    <cellStyle name="Note 2 5 6 2 4" xfId="15668"/>
    <cellStyle name="Note 2 5 6 2 4 2" xfId="30733"/>
    <cellStyle name="Note 2 5 6 2 5" xfId="19485"/>
    <cellStyle name="Note 2 5 6 3" xfId="6814"/>
    <cellStyle name="Note 2 5 6 3 2" xfId="21879"/>
    <cellStyle name="Note 2 5 6 4" xfId="10540"/>
    <cellStyle name="Note 2 5 6 4 2" xfId="25605"/>
    <cellStyle name="Note 2 5 6 5" xfId="13989"/>
    <cellStyle name="Note 2 5 6 5 2" xfId="29054"/>
    <cellStyle name="Note 2 5 6 6" xfId="5553"/>
    <cellStyle name="Note 2 5 6 6 2" xfId="20701"/>
    <cellStyle name="Note 2 5 6 7" xfId="34018"/>
    <cellStyle name="Note 2 5 7" xfId="2229"/>
    <cellStyle name="Note 2 5 7 2" xfId="3861"/>
    <cellStyle name="Note 2 5 7 2 2" xfId="8456"/>
    <cellStyle name="Note 2 5 7 2 2 2" xfId="23521"/>
    <cellStyle name="Note 2 5 7 2 3" xfId="12220"/>
    <cellStyle name="Note 2 5 7 2 3 2" xfId="27285"/>
    <cellStyle name="Note 2 5 7 2 4" xfId="15669"/>
    <cellStyle name="Note 2 5 7 2 4 2" xfId="30734"/>
    <cellStyle name="Note 2 5 7 2 5" xfId="19486"/>
    <cellStyle name="Note 2 5 7 3" xfId="6862"/>
    <cellStyle name="Note 2 5 7 3 2" xfId="21927"/>
    <cellStyle name="Note 2 5 7 4" xfId="10588"/>
    <cellStyle name="Note 2 5 7 4 2" xfId="25653"/>
    <cellStyle name="Note 2 5 7 5" xfId="14037"/>
    <cellStyle name="Note 2 5 7 5 2" xfId="29102"/>
    <cellStyle name="Note 2 5 7 6" xfId="8013"/>
    <cellStyle name="Note 2 5 7 6 2" xfId="23078"/>
    <cellStyle name="Note 2 5 7 7" xfId="34019"/>
    <cellStyle name="Note 2 5 8" xfId="2311"/>
    <cellStyle name="Note 2 5 8 2" xfId="3862"/>
    <cellStyle name="Note 2 5 8 2 2" xfId="8457"/>
    <cellStyle name="Note 2 5 8 2 2 2" xfId="23522"/>
    <cellStyle name="Note 2 5 8 2 3" xfId="12221"/>
    <cellStyle name="Note 2 5 8 2 3 2" xfId="27286"/>
    <cellStyle name="Note 2 5 8 2 4" xfId="15670"/>
    <cellStyle name="Note 2 5 8 2 4 2" xfId="30735"/>
    <cellStyle name="Note 2 5 8 2 5" xfId="19487"/>
    <cellStyle name="Note 2 5 8 3" xfId="6944"/>
    <cellStyle name="Note 2 5 8 3 2" xfId="22009"/>
    <cellStyle name="Note 2 5 8 4" xfId="10670"/>
    <cellStyle name="Note 2 5 8 4 2" xfId="25735"/>
    <cellStyle name="Note 2 5 8 5" xfId="14119"/>
    <cellStyle name="Note 2 5 8 5 2" xfId="29184"/>
    <cellStyle name="Note 2 5 8 6" xfId="13832"/>
    <cellStyle name="Note 2 5 8 6 2" xfId="28897"/>
    <cellStyle name="Note 2 5 8 7" xfId="34020"/>
    <cellStyle name="Note 2 5 9" xfId="2387"/>
    <cellStyle name="Note 2 5 9 2" xfId="3863"/>
    <cellStyle name="Note 2 5 9 2 2" xfId="8458"/>
    <cellStyle name="Note 2 5 9 2 2 2" xfId="23523"/>
    <cellStyle name="Note 2 5 9 2 3" xfId="12222"/>
    <cellStyle name="Note 2 5 9 2 3 2" xfId="27287"/>
    <cellStyle name="Note 2 5 9 2 4" xfId="15671"/>
    <cellStyle name="Note 2 5 9 2 4 2" xfId="30736"/>
    <cellStyle name="Note 2 5 9 2 5" xfId="19488"/>
    <cellStyle name="Note 2 5 9 3" xfId="7020"/>
    <cellStyle name="Note 2 5 9 3 2" xfId="22085"/>
    <cellStyle name="Note 2 5 9 4" xfId="10746"/>
    <cellStyle name="Note 2 5 9 4 2" xfId="25811"/>
    <cellStyle name="Note 2 5 9 5" xfId="14195"/>
    <cellStyle name="Note 2 5 9 5 2" xfId="29260"/>
    <cellStyle name="Note 2 5 9 6" xfId="13864"/>
    <cellStyle name="Note 2 5 9 6 2" xfId="28929"/>
    <cellStyle name="Note 2 5 9 7" xfId="34021"/>
    <cellStyle name="Note 2 6" xfId="1103"/>
    <cellStyle name="Note 2 6 10" xfId="2476"/>
    <cellStyle name="Note 2 6 10 2" xfId="3865"/>
    <cellStyle name="Note 2 6 10 2 2" xfId="8460"/>
    <cellStyle name="Note 2 6 10 2 2 2" xfId="23525"/>
    <cellStyle name="Note 2 6 10 2 3" xfId="12224"/>
    <cellStyle name="Note 2 6 10 2 3 2" xfId="27289"/>
    <cellStyle name="Note 2 6 10 2 4" xfId="15673"/>
    <cellStyle name="Note 2 6 10 2 4 2" xfId="30738"/>
    <cellStyle name="Note 2 6 10 2 5" xfId="19490"/>
    <cellStyle name="Note 2 6 10 3" xfId="7109"/>
    <cellStyle name="Note 2 6 10 3 2" xfId="22174"/>
    <cellStyle name="Note 2 6 10 4" xfId="10835"/>
    <cellStyle name="Note 2 6 10 4 2" xfId="25900"/>
    <cellStyle name="Note 2 6 10 5" xfId="14284"/>
    <cellStyle name="Note 2 6 10 5 2" xfId="29349"/>
    <cellStyle name="Note 2 6 10 6" xfId="13801"/>
    <cellStyle name="Note 2 6 10 6 2" xfId="28866"/>
    <cellStyle name="Note 2 6 10 7" xfId="34022"/>
    <cellStyle name="Note 2 6 11" xfId="2555"/>
    <cellStyle name="Note 2 6 11 2" xfId="3866"/>
    <cellStyle name="Note 2 6 11 2 2" xfId="8461"/>
    <cellStyle name="Note 2 6 11 2 2 2" xfId="23526"/>
    <cellStyle name="Note 2 6 11 2 3" xfId="12225"/>
    <cellStyle name="Note 2 6 11 2 3 2" xfId="27290"/>
    <cellStyle name="Note 2 6 11 2 4" xfId="15674"/>
    <cellStyle name="Note 2 6 11 2 4 2" xfId="30739"/>
    <cellStyle name="Note 2 6 11 2 5" xfId="19491"/>
    <cellStyle name="Note 2 6 11 3" xfId="7188"/>
    <cellStyle name="Note 2 6 11 3 2" xfId="22253"/>
    <cellStyle name="Note 2 6 11 4" xfId="10914"/>
    <cellStyle name="Note 2 6 11 4 2" xfId="25979"/>
    <cellStyle name="Note 2 6 11 5" xfId="14363"/>
    <cellStyle name="Note 2 6 11 5 2" xfId="29428"/>
    <cellStyle name="Note 2 6 11 6" xfId="6698"/>
    <cellStyle name="Note 2 6 11 6 2" xfId="21763"/>
    <cellStyle name="Note 2 6 11 7" xfId="34023"/>
    <cellStyle name="Note 2 6 12" xfId="2656"/>
    <cellStyle name="Note 2 6 12 2" xfId="3867"/>
    <cellStyle name="Note 2 6 12 2 2" xfId="8462"/>
    <cellStyle name="Note 2 6 12 2 2 2" xfId="23527"/>
    <cellStyle name="Note 2 6 12 2 3" xfId="12226"/>
    <cellStyle name="Note 2 6 12 2 3 2" xfId="27291"/>
    <cellStyle name="Note 2 6 12 2 4" xfId="15675"/>
    <cellStyle name="Note 2 6 12 2 4 2" xfId="30740"/>
    <cellStyle name="Note 2 6 12 2 5" xfId="19492"/>
    <cellStyle name="Note 2 6 12 3" xfId="7289"/>
    <cellStyle name="Note 2 6 12 3 2" xfId="22354"/>
    <cellStyle name="Note 2 6 12 4" xfId="11015"/>
    <cellStyle name="Note 2 6 12 4 2" xfId="26080"/>
    <cellStyle name="Note 2 6 12 5" xfId="14464"/>
    <cellStyle name="Note 2 6 12 5 2" xfId="29529"/>
    <cellStyle name="Note 2 6 12 6" xfId="6216"/>
    <cellStyle name="Note 2 6 12 6 2" xfId="21284"/>
    <cellStyle name="Note 2 6 12 7" xfId="34024"/>
    <cellStyle name="Note 2 6 13" xfId="2592"/>
    <cellStyle name="Note 2 6 13 2" xfId="3868"/>
    <cellStyle name="Note 2 6 13 2 2" xfId="8463"/>
    <cellStyle name="Note 2 6 13 2 2 2" xfId="23528"/>
    <cellStyle name="Note 2 6 13 2 3" xfId="12227"/>
    <cellStyle name="Note 2 6 13 2 3 2" xfId="27292"/>
    <cellStyle name="Note 2 6 13 2 4" xfId="15676"/>
    <cellStyle name="Note 2 6 13 2 4 2" xfId="30741"/>
    <cellStyle name="Note 2 6 13 2 5" xfId="19493"/>
    <cellStyle name="Note 2 6 13 3" xfId="7225"/>
    <cellStyle name="Note 2 6 13 3 2" xfId="22290"/>
    <cellStyle name="Note 2 6 13 4" xfId="10951"/>
    <cellStyle name="Note 2 6 13 4 2" xfId="26016"/>
    <cellStyle name="Note 2 6 13 5" xfId="14400"/>
    <cellStyle name="Note 2 6 13 5 2" xfId="29465"/>
    <cellStyle name="Note 2 6 13 6" xfId="8151"/>
    <cellStyle name="Note 2 6 13 6 2" xfId="23216"/>
    <cellStyle name="Note 2 6 13 7" xfId="34025"/>
    <cellStyle name="Note 2 6 14" xfId="2818"/>
    <cellStyle name="Note 2 6 14 2" xfId="3869"/>
    <cellStyle name="Note 2 6 14 2 2" xfId="8464"/>
    <cellStyle name="Note 2 6 14 2 2 2" xfId="23529"/>
    <cellStyle name="Note 2 6 14 2 3" xfId="12228"/>
    <cellStyle name="Note 2 6 14 2 3 2" xfId="27293"/>
    <cellStyle name="Note 2 6 14 2 4" xfId="15677"/>
    <cellStyle name="Note 2 6 14 2 4 2" xfId="30742"/>
    <cellStyle name="Note 2 6 14 2 5" xfId="19494"/>
    <cellStyle name="Note 2 6 14 3" xfId="7451"/>
    <cellStyle name="Note 2 6 14 3 2" xfId="22516"/>
    <cellStyle name="Note 2 6 14 4" xfId="11177"/>
    <cellStyle name="Note 2 6 14 4 2" xfId="26242"/>
    <cellStyle name="Note 2 6 14 5" xfId="14626"/>
    <cellStyle name="Note 2 6 14 5 2" xfId="29691"/>
    <cellStyle name="Note 2 6 14 6" xfId="13760"/>
    <cellStyle name="Note 2 6 14 6 2" xfId="28825"/>
    <cellStyle name="Note 2 6 14 7" xfId="34026"/>
    <cellStyle name="Note 2 6 15" xfId="2784"/>
    <cellStyle name="Note 2 6 15 2" xfId="3870"/>
    <cellStyle name="Note 2 6 15 2 2" xfId="8465"/>
    <cellStyle name="Note 2 6 15 2 2 2" xfId="23530"/>
    <cellStyle name="Note 2 6 15 2 3" xfId="12229"/>
    <cellStyle name="Note 2 6 15 2 3 2" xfId="27294"/>
    <cellStyle name="Note 2 6 15 2 4" xfId="15678"/>
    <cellStyle name="Note 2 6 15 2 4 2" xfId="30743"/>
    <cellStyle name="Note 2 6 15 2 5" xfId="19495"/>
    <cellStyle name="Note 2 6 15 3" xfId="7417"/>
    <cellStyle name="Note 2 6 15 3 2" xfId="22482"/>
    <cellStyle name="Note 2 6 15 4" xfId="11143"/>
    <cellStyle name="Note 2 6 15 4 2" xfId="26208"/>
    <cellStyle name="Note 2 6 15 5" xfId="14592"/>
    <cellStyle name="Note 2 6 15 5 2" xfId="29657"/>
    <cellStyle name="Note 2 6 15 6" xfId="13769"/>
    <cellStyle name="Note 2 6 15 6 2" xfId="28834"/>
    <cellStyle name="Note 2 6 15 7" xfId="34027"/>
    <cellStyle name="Note 2 6 16" xfId="3864"/>
    <cellStyle name="Note 2 6 16 2" xfId="8459"/>
    <cellStyle name="Note 2 6 16 2 2" xfId="23524"/>
    <cellStyle name="Note 2 6 16 3" xfId="12223"/>
    <cellStyle name="Note 2 6 16 3 2" xfId="27288"/>
    <cellStyle name="Note 2 6 16 4" xfId="15672"/>
    <cellStyle name="Note 2 6 16 4 2" xfId="30737"/>
    <cellStyle name="Note 2 6 16 5" xfId="19489"/>
    <cellStyle name="Note 2 6 17" xfId="5786"/>
    <cellStyle name="Note 2 6 17 2" xfId="20881"/>
    <cellStyle name="Note 2 6 18" xfId="9465"/>
    <cellStyle name="Note 2 6 18 2" xfId="24530"/>
    <cellStyle name="Note 2 6 19" xfId="16843"/>
    <cellStyle name="Note 2 6 19 2" xfId="31906"/>
    <cellStyle name="Note 2 6 2" xfId="1960"/>
    <cellStyle name="Note 2 6 2 2" xfId="3871"/>
    <cellStyle name="Note 2 6 2 2 2" xfId="8466"/>
    <cellStyle name="Note 2 6 2 2 2 2" xfId="23531"/>
    <cellStyle name="Note 2 6 2 2 3" xfId="12230"/>
    <cellStyle name="Note 2 6 2 2 3 2" xfId="27295"/>
    <cellStyle name="Note 2 6 2 2 4" xfId="15679"/>
    <cellStyle name="Note 2 6 2 2 4 2" xfId="30744"/>
    <cellStyle name="Note 2 6 2 2 5" xfId="19496"/>
    <cellStyle name="Note 2 6 2 3" xfId="6598"/>
    <cellStyle name="Note 2 6 2 3 2" xfId="21663"/>
    <cellStyle name="Note 2 6 2 4" xfId="10319"/>
    <cellStyle name="Note 2 6 2 4 2" xfId="25384"/>
    <cellStyle name="Note 2 6 2 5" xfId="7572"/>
    <cellStyle name="Note 2 6 2 5 2" xfId="22637"/>
    <cellStyle name="Note 2 6 2 6" xfId="34028"/>
    <cellStyle name="Note 2 6 20" xfId="34029"/>
    <cellStyle name="Note 2 6 21" xfId="35044"/>
    <cellStyle name="Note 2 6 22" xfId="34890"/>
    <cellStyle name="Note 2 6 23" xfId="35371"/>
    <cellStyle name="Note 2 6 24" xfId="35622"/>
    <cellStyle name="Note 2 6 25" xfId="35824"/>
    <cellStyle name="Note 2 6 3" xfId="2086"/>
    <cellStyle name="Note 2 6 3 2" xfId="3872"/>
    <cellStyle name="Note 2 6 3 2 2" xfId="8467"/>
    <cellStyle name="Note 2 6 3 2 2 2" xfId="23532"/>
    <cellStyle name="Note 2 6 3 2 3" xfId="12231"/>
    <cellStyle name="Note 2 6 3 2 3 2" xfId="27296"/>
    <cellStyle name="Note 2 6 3 2 4" xfId="15680"/>
    <cellStyle name="Note 2 6 3 2 4 2" xfId="30745"/>
    <cellStyle name="Note 2 6 3 2 5" xfId="19497"/>
    <cellStyle name="Note 2 6 3 3" xfId="6719"/>
    <cellStyle name="Note 2 6 3 3 2" xfId="21784"/>
    <cellStyle name="Note 2 6 3 4" xfId="10445"/>
    <cellStyle name="Note 2 6 3 4 2" xfId="25510"/>
    <cellStyle name="Note 2 6 3 5" xfId="6170"/>
    <cellStyle name="Note 2 6 3 5 2" xfId="21239"/>
    <cellStyle name="Note 2 6 3 6" xfId="34030"/>
    <cellStyle name="Note 2 6 4" xfId="1610"/>
    <cellStyle name="Note 2 6 4 2" xfId="3873"/>
    <cellStyle name="Note 2 6 4 2 2" xfId="8468"/>
    <cellStyle name="Note 2 6 4 2 2 2" xfId="23533"/>
    <cellStyle name="Note 2 6 4 2 3" xfId="12232"/>
    <cellStyle name="Note 2 6 4 2 3 2" xfId="27297"/>
    <cellStyle name="Note 2 6 4 2 4" xfId="15681"/>
    <cellStyle name="Note 2 6 4 2 4 2" xfId="30746"/>
    <cellStyle name="Note 2 6 4 2 5" xfId="19498"/>
    <cellStyle name="Note 2 6 4 3" xfId="6262"/>
    <cellStyle name="Note 2 6 4 3 2" xfId="21330"/>
    <cellStyle name="Note 2 6 4 4" xfId="9971"/>
    <cellStyle name="Note 2 6 4 4 2" xfId="25036"/>
    <cellStyle name="Note 2 6 4 5" xfId="13428"/>
    <cellStyle name="Note 2 6 4 5 2" xfId="28493"/>
    <cellStyle name="Note 2 6 4 6" xfId="10491"/>
    <cellStyle name="Note 2 6 4 6 2" xfId="25556"/>
    <cellStyle name="Note 2 6 4 7" xfId="34031"/>
    <cellStyle name="Note 2 6 5" xfId="1631"/>
    <cellStyle name="Note 2 6 5 2" xfId="3874"/>
    <cellStyle name="Note 2 6 5 2 2" xfId="8469"/>
    <cellStyle name="Note 2 6 5 2 2 2" xfId="23534"/>
    <cellStyle name="Note 2 6 5 2 3" xfId="12233"/>
    <cellStyle name="Note 2 6 5 2 3 2" xfId="27298"/>
    <cellStyle name="Note 2 6 5 2 4" xfId="15682"/>
    <cellStyle name="Note 2 6 5 2 4 2" xfId="30747"/>
    <cellStyle name="Note 2 6 5 2 5" xfId="19499"/>
    <cellStyle name="Note 2 6 5 3" xfId="6282"/>
    <cellStyle name="Note 2 6 5 3 2" xfId="21350"/>
    <cellStyle name="Note 2 6 5 4" xfId="9992"/>
    <cellStyle name="Note 2 6 5 4 2" xfId="25057"/>
    <cellStyle name="Note 2 6 5 5" xfId="13449"/>
    <cellStyle name="Note 2 6 5 5 2" xfId="28514"/>
    <cellStyle name="Note 2 6 5 6" xfId="10280"/>
    <cellStyle name="Note 2 6 5 6 2" xfId="25345"/>
    <cellStyle name="Note 2 6 5 7" xfId="34032"/>
    <cellStyle name="Note 2 6 6" xfId="2182"/>
    <cellStyle name="Note 2 6 6 2" xfId="3875"/>
    <cellStyle name="Note 2 6 6 2 2" xfId="8470"/>
    <cellStyle name="Note 2 6 6 2 2 2" xfId="23535"/>
    <cellStyle name="Note 2 6 6 2 3" xfId="12234"/>
    <cellStyle name="Note 2 6 6 2 3 2" xfId="27299"/>
    <cellStyle name="Note 2 6 6 2 4" xfId="15683"/>
    <cellStyle name="Note 2 6 6 2 4 2" xfId="30748"/>
    <cellStyle name="Note 2 6 6 2 5" xfId="19500"/>
    <cellStyle name="Note 2 6 6 3" xfId="6815"/>
    <cellStyle name="Note 2 6 6 3 2" xfId="21880"/>
    <cellStyle name="Note 2 6 6 4" xfId="10541"/>
    <cellStyle name="Note 2 6 6 4 2" xfId="25606"/>
    <cellStyle name="Note 2 6 6 5" xfId="13990"/>
    <cellStyle name="Note 2 6 6 5 2" xfId="29055"/>
    <cellStyle name="Note 2 6 6 6" xfId="5946"/>
    <cellStyle name="Note 2 6 6 6 2" xfId="21015"/>
    <cellStyle name="Note 2 6 6 7" xfId="34033"/>
    <cellStyle name="Note 2 6 7" xfId="2230"/>
    <cellStyle name="Note 2 6 7 2" xfId="3876"/>
    <cellStyle name="Note 2 6 7 2 2" xfId="8471"/>
    <cellStyle name="Note 2 6 7 2 2 2" xfId="23536"/>
    <cellStyle name="Note 2 6 7 2 3" xfId="12235"/>
    <cellStyle name="Note 2 6 7 2 3 2" xfId="27300"/>
    <cellStyle name="Note 2 6 7 2 4" xfId="15684"/>
    <cellStyle name="Note 2 6 7 2 4 2" xfId="30749"/>
    <cellStyle name="Note 2 6 7 2 5" xfId="19501"/>
    <cellStyle name="Note 2 6 7 3" xfId="6863"/>
    <cellStyle name="Note 2 6 7 3 2" xfId="21928"/>
    <cellStyle name="Note 2 6 7 4" xfId="10589"/>
    <cellStyle name="Note 2 6 7 4 2" xfId="25654"/>
    <cellStyle name="Note 2 6 7 5" xfId="14038"/>
    <cellStyle name="Note 2 6 7 5 2" xfId="29103"/>
    <cellStyle name="Note 2 6 7 6" xfId="6687"/>
    <cellStyle name="Note 2 6 7 6 2" xfId="21752"/>
    <cellStyle name="Note 2 6 7 7" xfId="34034"/>
    <cellStyle name="Note 2 6 8" xfId="2312"/>
    <cellStyle name="Note 2 6 8 2" xfId="3877"/>
    <cellStyle name="Note 2 6 8 2 2" xfId="8472"/>
    <cellStyle name="Note 2 6 8 2 2 2" xfId="23537"/>
    <cellStyle name="Note 2 6 8 2 3" xfId="12236"/>
    <cellStyle name="Note 2 6 8 2 3 2" xfId="27301"/>
    <cellStyle name="Note 2 6 8 2 4" xfId="15685"/>
    <cellStyle name="Note 2 6 8 2 4 2" xfId="30750"/>
    <cellStyle name="Note 2 6 8 2 5" xfId="19502"/>
    <cellStyle name="Note 2 6 8 3" xfId="6945"/>
    <cellStyle name="Note 2 6 8 3 2" xfId="22010"/>
    <cellStyle name="Note 2 6 8 4" xfId="10671"/>
    <cellStyle name="Note 2 6 8 4 2" xfId="25736"/>
    <cellStyle name="Note 2 6 8 5" xfId="14120"/>
    <cellStyle name="Note 2 6 8 5 2" xfId="29185"/>
    <cellStyle name="Note 2 6 8 6" xfId="13841"/>
    <cellStyle name="Note 2 6 8 6 2" xfId="28906"/>
    <cellStyle name="Note 2 6 8 7" xfId="34035"/>
    <cellStyle name="Note 2 6 9" xfId="2388"/>
    <cellStyle name="Note 2 6 9 2" xfId="3878"/>
    <cellStyle name="Note 2 6 9 2 2" xfId="8473"/>
    <cellStyle name="Note 2 6 9 2 2 2" xfId="23538"/>
    <cellStyle name="Note 2 6 9 2 3" xfId="12237"/>
    <cellStyle name="Note 2 6 9 2 3 2" xfId="27302"/>
    <cellStyle name="Note 2 6 9 2 4" xfId="15686"/>
    <cellStyle name="Note 2 6 9 2 4 2" xfId="30751"/>
    <cellStyle name="Note 2 6 9 2 5" xfId="19503"/>
    <cellStyle name="Note 2 6 9 3" xfId="7021"/>
    <cellStyle name="Note 2 6 9 3 2" xfId="22086"/>
    <cellStyle name="Note 2 6 9 4" xfId="10747"/>
    <cellStyle name="Note 2 6 9 4 2" xfId="25812"/>
    <cellStyle name="Note 2 6 9 5" xfId="14196"/>
    <cellStyle name="Note 2 6 9 5 2" xfId="29261"/>
    <cellStyle name="Note 2 6 9 6" xfId="8065"/>
    <cellStyle name="Note 2 6 9 6 2" xfId="23130"/>
    <cellStyle name="Note 2 6 9 7" xfId="34036"/>
    <cellStyle name="Note 2 7" xfId="1104"/>
    <cellStyle name="Note 2 7 10" xfId="2477"/>
    <cellStyle name="Note 2 7 10 2" xfId="3880"/>
    <cellStyle name="Note 2 7 10 2 2" xfId="8475"/>
    <cellStyle name="Note 2 7 10 2 2 2" xfId="23540"/>
    <cellStyle name="Note 2 7 10 2 3" xfId="12239"/>
    <cellStyle name="Note 2 7 10 2 3 2" xfId="27304"/>
    <cellStyle name="Note 2 7 10 2 4" xfId="15688"/>
    <cellStyle name="Note 2 7 10 2 4 2" xfId="30753"/>
    <cellStyle name="Note 2 7 10 2 5" xfId="19505"/>
    <cellStyle name="Note 2 7 10 3" xfId="7110"/>
    <cellStyle name="Note 2 7 10 3 2" xfId="22175"/>
    <cellStyle name="Note 2 7 10 4" xfId="10836"/>
    <cellStyle name="Note 2 7 10 4 2" xfId="25901"/>
    <cellStyle name="Note 2 7 10 5" xfId="14285"/>
    <cellStyle name="Note 2 7 10 5 2" xfId="29350"/>
    <cellStyle name="Note 2 7 10 6" xfId="13872"/>
    <cellStyle name="Note 2 7 10 6 2" xfId="28937"/>
    <cellStyle name="Note 2 7 10 7" xfId="34037"/>
    <cellStyle name="Note 2 7 11" xfId="2556"/>
    <cellStyle name="Note 2 7 11 2" xfId="3881"/>
    <cellStyle name="Note 2 7 11 2 2" xfId="8476"/>
    <cellStyle name="Note 2 7 11 2 2 2" xfId="23541"/>
    <cellStyle name="Note 2 7 11 2 3" xfId="12240"/>
    <cellStyle name="Note 2 7 11 2 3 2" xfId="27305"/>
    <cellStyle name="Note 2 7 11 2 4" xfId="15689"/>
    <cellStyle name="Note 2 7 11 2 4 2" xfId="30754"/>
    <cellStyle name="Note 2 7 11 2 5" xfId="19506"/>
    <cellStyle name="Note 2 7 11 3" xfId="7189"/>
    <cellStyle name="Note 2 7 11 3 2" xfId="22254"/>
    <cellStyle name="Note 2 7 11 4" xfId="10915"/>
    <cellStyle name="Note 2 7 11 4 2" xfId="25980"/>
    <cellStyle name="Note 2 7 11 5" xfId="14364"/>
    <cellStyle name="Note 2 7 11 5 2" xfId="29429"/>
    <cellStyle name="Note 2 7 11 6" xfId="8134"/>
    <cellStyle name="Note 2 7 11 6 2" xfId="23199"/>
    <cellStyle name="Note 2 7 11 7" xfId="34038"/>
    <cellStyle name="Note 2 7 12" xfId="2657"/>
    <cellStyle name="Note 2 7 12 2" xfId="3882"/>
    <cellStyle name="Note 2 7 12 2 2" xfId="8477"/>
    <cellStyle name="Note 2 7 12 2 2 2" xfId="23542"/>
    <cellStyle name="Note 2 7 12 2 3" xfId="12241"/>
    <cellStyle name="Note 2 7 12 2 3 2" xfId="27306"/>
    <cellStyle name="Note 2 7 12 2 4" xfId="15690"/>
    <cellStyle name="Note 2 7 12 2 4 2" xfId="30755"/>
    <cellStyle name="Note 2 7 12 2 5" xfId="19507"/>
    <cellStyle name="Note 2 7 12 3" xfId="7290"/>
    <cellStyle name="Note 2 7 12 3 2" xfId="22355"/>
    <cellStyle name="Note 2 7 12 4" xfId="11016"/>
    <cellStyle name="Note 2 7 12 4 2" xfId="26081"/>
    <cellStyle name="Note 2 7 12 5" xfId="14465"/>
    <cellStyle name="Note 2 7 12 5 2" xfId="29530"/>
    <cellStyle name="Note 2 7 12 6" xfId="8171"/>
    <cellStyle name="Note 2 7 12 6 2" xfId="23236"/>
    <cellStyle name="Note 2 7 12 7" xfId="34039"/>
    <cellStyle name="Note 2 7 13" xfId="2593"/>
    <cellStyle name="Note 2 7 13 2" xfId="3883"/>
    <cellStyle name="Note 2 7 13 2 2" xfId="8478"/>
    <cellStyle name="Note 2 7 13 2 2 2" xfId="23543"/>
    <cellStyle name="Note 2 7 13 2 3" xfId="12242"/>
    <cellStyle name="Note 2 7 13 2 3 2" xfId="27307"/>
    <cellStyle name="Note 2 7 13 2 4" xfId="15691"/>
    <cellStyle name="Note 2 7 13 2 4 2" xfId="30756"/>
    <cellStyle name="Note 2 7 13 2 5" xfId="19508"/>
    <cellStyle name="Note 2 7 13 3" xfId="7226"/>
    <cellStyle name="Note 2 7 13 3 2" xfId="22291"/>
    <cellStyle name="Note 2 7 13 4" xfId="10952"/>
    <cellStyle name="Note 2 7 13 4 2" xfId="26017"/>
    <cellStyle name="Note 2 7 13 5" xfId="14401"/>
    <cellStyle name="Note 2 7 13 5 2" xfId="29466"/>
    <cellStyle name="Note 2 7 13 6" xfId="6402"/>
    <cellStyle name="Note 2 7 13 6 2" xfId="21470"/>
    <cellStyle name="Note 2 7 13 7" xfId="34040"/>
    <cellStyle name="Note 2 7 14" xfId="2819"/>
    <cellStyle name="Note 2 7 14 2" xfId="3884"/>
    <cellStyle name="Note 2 7 14 2 2" xfId="8479"/>
    <cellStyle name="Note 2 7 14 2 2 2" xfId="23544"/>
    <cellStyle name="Note 2 7 14 2 3" xfId="12243"/>
    <cellStyle name="Note 2 7 14 2 3 2" xfId="27308"/>
    <cellStyle name="Note 2 7 14 2 4" xfId="15692"/>
    <cellStyle name="Note 2 7 14 2 4 2" xfId="30757"/>
    <cellStyle name="Note 2 7 14 2 5" xfId="19509"/>
    <cellStyle name="Note 2 7 14 3" xfId="7452"/>
    <cellStyle name="Note 2 7 14 3 2" xfId="22517"/>
    <cellStyle name="Note 2 7 14 4" xfId="11178"/>
    <cellStyle name="Note 2 7 14 4 2" xfId="26243"/>
    <cellStyle name="Note 2 7 14 5" xfId="14627"/>
    <cellStyle name="Note 2 7 14 5 2" xfId="29692"/>
    <cellStyle name="Note 2 7 14 6" xfId="13911"/>
    <cellStyle name="Note 2 7 14 6 2" xfId="28976"/>
    <cellStyle name="Note 2 7 14 7" xfId="34041"/>
    <cellStyle name="Note 2 7 15" xfId="2785"/>
    <cellStyle name="Note 2 7 15 2" xfId="3885"/>
    <cellStyle name="Note 2 7 15 2 2" xfId="8480"/>
    <cellStyle name="Note 2 7 15 2 2 2" xfId="23545"/>
    <cellStyle name="Note 2 7 15 2 3" xfId="12244"/>
    <cellStyle name="Note 2 7 15 2 3 2" xfId="27309"/>
    <cellStyle name="Note 2 7 15 2 4" xfId="15693"/>
    <cellStyle name="Note 2 7 15 2 4 2" xfId="30758"/>
    <cellStyle name="Note 2 7 15 2 5" xfId="19510"/>
    <cellStyle name="Note 2 7 15 3" xfId="7418"/>
    <cellStyle name="Note 2 7 15 3 2" xfId="22483"/>
    <cellStyle name="Note 2 7 15 4" xfId="11144"/>
    <cellStyle name="Note 2 7 15 4 2" xfId="26209"/>
    <cellStyle name="Note 2 7 15 5" xfId="14593"/>
    <cellStyle name="Note 2 7 15 5 2" xfId="29658"/>
    <cellStyle name="Note 2 7 15 6" xfId="13903"/>
    <cellStyle name="Note 2 7 15 6 2" xfId="28968"/>
    <cellStyle name="Note 2 7 15 7" xfId="34042"/>
    <cellStyle name="Note 2 7 16" xfId="3879"/>
    <cellStyle name="Note 2 7 16 2" xfId="8474"/>
    <cellStyle name="Note 2 7 16 2 2" xfId="23539"/>
    <cellStyle name="Note 2 7 16 3" xfId="12238"/>
    <cellStyle name="Note 2 7 16 3 2" xfId="27303"/>
    <cellStyle name="Note 2 7 16 4" xfId="15687"/>
    <cellStyle name="Note 2 7 16 4 2" xfId="30752"/>
    <cellStyle name="Note 2 7 16 5" xfId="19504"/>
    <cellStyle name="Note 2 7 17" xfId="5787"/>
    <cellStyle name="Note 2 7 17 2" xfId="20882"/>
    <cellStyle name="Note 2 7 18" xfId="9466"/>
    <cellStyle name="Note 2 7 18 2" xfId="24531"/>
    <cellStyle name="Note 2 7 19" xfId="16842"/>
    <cellStyle name="Note 2 7 19 2" xfId="31905"/>
    <cellStyle name="Note 2 7 2" xfId="1959"/>
    <cellStyle name="Note 2 7 2 2" xfId="3886"/>
    <cellStyle name="Note 2 7 2 2 2" xfId="8481"/>
    <cellStyle name="Note 2 7 2 2 2 2" xfId="23546"/>
    <cellStyle name="Note 2 7 2 2 3" xfId="12245"/>
    <cellStyle name="Note 2 7 2 2 3 2" xfId="27310"/>
    <cellStyle name="Note 2 7 2 2 4" xfId="15694"/>
    <cellStyle name="Note 2 7 2 2 4 2" xfId="30759"/>
    <cellStyle name="Note 2 7 2 2 5" xfId="19511"/>
    <cellStyle name="Note 2 7 2 3" xfId="6597"/>
    <cellStyle name="Note 2 7 2 3 2" xfId="21662"/>
    <cellStyle name="Note 2 7 2 4" xfId="10318"/>
    <cellStyle name="Note 2 7 2 4 2" xfId="25383"/>
    <cellStyle name="Note 2 7 2 5" xfId="6439"/>
    <cellStyle name="Note 2 7 2 5 2" xfId="21507"/>
    <cellStyle name="Note 2 7 2 6" xfId="34043"/>
    <cellStyle name="Note 2 7 20" xfId="34044"/>
    <cellStyle name="Note 2 7 21" xfId="35045"/>
    <cellStyle name="Note 2 7 22" xfId="35144"/>
    <cellStyle name="Note 2 7 23" xfId="35342"/>
    <cellStyle name="Note 2 7 24" xfId="35588"/>
    <cellStyle name="Note 2 7 25" xfId="35802"/>
    <cellStyle name="Note 2 7 3" xfId="2087"/>
    <cellStyle name="Note 2 7 3 2" xfId="3887"/>
    <cellStyle name="Note 2 7 3 2 2" xfId="8482"/>
    <cellStyle name="Note 2 7 3 2 2 2" xfId="23547"/>
    <cellStyle name="Note 2 7 3 2 3" xfId="12246"/>
    <cellStyle name="Note 2 7 3 2 3 2" xfId="27311"/>
    <cellStyle name="Note 2 7 3 2 4" xfId="15695"/>
    <cellStyle name="Note 2 7 3 2 4 2" xfId="30760"/>
    <cellStyle name="Note 2 7 3 2 5" xfId="19512"/>
    <cellStyle name="Note 2 7 3 3" xfId="6720"/>
    <cellStyle name="Note 2 7 3 3 2" xfId="21785"/>
    <cellStyle name="Note 2 7 3 4" xfId="10446"/>
    <cellStyle name="Note 2 7 3 4 2" xfId="25511"/>
    <cellStyle name="Note 2 7 3 5" xfId="7644"/>
    <cellStyle name="Note 2 7 3 5 2" xfId="22709"/>
    <cellStyle name="Note 2 7 3 6" xfId="34045"/>
    <cellStyle name="Note 2 7 4" xfId="1611"/>
    <cellStyle name="Note 2 7 4 2" xfId="3888"/>
    <cellStyle name="Note 2 7 4 2 2" xfId="8483"/>
    <cellStyle name="Note 2 7 4 2 2 2" xfId="23548"/>
    <cellStyle name="Note 2 7 4 2 3" xfId="12247"/>
    <cellStyle name="Note 2 7 4 2 3 2" xfId="27312"/>
    <cellStyle name="Note 2 7 4 2 4" xfId="15696"/>
    <cellStyle name="Note 2 7 4 2 4 2" xfId="30761"/>
    <cellStyle name="Note 2 7 4 2 5" xfId="19513"/>
    <cellStyle name="Note 2 7 4 3" xfId="6263"/>
    <cellStyle name="Note 2 7 4 3 2" xfId="21331"/>
    <cellStyle name="Note 2 7 4 4" xfId="9972"/>
    <cellStyle name="Note 2 7 4 4 2" xfId="25037"/>
    <cellStyle name="Note 2 7 4 5" xfId="13429"/>
    <cellStyle name="Note 2 7 4 5 2" xfId="28494"/>
    <cellStyle name="Note 2 7 4 6" xfId="10274"/>
    <cellStyle name="Note 2 7 4 6 2" xfId="25339"/>
    <cellStyle name="Note 2 7 4 7" xfId="34046"/>
    <cellStyle name="Note 2 7 5" xfId="1632"/>
    <cellStyle name="Note 2 7 5 2" xfId="3889"/>
    <cellStyle name="Note 2 7 5 2 2" xfId="8484"/>
    <cellStyle name="Note 2 7 5 2 2 2" xfId="23549"/>
    <cellStyle name="Note 2 7 5 2 3" xfId="12248"/>
    <cellStyle name="Note 2 7 5 2 3 2" xfId="27313"/>
    <cellStyle name="Note 2 7 5 2 4" xfId="15697"/>
    <cellStyle name="Note 2 7 5 2 4 2" xfId="30762"/>
    <cellStyle name="Note 2 7 5 2 5" xfId="19514"/>
    <cellStyle name="Note 2 7 5 3" xfId="6283"/>
    <cellStyle name="Note 2 7 5 3 2" xfId="21351"/>
    <cellStyle name="Note 2 7 5 4" xfId="9993"/>
    <cellStyle name="Note 2 7 5 4 2" xfId="25058"/>
    <cellStyle name="Note 2 7 5 5" xfId="13450"/>
    <cellStyle name="Note 2 7 5 5 2" xfId="28515"/>
    <cellStyle name="Note 2 7 5 6" xfId="9565"/>
    <cellStyle name="Note 2 7 5 6 2" xfId="24630"/>
    <cellStyle name="Note 2 7 5 7" xfId="34047"/>
    <cellStyle name="Note 2 7 6" xfId="2183"/>
    <cellStyle name="Note 2 7 6 2" xfId="3890"/>
    <cellStyle name="Note 2 7 6 2 2" xfId="8485"/>
    <cellStyle name="Note 2 7 6 2 2 2" xfId="23550"/>
    <cellStyle name="Note 2 7 6 2 3" xfId="12249"/>
    <cellStyle name="Note 2 7 6 2 3 2" xfId="27314"/>
    <cellStyle name="Note 2 7 6 2 4" xfId="15698"/>
    <cellStyle name="Note 2 7 6 2 4 2" xfId="30763"/>
    <cellStyle name="Note 2 7 6 2 5" xfId="19515"/>
    <cellStyle name="Note 2 7 6 3" xfId="6816"/>
    <cellStyle name="Note 2 7 6 3 2" xfId="21881"/>
    <cellStyle name="Note 2 7 6 4" xfId="10542"/>
    <cellStyle name="Note 2 7 6 4 2" xfId="25607"/>
    <cellStyle name="Note 2 7 6 5" xfId="13991"/>
    <cellStyle name="Note 2 7 6 5 2" xfId="29056"/>
    <cellStyle name="Note 2 7 6 6" xfId="7991"/>
    <cellStyle name="Note 2 7 6 6 2" xfId="23056"/>
    <cellStyle name="Note 2 7 6 7" xfId="34048"/>
    <cellStyle name="Note 2 7 7" xfId="2231"/>
    <cellStyle name="Note 2 7 7 2" xfId="3891"/>
    <cellStyle name="Note 2 7 7 2 2" xfId="8486"/>
    <cellStyle name="Note 2 7 7 2 2 2" xfId="23551"/>
    <cellStyle name="Note 2 7 7 2 3" xfId="12250"/>
    <cellStyle name="Note 2 7 7 2 3 2" xfId="27315"/>
    <cellStyle name="Note 2 7 7 2 4" xfId="15699"/>
    <cellStyle name="Note 2 7 7 2 4 2" xfId="30764"/>
    <cellStyle name="Note 2 7 7 2 5" xfId="19516"/>
    <cellStyle name="Note 2 7 7 3" xfId="6864"/>
    <cellStyle name="Note 2 7 7 3 2" xfId="21929"/>
    <cellStyle name="Note 2 7 7 4" xfId="10590"/>
    <cellStyle name="Note 2 7 7 4 2" xfId="25655"/>
    <cellStyle name="Note 2 7 7 5" xfId="14039"/>
    <cellStyle name="Note 2 7 7 5 2" xfId="29104"/>
    <cellStyle name="Note 2 7 7 6" xfId="8014"/>
    <cellStyle name="Note 2 7 7 6 2" xfId="23079"/>
    <cellStyle name="Note 2 7 7 7" xfId="34049"/>
    <cellStyle name="Note 2 7 8" xfId="2313"/>
    <cellStyle name="Note 2 7 8 2" xfId="3892"/>
    <cellStyle name="Note 2 7 8 2 2" xfId="8487"/>
    <cellStyle name="Note 2 7 8 2 2 2" xfId="23552"/>
    <cellStyle name="Note 2 7 8 2 3" xfId="12251"/>
    <cellStyle name="Note 2 7 8 2 3 2" xfId="27316"/>
    <cellStyle name="Note 2 7 8 2 4" xfId="15700"/>
    <cellStyle name="Note 2 7 8 2 4 2" xfId="30765"/>
    <cellStyle name="Note 2 7 8 2 5" xfId="19517"/>
    <cellStyle name="Note 2 7 8 3" xfId="6946"/>
    <cellStyle name="Note 2 7 8 3 2" xfId="22011"/>
    <cellStyle name="Note 2 7 8 4" xfId="10672"/>
    <cellStyle name="Note 2 7 8 4 2" xfId="25737"/>
    <cellStyle name="Note 2 7 8 5" xfId="14121"/>
    <cellStyle name="Note 2 7 8 5 2" xfId="29186"/>
    <cellStyle name="Note 2 7 8 6" xfId="8052"/>
    <cellStyle name="Note 2 7 8 6 2" xfId="23117"/>
    <cellStyle name="Note 2 7 8 7" xfId="34050"/>
    <cellStyle name="Note 2 7 9" xfId="2389"/>
    <cellStyle name="Note 2 7 9 2" xfId="3893"/>
    <cellStyle name="Note 2 7 9 2 2" xfId="8488"/>
    <cellStyle name="Note 2 7 9 2 2 2" xfId="23553"/>
    <cellStyle name="Note 2 7 9 2 3" xfId="12252"/>
    <cellStyle name="Note 2 7 9 2 3 2" xfId="27317"/>
    <cellStyle name="Note 2 7 9 2 4" xfId="15701"/>
    <cellStyle name="Note 2 7 9 2 4 2" xfId="30766"/>
    <cellStyle name="Note 2 7 9 2 5" xfId="19518"/>
    <cellStyle name="Note 2 7 9 3" xfId="7022"/>
    <cellStyle name="Note 2 7 9 3 2" xfId="22087"/>
    <cellStyle name="Note 2 7 9 4" xfId="10748"/>
    <cellStyle name="Note 2 7 9 4 2" xfId="25813"/>
    <cellStyle name="Note 2 7 9 5" xfId="14197"/>
    <cellStyle name="Note 2 7 9 5 2" xfId="29262"/>
    <cellStyle name="Note 2 7 9 6" xfId="13808"/>
    <cellStyle name="Note 2 7 9 6 2" xfId="28873"/>
    <cellStyle name="Note 2 7 9 7" xfId="34051"/>
    <cellStyle name="Note 2 8" xfId="1105"/>
    <cellStyle name="Note 2 8 10" xfId="2478"/>
    <cellStyle name="Note 2 8 10 2" xfId="3895"/>
    <cellStyle name="Note 2 8 10 2 2" xfId="8490"/>
    <cellStyle name="Note 2 8 10 2 2 2" xfId="23555"/>
    <cellStyle name="Note 2 8 10 2 3" xfId="12254"/>
    <cellStyle name="Note 2 8 10 2 3 2" xfId="27319"/>
    <cellStyle name="Note 2 8 10 2 4" xfId="15703"/>
    <cellStyle name="Note 2 8 10 2 4 2" xfId="30768"/>
    <cellStyle name="Note 2 8 10 2 5" xfId="19520"/>
    <cellStyle name="Note 2 8 10 3" xfId="7111"/>
    <cellStyle name="Note 2 8 10 3 2" xfId="22176"/>
    <cellStyle name="Note 2 8 10 4" xfId="10837"/>
    <cellStyle name="Note 2 8 10 4 2" xfId="25902"/>
    <cellStyle name="Note 2 8 10 5" xfId="14286"/>
    <cellStyle name="Note 2 8 10 5 2" xfId="29351"/>
    <cellStyle name="Note 2 8 10 6" xfId="13803"/>
    <cellStyle name="Note 2 8 10 6 2" xfId="28868"/>
    <cellStyle name="Note 2 8 10 7" xfId="34052"/>
    <cellStyle name="Note 2 8 11" xfId="2557"/>
    <cellStyle name="Note 2 8 11 2" xfId="3896"/>
    <cellStyle name="Note 2 8 11 2 2" xfId="8491"/>
    <cellStyle name="Note 2 8 11 2 2 2" xfId="23556"/>
    <cellStyle name="Note 2 8 11 2 3" xfId="12255"/>
    <cellStyle name="Note 2 8 11 2 3 2" xfId="27320"/>
    <cellStyle name="Note 2 8 11 2 4" xfId="15704"/>
    <cellStyle name="Note 2 8 11 2 4 2" xfId="30769"/>
    <cellStyle name="Note 2 8 11 2 5" xfId="19521"/>
    <cellStyle name="Note 2 8 11 3" xfId="7190"/>
    <cellStyle name="Note 2 8 11 3 2" xfId="22255"/>
    <cellStyle name="Note 2 8 11 4" xfId="10916"/>
    <cellStyle name="Note 2 8 11 4 2" xfId="25981"/>
    <cellStyle name="Note 2 8 11 5" xfId="14365"/>
    <cellStyle name="Note 2 8 11 5 2" xfId="29430"/>
    <cellStyle name="Note 2 8 11 6" xfId="6145"/>
    <cellStyle name="Note 2 8 11 6 2" xfId="21214"/>
    <cellStyle name="Note 2 8 11 7" xfId="34053"/>
    <cellStyle name="Note 2 8 12" xfId="2658"/>
    <cellStyle name="Note 2 8 12 2" xfId="3897"/>
    <cellStyle name="Note 2 8 12 2 2" xfId="8492"/>
    <cellStyle name="Note 2 8 12 2 2 2" xfId="23557"/>
    <cellStyle name="Note 2 8 12 2 3" xfId="12256"/>
    <cellStyle name="Note 2 8 12 2 3 2" xfId="27321"/>
    <cellStyle name="Note 2 8 12 2 4" xfId="15705"/>
    <cellStyle name="Note 2 8 12 2 4 2" xfId="30770"/>
    <cellStyle name="Note 2 8 12 2 5" xfId="19522"/>
    <cellStyle name="Note 2 8 12 3" xfId="7291"/>
    <cellStyle name="Note 2 8 12 3 2" xfId="22356"/>
    <cellStyle name="Note 2 8 12 4" xfId="11017"/>
    <cellStyle name="Note 2 8 12 4 2" xfId="26082"/>
    <cellStyle name="Note 2 8 12 5" xfId="14466"/>
    <cellStyle name="Note 2 8 12 5 2" xfId="29531"/>
    <cellStyle name="Note 2 8 12 6" xfId="5568"/>
    <cellStyle name="Note 2 8 12 6 2" xfId="20716"/>
    <cellStyle name="Note 2 8 12 7" xfId="34054"/>
    <cellStyle name="Note 2 8 13" xfId="2594"/>
    <cellStyle name="Note 2 8 13 2" xfId="3898"/>
    <cellStyle name="Note 2 8 13 2 2" xfId="8493"/>
    <cellStyle name="Note 2 8 13 2 2 2" xfId="23558"/>
    <cellStyle name="Note 2 8 13 2 3" xfId="12257"/>
    <cellStyle name="Note 2 8 13 2 3 2" xfId="27322"/>
    <cellStyle name="Note 2 8 13 2 4" xfId="15706"/>
    <cellStyle name="Note 2 8 13 2 4 2" xfId="30771"/>
    <cellStyle name="Note 2 8 13 2 5" xfId="19523"/>
    <cellStyle name="Note 2 8 13 3" xfId="7227"/>
    <cellStyle name="Note 2 8 13 3 2" xfId="22292"/>
    <cellStyle name="Note 2 8 13 4" xfId="10953"/>
    <cellStyle name="Note 2 8 13 4 2" xfId="26018"/>
    <cellStyle name="Note 2 8 13 5" xfId="14402"/>
    <cellStyle name="Note 2 8 13 5 2" xfId="29467"/>
    <cellStyle name="Note 2 8 13 6" xfId="8152"/>
    <cellStyle name="Note 2 8 13 6 2" xfId="23217"/>
    <cellStyle name="Note 2 8 13 7" xfId="34055"/>
    <cellStyle name="Note 2 8 14" xfId="2820"/>
    <cellStyle name="Note 2 8 14 2" xfId="3899"/>
    <cellStyle name="Note 2 8 14 2 2" xfId="8494"/>
    <cellStyle name="Note 2 8 14 2 2 2" xfId="23559"/>
    <cellStyle name="Note 2 8 14 2 3" xfId="12258"/>
    <cellStyle name="Note 2 8 14 2 3 2" xfId="27323"/>
    <cellStyle name="Note 2 8 14 2 4" xfId="15707"/>
    <cellStyle name="Note 2 8 14 2 4 2" xfId="30772"/>
    <cellStyle name="Note 2 8 14 2 5" xfId="19524"/>
    <cellStyle name="Note 2 8 14 3" xfId="7453"/>
    <cellStyle name="Note 2 8 14 3 2" xfId="22518"/>
    <cellStyle name="Note 2 8 14 4" xfId="11179"/>
    <cellStyle name="Note 2 8 14 4 2" xfId="26244"/>
    <cellStyle name="Note 2 8 14 5" xfId="14628"/>
    <cellStyle name="Note 2 8 14 5 2" xfId="29693"/>
    <cellStyle name="Note 2 8 14 6" xfId="5710"/>
    <cellStyle name="Note 2 8 14 6 2" xfId="20827"/>
    <cellStyle name="Note 2 8 14 7" xfId="34056"/>
    <cellStyle name="Note 2 8 15" xfId="2786"/>
    <cellStyle name="Note 2 8 15 2" xfId="3900"/>
    <cellStyle name="Note 2 8 15 2 2" xfId="8495"/>
    <cellStyle name="Note 2 8 15 2 2 2" xfId="23560"/>
    <cellStyle name="Note 2 8 15 2 3" xfId="12259"/>
    <cellStyle name="Note 2 8 15 2 3 2" xfId="27324"/>
    <cellStyle name="Note 2 8 15 2 4" xfId="15708"/>
    <cellStyle name="Note 2 8 15 2 4 2" xfId="30773"/>
    <cellStyle name="Note 2 8 15 2 5" xfId="19525"/>
    <cellStyle name="Note 2 8 15 3" xfId="7419"/>
    <cellStyle name="Note 2 8 15 3 2" xfId="22484"/>
    <cellStyle name="Note 2 8 15 4" xfId="11145"/>
    <cellStyle name="Note 2 8 15 4 2" xfId="26210"/>
    <cellStyle name="Note 2 8 15 5" xfId="14594"/>
    <cellStyle name="Note 2 8 15 5 2" xfId="29659"/>
    <cellStyle name="Note 2 8 15 6" xfId="5698"/>
    <cellStyle name="Note 2 8 15 6 2" xfId="20815"/>
    <cellStyle name="Note 2 8 15 7" xfId="34057"/>
    <cellStyle name="Note 2 8 16" xfId="3894"/>
    <cellStyle name="Note 2 8 16 2" xfId="8489"/>
    <cellStyle name="Note 2 8 16 2 2" xfId="23554"/>
    <cellStyle name="Note 2 8 16 3" xfId="12253"/>
    <cellStyle name="Note 2 8 16 3 2" xfId="27318"/>
    <cellStyle name="Note 2 8 16 4" xfId="15702"/>
    <cellStyle name="Note 2 8 16 4 2" xfId="30767"/>
    <cellStyle name="Note 2 8 16 5" xfId="19519"/>
    <cellStyle name="Note 2 8 17" xfId="5788"/>
    <cellStyle name="Note 2 8 17 2" xfId="20883"/>
    <cellStyle name="Note 2 8 18" xfId="9467"/>
    <cellStyle name="Note 2 8 18 2" xfId="24532"/>
    <cellStyle name="Note 2 8 19" xfId="16841"/>
    <cellStyle name="Note 2 8 19 2" xfId="31904"/>
    <cellStyle name="Note 2 8 2" xfId="1958"/>
    <cellStyle name="Note 2 8 2 2" xfId="3901"/>
    <cellStyle name="Note 2 8 2 2 2" xfId="8496"/>
    <cellStyle name="Note 2 8 2 2 2 2" xfId="23561"/>
    <cellStyle name="Note 2 8 2 2 3" xfId="12260"/>
    <cellStyle name="Note 2 8 2 2 3 2" xfId="27325"/>
    <cellStyle name="Note 2 8 2 2 4" xfId="15709"/>
    <cellStyle name="Note 2 8 2 2 4 2" xfId="30774"/>
    <cellStyle name="Note 2 8 2 2 5" xfId="19526"/>
    <cellStyle name="Note 2 8 2 3" xfId="6596"/>
    <cellStyle name="Note 2 8 2 3 2" xfId="21661"/>
    <cellStyle name="Note 2 8 2 4" xfId="10317"/>
    <cellStyle name="Note 2 8 2 4 2" xfId="25382"/>
    <cellStyle name="Note 2 8 2 5" xfId="7571"/>
    <cellStyle name="Note 2 8 2 5 2" xfId="22636"/>
    <cellStyle name="Note 2 8 2 6" xfId="34058"/>
    <cellStyle name="Note 2 8 20" xfId="34059"/>
    <cellStyle name="Note 2 8 21" xfId="35046"/>
    <cellStyle name="Note 2 8 22" xfId="35120"/>
    <cellStyle name="Note 2 8 23" xfId="35200"/>
    <cellStyle name="Note 2 8 24" xfId="35427"/>
    <cellStyle name="Note 2 8 25" xfId="35689"/>
    <cellStyle name="Note 2 8 3" xfId="2088"/>
    <cellStyle name="Note 2 8 3 2" xfId="3902"/>
    <cellStyle name="Note 2 8 3 2 2" xfId="8497"/>
    <cellStyle name="Note 2 8 3 2 2 2" xfId="23562"/>
    <cellStyle name="Note 2 8 3 2 3" xfId="12261"/>
    <cellStyle name="Note 2 8 3 2 3 2" xfId="27326"/>
    <cellStyle name="Note 2 8 3 2 4" xfId="15710"/>
    <cellStyle name="Note 2 8 3 2 4 2" xfId="30775"/>
    <cellStyle name="Note 2 8 3 2 5" xfId="19527"/>
    <cellStyle name="Note 2 8 3 3" xfId="6721"/>
    <cellStyle name="Note 2 8 3 3 2" xfId="21786"/>
    <cellStyle name="Note 2 8 3 4" xfId="10447"/>
    <cellStyle name="Note 2 8 3 4 2" xfId="25512"/>
    <cellStyle name="Note 2 8 3 5" xfId="6475"/>
    <cellStyle name="Note 2 8 3 5 2" xfId="21543"/>
    <cellStyle name="Note 2 8 3 6" xfId="34060"/>
    <cellStyle name="Note 2 8 4" xfId="1612"/>
    <cellStyle name="Note 2 8 4 2" xfId="3903"/>
    <cellStyle name="Note 2 8 4 2 2" xfId="8498"/>
    <cellStyle name="Note 2 8 4 2 2 2" xfId="23563"/>
    <cellStyle name="Note 2 8 4 2 3" xfId="12262"/>
    <cellStyle name="Note 2 8 4 2 3 2" xfId="27327"/>
    <cellStyle name="Note 2 8 4 2 4" xfId="15711"/>
    <cellStyle name="Note 2 8 4 2 4 2" xfId="30776"/>
    <cellStyle name="Note 2 8 4 2 5" xfId="19528"/>
    <cellStyle name="Note 2 8 4 3" xfId="6264"/>
    <cellStyle name="Note 2 8 4 3 2" xfId="21332"/>
    <cellStyle name="Note 2 8 4 4" xfId="9973"/>
    <cellStyle name="Note 2 8 4 4 2" xfId="25038"/>
    <cellStyle name="Note 2 8 4 5" xfId="13430"/>
    <cellStyle name="Note 2 8 4 5 2" xfId="28495"/>
    <cellStyle name="Note 2 8 4 6" xfId="9571"/>
    <cellStyle name="Note 2 8 4 6 2" xfId="24636"/>
    <cellStyle name="Note 2 8 4 7" xfId="34061"/>
    <cellStyle name="Note 2 8 5" xfId="1633"/>
    <cellStyle name="Note 2 8 5 2" xfId="3904"/>
    <cellStyle name="Note 2 8 5 2 2" xfId="8499"/>
    <cellStyle name="Note 2 8 5 2 2 2" xfId="23564"/>
    <cellStyle name="Note 2 8 5 2 3" xfId="12263"/>
    <cellStyle name="Note 2 8 5 2 3 2" xfId="27328"/>
    <cellStyle name="Note 2 8 5 2 4" xfId="15712"/>
    <cellStyle name="Note 2 8 5 2 4 2" xfId="30777"/>
    <cellStyle name="Note 2 8 5 2 5" xfId="19529"/>
    <cellStyle name="Note 2 8 5 3" xfId="6284"/>
    <cellStyle name="Note 2 8 5 3 2" xfId="21352"/>
    <cellStyle name="Note 2 8 5 4" xfId="9994"/>
    <cellStyle name="Note 2 8 5 4 2" xfId="25059"/>
    <cellStyle name="Note 2 8 5 5" xfId="13451"/>
    <cellStyle name="Note 2 8 5 5 2" xfId="28516"/>
    <cellStyle name="Note 2 8 5 6" xfId="10484"/>
    <cellStyle name="Note 2 8 5 6 2" xfId="25549"/>
    <cellStyle name="Note 2 8 5 7" xfId="34062"/>
    <cellStyle name="Note 2 8 6" xfId="2184"/>
    <cellStyle name="Note 2 8 6 2" xfId="3905"/>
    <cellStyle name="Note 2 8 6 2 2" xfId="8500"/>
    <cellStyle name="Note 2 8 6 2 2 2" xfId="23565"/>
    <cellStyle name="Note 2 8 6 2 3" xfId="12264"/>
    <cellStyle name="Note 2 8 6 2 3 2" xfId="27329"/>
    <cellStyle name="Note 2 8 6 2 4" xfId="15713"/>
    <cellStyle name="Note 2 8 6 2 4 2" xfId="30778"/>
    <cellStyle name="Note 2 8 6 2 5" xfId="19530"/>
    <cellStyle name="Note 2 8 6 3" xfId="6817"/>
    <cellStyle name="Note 2 8 6 3 2" xfId="21882"/>
    <cellStyle name="Note 2 8 6 4" xfId="10543"/>
    <cellStyle name="Note 2 8 6 4 2" xfId="25608"/>
    <cellStyle name="Note 2 8 6 5" xfId="13992"/>
    <cellStyle name="Note 2 8 6 5 2" xfId="29057"/>
    <cellStyle name="Note 2 8 6 6" xfId="6239"/>
    <cellStyle name="Note 2 8 6 6 2" xfId="21307"/>
    <cellStyle name="Note 2 8 6 7" xfId="34063"/>
    <cellStyle name="Note 2 8 7" xfId="2232"/>
    <cellStyle name="Note 2 8 7 2" xfId="3906"/>
    <cellStyle name="Note 2 8 7 2 2" xfId="8501"/>
    <cellStyle name="Note 2 8 7 2 2 2" xfId="23566"/>
    <cellStyle name="Note 2 8 7 2 3" xfId="12265"/>
    <cellStyle name="Note 2 8 7 2 3 2" xfId="27330"/>
    <cellStyle name="Note 2 8 7 2 4" xfId="15714"/>
    <cellStyle name="Note 2 8 7 2 4 2" xfId="30779"/>
    <cellStyle name="Note 2 8 7 2 5" xfId="19531"/>
    <cellStyle name="Note 2 8 7 3" xfId="6865"/>
    <cellStyle name="Note 2 8 7 3 2" xfId="21930"/>
    <cellStyle name="Note 2 8 7 4" xfId="10591"/>
    <cellStyle name="Note 2 8 7 4 2" xfId="25656"/>
    <cellStyle name="Note 2 8 7 5" xfId="14040"/>
    <cellStyle name="Note 2 8 7 5 2" xfId="29105"/>
    <cellStyle name="Note 2 8 7 6" xfId="6131"/>
    <cellStyle name="Note 2 8 7 6 2" xfId="21200"/>
    <cellStyle name="Note 2 8 7 7" xfId="34064"/>
    <cellStyle name="Note 2 8 8" xfId="2314"/>
    <cellStyle name="Note 2 8 8 2" xfId="3907"/>
    <cellStyle name="Note 2 8 8 2 2" xfId="8502"/>
    <cellStyle name="Note 2 8 8 2 2 2" xfId="23567"/>
    <cellStyle name="Note 2 8 8 2 3" xfId="12266"/>
    <cellStyle name="Note 2 8 8 2 3 2" xfId="27331"/>
    <cellStyle name="Note 2 8 8 2 4" xfId="15715"/>
    <cellStyle name="Note 2 8 8 2 4 2" xfId="30780"/>
    <cellStyle name="Note 2 8 8 2 5" xfId="19532"/>
    <cellStyle name="Note 2 8 8 3" xfId="6947"/>
    <cellStyle name="Note 2 8 8 3 2" xfId="22012"/>
    <cellStyle name="Note 2 8 8 4" xfId="10673"/>
    <cellStyle name="Note 2 8 8 4 2" xfId="25738"/>
    <cellStyle name="Note 2 8 8 5" xfId="14122"/>
    <cellStyle name="Note 2 8 8 5 2" xfId="29187"/>
    <cellStyle name="Note 2 8 8 6" xfId="13831"/>
    <cellStyle name="Note 2 8 8 6 2" xfId="28896"/>
    <cellStyle name="Note 2 8 8 7" xfId="34065"/>
    <cellStyle name="Note 2 8 9" xfId="2390"/>
    <cellStyle name="Note 2 8 9 2" xfId="3908"/>
    <cellStyle name="Note 2 8 9 2 2" xfId="8503"/>
    <cellStyle name="Note 2 8 9 2 2 2" xfId="23568"/>
    <cellStyle name="Note 2 8 9 2 3" xfId="12267"/>
    <cellStyle name="Note 2 8 9 2 3 2" xfId="27332"/>
    <cellStyle name="Note 2 8 9 2 4" xfId="15716"/>
    <cellStyle name="Note 2 8 9 2 4 2" xfId="30781"/>
    <cellStyle name="Note 2 8 9 2 5" xfId="19533"/>
    <cellStyle name="Note 2 8 9 3" xfId="7023"/>
    <cellStyle name="Note 2 8 9 3 2" xfId="22088"/>
    <cellStyle name="Note 2 8 9 4" xfId="10749"/>
    <cellStyle name="Note 2 8 9 4 2" xfId="25814"/>
    <cellStyle name="Note 2 8 9 5" xfId="14198"/>
    <cellStyle name="Note 2 8 9 5 2" xfId="29263"/>
    <cellStyle name="Note 2 8 9 6" xfId="13865"/>
    <cellStyle name="Note 2 8 9 6 2" xfId="28930"/>
    <cellStyle name="Note 2 8 9 7" xfId="34066"/>
    <cellStyle name="Note 2 9" xfId="1106"/>
    <cellStyle name="Note 2 9 10" xfId="2479"/>
    <cellStyle name="Note 2 9 10 2" xfId="3910"/>
    <cellStyle name="Note 2 9 10 2 2" xfId="8505"/>
    <cellStyle name="Note 2 9 10 2 2 2" xfId="23570"/>
    <cellStyle name="Note 2 9 10 2 3" xfId="12269"/>
    <cellStyle name="Note 2 9 10 2 3 2" xfId="27334"/>
    <cellStyle name="Note 2 9 10 2 4" xfId="15718"/>
    <cellStyle name="Note 2 9 10 2 4 2" xfId="30783"/>
    <cellStyle name="Note 2 9 10 2 5" xfId="19535"/>
    <cellStyle name="Note 2 9 10 3" xfId="7112"/>
    <cellStyle name="Note 2 9 10 3 2" xfId="22177"/>
    <cellStyle name="Note 2 9 10 4" xfId="10838"/>
    <cellStyle name="Note 2 9 10 4 2" xfId="25903"/>
    <cellStyle name="Note 2 9 10 5" xfId="14287"/>
    <cellStyle name="Note 2 9 10 5 2" xfId="29352"/>
    <cellStyle name="Note 2 9 10 6" xfId="13870"/>
    <cellStyle name="Note 2 9 10 6 2" xfId="28935"/>
    <cellStyle name="Note 2 9 10 7" xfId="34067"/>
    <cellStyle name="Note 2 9 11" xfId="2558"/>
    <cellStyle name="Note 2 9 11 2" xfId="3911"/>
    <cellStyle name="Note 2 9 11 2 2" xfId="8506"/>
    <cellStyle name="Note 2 9 11 2 2 2" xfId="23571"/>
    <cellStyle name="Note 2 9 11 2 3" xfId="12270"/>
    <cellStyle name="Note 2 9 11 2 3 2" xfId="27335"/>
    <cellStyle name="Note 2 9 11 2 4" xfId="15719"/>
    <cellStyle name="Note 2 9 11 2 4 2" xfId="30784"/>
    <cellStyle name="Note 2 9 11 2 5" xfId="19536"/>
    <cellStyle name="Note 2 9 11 3" xfId="7191"/>
    <cellStyle name="Note 2 9 11 3 2" xfId="22256"/>
    <cellStyle name="Note 2 9 11 4" xfId="10917"/>
    <cellStyle name="Note 2 9 11 4 2" xfId="25982"/>
    <cellStyle name="Note 2 9 11 5" xfId="14366"/>
    <cellStyle name="Note 2 9 11 5 2" xfId="29431"/>
    <cellStyle name="Note 2 9 11 6" xfId="8135"/>
    <cellStyle name="Note 2 9 11 6 2" xfId="23200"/>
    <cellStyle name="Note 2 9 11 7" xfId="34068"/>
    <cellStyle name="Note 2 9 12" xfId="2659"/>
    <cellStyle name="Note 2 9 12 2" xfId="3912"/>
    <cellStyle name="Note 2 9 12 2 2" xfId="8507"/>
    <cellStyle name="Note 2 9 12 2 2 2" xfId="23572"/>
    <cellStyle name="Note 2 9 12 2 3" xfId="12271"/>
    <cellStyle name="Note 2 9 12 2 3 2" xfId="27336"/>
    <cellStyle name="Note 2 9 12 2 4" xfId="15720"/>
    <cellStyle name="Note 2 9 12 2 4 2" xfId="30785"/>
    <cellStyle name="Note 2 9 12 2 5" xfId="19537"/>
    <cellStyle name="Note 2 9 12 3" xfId="7292"/>
    <cellStyle name="Note 2 9 12 3 2" xfId="22357"/>
    <cellStyle name="Note 2 9 12 4" xfId="11018"/>
    <cellStyle name="Note 2 9 12 4 2" xfId="26083"/>
    <cellStyle name="Note 2 9 12 5" xfId="14467"/>
    <cellStyle name="Note 2 9 12 5 2" xfId="29532"/>
    <cellStyle name="Note 2 9 12 6" xfId="5569"/>
    <cellStyle name="Note 2 9 12 6 2" xfId="20717"/>
    <cellStyle name="Note 2 9 12 7" xfId="34069"/>
    <cellStyle name="Note 2 9 13" xfId="2595"/>
    <cellStyle name="Note 2 9 13 2" xfId="3913"/>
    <cellStyle name="Note 2 9 13 2 2" xfId="8508"/>
    <cellStyle name="Note 2 9 13 2 2 2" xfId="23573"/>
    <cellStyle name="Note 2 9 13 2 3" xfId="12272"/>
    <cellStyle name="Note 2 9 13 2 3 2" xfId="27337"/>
    <cellStyle name="Note 2 9 13 2 4" xfId="15721"/>
    <cellStyle name="Note 2 9 13 2 4 2" xfId="30786"/>
    <cellStyle name="Note 2 9 13 2 5" xfId="19538"/>
    <cellStyle name="Note 2 9 13 3" xfId="7228"/>
    <cellStyle name="Note 2 9 13 3 2" xfId="22293"/>
    <cellStyle name="Note 2 9 13 4" xfId="10954"/>
    <cellStyle name="Note 2 9 13 4 2" xfId="26019"/>
    <cellStyle name="Note 2 9 13 5" xfId="14403"/>
    <cellStyle name="Note 2 9 13 5 2" xfId="29468"/>
    <cellStyle name="Note 2 9 13 6" xfId="6163"/>
    <cellStyle name="Note 2 9 13 6 2" xfId="21232"/>
    <cellStyle name="Note 2 9 13 7" xfId="34070"/>
    <cellStyle name="Note 2 9 14" xfId="2821"/>
    <cellStyle name="Note 2 9 14 2" xfId="3914"/>
    <cellStyle name="Note 2 9 14 2 2" xfId="8509"/>
    <cellStyle name="Note 2 9 14 2 2 2" xfId="23574"/>
    <cellStyle name="Note 2 9 14 2 3" xfId="12273"/>
    <cellStyle name="Note 2 9 14 2 3 2" xfId="27338"/>
    <cellStyle name="Note 2 9 14 2 4" xfId="15722"/>
    <cellStyle name="Note 2 9 14 2 4 2" xfId="30787"/>
    <cellStyle name="Note 2 9 14 2 5" xfId="19539"/>
    <cellStyle name="Note 2 9 14 3" xfId="7454"/>
    <cellStyle name="Note 2 9 14 3 2" xfId="22519"/>
    <cellStyle name="Note 2 9 14 4" xfId="11180"/>
    <cellStyle name="Note 2 9 14 4 2" xfId="26245"/>
    <cellStyle name="Note 2 9 14 5" xfId="14629"/>
    <cellStyle name="Note 2 9 14 5 2" xfId="29694"/>
    <cellStyle name="Note 2 9 14 6" xfId="13757"/>
    <cellStyle name="Note 2 9 14 6 2" xfId="28822"/>
    <cellStyle name="Note 2 9 14 7" xfId="34071"/>
    <cellStyle name="Note 2 9 15" xfId="2787"/>
    <cellStyle name="Note 2 9 15 2" xfId="3915"/>
    <cellStyle name="Note 2 9 15 2 2" xfId="8510"/>
    <cellStyle name="Note 2 9 15 2 2 2" xfId="23575"/>
    <cellStyle name="Note 2 9 15 2 3" xfId="12274"/>
    <cellStyle name="Note 2 9 15 2 3 2" xfId="27339"/>
    <cellStyle name="Note 2 9 15 2 4" xfId="15723"/>
    <cellStyle name="Note 2 9 15 2 4 2" xfId="30788"/>
    <cellStyle name="Note 2 9 15 2 5" xfId="19540"/>
    <cellStyle name="Note 2 9 15 3" xfId="7420"/>
    <cellStyle name="Note 2 9 15 3 2" xfId="22485"/>
    <cellStyle name="Note 2 9 15 4" xfId="11146"/>
    <cellStyle name="Note 2 9 15 4 2" xfId="26211"/>
    <cellStyle name="Note 2 9 15 5" xfId="14595"/>
    <cellStyle name="Note 2 9 15 5 2" xfId="29660"/>
    <cellStyle name="Note 2 9 15 6" xfId="13768"/>
    <cellStyle name="Note 2 9 15 6 2" xfId="28833"/>
    <cellStyle name="Note 2 9 15 7" xfId="34072"/>
    <cellStyle name="Note 2 9 16" xfId="3909"/>
    <cellStyle name="Note 2 9 16 2" xfId="8504"/>
    <cellStyle name="Note 2 9 16 2 2" xfId="23569"/>
    <cellStyle name="Note 2 9 16 3" xfId="12268"/>
    <cellStyle name="Note 2 9 16 3 2" xfId="27333"/>
    <cellStyle name="Note 2 9 16 4" xfId="15717"/>
    <cellStyle name="Note 2 9 16 4 2" xfId="30782"/>
    <cellStyle name="Note 2 9 16 5" xfId="19534"/>
    <cellStyle name="Note 2 9 17" xfId="5789"/>
    <cellStyle name="Note 2 9 17 2" xfId="20884"/>
    <cellStyle name="Note 2 9 18" xfId="9468"/>
    <cellStyle name="Note 2 9 18 2" xfId="24533"/>
    <cellStyle name="Note 2 9 19" xfId="16840"/>
    <cellStyle name="Note 2 9 19 2" xfId="31903"/>
    <cellStyle name="Note 2 9 2" xfId="1957"/>
    <cellStyle name="Note 2 9 2 2" xfId="3916"/>
    <cellStyle name="Note 2 9 2 2 2" xfId="8511"/>
    <cellStyle name="Note 2 9 2 2 2 2" xfId="23576"/>
    <cellStyle name="Note 2 9 2 2 3" xfId="12275"/>
    <cellStyle name="Note 2 9 2 2 3 2" xfId="27340"/>
    <cellStyle name="Note 2 9 2 2 4" xfId="15724"/>
    <cellStyle name="Note 2 9 2 2 4 2" xfId="30789"/>
    <cellStyle name="Note 2 9 2 2 5" xfId="19541"/>
    <cellStyle name="Note 2 9 2 3" xfId="6595"/>
    <cellStyle name="Note 2 9 2 3 2" xfId="21660"/>
    <cellStyle name="Note 2 9 2 4" xfId="10316"/>
    <cellStyle name="Note 2 9 2 4 2" xfId="25381"/>
    <cellStyle name="Note 2 9 2 5" xfId="6493"/>
    <cellStyle name="Note 2 9 2 5 2" xfId="21561"/>
    <cellStyle name="Note 2 9 2 6" xfId="34073"/>
    <cellStyle name="Note 2 9 20" xfId="34074"/>
    <cellStyle name="Note 2 9 21" xfId="35047"/>
    <cellStyle name="Note 2 9 22" xfId="34889"/>
    <cellStyle name="Note 2 9 23" xfId="35370"/>
    <cellStyle name="Note 2 9 24" xfId="35621"/>
    <cellStyle name="Note 2 9 25" xfId="35823"/>
    <cellStyle name="Note 2 9 3" xfId="2089"/>
    <cellStyle name="Note 2 9 3 2" xfId="3917"/>
    <cellStyle name="Note 2 9 3 2 2" xfId="8512"/>
    <cellStyle name="Note 2 9 3 2 2 2" xfId="23577"/>
    <cellStyle name="Note 2 9 3 2 3" xfId="12276"/>
    <cellStyle name="Note 2 9 3 2 3 2" xfId="27341"/>
    <cellStyle name="Note 2 9 3 2 4" xfId="15725"/>
    <cellStyle name="Note 2 9 3 2 4 2" xfId="30790"/>
    <cellStyle name="Note 2 9 3 2 5" xfId="19542"/>
    <cellStyle name="Note 2 9 3 3" xfId="6722"/>
    <cellStyle name="Note 2 9 3 3 2" xfId="21787"/>
    <cellStyle name="Note 2 9 3 4" xfId="10448"/>
    <cellStyle name="Note 2 9 3 4 2" xfId="25513"/>
    <cellStyle name="Note 2 9 3 5" xfId="7645"/>
    <cellStyle name="Note 2 9 3 5 2" xfId="22710"/>
    <cellStyle name="Note 2 9 3 6" xfId="34075"/>
    <cellStyle name="Note 2 9 4" xfId="1613"/>
    <cellStyle name="Note 2 9 4 2" xfId="3918"/>
    <cellStyle name="Note 2 9 4 2 2" xfId="8513"/>
    <cellStyle name="Note 2 9 4 2 2 2" xfId="23578"/>
    <cellStyle name="Note 2 9 4 2 3" xfId="12277"/>
    <cellStyle name="Note 2 9 4 2 3 2" xfId="27342"/>
    <cellStyle name="Note 2 9 4 2 4" xfId="15726"/>
    <cellStyle name="Note 2 9 4 2 4 2" xfId="30791"/>
    <cellStyle name="Note 2 9 4 2 5" xfId="19543"/>
    <cellStyle name="Note 2 9 4 3" xfId="6265"/>
    <cellStyle name="Note 2 9 4 3 2" xfId="21333"/>
    <cellStyle name="Note 2 9 4 4" xfId="9974"/>
    <cellStyle name="Note 2 9 4 4 2" xfId="25039"/>
    <cellStyle name="Note 2 9 4 5" xfId="13431"/>
    <cellStyle name="Note 2 9 4 5 2" xfId="28496"/>
    <cellStyle name="Note 2 9 4 6" xfId="10490"/>
    <cellStyle name="Note 2 9 4 6 2" xfId="25555"/>
    <cellStyle name="Note 2 9 4 7" xfId="34076"/>
    <cellStyle name="Note 2 9 5" xfId="1634"/>
    <cellStyle name="Note 2 9 5 2" xfId="3919"/>
    <cellStyle name="Note 2 9 5 2 2" xfId="8514"/>
    <cellStyle name="Note 2 9 5 2 2 2" xfId="23579"/>
    <cellStyle name="Note 2 9 5 2 3" xfId="12278"/>
    <cellStyle name="Note 2 9 5 2 3 2" xfId="27343"/>
    <cellStyle name="Note 2 9 5 2 4" xfId="15727"/>
    <cellStyle name="Note 2 9 5 2 4 2" xfId="30792"/>
    <cellStyle name="Note 2 9 5 2 5" xfId="19544"/>
    <cellStyle name="Note 2 9 5 3" xfId="6285"/>
    <cellStyle name="Note 2 9 5 3 2" xfId="21353"/>
    <cellStyle name="Note 2 9 5 4" xfId="9995"/>
    <cellStyle name="Note 2 9 5 4 2" xfId="25060"/>
    <cellStyle name="Note 2 9 5 5" xfId="13452"/>
    <cellStyle name="Note 2 9 5 5 2" xfId="28517"/>
    <cellStyle name="Note 2 9 5 6" xfId="10281"/>
    <cellStyle name="Note 2 9 5 6 2" xfId="25346"/>
    <cellStyle name="Note 2 9 5 7" xfId="34077"/>
    <cellStyle name="Note 2 9 6" xfId="2185"/>
    <cellStyle name="Note 2 9 6 2" xfId="3920"/>
    <cellStyle name="Note 2 9 6 2 2" xfId="8515"/>
    <cellStyle name="Note 2 9 6 2 2 2" xfId="23580"/>
    <cellStyle name="Note 2 9 6 2 3" xfId="12279"/>
    <cellStyle name="Note 2 9 6 2 3 2" xfId="27344"/>
    <cellStyle name="Note 2 9 6 2 4" xfId="15728"/>
    <cellStyle name="Note 2 9 6 2 4 2" xfId="30793"/>
    <cellStyle name="Note 2 9 6 2 5" xfId="19545"/>
    <cellStyle name="Note 2 9 6 3" xfId="6818"/>
    <cellStyle name="Note 2 9 6 3 2" xfId="21883"/>
    <cellStyle name="Note 2 9 6 4" xfId="10544"/>
    <cellStyle name="Note 2 9 6 4 2" xfId="25609"/>
    <cellStyle name="Note 2 9 6 5" xfId="13993"/>
    <cellStyle name="Note 2 9 6 5 2" xfId="29058"/>
    <cellStyle name="Note 2 9 6 6" xfId="7992"/>
    <cellStyle name="Note 2 9 6 6 2" xfId="23057"/>
    <cellStyle name="Note 2 9 6 7" xfId="34078"/>
    <cellStyle name="Note 2 9 7" xfId="2233"/>
    <cellStyle name="Note 2 9 7 2" xfId="3921"/>
    <cellStyle name="Note 2 9 7 2 2" xfId="8516"/>
    <cellStyle name="Note 2 9 7 2 2 2" xfId="23581"/>
    <cellStyle name="Note 2 9 7 2 3" xfId="12280"/>
    <cellStyle name="Note 2 9 7 2 3 2" xfId="27345"/>
    <cellStyle name="Note 2 9 7 2 4" xfId="15729"/>
    <cellStyle name="Note 2 9 7 2 4 2" xfId="30794"/>
    <cellStyle name="Note 2 9 7 2 5" xfId="19546"/>
    <cellStyle name="Note 2 9 7 3" xfId="6866"/>
    <cellStyle name="Note 2 9 7 3 2" xfId="21931"/>
    <cellStyle name="Note 2 9 7 4" xfId="10592"/>
    <cellStyle name="Note 2 9 7 4 2" xfId="25657"/>
    <cellStyle name="Note 2 9 7 5" xfId="14041"/>
    <cellStyle name="Note 2 9 7 5 2" xfId="29106"/>
    <cellStyle name="Note 2 9 7 6" xfId="8015"/>
    <cellStyle name="Note 2 9 7 6 2" xfId="23080"/>
    <cellStyle name="Note 2 9 7 7" xfId="34079"/>
    <cellStyle name="Note 2 9 8" xfId="2315"/>
    <cellStyle name="Note 2 9 8 2" xfId="3922"/>
    <cellStyle name="Note 2 9 8 2 2" xfId="8517"/>
    <cellStyle name="Note 2 9 8 2 2 2" xfId="23582"/>
    <cellStyle name="Note 2 9 8 2 3" xfId="12281"/>
    <cellStyle name="Note 2 9 8 2 3 2" xfId="27346"/>
    <cellStyle name="Note 2 9 8 2 4" xfId="15730"/>
    <cellStyle name="Note 2 9 8 2 4 2" xfId="30795"/>
    <cellStyle name="Note 2 9 8 2 5" xfId="19547"/>
    <cellStyle name="Note 2 9 8 3" xfId="6948"/>
    <cellStyle name="Note 2 9 8 3 2" xfId="22013"/>
    <cellStyle name="Note 2 9 8 4" xfId="10674"/>
    <cellStyle name="Note 2 9 8 4 2" xfId="25739"/>
    <cellStyle name="Note 2 9 8 5" xfId="14123"/>
    <cellStyle name="Note 2 9 8 5 2" xfId="29188"/>
    <cellStyle name="Note 2 9 8 6" xfId="13842"/>
    <cellStyle name="Note 2 9 8 6 2" xfId="28907"/>
    <cellStyle name="Note 2 9 8 7" xfId="34080"/>
    <cellStyle name="Note 2 9 9" xfId="2391"/>
    <cellStyle name="Note 2 9 9 2" xfId="3923"/>
    <cellStyle name="Note 2 9 9 2 2" xfId="8518"/>
    <cellStyle name="Note 2 9 9 2 2 2" xfId="23583"/>
    <cellStyle name="Note 2 9 9 2 3" xfId="12282"/>
    <cellStyle name="Note 2 9 9 2 3 2" xfId="27347"/>
    <cellStyle name="Note 2 9 9 2 4" xfId="15731"/>
    <cellStyle name="Note 2 9 9 2 4 2" xfId="30796"/>
    <cellStyle name="Note 2 9 9 2 5" xfId="19548"/>
    <cellStyle name="Note 2 9 9 3" xfId="7024"/>
    <cellStyle name="Note 2 9 9 3 2" xfId="22089"/>
    <cellStyle name="Note 2 9 9 4" xfId="10750"/>
    <cellStyle name="Note 2 9 9 4 2" xfId="25815"/>
    <cellStyle name="Note 2 9 9 5" xfId="14199"/>
    <cellStyle name="Note 2 9 9 5 2" xfId="29264"/>
    <cellStyle name="Note 2 9 9 6" xfId="5558"/>
    <cellStyle name="Note 2 9 9 6 2" xfId="20706"/>
    <cellStyle name="Note 2 9 9 7" xfId="34081"/>
    <cellStyle name="Note 3" xfId="1107"/>
    <cellStyle name="Note 3 10" xfId="2480"/>
    <cellStyle name="Note 3 10 2" xfId="3925"/>
    <cellStyle name="Note 3 10 2 2" xfId="8520"/>
    <cellStyle name="Note 3 10 2 2 2" xfId="23585"/>
    <cellStyle name="Note 3 10 2 3" xfId="12284"/>
    <cellStyle name="Note 3 10 2 3 2" xfId="27349"/>
    <cellStyle name="Note 3 10 2 4" xfId="15733"/>
    <cellStyle name="Note 3 10 2 4 2" xfId="30798"/>
    <cellStyle name="Note 3 10 2 5" xfId="17000"/>
    <cellStyle name="Note 3 10 2 5 2" xfId="32059"/>
    <cellStyle name="Note 3 10 2 6" xfId="19550"/>
    <cellStyle name="Note 3 10 3" xfId="7113"/>
    <cellStyle name="Note 3 10 3 2" xfId="22178"/>
    <cellStyle name="Note 3 10 4" xfId="10839"/>
    <cellStyle name="Note 3 10 4 2" xfId="25904"/>
    <cellStyle name="Note 3 10 5" xfId="14288"/>
    <cellStyle name="Note 3 10 5 2" xfId="29353"/>
    <cellStyle name="Note 3 10 6" xfId="16999"/>
    <cellStyle name="Note 3 10 6 2" xfId="32058"/>
    <cellStyle name="Note 3 10 7" xfId="6623"/>
    <cellStyle name="Note 3 10 7 2" xfId="21688"/>
    <cellStyle name="Note 3 10 8" xfId="34082"/>
    <cellStyle name="Note 3 11" xfId="2559"/>
    <cellStyle name="Note 3 11 2" xfId="3926"/>
    <cellStyle name="Note 3 11 2 2" xfId="8521"/>
    <cellStyle name="Note 3 11 2 2 2" xfId="23586"/>
    <cellStyle name="Note 3 11 2 3" xfId="12285"/>
    <cellStyle name="Note 3 11 2 3 2" xfId="27350"/>
    <cellStyle name="Note 3 11 2 4" xfId="15734"/>
    <cellStyle name="Note 3 11 2 4 2" xfId="30799"/>
    <cellStyle name="Note 3 11 2 5" xfId="17002"/>
    <cellStyle name="Note 3 11 2 5 2" xfId="32061"/>
    <cellStyle name="Note 3 11 2 6" xfId="19551"/>
    <cellStyle name="Note 3 11 3" xfId="7192"/>
    <cellStyle name="Note 3 11 3 2" xfId="22257"/>
    <cellStyle name="Note 3 11 4" xfId="10918"/>
    <cellStyle name="Note 3 11 4 2" xfId="25983"/>
    <cellStyle name="Note 3 11 5" xfId="14367"/>
    <cellStyle name="Note 3 11 5 2" xfId="29432"/>
    <cellStyle name="Note 3 11 6" xfId="17001"/>
    <cellStyle name="Note 3 11 6 2" xfId="32060"/>
    <cellStyle name="Note 3 11 7" xfId="6165"/>
    <cellStyle name="Note 3 11 7 2" xfId="21234"/>
    <cellStyle name="Note 3 11 8" xfId="34083"/>
    <cellStyle name="Note 3 12" xfId="2660"/>
    <cellStyle name="Note 3 12 2" xfId="3927"/>
    <cellStyle name="Note 3 12 2 2" xfId="8522"/>
    <cellStyle name="Note 3 12 2 2 2" xfId="23587"/>
    <cellStyle name="Note 3 12 2 3" xfId="12286"/>
    <cellStyle name="Note 3 12 2 3 2" xfId="27351"/>
    <cellStyle name="Note 3 12 2 4" xfId="15735"/>
    <cellStyle name="Note 3 12 2 4 2" xfId="30800"/>
    <cellStyle name="Note 3 12 2 5" xfId="17004"/>
    <cellStyle name="Note 3 12 2 5 2" xfId="32063"/>
    <cellStyle name="Note 3 12 2 6" xfId="19552"/>
    <cellStyle name="Note 3 12 3" xfId="7293"/>
    <cellStyle name="Note 3 12 3 2" xfId="22358"/>
    <cellStyle name="Note 3 12 4" xfId="11019"/>
    <cellStyle name="Note 3 12 4 2" xfId="26084"/>
    <cellStyle name="Note 3 12 5" xfId="14468"/>
    <cellStyle name="Note 3 12 5 2" xfId="29533"/>
    <cellStyle name="Note 3 12 6" xfId="17003"/>
    <cellStyle name="Note 3 12 6 2" xfId="32062"/>
    <cellStyle name="Note 3 12 7" xfId="5570"/>
    <cellStyle name="Note 3 12 7 2" xfId="20718"/>
    <cellStyle name="Note 3 12 8" xfId="34084"/>
    <cellStyle name="Note 3 13" xfId="2596"/>
    <cellStyle name="Note 3 13 2" xfId="3928"/>
    <cellStyle name="Note 3 13 2 2" xfId="8523"/>
    <cellStyle name="Note 3 13 2 2 2" xfId="23588"/>
    <cellStyle name="Note 3 13 2 3" xfId="12287"/>
    <cellStyle name="Note 3 13 2 3 2" xfId="27352"/>
    <cellStyle name="Note 3 13 2 4" xfId="15736"/>
    <cellStyle name="Note 3 13 2 4 2" xfId="30801"/>
    <cellStyle name="Note 3 13 2 5" xfId="17006"/>
    <cellStyle name="Note 3 13 2 5 2" xfId="32065"/>
    <cellStyle name="Note 3 13 2 6" xfId="19553"/>
    <cellStyle name="Note 3 13 3" xfId="7229"/>
    <cellStyle name="Note 3 13 3 2" xfId="22294"/>
    <cellStyle name="Note 3 13 4" xfId="10955"/>
    <cellStyle name="Note 3 13 4 2" xfId="26020"/>
    <cellStyle name="Note 3 13 5" xfId="14404"/>
    <cellStyle name="Note 3 13 5 2" xfId="29469"/>
    <cellStyle name="Note 3 13 6" xfId="17005"/>
    <cellStyle name="Note 3 13 6 2" xfId="32064"/>
    <cellStyle name="Note 3 13 7" xfId="8153"/>
    <cellStyle name="Note 3 13 7 2" xfId="23218"/>
    <cellStyle name="Note 3 13 8" xfId="34085"/>
    <cellStyle name="Note 3 14" xfId="2822"/>
    <cellStyle name="Note 3 14 2" xfId="3929"/>
    <cellStyle name="Note 3 14 2 2" xfId="8524"/>
    <cellStyle name="Note 3 14 2 2 2" xfId="23589"/>
    <cellStyle name="Note 3 14 2 3" xfId="12288"/>
    <cellStyle name="Note 3 14 2 3 2" xfId="27353"/>
    <cellStyle name="Note 3 14 2 4" xfId="15737"/>
    <cellStyle name="Note 3 14 2 4 2" xfId="30802"/>
    <cellStyle name="Note 3 14 2 5" xfId="17008"/>
    <cellStyle name="Note 3 14 2 5 2" xfId="32067"/>
    <cellStyle name="Note 3 14 2 6" xfId="19554"/>
    <cellStyle name="Note 3 14 3" xfId="7455"/>
    <cellStyle name="Note 3 14 3 2" xfId="22520"/>
    <cellStyle name="Note 3 14 4" xfId="11181"/>
    <cellStyle name="Note 3 14 4 2" xfId="26246"/>
    <cellStyle name="Note 3 14 5" xfId="14630"/>
    <cellStyle name="Note 3 14 5 2" xfId="29695"/>
    <cellStyle name="Note 3 14 6" xfId="17007"/>
    <cellStyle name="Note 3 14 6 2" xfId="32066"/>
    <cellStyle name="Note 3 14 7" xfId="13915"/>
    <cellStyle name="Note 3 14 7 2" xfId="28980"/>
    <cellStyle name="Note 3 14 8" xfId="34086"/>
    <cellStyle name="Note 3 15" xfId="2788"/>
    <cellStyle name="Note 3 15 2" xfId="3930"/>
    <cellStyle name="Note 3 15 2 2" xfId="8525"/>
    <cellStyle name="Note 3 15 2 2 2" xfId="23590"/>
    <cellStyle name="Note 3 15 2 3" xfId="12289"/>
    <cellStyle name="Note 3 15 2 3 2" xfId="27354"/>
    <cellStyle name="Note 3 15 2 4" xfId="15738"/>
    <cellStyle name="Note 3 15 2 4 2" xfId="30803"/>
    <cellStyle name="Note 3 15 2 5" xfId="17010"/>
    <cellStyle name="Note 3 15 2 5 2" xfId="32069"/>
    <cellStyle name="Note 3 15 2 6" xfId="19555"/>
    <cellStyle name="Note 3 15 3" xfId="7421"/>
    <cellStyle name="Note 3 15 3 2" xfId="22486"/>
    <cellStyle name="Note 3 15 4" xfId="11147"/>
    <cellStyle name="Note 3 15 4 2" xfId="26212"/>
    <cellStyle name="Note 3 15 5" xfId="14596"/>
    <cellStyle name="Note 3 15 5 2" xfId="29661"/>
    <cellStyle name="Note 3 15 6" xfId="17009"/>
    <cellStyle name="Note 3 15 6 2" xfId="32068"/>
    <cellStyle name="Note 3 15 7" xfId="13904"/>
    <cellStyle name="Note 3 15 7 2" xfId="28969"/>
    <cellStyle name="Note 3 15 8" xfId="34087"/>
    <cellStyle name="Note 3 16" xfId="3924"/>
    <cellStyle name="Note 3 16 2" xfId="8519"/>
    <cellStyle name="Note 3 16 2 2" xfId="23584"/>
    <cellStyle name="Note 3 16 3" xfId="12283"/>
    <cellStyle name="Note 3 16 3 2" xfId="27348"/>
    <cellStyle name="Note 3 16 4" xfId="15732"/>
    <cellStyle name="Note 3 16 4 2" xfId="30797"/>
    <cellStyle name="Note 3 16 5" xfId="17011"/>
    <cellStyle name="Note 3 16 5 2" xfId="32070"/>
    <cellStyle name="Note 3 16 6" xfId="19549"/>
    <cellStyle name="Note 3 17" xfId="5790"/>
    <cellStyle name="Note 3 17 2" xfId="20885"/>
    <cellStyle name="Note 3 18" xfId="9469"/>
    <cellStyle name="Note 3 18 2" xfId="24534"/>
    <cellStyle name="Note 3 19" xfId="16998"/>
    <cellStyle name="Note 3 19 2" xfId="32057"/>
    <cellStyle name="Note 3 2" xfId="1956"/>
    <cellStyle name="Note 3 2 2" xfId="3931"/>
    <cellStyle name="Note 3 2 2 2" xfId="8526"/>
    <cellStyle name="Note 3 2 2 2 2" xfId="23591"/>
    <cellStyle name="Note 3 2 2 3" xfId="12290"/>
    <cellStyle name="Note 3 2 2 3 2" xfId="27355"/>
    <cellStyle name="Note 3 2 2 4" xfId="15739"/>
    <cellStyle name="Note 3 2 2 4 2" xfId="30804"/>
    <cellStyle name="Note 3 2 2 5" xfId="17013"/>
    <cellStyle name="Note 3 2 2 5 2" xfId="32072"/>
    <cellStyle name="Note 3 2 2 6" xfId="19556"/>
    <cellStyle name="Note 3 2 3" xfId="6594"/>
    <cellStyle name="Note 3 2 3 2" xfId="21659"/>
    <cellStyle name="Note 3 2 4" xfId="10315"/>
    <cellStyle name="Note 3 2 4 2" xfId="25380"/>
    <cellStyle name="Note 3 2 5" xfId="17012"/>
    <cellStyle name="Note 3 2 5 2" xfId="32071"/>
    <cellStyle name="Note 3 2 6" xfId="34088"/>
    <cellStyle name="Note 3 20" xfId="34089"/>
    <cellStyle name="Note 3 21" xfId="35048"/>
    <cellStyle name="Note 3 22" xfId="35143"/>
    <cellStyle name="Note 3 23" xfId="35341"/>
    <cellStyle name="Note 3 24" xfId="35587"/>
    <cellStyle name="Note 3 25" xfId="35801"/>
    <cellStyle name="Note 3 3" xfId="2090"/>
    <cellStyle name="Note 3 3 2" xfId="3932"/>
    <cellStyle name="Note 3 3 2 2" xfId="8527"/>
    <cellStyle name="Note 3 3 2 2 2" xfId="23592"/>
    <cellStyle name="Note 3 3 2 3" xfId="12291"/>
    <cellStyle name="Note 3 3 2 3 2" xfId="27356"/>
    <cellStyle name="Note 3 3 2 4" xfId="15740"/>
    <cellStyle name="Note 3 3 2 4 2" xfId="30805"/>
    <cellStyle name="Note 3 3 2 5" xfId="17015"/>
    <cellStyle name="Note 3 3 2 5 2" xfId="32074"/>
    <cellStyle name="Note 3 3 2 6" xfId="19557"/>
    <cellStyle name="Note 3 3 3" xfId="6723"/>
    <cellStyle name="Note 3 3 3 2" xfId="21788"/>
    <cellStyle name="Note 3 3 4" xfId="10449"/>
    <cellStyle name="Note 3 3 4 2" xfId="25514"/>
    <cellStyle name="Note 3 3 5" xfId="17014"/>
    <cellStyle name="Note 3 3 5 2" xfId="32073"/>
    <cellStyle name="Note 3 3 6" xfId="34090"/>
    <cellStyle name="Note 3 4" xfId="1715"/>
    <cellStyle name="Note 3 4 2" xfId="3933"/>
    <cellStyle name="Note 3 4 2 2" xfId="8528"/>
    <cellStyle name="Note 3 4 2 2 2" xfId="23593"/>
    <cellStyle name="Note 3 4 2 3" xfId="12292"/>
    <cellStyle name="Note 3 4 2 3 2" xfId="27357"/>
    <cellStyle name="Note 3 4 2 4" xfId="15741"/>
    <cellStyle name="Note 3 4 2 4 2" xfId="30806"/>
    <cellStyle name="Note 3 4 2 5" xfId="17017"/>
    <cellStyle name="Note 3 4 2 5 2" xfId="32076"/>
    <cellStyle name="Note 3 4 2 6" xfId="19558"/>
    <cellStyle name="Note 3 4 3" xfId="6365"/>
    <cellStyle name="Note 3 4 3 2" xfId="21433"/>
    <cellStyle name="Note 3 4 4" xfId="10076"/>
    <cellStyle name="Note 3 4 4 2" xfId="25141"/>
    <cellStyle name="Note 3 4 5" xfId="13533"/>
    <cellStyle name="Note 3 4 5 2" xfId="28598"/>
    <cellStyle name="Note 3 4 6" xfId="17016"/>
    <cellStyle name="Note 3 4 6 2" xfId="32075"/>
    <cellStyle name="Note 3 4 7" xfId="9508"/>
    <cellStyle name="Note 3 4 7 2" xfId="24573"/>
    <cellStyle name="Note 3 4 8" xfId="34091"/>
    <cellStyle name="Note 3 5" xfId="1635"/>
    <cellStyle name="Note 3 5 2" xfId="3934"/>
    <cellStyle name="Note 3 5 2 2" xfId="8529"/>
    <cellStyle name="Note 3 5 2 2 2" xfId="23594"/>
    <cellStyle name="Note 3 5 2 3" xfId="12293"/>
    <cellStyle name="Note 3 5 2 3 2" xfId="27358"/>
    <cellStyle name="Note 3 5 2 4" xfId="15742"/>
    <cellStyle name="Note 3 5 2 4 2" xfId="30807"/>
    <cellStyle name="Note 3 5 2 5" xfId="17019"/>
    <cellStyle name="Note 3 5 2 5 2" xfId="32078"/>
    <cellStyle name="Note 3 5 2 6" xfId="19559"/>
    <cellStyle name="Note 3 5 3" xfId="6286"/>
    <cellStyle name="Note 3 5 3 2" xfId="21354"/>
    <cellStyle name="Note 3 5 4" xfId="9996"/>
    <cellStyle name="Note 3 5 4 2" xfId="25061"/>
    <cellStyle name="Note 3 5 5" xfId="13453"/>
    <cellStyle name="Note 3 5 5 2" xfId="28518"/>
    <cellStyle name="Note 3 5 6" xfId="17018"/>
    <cellStyle name="Note 3 5 6 2" xfId="32077"/>
    <cellStyle name="Note 3 5 7" xfId="9564"/>
    <cellStyle name="Note 3 5 7 2" xfId="24629"/>
    <cellStyle name="Note 3 5 8" xfId="34092"/>
    <cellStyle name="Note 3 6" xfId="2186"/>
    <cellStyle name="Note 3 6 2" xfId="3935"/>
    <cellStyle name="Note 3 6 2 2" xfId="8530"/>
    <cellStyle name="Note 3 6 2 2 2" xfId="23595"/>
    <cellStyle name="Note 3 6 2 3" xfId="12294"/>
    <cellStyle name="Note 3 6 2 3 2" xfId="27359"/>
    <cellStyle name="Note 3 6 2 4" xfId="15743"/>
    <cellStyle name="Note 3 6 2 4 2" xfId="30808"/>
    <cellStyle name="Note 3 6 2 5" xfId="17021"/>
    <cellStyle name="Note 3 6 2 5 2" xfId="32080"/>
    <cellStyle name="Note 3 6 2 6" xfId="19560"/>
    <cellStyle name="Note 3 6 3" xfId="6819"/>
    <cellStyle name="Note 3 6 3 2" xfId="21884"/>
    <cellStyle name="Note 3 6 4" xfId="10545"/>
    <cellStyle name="Note 3 6 4 2" xfId="25610"/>
    <cellStyle name="Note 3 6 5" xfId="13994"/>
    <cellStyle name="Note 3 6 5 2" xfId="29059"/>
    <cellStyle name="Note 3 6 6" xfId="17020"/>
    <cellStyle name="Note 3 6 6 2" xfId="32079"/>
    <cellStyle name="Note 3 6 7" xfId="6454"/>
    <cellStyle name="Note 3 6 7 2" xfId="21522"/>
    <cellStyle name="Note 3 6 8" xfId="34093"/>
    <cellStyle name="Note 3 7" xfId="2234"/>
    <cellStyle name="Note 3 7 2" xfId="3936"/>
    <cellStyle name="Note 3 7 2 2" xfId="8531"/>
    <cellStyle name="Note 3 7 2 2 2" xfId="23596"/>
    <cellStyle name="Note 3 7 2 3" xfId="12295"/>
    <cellStyle name="Note 3 7 2 3 2" xfId="27360"/>
    <cellStyle name="Note 3 7 2 4" xfId="15744"/>
    <cellStyle name="Note 3 7 2 4 2" xfId="30809"/>
    <cellStyle name="Note 3 7 2 5" xfId="17023"/>
    <cellStyle name="Note 3 7 2 5 2" xfId="32082"/>
    <cellStyle name="Note 3 7 2 6" xfId="19561"/>
    <cellStyle name="Note 3 7 3" xfId="6867"/>
    <cellStyle name="Note 3 7 3 2" xfId="21932"/>
    <cellStyle name="Note 3 7 4" xfId="10593"/>
    <cellStyle name="Note 3 7 4 2" xfId="25658"/>
    <cellStyle name="Note 3 7 5" xfId="14042"/>
    <cellStyle name="Note 3 7 5 2" xfId="29107"/>
    <cellStyle name="Note 3 7 6" xfId="17022"/>
    <cellStyle name="Note 3 7 6 2" xfId="32081"/>
    <cellStyle name="Note 3 7 7" xfId="6405"/>
    <cellStyle name="Note 3 7 7 2" xfId="21473"/>
    <cellStyle name="Note 3 7 8" xfId="34094"/>
    <cellStyle name="Note 3 8" xfId="2316"/>
    <cellStyle name="Note 3 8 2" xfId="3937"/>
    <cellStyle name="Note 3 8 2 2" xfId="8532"/>
    <cellStyle name="Note 3 8 2 2 2" xfId="23597"/>
    <cellStyle name="Note 3 8 2 3" xfId="12296"/>
    <cellStyle name="Note 3 8 2 3 2" xfId="27361"/>
    <cellStyle name="Note 3 8 2 4" xfId="15745"/>
    <cellStyle name="Note 3 8 2 4 2" xfId="30810"/>
    <cellStyle name="Note 3 8 2 5" xfId="17025"/>
    <cellStyle name="Note 3 8 2 5 2" xfId="32084"/>
    <cellStyle name="Note 3 8 2 6" xfId="19562"/>
    <cellStyle name="Note 3 8 3" xfId="6949"/>
    <cellStyle name="Note 3 8 3 2" xfId="22014"/>
    <cellStyle name="Note 3 8 4" xfId="10675"/>
    <cellStyle name="Note 3 8 4 2" xfId="25740"/>
    <cellStyle name="Note 3 8 5" xfId="14124"/>
    <cellStyle name="Note 3 8 5 2" xfId="29189"/>
    <cellStyle name="Note 3 8 6" xfId="17024"/>
    <cellStyle name="Note 3 8 6 2" xfId="32083"/>
    <cellStyle name="Note 3 8 7" xfId="13833"/>
    <cellStyle name="Note 3 8 7 2" xfId="28898"/>
    <cellStyle name="Note 3 8 8" xfId="34095"/>
    <cellStyle name="Note 3 9" xfId="2392"/>
    <cellStyle name="Note 3 9 2" xfId="3938"/>
    <cellStyle name="Note 3 9 2 2" xfId="8533"/>
    <cellStyle name="Note 3 9 2 2 2" xfId="23598"/>
    <cellStyle name="Note 3 9 2 3" xfId="12297"/>
    <cellStyle name="Note 3 9 2 3 2" xfId="27362"/>
    <cellStyle name="Note 3 9 2 4" xfId="15746"/>
    <cellStyle name="Note 3 9 2 4 2" xfId="30811"/>
    <cellStyle name="Note 3 9 2 5" xfId="17027"/>
    <cellStyle name="Note 3 9 2 5 2" xfId="32086"/>
    <cellStyle name="Note 3 9 2 6" xfId="19563"/>
    <cellStyle name="Note 3 9 3" xfId="7025"/>
    <cellStyle name="Note 3 9 3 2" xfId="22090"/>
    <cellStyle name="Note 3 9 4" xfId="10751"/>
    <cellStyle name="Note 3 9 4 2" xfId="25816"/>
    <cellStyle name="Note 3 9 5" xfId="14200"/>
    <cellStyle name="Note 3 9 5 2" xfId="29265"/>
    <cellStyle name="Note 3 9 6" xfId="17026"/>
    <cellStyle name="Note 3 9 6 2" xfId="32085"/>
    <cellStyle name="Note 3 9 7" xfId="13807"/>
    <cellStyle name="Note 3 9 7 2" xfId="28872"/>
    <cellStyle name="Note 3 9 8" xfId="34096"/>
    <cellStyle name="Note 4" xfId="1108"/>
    <cellStyle name="Note 4 10" xfId="2481"/>
    <cellStyle name="Note 4 10 2" xfId="3940"/>
    <cellStyle name="Note 4 10 2 2" xfId="8535"/>
    <cellStyle name="Note 4 10 2 2 2" xfId="23600"/>
    <cellStyle name="Note 4 10 2 3" xfId="12299"/>
    <cellStyle name="Note 4 10 2 3 2" xfId="27364"/>
    <cellStyle name="Note 4 10 2 4" xfId="15748"/>
    <cellStyle name="Note 4 10 2 4 2" xfId="30813"/>
    <cellStyle name="Note 4 10 2 5" xfId="17030"/>
    <cellStyle name="Note 4 10 2 5 2" xfId="32089"/>
    <cellStyle name="Note 4 10 2 6" xfId="19565"/>
    <cellStyle name="Note 4 10 3" xfId="7114"/>
    <cellStyle name="Note 4 10 3 2" xfId="22179"/>
    <cellStyle name="Note 4 10 4" xfId="10840"/>
    <cellStyle name="Note 4 10 4 2" xfId="25905"/>
    <cellStyle name="Note 4 10 5" xfId="14289"/>
    <cellStyle name="Note 4 10 5 2" xfId="29354"/>
    <cellStyle name="Note 4 10 6" xfId="17029"/>
    <cellStyle name="Note 4 10 6 2" xfId="32088"/>
    <cellStyle name="Note 4 10 7" xfId="8103"/>
    <cellStyle name="Note 4 10 7 2" xfId="23168"/>
    <cellStyle name="Note 4 10 8" xfId="34097"/>
    <cellStyle name="Note 4 11" xfId="2560"/>
    <cellStyle name="Note 4 11 2" xfId="3941"/>
    <cellStyle name="Note 4 11 2 2" xfId="8536"/>
    <cellStyle name="Note 4 11 2 2 2" xfId="23601"/>
    <cellStyle name="Note 4 11 2 3" xfId="12300"/>
    <cellStyle name="Note 4 11 2 3 2" xfId="27365"/>
    <cellStyle name="Note 4 11 2 4" xfId="15749"/>
    <cellStyle name="Note 4 11 2 4 2" xfId="30814"/>
    <cellStyle name="Note 4 11 2 5" xfId="17032"/>
    <cellStyle name="Note 4 11 2 5 2" xfId="32091"/>
    <cellStyle name="Note 4 11 2 6" xfId="19566"/>
    <cellStyle name="Note 4 11 3" xfId="7193"/>
    <cellStyle name="Note 4 11 3 2" xfId="22258"/>
    <cellStyle name="Note 4 11 4" xfId="10919"/>
    <cellStyle name="Note 4 11 4 2" xfId="25984"/>
    <cellStyle name="Note 4 11 5" xfId="14368"/>
    <cellStyle name="Note 4 11 5 2" xfId="29433"/>
    <cellStyle name="Note 4 11 6" xfId="17031"/>
    <cellStyle name="Note 4 11 6 2" xfId="32090"/>
    <cellStyle name="Note 4 11 7" xfId="8136"/>
    <cellStyle name="Note 4 11 7 2" xfId="23201"/>
    <cellStyle name="Note 4 11 8" xfId="34098"/>
    <cellStyle name="Note 4 12" xfId="2661"/>
    <cellStyle name="Note 4 12 2" xfId="3942"/>
    <cellStyle name="Note 4 12 2 2" xfId="8537"/>
    <cellStyle name="Note 4 12 2 2 2" xfId="23602"/>
    <cellStyle name="Note 4 12 2 3" xfId="12301"/>
    <cellStyle name="Note 4 12 2 3 2" xfId="27366"/>
    <cellStyle name="Note 4 12 2 4" xfId="15750"/>
    <cellStyle name="Note 4 12 2 4 2" xfId="30815"/>
    <cellStyle name="Note 4 12 2 5" xfId="17034"/>
    <cellStyle name="Note 4 12 2 5 2" xfId="32093"/>
    <cellStyle name="Note 4 12 2 6" xfId="19567"/>
    <cellStyle name="Note 4 12 3" xfId="7294"/>
    <cellStyle name="Note 4 12 3 2" xfId="22359"/>
    <cellStyle name="Note 4 12 4" xfId="11020"/>
    <cellStyle name="Note 4 12 4 2" xfId="26085"/>
    <cellStyle name="Note 4 12 5" xfId="14469"/>
    <cellStyle name="Note 4 12 5 2" xfId="29534"/>
    <cellStyle name="Note 4 12 6" xfId="17033"/>
    <cellStyle name="Note 4 12 6 2" xfId="32092"/>
    <cellStyle name="Note 4 12 7" xfId="5571"/>
    <cellStyle name="Note 4 12 7 2" xfId="20719"/>
    <cellStyle name="Note 4 12 8" xfId="34099"/>
    <cellStyle name="Note 4 13" xfId="2597"/>
    <cellStyle name="Note 4 13 2" xfId="3943"/>
    <cellStyle name="Note 4 13 2 2" xfId="8538"/>
    <cellStyle name="Note 4 13 2 2 2" xfId="23603"/>
    <cellStyle name="Note 4 13 2 3" xfId="12302"/>
    <cellStyle name="Note 4 13 2 3 2" xfId="27367"/>
    <cellStyle name="Note 4 13 2 4" xfId="15751"/>
    <cellStyle name="Note 4 13 2 4 2" xfId="30816"/>
    <cellStyle name="Note 4 13 2 5" xfId="17036"/>
    <cellStyle name="Note 4 13 2 5 2" xfId="32095"/>
    <cellStyle name="Note 4 13 2 6" xfId="19568"/>
    <cellStyle name="Note 4 13 3" xfId="7230"/>
    <cellStyle name="Note 4 13 3 2" xfId="22295"/>
    <cellStyle name="Note 4 13 4" xfId="10956"/>
    <cellStyle name="Note 4 13 4 2" xfId="26021"/>
    <cellStyle name="Note 4 13 5" xfId="14405"/>
    <cellStyle name="Note 4 13 5 2" xfId="29470"/>
    <cellStyle name="Note 4 13 6" xfId="17035"/>
    <cellStyle name="Note 4 13 6 2" xfId="32094"/>
    <cellStyle name="Note 4 13 7" xfId="6388"/>
    <cellStyle name="Note 4 13 7 2" xfId="21456"/>
    <cellStyle name="Note 4 13 8" xfId="34100"/>
    <cellStyle name="Note 4 14" xfId="2823"/>
    <cellStyle name="Note 4 14 2" xfId="3944"/>
    <cellStyle name="Note 4 14 2 2" xfId="8539"/>
    <cellStyle name="Note 4 14 2 2 2" xfId="23604"/>
    <cellStyle name="Note 4 14 2 3" xfId="12303"/>
    <cellStyle name="Note 4 14 2 3 2" xfId="27368"/>
    <cellStyle name="Note 4 14 2 4" xfId="15752"/>
    <cellStyle name="Note 4 14 2 4 2" xfId="30817"/>
    <cellStyle name="Note 4 14 2 5" xfId="17038"/>
    <cellStyle name="Note 4 14 2 5 2" xfId="32097"/>
    <cellStyle name="Note 4 14 2 6" xfId="19569"/>
    <cellStyle name="Note 4 14 3" xfId="7456"/>
    <cellStyle name="Note 4 14 3 2" xfId="22521"/>
    <cellStyle name="Note 4 14 4" xfId="11182"/>
    <cellStyle name="Note 4 14 4 2" xfId="26247"/>
    <cellStyle name="Note 4 14 5" xfId="14631"/>
    <cellStyle name="Note 4 14 5 2" xfId="29696"/>
    <cellStyle name="Note 4 14 6" xfId="17037"/>
    <cellStyle name="Note 4 14 6 2" xfId="32096"/>
    <cellStyle name="Note 4 14 7" xfId="5711"/>
    <cellStyle name="Note 4 14 7 2" xfId="20828"/>
    <cellStyle name="Note 4 14 8" xfId="34101"/>
    <cellStyle name="Note 4 15" xfId="2789"/>
    <cellStyle name="Note 4 15 2" xfId="3945"/>
    <cellStyle name="Note 4 15 2 2" xfId="8540"/>
    <cellStyle name="Note 4 15 2 2 2" xfId="23605"/>
    <cellStyle name="Note 4 15 2 3" xfId="12304"/>
    <cellStyle name="Note 4 15 2 3 2" xfId="27369"/>
    <cellStyle name="Note 4 15 2 4" xfId="15753"/>
    <cellStyle name="Note 4 15 2 4 2" xfId="30818"/>
    <cellStyle name="Note 4 15 2 5" xfId="17040"/>
    <cellStyle name="Note 4 15 2 5 2" xfId="32099"/>
    <cellStyle name="Note 4 15 2 6" xfId="19570"/>
    <cellStyle name="Note 4 15 3" xfId="7422"/>
    <cellStyle name="Note 4 15 3 2" xfId="22487"/>
    <cellStyle name="Note 4 15 4" xfId="11148"/>
    <cellStyle name="Note 4 15 4 2" xfId="26213"/>
    <cellStyle name="Note 4 15 5" xfId="14597"/>
    <cellStyle name="Note 4 15 5 2" xfId="29662"/>
    <cellStyle name="Note 4 15 6" xfId="17039"/>
    <cellStyle name="Note 4 15 6 2" xfId="32098"/>
    <cellStyle name="Note 4 15 7" xfId="5699"/>
    <cellStyle name="Note 4 15 7 2" xfId="20816"/>
    <cellStyle name="Note 4 15 8" xfId="34102"/>
    <cellStyle name="Note 4 16" xfId="3939"/>
    <cellStyle name="Note 4 16 2" xfId="8534"/>
    <cellStyle name="Note 4 16 2 2" xfId="23599"/>
    <cellStyle name="Note 4 16 3" xfId="12298"/>
    <cellStyle name="Note 4 16 3 2" xfId="27363"/>
    <cellStyle name="Note 4 16 4" xfId="15747"/>
    <cellStyle name="Note 4 16 4 2" xfId="30812"/>
    <cellStyle name="Note 4 16 5" xfId="17041"/>
    <cellStyle name="Note 4 16 5 2" xfId="32100"/>
    <cellStyle name="Note 4 16 6" xfId="19564"/>
    <cellStyle name="Note 4 17" xfId="5791"/>
    <cellStyle name="Note 4 17 2" xfId="20886"/>
    <cellStyle name="Note 4 18" xfId="9470"/>
    <cellStyle name="Note 4 18 2" xfId="24535"/>
    <cellStyle name="Note 4 19" xfId="17028"/>
    <cellStyle name="Note 4 19 2" xfId="32087"/>
    <cellStyle name="Note 4 2" xfId="1955"/>
    <cellStyle name="Note 4 2 2" xfId="3946"/>
    <cellStyle name="Note 4 2 2 2" xfId="8541"/>
    <cellStyle name="Note 4 2 2 2 2" xfId="23606"/>
    <cellStyle name="Note 4 2 2 3" xfId="12305"/>
    <cellStyle name="Note 4 2 2 3 2" xfId="27370"/>
    <cellStyle name="Note 4 2 2 4" xfId="15754"/>
    <cellStyle name="Note 4 2 2 4 2" xfId="30819"/>
    <cellStyle name="Note 4 2 2 5" xfId="17043"/>
    <cellStyle name="Note 4 2 2 5 2" xfId="32102"/>
    <cellStyle name="Note 4 2 2 6" xfId="19571"/>
    <cellStyle name="Note 4 2 3" xfId="6593"/>
    <cellStyle name="Note 4 2 3 2" xfId="21658"/>
    <cellStyle name="Note 4 2 4" xfId="10314"/>
    <cellStyle name="Note 4 2 4 2" xfId="25379"/>
    <cellStyle name="Note 4 2 5" xfId="17042"/>
    <cellStyle name="Note 4 2 5 2" xfId="32101"/>
    <cellStyle name="Note 4 2 6" xfId="34103"/>
    <cellStyle name="Note 4 20" xfId="34104"/>
    <cellStyle name="Note 4 21" xfId="35049"/>
    <cellStyle name="Note 4 22" xfId="35119"/>
    <cellStyle name="Note 4 23" xfId="35199"/>
    <cellStyle name="Note 4 24" xfId="35426"/>
    <cellStyle name="Note 4 25" xfId="35688"/>
    <cellStyle name="Note 4 3" xfId="2091"/>
    <cellStyle name="Note 4 3 2" xfId="3947"/>
    <cellStyle name="Note 4 3 2 2" xfId="8542"/>
    <cellStyle name="Note 4 3 2 2 2" xfId="23607"/>
    <cellStyle name="Note 4 3 2 3" xfId="12306"/>
    <cellStyle name="Note 4 3 2 3 2" xfId="27371"/>
    <cellStyle name="Note 4 3 2 4" xfId="15755"/>
    <cellStyle name="Note 4 3 2 4 2" xfId="30820"/>
    <cellStyle name="Note 4 3 2 5" xfId="17045"/>
    <cellStyle name="Note 4 3 2 5 2" xfId="32104"/>
    <cellStyle name="Note 4 3 2 6" xfId="19572"/>
    <cellStyle name="Note 4 3 3" xfId="6724"/>
    <cellStyle name="Note 4 3 3 2" xfId="21789"/>
    <cellStyle name="Note 4 3 4" xfId="10450"/>
    <cellStyle name="Note 4 3 4 2" xfId="25515"/>
    <cellStyle name="Note 4 3 5" xfId="17044"/>
    <cellStyle name="Note 4 3 5 2" xfId="32103"/>
    <cellStyle name="Note 4 3 6" xfId="34105"/>
    <cellStyle name="Note 4 4" xfId="1255"/>
    <cellStyle name="Note 4 4 2" xfId="3948"/>
    <cellStyle name="Note 4 4 2 2" xfId="8543"/>
    <cellStyle name="Note 4 4 2 2 2" xfId="23608"/>
    <cellStyle name="Note 4 4 2 3" xfId="12307"/>
    <cellStyle name="Note 4 4 2 3 2" xfId="27372"/>
    <cellStyle name="Note 4 4 2 4" xfId="15756"/>
    <cellStyle name="Note 4 4 2 4 2" xfId="30821"/>
    <cellStyle name="Note 4 4 2 5" xfId="17047"/>
    <cellStyle name="Note 4 4 2 5 2" xfId="32106"/>
    <cellStyle name="Note 4 4 2 6" xfId="19573"/>
    <cellStyle name="Note 4 4 3" xfId="5923"/>
    <cellStyle name="Note 4 4 3 2" xfId="20992"/>
    <cellStyle name="Note 4 4 4" xfId="9616"/>
    <cellStyle name="Note 4 4 4 2" xfId="24681"/>
    <cellStyle name="Note 4 4 5" xfId="13073"/>
    <cellStyle name="Note 4 4 5 2" xfId="28138"/>
    <cellStyle name="Note 4 4 6" xfId="17046"/>
    <cellStyle name="Note 4 4 6 2" xfId="32105"/>
    <cellStyle name="Note 4 4 7" xfId="16801"/>
    <cellStyle name="Note 4 4 7 2" xfId="31866"/>
    <cellStyle name="Note 4 4 8" xfId="34106"/>
    <cellStyle name="Note 4 5" xfId="1636"/>
    <cellStyle name="Note 4 5 2" xfId="3949"/>
    <cellStyle name="Note 4 5 2 2" xfId="8544"/>
    <cellStyle name="Note 4 5 2 2 2" xfId="23609"/>
    <cellStyle name="Note 4 5 2 3" xfId="12308"/>
    <cellStyle name="Note 4 5 2 3 2" xfId="27373"/>
    <cellStyle name="Note 4 5 2 4" xfId="15757"/>
    <cellStyle name="Note 4 5 2 4 2" xfId="30822"/>
    <cellStyle name="Note 4 5 2 5" xfId="17049"/>
    <cellStyle name="Note 4 5 2 5 2" xfId="32108"/>
    <cellStyle name="Note 4 5 2 6" xfId="19574"/>
    <cellStyle name="Note 4 5 3" xfId="6287"/>
    <cellStyle name="Note 4 5 3 2" xfId="21355"/>
    <cellStyle name="Note 4 5 4" xfId="9997"/>
    <cellStyle name="Note 4 5 4 2" xfId="25062"/>
    <cellStyle name="Note 4 5 5" xfId="13454"/>
    <cellStyle name="Note 4 5 5 2" xfId="28519"/>
    <cellStyle name="Note 4 5 6" xfId="17048"/>
    <cellStyle name="Note 4 5 6 2" xfId="32107"/>
    <cellStyle name="Note 4 5 7" xfId="9563"/>
    <cellStyle name="Note 4 5 7 2" xfId="24628"/>
    <cellStyle name="Note 4 5 8" xfId="34107"/>
    <cellStyle name="Note 4 6" xfId="2187"/>
    <cellStyle name="Note 4 6 2" xfId="3950"/>
    <cellStyle name="Note 4 6 2 2" xfId="8545"/>
    <cellStyle name="Note 4 6 2 2 2" xfId="23610"/>
    <cellStyle name="Note 4 6 2 3" xfId="12309"/>
    <cellStyle name="Note 4 6 2 3 2" xfId="27374"/>
    <cellStyle name="Note 4 6 2 4" xfId="15758"/>
    <cellStyle name="Note 4 6 2 4 2" xfId="30823"/>
    <cellStyle name="Note 4 6 2 5" xfId="17051"/>
    <cellStyle name="Note 4 6 2 5 2" xfId="32110"/>
    <cellStyle name="Note 4 6 2 6" xfId="19575"/>
    <cellStyle name="Note 4 6 3" xfId="6820"/>
    <cellStyle name="Note 4 6 3 2" xfId="21885"/>
    <cellStyle name="Note 4 6 4" xfId="10546"/>
    <cellStyle name="Note 4 6 4 2" xfId="25611"/>
    <cellStyle name="Note 4 6 5" xfId="13995"/>
    <cellStyle name="Note 4 6 5 2" xfId="29060"/>
    <cellStyle name="Note 4 6 6" xfId="17050"/>
    <cellStyle name="Note 4 6 6 2" xfId="32109"/>
    <cellStyle name="Note 4 6 7" xfId="7993"/>
    <cellStyle name="Note 4 6 7 2" xfId="23058"/>
    <cellStyle name="Note 4 6 8" xfId="34108"/>
    <cellStyle name="Note 4 7" xfId="2235"/>
    <cellStyle name="Note 4 7 2" xfId="3951"/>
    <cellStyle name="Note 4 7 2 2" xfId="8546"/>
    <cellStyle name="Note 4 7 2 2 2" xfId="23611"/>
    <cellStyle name="Note 4 7 2 3" xfId="12310"/>
    <cellStyle name="Note 4 7 2 3 2" xfId="27375"/>
    <cellStyle name="Note 4 7 2 4" xfId="15759"/>
    <cellStyle name="Note 4 7 2 4 2" xfId="30824"/>
    <cellStyle name="Note 4 7 2 5" xfId="17053"/>
    <cellStyle name="Note 4 7 2 5 2" xfId="32112"/>
    <cellStyle name="Note 4 7 2 6" xfId="19576"/>
    <cellStyle name="Note 4 7 3" xfId="6868"/>
    <cellStyle name="Note 4 7 3 2" xfId="21933"/>
    <cellStyle name="Note 4 7 4" xfId="10594"/>
    <cellStyle name="Note 4 7 4 2" xfId="25659"/>
    <cellStyle name="Note 4 7 5" xfId="14043"/>
    <cellStyle name="Note 4 7 5 2" xfId="29108"/>
    <cellStyle name="Note 4 7 6" xfId="17052"/>
    <cellStyle name="Note 4 7 6 2" xfId="32111"/>
    <cellStyle name="Note 4 7 7" xfId="8016"/>
    <cellStyle name="Note 4 7 7 2" xfId="23081"/>
    <cellStyle name="Note 4 7 8" xfId="34109"/>
    <cellStyle name="Note 4 8" xfId="2317"/>
    <cellStyle name="Note 4 8 2" xfId="3952"/>
    <cellStyle name="Note 4 8 2 2" xfId="8547"/>
    <cellStyle name="Note 4 8 2 2 2" xfId="23612"/>
    <cellStyle name="Note 4 8 2 3" xfId="12311"/>
    <cellStyle name="Note 4 8 2 3 2" xfId="27376"/>
    <cellStyle name="Note 4 8 2 4" xfId="15760"/>
    <cellStyle name="Note 4 8 2 4 2" xfId="30825"/>
    <cellStyle name="Note 4 8 2 5" xfId="17055"/>
    <cellStyle name="Note 4 8 2 5 2" xfId="32114"/>
    <cellStyle name="Note 4 8 2 6" xfId="19577"/>
    <cellStyle name="Note 4 8 3" xfId="6950"/>
    <cellStyle name="Note 4 8 3 2" xfId="22015"/>
    <cellStyle name="Note 4 8 4" xfId="10676"/>
    <cellStyle name="Note 4 8 4 2" xfId="25741"/>
    <cellStyle name="Note 4 8 5" xfId="14125"/>
    <cellStyle name="Note 4 8 5 2" xfId="29190"/>
    <cellStyle name="Note 4 8 6" xfId="17054"/>
    <cellStyle name="Note 4 8 6 2" xfId="32113"/>
    <cellStyle name="Note 4 8 7" xfId="13840"/>
    <cellStyle name="Note 4 8 7 2" xfId="28905"/>
    <cellStyle name="Note 4 8 8" xfId="34110"/>
    <cellStyle name="Note 4 9" xfId="2393"/>
    <cellStyle name="Note 4 9 2" xfId="3953"/>
    <cellStyle name="Note 4 9 2 2" xfId="8548"/>
    <cellStyle name="Note 4 9 2 2 2" xfId="23613"/>
    <cellStyle name="Note 4 9 2 3" xfId="12312"/>
    <cellStyle name="Note 4 9 2 3 2" xfId="27377"/>
    <cellStyle name="Note 4 9 2 4" xfId="15761"/>
    <cellStyle name="Note 4 9 2 4 2" xfId="30826"/>
    <cellStyle name="Note 4 9 2 5" xfId="17057"/>
    <cellStyle name="Note 4 9 2 5 2" xfId="32116"/>
    <cellStyle name="Note 4 9 2 6" xfId="19578"/>
    <cellStyle name="Note 4 9 3" xfId="7026"/>
    <cellStyle name="Note 4 9 3 2" xfId="22091"/>
    <cellStyle name="Note 4 9 4" xfId="10752"/>
    <cellStyle name="Note 4 9 4 2" xfId="25817"/>
    <cellStyle name="Note 4 9 5" xfId="14201"/>
    <cellStyle name="Note 4 9 5 2" xfId="29266"/>
    <cellStyle name="Note 4 9 6" xfId="17056"/>
    <cellStyle name="Note 4 9 6 2" xfId="32115"/>
    <cellStyle name="Note 4 9 7" xfId="13866"/>
    <cellStyle name="Note 4 9 7 2" xfId="28931"/>
    <cellStyle name="Note 4 9 8" xfId="34111"/>
    <cellStyle name="Note 5" xfId="1109"/>
    <cellStyle name="Note 5 10" xfId="2482"/>
    <cellStyle name="Note 5 10 2" xfId="3955"/>
    <cellStyle name="Note 5 10 2 2" xfId="8550"/>
    <cellStyle name="Note 5 10 2 2 2" xfId="23615"/>
    <cellStyle name="Note 5 10 2 3" xfId="12314"/>
    <cellStyle name="Note 5 10 2 3 2" xfId="27379"/>
    <cellStyle name="Note 5 10 2 4" xfId="15763"/>
    <cellStyle name="Note 5 10 2 4 2" xfId="30828"/>
    <cellStyle name="Note 5 10 2 5" xfId="17060"/>
    <cellStyle name="Note 5 10 2 5 2" xfId="32119"/>
    <cellStyle name="Note 5 10 2 6" xfId="19580"/>
    <cellStyle name="Note 5 10 3" xfId="7115"/>
    <cellStyle name="Note 5 10 3 2" xfId="22180"/>
    <cellStyle name="Note 5 10 4" xfId="10841"/>
    <cellStyle name="Note 5 10 4 2" xfId="25906"/>
    <cellStyle name="Note 5 10 5" xfId="14290"/>
    <cellStyle name="Note 5 10 5 2" xfId="29355"/>
    <cellStyle name="Note 5 10 6" xfId="17059"/>
    <cellStyle name="Note 5 10 6 2" xfId="32118"/>
    <cellStyle name="Note 5 10 7" xfId="13800"/>
    <cellStyle name="Note 5 10 7 2" xfId="28865"/>
    <cellStyle name="Note 5 10 8" xfId="34112"/>
    <cellStyle name="Note 5 11" xfId="2561"/>
    <cellStyle name="Note 5 11 2" xfId="3956"/>
    <cellStyle name="Note 5 11 2 2" xfId="8551"/>
    <cellStyle name="Note 5 11 2 2 2" xfId="23616"/>
    <cellStyle name="Note 5 11 2 3" xfId="12315"/>
    <cellStyle name="Note 5 11 2 3 2" xfId="27380"/>
    <cellStyle name="Note 5 11 2 4" xfId="15764"/>
    <cellStyle name="Note 5 11 2 4 2" xfId="30829"/>
    <cellStyle name="Note 5 11 2 5" xfId="17062"/>
    <cellStyle name="Note 5 11 2 5 2" xfId="32121"/>
    <cellStyle name="Note 5 11 2 6" xfId="19581"/>
    <cellStyle name="Note 5 11 3" xfId="7194"/>
    <cellStyle name="Note 5 11 3 2" xfId="22259"/>
    <cellStyle name="Note 5 11 4" xfId="10920"/>
    <cellStyle name="Note 5 11 4 2" xfId="25985"/>
    <cellStyle name="Note 5 11 5" xfId="14369"/>
    <cellStyle name="Note 5 11 5 2" xfId="29434"/>
    <cellStyle name="Note 5 11 6" xfId="17061"/>
    <cellStyle name="Note 5 11 6 2" xfId="32120"/>
    <cellStyle name="Note 5 11 7" xfId="6477"/>
    <cellStyle name="Note 5 11 7 2" xfId="21545"/>
    <cellStyle name="Note 5 11 8" xfId="34113"/>
    <cellStyle name="Note 5 12" xfId="2662"/>
    <cellStyle name="Note 5 12 2" xfId="3957"/>
    <cellStyle name="Note 5 12 2 2" xfId="8552"/>
    <cellStyle name="Note 5 12 2 2 2" xfId="23617"/>
    <cellStyle name="Note 5 12 2 3" xfId="12316"/>
    <cellStyle name="Note 5 12 2 3 2" xfId="27381"/>
    <cellStyle name="Note 5 12 2 4" xfId="15765"/>
    <cellStyle name="Note 5 12 2 4 2" xfId="30830"/>
    <cellStyle name="Note 5 12 2 5" xfId="17064"/>
    <cellStyle name="Note 5 12 2 5 2" xfId="32123"/>
    <cellStyle name="Note 5 12 2 6" xfId="19582"/>
    <cellStyle name="Note 5 12 3" xfId="7295"/>
    <cellStyle name="Note 5 12 3 2" xfId="22360"/>
    <cellStyle name="Note 5 12 4" xfId="11021"/>
    <cellStyle name="Note 5 12 4 2" xfId="26086"/>
    <cellStyle name="Note 5 12 5" xfId="14470"/>
    <cellStyle name="Note 5 12 5 2" xfId="29535"/>
    <cellStyle name="Note 5 12 6" xfId="17063"/>
    <cellStyle name="Note 5 12 6 2" xfId="32122"/>
    <cellStyle name="Note 5 12 7" xfId="5572"/>
    <cellStyle name="Note 5 12 7 2" xfId="20720"/>
    <cellStyle name="Note 5 12 8" xfId="34114"/>
    <cellStyle name="Note 5 13" xfId="2598"/>
    <cellStyle name="Note 5 13 2" xfId="3958"/>
    <cellStyle name="Note 5 13 2 2" xfId="8553"/>
    <cellStyle name="Note 5 13 2 2 2" xfId="23618"/>
    <cellStyle name="Note 5 13 2 3" xfId="12317"/>
    <cellStyle name="Note 5 13 2 3 2" xfId="27382"/>
    <cellStyle name="Note 5 13 2 4" xfId="15766"/>
    <cellStyle name="Note 5 13 2 4 2" xfId="30831"/>
    <cellStyle name="Note 5 13 2 5" xfId="17066"/>
    <cellStyle name="Note 5 13 2 5 2" xfId="32125"/>
    <cellStyle name="Note 5 13 2 6" xfId="19583"/>
    <cellStyle name="Note 5 13 3" xfId="7231"/>
    <cellStyle name="Note 5 13 3 2" xfId="22296"/>
    <cellStyle name="Note 5 13 4" xfId="10957"/>
    <cellStyle name="Note 5 13 4 2" xfId="26022"/>
    <cellStyle name="Note 5 13 5" xfId="14406"/>
    <cellStyle name="Note 5 13 5 2" xfId="29471"/>
    <cellStyle name="Note 5 13 6" xfId="17065"/>
    <cellStyle name="Note 5 13 6 2" xfId="32124"/>
    <cellStyle name="Note 5 13 7" xfId="8154"/>
    <cellStyle name="Note 5 13 7 2" xfId="23219"/>
    <cellStyle name="Note 5 13 8" xfId="34115"/>
    <cellStyle name="Note 5 14" xfId="2824"/>
    <cellStyle name="Note 5 14 2" xfId="3959"/>
    <cellStyle name="Note 5 14 2 2" xfId="8554"/>
    <cellStyle name="Note 5 14 2 2 2" xfId="23619"/>
    <cellStyle name="Note 5 14 2 3" xfId="12318"/>
    <cellStyle name="Note 5 14 2 3 2" xfId="27383"/>
    <cellStyle name="Note 5 14 2 4" xfId="15767"/>
    <cellStyle name="Note 5 14 2 4 2" xfId="30832"/>
    <cellStyle name="Note 5 14 2 5" xfId="17068"/>
    <cellStyle name="Note 5 14 2 5 2" xfId="32127"/>
    <cellStyle name="Note 5 14 2 6" xfId="19584"/>
    <cellStyle name="Note 5 14 3" xfId="7457"/>
    <cellStyle name="Note 5 14 3 2" xfId="22522"/>
    <cellStyle name="Note 5 14 4" xfId="11183"/>
    <cellStyle name="Note 5 14 4 2" xfId="26248"/>
    <cellStyle name="Note 5 14 5" xfId="14632"/>
    <cellStyle name="Note 5 14 5 2" xfId="29697"/>
    <cellStyle name="Note 5 14 6" xfId="17067"/>
    <cellStyle name="Note 5 14 6 2" xfId="32126"/>
    <cellStyle name="Note 5 14 7" xfId="13756"/>
    <cellStyle name="Note 5 14 7 2" xfId="28821"/>
    <cellStyle name="Note 5 14 8" xfId="34116"/>
    <cellStyle name="Note 5 15" xfId="2790"/>
    <cellStyle name="Note 5 15 2" xfId="3960"/>
    <cellStyle name="Note 5 15 2 2" xfId="8555"/>
    <cellStyle name="Note 5 15 2 2 2" xfId="23620"/>
    <cellStyle name="Note 5 15 2 3" xfId="12319"/>
    <cellStyle name="Note 5 15 2 3 2" xfId="27384"/>
    <cellStyle name="Note 5 15 2 4" xfId="15768"/>
    <cellStyle name="Note 5 15 2 4 2" xfId="30833"/>
    <cellStyle name="Note 5 15 2 5" xfId="17070"/>
    <cellStyle name="Note 5 15 2 5 2" xfId="32129"/>
    <cellStyle name="Note 5 15 2 6" xfId="19585"/>
    <cellStyle name="Note 5 15 3" xfId="7423"/>
    <cellStyle name="Note 5 15 3 2" xfId="22488"/>
    <cellStyle name="Note 5 15 4" xfId="11149"/>
    <cellStyle name="Note 5 15 4 2" xfId="26214"/>
    <cellStyle name="Note 5 15 5" xfId="14598"/>
    <cellStyle name="Note 5 15 5 2" xfId="29663"/>
    <cellStyle name="Note 5 15 6" xfId="17069"/>
    <cellStyle name="Note 5 15 6 2" xfId="32128"/>
    <cellStyle name="Note 5 15 7" xfId="13767"/>
    <cellStyle name="Note 5 15 7 2" xfId="28832"/>
    <cellStyle name="Note 5 15 8" xfId="34117"/>
    <cellStyle name="Note 5 16" xfId="3954"/>
    <cellStyle name="Note 5 16 2" xfId="8549"/>
    <cellStyle name="Note 5 16 2 2" xfId="23614"/>
    <cellStyle name="Note 5 16 3" xfId="12313"/>
    <cellStyle name="Note 5 16 3 2" xfId="27378"/>
    <cellStyle name="Note 5 16 4" xfId="15762"/>
    <cellStyle name="Note 5 16 4 2" xfId="30827"/>
    <cellStyle name="Note 5 16 5" xfId="17071"/>
    <cellStyle name="Note 5 16 5 2" xfId="32130"/>
    <cellStyle name="Note 5 16 6" xfId="19579"/>
    <cellStyle name="Note 5 17" xfId="5792"/>
    <cellStyle name="Note 5 17 2" xfId="20887"/>
    <cellStyle name="Note 5 18" xfId="9471"/>
    <cellStyle name="Note 5 18 2" xfId="24536"/>
    <cellStyle name="Note 5 19" xfId="17058"/>
    <cellStyle name="Note 5 19 2" xfId="32117"/>
    <cellStyle name="Note 5 2" xfId="1954"/>
    <cellStyle name="Note 5 2 2" xfId="3961"/>
    <cellStyle name="Note 5 2 2 2" xfId="8556"/>
    <cellStyle name="Note 5 2 2 2 2" xfId="23621"/>
    <cellStyle name="Note 5 2 2 3" xfId="12320"/>
    <cellStyle name="Note 5 2 2 3 2" xfId="27385"/>
    <cellStyle name="Note 5 2 2 4" xfId="15769"/>
    <cellStyle name="Note 5 2 2 4 2" xfId="30834"/>
    <cellStyle name="Note 5 2 2 5" xfId="17073"/>
    <cellStyle name="Note 5 2 2 5 2" xfId="32132"/>
    <cellStyle name="Note 5 2 2 6" xfId="19586"/>
    <cellStyle name="Note 5 2 3" xfId="6592"/>
    <cellStyle name="Note 5 2 3 2" xfId="21657"/>
    <cellStyle name="Note 5 2 4" xfId="10313"/>
    <cellStyle name="Note 5 2 4 2" xfId="25378"/>
    <cellStyle name="Note 5 2 5" xfId="17072"/>
    <cellStyle name="Note 5 2 5 2" xfId="32131"/>
    <cellStyle name="Note 5 2 6" xfId="34118"/>
    <cellStyle name="Note 5 20" xfId="34119"/>
    <cellStyle name="Note 5 21" xfId="35050"/>
    <cellStyle name="Note 5 22" xfId="34888"/>
    <cellStyle name="Note 5 23" xfId="35198"/>
    <cellStyle name="Note 5 24" xfId="35620"/>
    <cellStyle name="Note 5 25" xfId="35822"/>
    <cellStyle name="Note 5 3" xfId="2092"/>
    <cellStyle name="Note 5 3 2" xfId="3962"/>
    <cellStyle name="Note 5 3 2 2" xfId="8557"/>
    <cellStyle name="Note 5 3 2 2 2" xfId="23622"/>
    <cellStyle name="Note 5 3 2 3" xfId="12321"/>
    <cellStyle name="Note 5 3 2 3 2" xfId="27386"/>
    <cellStyle name="Note 5 3 2 4" xfId="15770"/>
    <cellStyle name="Note 5 3 2 4 2" xfId="30835"/>
    <cellStyle name="Note 5 3 2 5" xfId="17075"/>
    <cellStyle name="Note 5 3 2 5 2" xfId="32134"/>
    <cellStyle name="Note 5 3 2 6" xfId="19587"/>
    <cellStyle name="Note 5 3 3" xfId="6725"/>
    <cellStyle name="Note 5 3 3 2" xfId="21790"/>
    <cellStyle name="Note 5 3 4" xfId="10451"/>
    <cellStyle name="Note 5 3 4 2" xfId="25516"/>
    <cellStyle name="Note 5 3 5" xfId="17074"/>
    <cellStyle name="Note 5 3 5 2" xfId="32133"/>
    <cellStyle name="Note 5 3 6" xfId="34120"/>
    <cellStyle name="Note 5 4" xfId="1810"/>
    <cellStyle name="Note 5 4 2" xfId="3963"/>
    <cellStyle name="Note 5 4 2 2" xfId="8558"/>
    <cellStyle name="Note 5 4 2 2 2" xfId="23623"/>
    <cellStyle name="Note 5 4 2 3" xfId="12322"/>
    <cellStyle name="Note 5 4 2 3 2" xfId="27387"/>
    <cellStyle name="Note 5 4 2 4" xfId="15771"/>
    <cellStyle name="Note 5 4 2 4 2" xfId="30836"/>
    <cellStyle name="Note 5 4 2 5" xfId="17077"/>
    <cellStyle name="Note 5 4 2 5 2" xfId="32136"/>
    <cellStyle name="Note 5 4 2 6" xfId="19588"/>
    <cellStyle name="Note 5 4 3" xfId="6451"/>
    <cellStyle name="Note 5 4 3 2" xfId="21519"/>
    <cellStyle name="Note 5 4 4" xfId="10171"/>
    <cellStyle name="Note 5 4 4 2" xfId="25236"/>
    <cellStyle name="Note 5 4 5" xfId="13628"/>
    <cellStyle name="Note 5 4 5 2" xfId="28693"/>
    <cellStyle name="Note 5 4 6" xfId="17076"/>
    <cellStyle name="Note 5 4 6 2" xfId="32135"/>
    <cellStyle name="Note 5 4 7" xfId="9380"/>
    <cellStyle name="Note 5 4 7 2" xfId="24445"/>
    <cellStyle name="Note 5 4 8" xfId="34121"/>
    <cellStyle name="Note 5 5" xfId="1637"/>
    <cellStyle name="Note 5 5 2" xfId="3964"/>
    <cellStyle name="Note 5 5 2 2" xfId="8559"/>
    <cellStyle name="Note 5 5 2 2 2" xfId="23624"/>
    <cellStyle name="Note 5 5 2 3" xfId="12323"/>
    <cellStyle name="Note 5 5 2 3 2" xfId="27388"/>
    <cellStyle name="Note 5 5 2 4" xfId="15772"/>
    <cellStyle name="Note 5 5 2 4 2" xfId="30837"/>
    <cellStyle name="Note 5 5 2 5" xfId="17079"/>
    <cellStyle name="Note 5 5 2 5 2" xfId="32138"/>
    <cellStyle name="Note 5 5 2 6" xfId="19589"/>
    <cellStyle name="Note 5 5 3" xfId="6288"/>
    <cellStyle name="Note 5 5 3 2" xfId="21356"/>
    <cellStyle name="Note 5 5 4" xfId="9998"/>
    <cellStyle name="Note 5 5 4 2" xfId="25063"/>
    <cellStyle name="Note 5 5 5" xfId="13455"/>
    <cellStyle name="Note 5 5 5 2" xfId="28520"/>
    <cellStyle name="Note 5 5 6" xfId="17078"/>
    <cellStyle name="Note 5 5 6 2" xfId="32137"/>
    <cellStyle name="Note 5 5 7" xfId="10482"/>
    <cellStyle name="Note 5 5 7 2" xfId="25547"/>
    <cellStyle name="Note 5 5 8" xfId="34122"/>
    <cellStyle name="Note 5 6" xfId="2188"/>
    <cellStyle name="Note 5 6 2" xfId="3965"/>
    <cellStyle name="Note 5 6 2 2" xfId="8560"/>
    <cellStyle name="Note 5 6 2 2 2" xfId="23625"/>
    <cellStyle name="Note 5 6 2 3" xfId="12324"/>
    <cellStyle name="Note 5 6 2 3 2" xfId="27389"/>
    <cellStyle name="Note 5 6 2 4" xfId="15773"/>
    <cellStyle name="Note 5 6 2 4 2" xfId="30838"/>
    <cellStyle name="Note 5 6 2 5" xfId="17081"/>
    <cellStyle name="Note 5 6 2 5 2" xfId="32140"/>
    <cellStyle name="Note 5 6 2 6" xfId="19590"/>
    <cellStyle name="Note 5 6 3" xfId="6821"/>
    <cellStyle name="Note 5 6 3 2" xfId="21886"/>
    <cellStyle name="Note 5 6 4" xfId="10547"/>
    <cellStyle name="Note 5 6 4 2" xfId="25612"/>
    <cellStyle name="Note 5 6 5" xfId="13996"/>
    <cellStyle name="Note 5 6 5 2" xfId="29061"/>
    <cellStyle name="Note 5 6 6" xfId="17080"/>
    <cellStyle name="Note 5 6 6 2" xfId="32139"/>
    <cellStyle name="Note 5 6 7" xfId="6024"/>
    <cellStyle name="Note 5 6 7 2" xfId="21093"/>
    <cellStyle name="Note 5 6 8" xfId="34123"/>
    <cellStyle name="Note 5 7" xfId="2236"/>
    <cellStyle name="Note 5 7 2" xfId="3966"/>
    <cellStyle name="Note 5 7 2 2" xfId="8561"/>
    <cellStyle name="Note 5 7 2 2 2" xfId="23626"/>
    <cellStyle name="Note 5 7 2 3" xfId="12325"/>
    <cellStyle name="Note 5 7 2 3 2" xfId="27390"/>
    <cellStyle name="Note 5 7 2 4" xfId="15774"/>
    <cellStyle name="Note 5 7 2 4 2" xfId="30839"/>
    <cellStyle name="Note 5 7 2 5" xfId="17083"/>
    <cellStyle name="Note 5 7 2 5 2" xfId="32142"/>
    <cellStyle name="Note 5 7 2 6" xfId="19591"/>
    <cellStyle name="Note 5 7 3" xfId="6869"/>
    <cellStyle name="Note 5 7 3 2" xfId="21934"/>
    <cellStyle name="Note 5 7 4" xfId="10595"/>
    <cellStyle name="Note 5 7 4 2" xfId="25660"/>
    <cellStyle name="Note 5 7 5" xfId="14044"/>
    <cellStyle name="Note 5 7 5 2" xfId="29109"/>
    <cellStyle name="Note 5 7 6" xfId="17082"/>
    <cellStyle name="Note 5 7 6 2" xfId="32141"/>
    <cellStyle name="Note 5 7 7" xfId="6153"/>
    <cellStyle name="Note 5 7 7 2" xfId="21222"/>
    <cellStyle name="Note 5 7 8" xfId="34124"/>
    <cellStyle name="Note 5 8" xfId="2318"/>
    <cellStyle name="Note 5 8 2" xfId="3967"/>
    <cellStyle name="Note 5 8 2 2" xfId="8562"/>
    <cellStyle name="Note 5 8 2 2 2" xfId="23627"/>
    <cellStyle name="Note 5 8 2 3" xfId="12326"/>
    <cellStyle name="Note 5 8 2 3 2" xfId="27391"/>
    <cellStyle name="Note 5 8 2 4" xfId="15775"/>
    <cellStyle name="Note 5 8 2 4 2" xfId="30840"/>
    <cellStyle name="Note 5 8 2 5" xfId="17085"/>
    <cellStyle name="Note 5 8 2 5 2" xfId="32144"/>
    <cellStyle name="Note 5 8 2 6" xfId="19592"/>
    <cellStyle name="Note 5 8 3" xfId="6951"/>
    <cellStyle name="Note 5 8 3 2" xfId="22016"/>
    <cellStyle name="Note 5 8 4" xfId="10677"/>
    <cellStyle name="Note 5 8 4 2" xfId="25742"/>
    <cellStyle name="Note 5 8 5" xfId="14126"/>
    <cellStyle name="Note 5 8 5 2" xfId="29191"/>
    <cellStyle name="Note 5 8 6" xfId="17084"/>
    <cellStyle name="Note 5 8 6 2" xfId="32143"/>
    <cellStyle name="Note 5 8 7" xfId="8053"/>
    <cellStyle name="Note 5 8 7 2" xfId="23118"/>
    <cellStyle name="Note 5 8 8" xfId="34125"/>
    <cellStyle name="Note 5 9" xfId="2394"/>
    <cellStyle name="Note 5 9 2" xfId="3968"/>
    <cellStyle name="Note 5 9 2 2" xfId="8563"/>
    <cellStyle name="Note 5 9 2 2 2" xfId="23628"/>
    <cellStyle name="Note 5 9 2 3" xfId="12327"/>
    <cellStyle name="Note 5 9 2 3 2" xfId="27392"/>
    <cellStyle name="Note 5 9 2 4" xfId="15776"/>
    <cellStyle name="Note 5 9 2 4 2" xfId="30841"/>
    <cellStyle name="Note 5 9 2 5" xfId="17087"/>
    <cellStyle name="Note 5 9 2 5 2" xfId="32146"/>
    <cellStyle name="Note 5 9 2 6" xfId="19593"/>
    <cellStyle name="Note 5 9 3" xfId="7027"/>
    <cellStyle name="Note 5 9 3 2" xfId="22092"/>
    <cellStyle name="Note 5 9 4" xfId="10753"/>
    <cellStyle name="Note 5 9 4 2" xfId="25818"/>
    <cellStyle name="Note 5 9 5" xfId="14202"/>
    <cellStyle name="Note 5 9 5 2" xfId="29267"/>
    <cellStyle name="Note 5 9 6" xfId="17086"/>
    <cellStyle name="Note 5 9 6 2" xfId="32145"/>
    <cellStyle name="Note 5 9 7" xfId="5559"/>
    <cellStyle name="Note 5 9 7 2" xfId="20707"/>
    <cellStyle name="Note 5 9 8" xfId="34126"/>
    <cellStyle name="Note 6" xfId="1110"/>
    <cellStyle name="Note 6 10" xfId="2483"/>
    <cellStyle name="Note 6 10 2" xfId="3970"/>
    <cellStyle name="Note 6 10 2 2" xfId="8565"/>
    <cellStyle name="Note 6 10 2 2 2" xfId="23630"/>
    <cellStyle name="Note 6 10 2 3" xfId="12329"/>
    <cellStyle name="Note 6 10 2 3 2" xfId="27394"/>
    <cellStyle name="Note 6 10 2 4" xfId="15778"/>
    <cellStyle name="Note 6 10 2 4 2" xfId="30843"/>
    <cellStyle name="Note 6 10 2 5" xfId="17090"/>
    <cellStyle name="Note 6 10 2 5 2" xfId="32149"/>
    <cellStyle name="Note 6 10 2 6" xfId="19595"/>
    <cellStyle name="Note 6 10 3" xfId="7116"/>
    <cellStyle name="Note 6 10 3 2" xfId="22181"/>
    <cellStyle name="Note 6 10 4" xfId="10842"/>
    <cellStyle name="Note 6 10 4 2" xfId="25907"/>
    <cellStyle name="Note 6 10 5" xfId="14291"/>
    <cellStyle name="Note 6 10 5 2" xfId="29356"/>
    <cellStyle name="Note 6 10 6" xfId="17089"/>
    <cellStyle name="Note 6 10 6 2" xfId="32148"/>
    <cellStyle name="Note 6 10 7" xfId="13873"/>
    <cellStyle name="Note 6 10 7 2" xfId="28938"/>
    <cellStyle name="Note 6 10 8" xfId="34127"/>
    <cellStyle name="Note 6 11" xfId="2562"/>
    <cellStyle name="Note 6 11 2" xfId="3971"/>
    <cellStyle name="Note 6 11 2 2" xfId="8566"/>
    <cellStyle name="Note 6 11 2 2 2" xfId="23631"/>
    <cellStyle name="Note 6 11 2 3" xfId="12330"/>
    <cellStyle name="Note 6 11 2 3 2" xfId="27395"/>
    <cellStyle name="Note 6 11 2 4" xfId="15779"/>
    <cellStyle name="Note 6 11 2 4 2" xfId="30844"/>
    <cellStyle name="Note 6 11 2 5" xfId="17092"/>
    <cellStyle name="Note 6 11 2 5 2" xfId="32151"/>
    <cellStyle name="Note 6 11 2 6" xfId="19596"/>
    <cellStyle name="Note 6 11 3" xfId="7195"/>
    <cellStyle name="Note 6 11 3 2" xfId="22260"/>
    <cellStyle name="Note 6 11 4" xfId="10921"/>
    <cellStyle name="Note 6 11 4 2" xfId="25986"/>
    <cellStyle name="Note 6 11 5" xfId="14370"/>
    <cellStyle name="Note 6 11 5 2" xfId="29435"/>
    <cellStyle name="Note 6 11 6" xfId="17091"/>
    <cellStyle name="Note 6 11 6 2" xfId="32150"/>
    <cellStyle name="Note 6 11 7" xfId="8137"/>
    <cellStyle name="Note 6 11 7 2" xfId="23202"/>
    <cellStyle name="Note 6 11 8" xfId="34128"/>
    <cellStyle name="Note 6 12" xfId="2663"/>
    <cellStyle name="Note 6 12 2" xfId="3972"/>
    <cellStyle name="Note 6 12 2 2" xfId="8567"/>
    <cellStyle name="Note 6 12 2 2 2" xfId="23632"/>
    <cellStyle name="Note 6 12 2 3" xfId="12331"/>
    <cellStyle name="Note 6 12 2 3 2" xfId="27396"/>
    <cellStyle name="Note 6 12 2 4" xfId="15780"/>
    <cellStyle name="Note 6 12 2 4 2" xfId="30845"/>
    <cellStyle name="Note 6 12 2 5" xfId="17094"/>
    <cellStyle name="Note 6 12 2 5 2" xfId="32153"/>
    <cellStyle name="Note 6 12 2 6" xfId="19597"/>
    <cellStyle name="Note 6 12 3" xfId="7296"/>
    <cellStyle name="Note 6 12 3 2" xfId="22361"/>
    <cellStyle name="Note 6 12 4" xfId="11022"/>
    <cellStyle name="Note 6 12 4 2" xfId="26087"/>
    <cellStyle name="Note 6 12 5" xfId="14471"/>
    <cellStyle name="Note 6 12 5 2" xfId="29536"/>
    <cellStyle name="Note 6 12 6" xfId="17093"/>
    <cellStyle name="Note 6 12 6 2" xfId="32152"/>
    <cellStyle name="Note 6 12 7" xfId="5573"/>
    <cellStyle name="Note 6 12 7 2" xfId="20721"/>
    <cellStyle name="Note 6 12 8" xfId="34129"/>
    <cellStyle name="Note 6 13" xfId="2599"/>
    <cellStyle name="Note 6 13 2" xfId="3973"/>
    <cellStyle name="Note 6 13 2 2" xfId="8568"/>
    <cellStyle name="Note 6 13 2 2 2" xfId="23633"/>
    <cellStyle name="Note 6 13 2 3" xfId="12332"/>
    <cellStyle name="Note 6 13 2 3 2" xfId="27397"/>
    <cellStyle name="Note 6 13 2 4" xfId="15781"/>
    <cellStyle name="Note 6 13 2 4 2" xfId="30846"/>
    <cellStyle name="Note 6 13 2 5" xfId="17096"/>
    <cellStyle name="Note 6 13 2 5 2" xfId="32155"/>
    <cellStyle name="Note 6 13 2 6" xfId="19598"/>
    <cellStyle name="Note 6 13 3" xfId="7232"/>
    <cellStyle name="Note 6 13 3 2" xfId="22297"/>
    <cellStyle name="Note 6 13 4" xfId="10958"/>
    <cellStyle name="Note 6 13 4 2" xfId="26023"/>
    <cellStyle name="Note 6 13 5" xfId="14407"/>
    <cellStyle name="Note 6 13 5 2" xfId="29472"/>
    <cellStyle name="Note 6 13 6" xfId="17095"/>
    <cellStyle name="Note 6 13 6 2" xfId="32154"/>
    <cellStyle name="Note 6 13 7" xfId="6201"/>
    <cellStyle name="Note 6 13 7 2" xfId="21270"/>
    <cellStyle name="Note 6 13 8" xfId="34130"/>
    <cellStyle name="Note 6 14" xfId="2825"/>
    <cellStyle name="Note 6 14 2" xfId="3974"/>
    <cellStyle name="Note 6 14 2 2" xfId="8569"/>
    <cellStyle name="Note 6 14 2 2 2" xfId="23634"/>
    <cellStyle name="Note 6 14 2 3" xfId="12333"/>
    <cellStyle name="Note 6 14 2 3 2" xfId="27398"/>
    <cellStyle name="Note 6 14 2 4" xfId="15782"/>
    <cellStyle name="Note 6 14 2 4 2" xfId="30847"/>
    <cellStyle name="Note 6 14 2 5" xfId="17098"/>
    <cellStyle name="Note 6 14 2 5 2" xfId="32157"/>
    <cellStyle name="Note 6 14 2 6" xfId="19599"/>
    <cellStyle name="Note 6 14 3" xfId="7458"/>
    <cellStyle name="Note 6 14 3 2" xfId="22523"/>
    <cellStyle name="Note 6 14 4" xfId="11184"/>
    <cellStyle name="Note 6 14 4 2" xfId="26249"/>
    <cellStyle name="Note 6 14 5" xfId="14633"/>
    <cellStyle name="Note 6 14 5 2" xfId="29698"/>
    <cellStyle name="Note 6 14 6" xfId="17097"/>
    <cellStyle name="Note 6 14 6 2" xfId="32156"/>
    <cellStyle name="Note 6 14 7" xfId="13916"/>
    <cellStyle name="Note 6 14 7 2" xfId="28981"/>
    <cellStyle name="Note 6 14 8" xfId="34131"/>
    <cellStyle name="Note 6 15" xfId="2791"/>
    <cellStyle name="Note 6 15 2" xfId="3975"/>
    <cellStyle name="Note 6 15 2 2" xfId="8570"/>
    <cellStyle name="Note 6 15 2 2 2" xfId="23635"/>
    <cellStyle name="Note 6 15 2 3" xfId="12334"/>
    <cellStyle name="Note 6 15 2 3 2" xfId="27399"/>
    <cellStyle name="Note 6 15 2 4" xfId="15783"/>
    <cellStyle name="Note 6 15 2 4 2" xfId="30848"/>
    <cellStyle name="Note 6 15 2 5" xfId="17100"/>
    <cellStyle name="Note 6 15 2 5 2" xfId="32159"/>
    <cellStyle name="Note 6 15 2 6" xfId="19600"/>
    <cellStyle name="Note 6 15 3" xfId="7424"/>
    <cellStyle name="Note 6 15 3 2" xfId="22489"/>
    <cellStyle name="Note 6 15 4" xfId="11150"/>
    <cellStyle name="Note 6 15 4 2" xfId="26215"/>
    <cellStyle name="Note 6 15 5" xfId="14599"/>
    <cellStyle name="Note 6 15 5 2" xfId="29664"/>
    <cellStyle name="Note 6 15 6" xfId="17099"/>
    <cellStyle name="Note 6 15 6 2" xfId="32158"/>
    <cellStyle name="Note 6 15 7" xfId="13905"/>
    <cellStyle name="Note 6 15 7 2" xfId="28970"/>
    <cellStyle name="Note 6 15 8" xfId="34132"/>
    <cellStyle name="Note 6 16" xfId="3969"/>
    <cellStyle name="Note 6 16 2" xfId="8564"/>
    <cellStyle name="Note 6 16 2 2" xfId="23629"/>
    <cellStyle name="Note 6 16 3" xfId="12328"/>
    <cellStyle name="Note 6 16 3 2" xfId="27393"/>
    <cellStyle name="Note 6 16 4" xfId="15777"/>
    <cellStyle name="Note 6 16 4 2" xfId="30842"/>
    <cellStyle name="Note 6 16 5" xfId="17101"/>
    <cellStyle name="Note 6 16 5 2" xfId="32160"/>
    <cellStyle name="Note 6 16 6" xfId="19594"/>
    <cellStyle name="Note 6 17" xfId="5793"/>
    <cellStyle name="Note 6 17 2" xfId="20888"/>
    <cellStyle name="Note 6 18" xfId="9472"/>
    <cellStyle name="Note 6 18 2" xfId="24537"/>
    <cellStyle name="Note 6 19" xfId="17088"/>
    <cellStyle name="Note 6 19 2" xfId="32147"/>
    <cellStyle name="Note 6 2" xfId="1953"/>
    <cellStyle name="Note 6 2 2" xfId="3976"/>
    <cellStyle name="Note 6 2 2 2" xfId="8571"/>
    <cellStyle name="Note 6 2 2 2 2" xfId="23636"/>
    <cellStyle name="Note 6 2 2 3" xfId="12335"/>
    <cellStyle name="Note 6 2 2 3 2" xfId="27400"/>
    <cellStyle name="Note 6 2 2 4" xfId="15784"/>
    <cellStyle name="Note 6 2 2 4 2" xfId="30849"/>
    <cellStyle name="Note 6 2 2 5" xfId="17103"/>
    <cellStyle name="Note 6 2 2 5 2" xfId="32162"/>
    <cellStyle name="Note 6 2 2 6" xfId="19601"/>
    <cellStyle name="Note 6 2 3" xfId="6591"/>
    <cellStyle name="Note 6 2 3 2" xfId="21656"/>
    <cellStyle name="Note 6 2 4" xfId="10312"/>
    <cellStyle name="Note 6 2 4 2" xfId="25377"/>
    <cellStyle name="Note 6 2 5" xfId="17102"/>
    <cellStyle name="Note 6 2 5 2" xfId="32161"/>
    <cellStyle name="Note 6 2 6" xfId="34133"/>
    <cellStyle name="Note 6 20" xfId="34134"/>
    <cellStyle name="Note 6 21" xfId="35051"/>
    <cellStyle name="Note 6 22" xfId="35142"/>
    <cellStyle name="Note 6 23" xfId="35197"/>
    <cellStyle name="Note 6 24" xfId="35586"/>
    <cellStyle name="Note 6 25" xfId="35800"/>
    <cellStyle name="Note 6 3" xfId="2093"/>
    <cellStyle name="Note 6 3 2" xfId="3977"/>
    <cellStyle name="Note 6 3 2 2" xfId="8572"/>
    <cellStyle name="Note 6 3 2 2 2" xfId="23637"/>
    <cellStyle name="Note 6 3 2 3" xfId="12336"/>
    <cellStyle name="Note 6 3 2 3 2" xfId="27401"/>
    <cellStyle name="Note 6 3 2 4" xfId="15785"/>
    <cellStyle name="Note 6 3 2 4 2" xfId="30850"/>
    <cellStyle name="Note 6 3 2 5" xfId="17105"/>
    <cellStyle name="Note 6 3 2 5 2" xfId="32164"/>
    <cellStyle name="Note 6 3 2 6" xfId="19602"/>
    <cellStyle name="Note 6 3 3" xfId="6726"/>
    <cellStyle name="Note 6 3 3 2" xfId="21791"/>
    <cellStyle name="Note 6 3 4" xfId="10452"/>
    <cellStyle name="Note 6 3 4 2" xfId="25517"/>
    <cellStyle name="Note 6 3 5" xfId="17104"/>
    <cellStyle name="Note 6 3 5 2" xfId="32163"/>
    <cellStyle name="Note 6 3 6" xfId="34135"/>
    <cellStyle name="Note 6 4" xfId="1714"/>
    <cellStyle name="Note 6 4 2" xfId="3978"/>
    <cellStyle name="Note 6 4 2 2" xfId="8573"/>
    <cellStyle name="Note 6 4 2 2 2" xfId="23638"/>
    <cellStyle name="Note 6 4 2 3" xfId="12337"/>
    <cellStyle name="Note 6 4 2 3 2" xfId="27402"/>
    <cellStyle name="Note 6 4 2 4" xfId="15786"/>
    <cellStyle name="Note 6 4 2 4 2" xfId="30851"/>
    <cellStyle name="Note 6 4 2 5" xfId="17107"/>
    <cellStyle name="Note 6 4 2 5 2" xfId="32166"/>
    <cellStyle name="Note 6 4 2 6" xfId="19603"/>
    <cellStyle name="Note 6 4 3" xfId="6364"/>
    <cellStyle name="Note 6 4 3 2" xfId="21432"/>
    <cellStyle name="Note 6 4 4" xfId="10075"/>
    <cellStyle name="Note 6 4 4 2" xfId="25140"/>
    <cellStyle name="Note 6 4 5" xfId="13532"/>
    <cellStyle name="Note 6 4 5 2" xfId="28597"/>
    <cellStyle name="Note 6 4 6" xfId="17106"/>
    <cellStyle name="Note 6 4 6 2" xfId="32165"/>
    <cellStyle name="Note 6 4 7" xfId="9509"/>
    <cellStyle name="Note 6 4 7 2" xfId="24574"/>
    <cellStyle name="Note 6 4 8" xfId="34136"/>
    <cellStyle name="Note 6 5" xfId="1638"/>
    <cellStyle name="Note 6 5 2" xfId="3979"/>
    <cellStyle name="Note 6 5 2 2" xfId="8574"/>
    <cellStyle name="Note 6 5 2 2 2" xfId="23639"/>
    <cellStyle name="Note 6 5 2 3" xfId="12338"/>
    <cellStyle name="Note 6 5 2 3 2" xfId="27403"/>
    <cellStyle name="Note 6 5 2 4" xfId="15787"/>
    <cellStyle name="Note 6 5 2 4 2" xfId="30852"/>
    <cellStyle name="Note 6 5 2 5" xfId="17109"/>
    <cellStyle name="Note 6 5 2 5 2" xfId="32168"/>
    <cellStyle name="Note 6 5 2 6" xfId="19604"/>
    <cellStyle name="Note 6 5 3" xfId="6289"/>
    <cellStyle name="Note 6 5 3 2" xfId="21357"/>
    <cellStyle name="Note 6 5 4" xfId="9999"/>
    <cellStyle name="Note 6 5 4 2" xfId="25064"/>
    <cellStyle name="Note 6 5 5" xfId="13456"/>
    <cellStyle name="Note 6 5 5 2" xfId="28521"/>
    <cellStyle name="Note 6 5 6" xfId="17108"/>
    <cellStyle name="Note 6 5 6 2" xfId="32167"/>
    <cellStyle name="Note 6 5 7" xfId="10283"/>
    <cellStyle name="Note 6 5 7 2" xfId="25348"/>
    <cellStyle name="Note 6 5 8" xfId="34137"/>
    <cellStyle name="Note 6 6" xfId="2189"/>
    <cellStyle name="Note 6 6 2" xfId="3980"/>
    <cellStyle name="Note 6 6 2 2" xfId="8575"/>
    <cellStyle name="Note 6 6 2 2 2" xfId="23640"/>
    <cellStyle name="Note 6 6 2 3" xfId="12339"/>
    <cellStyle name="Note 6 6 2 3 2" xfId="27404"/>
    <cellStyle name="Note 6 6 2 4" xfId="15788"/>
    <cellStyle name="Note 6 6 2 4 2" xfId="30853"/>
    <cellStyle name="Note 6 6 2 5" xfId="17111"/>
    <cellStyle name="Note 6 6 2 5 2" xfId="32170"/>
    <cellStyle name="Note 6 6 2 6" xfId="19605"/>
    <cellStyle name="Note 6 6 3" xfId="6822"/>
    <cellStyle name="Note 6 6 3 2" xfId="21887"/>
    <cellStyle name="Note 6 6 4" xfId="10548"/>
    <cellStyle name="Note 6 6 4 2" xfId="25613"/>
    <cellStyle name="Note 6 6 5" xfId="13997"/>
    <cellStyle name="Note 6 6 5 2" xfId="29062"/>
    <cellStyle name="Note 6 6 6" xfId="17110"/>
    <cellStyle name="Note 6 6 6 2" xfId="32169"/>
    <cellStyle name="Note 6 6 7" xfId="7994"/>
    <cellStyle name="Note 6 6 7 2" xfId="23059"/>
    <cellStyle name="Note 6 6 8" xfId="34138"/>
    <cellStyle name="Note 6 7" xfId="2237"/>
    <cellStyle name="Note 6 7 2" xfId="3981"/>
    <cellStyle name="Note 6 7 2 2" xfId="8576"/>
    <cellStyle name="Note 6 7 2 2 2" xfId="23641"/>
    <cellStyle name="Note 6 7 2 3" xfId="12340"/>
    <cellStyle name="Note 6 7 2 3 2" xfId="27405"/>
    <cellStyle name="Note 6 7 2 4" xfId="15789"/>
    <cellStyle name="Note 6 7 2 4 2" xfId="30854"/>
    <cellStyle name="Note 6 7 2 5" xfId="17113"/>
    <cellStyle name="Note 6 7 2 5 2" xfId="32172"/>
    <cellStyle name="Note 6 7 2 6" xfId="19606"/>
    <cellStyle name="Note 6 7 3" xfId="6870"/>
    <cellStyle name="Note 6 7 3 2" xfId="21935"/>
    <cellStyle name="Note 6 7 4" xfId="10596"/>
    <cellStyle name="Note 6 7 4 2" xfId="25661"/>
    <cellStyle name="Note 6 7 5" xfId="14045"/>
    <cellStyle name="Note 6 7 5 2" xfId="29110"/>
    <cellStyle name="Note 6 7 6" xfId="17112"/>
    <cellStyle name="Note 6 7 6 2" xfId="32171"/>
    <cellStyle name="Note 6 7 7" xfId="8017"/>
    <cellStyle name="Note 6 7 7 2" xfId="23082"/>
    <cellStyle name="Note 6 7 8" xfId="34139"/>
    <cellStyle name="Note 6 8" xfId="2319"/>
    <cellStyle name="Note 6 8 2" xfId="3982"/>
    <cellStyle name="Note 6 8 2 2" xfId="8577"/>
    <cellStyle name="Note 6 8 2 2 2" xfId="23642"/>
    <cellStyle name="Note 6 8 2 3" xfId="12341"/>
    <cellStyle name="Note 6 8 2 3 2" xfId="27406"/>
    <cellStyle name="Note 6 8 2 4" xfId="15790"/>
    <cellStyle name="Note 6 8 2 4 2" xfId="30855"/>
    <cellStyle name="Note 6 8 2 5" xfId="17115"/>
    <cellStyle name="Note 6 8 2 5 2" xfId="32174"/>
    <cellStyle name="Note 6 8 2 6" xfId="19607"/>
    <cellStyle name="Note 6 8 3" xfId="6952"/>
    <cellStyle name="Note 6 8 3 2" xfId="22017"/>
    <cellStyle name="Note 6 8 4" xfId="10678"/>
    <cellStyle name="Note 6 8 4 2" xfId="25743"/>
    <cellStyle name="Note 6 8 5" xfId="14127"/>
    <cellStyle name="Note 6 8 5 2" xfId="29192"/>
    <cellStyle name="Note 6 8 6" xfId="17114"/>
    <cellStyle name="Note 6 8 6 2" xfId="32173"/>
    <cellStyle name="Note 6 8 7" xfId="5932"/>
    <cellStyle name="Note 6 8 7 2" xfId="21001"/>
    <cellStyle name="Note 6 8 8" xfId="34140"/>
    <cellStyle name="Note 6 9" xfId="2395"/>
    <cellStyle name="Note 6 9 2" xfId="3983"/>
    <cellStyle name="Note 6 9 2 2" xfId="8578"/>
    <cellStyle name="Note 6 9 2 2 2" xfId="23643"/>
    <cellStyle name="Note 6 9 2 3" xfId="12342"/>
    <cellStyle name="Note 6 9 2 3 2" xfId="27407"/>
    <cellStyle name="Note 6 9 2 4" xfId="15791"/>
    <cellStyle name="Note 6 9 2 4 2" xfId="30856"/>
    <cellStyle name="Note 6 9 2 5" xfId="17117"/>
    <cellStyle name="Note 6 9 2 5 2" xfId="32176"/>
    <cellStyle name="Note 6 9 2 6" xfId="19608"/>
    <cellStyle name="Note 6 9 3" xfId="7028"/>
    <cellStyle name="Note 6 9 3 2" xfId="22093"/>
    <cellStyle name="Note 6 9 4" xfId="10754"/>
    <cellStyle name="Note 6 9 4 2" xfId="25819"/>
    <cellStyle name="Note 6 9 5" xfId="14203"/>
    <cellStyle name="Note 6 9 5 2" xfId="29268"/>
    <cellStyle name="Note 6 9 6" xfId="17116"/>
    <cellStyle name="Note 6 9 6 2" xfId="32175"/>
    <cellStyle name="Note 6 9 7" xfId="5944"/>
    <cellStyle name="Note 6 9 7 2" xfId="21013"/>
    <cellStyle name="Note 6 9 8" xfId="34141"/>
    <cellStyle name="Note 7" xfId="1111"/>
    <cellStyle name="Note 7 10" xfId="2484"/>
    <cellStyle name="Note 7 10 2" xfId="3985"/>
    <cellStyle name="Note 7 10 2 2" xfId="8580"/>
    <cellStyle name="Note 7 10 2 2 2" xfId="23645"/>
    <cellStyle name="Note 7 10 2 3" xfId="12344"/>
    <cellStyle name="Note 7 10 2 3 2" xfId="27409"/>
    <cellStyle name="Note 7 10 2 4" xfId="15793"/>
    <cellStyle name="Note 7 10 2 4 2" xfId="30858"/>
    <cellStyle name="Note 7 10 2 5" xfId="17120"/>
    <cellStyle name="Note 7 10 2 5 2" xfId="32179"/>
    <cellStyle name="Note 7 10 2 6" xfId="19610"/>
    <cellStyle name="Note 7 10 3" xfId="7117"/>
    <cellStyle name="Note 7 10 3 2" xfId="22182"/>
    <cellStyle name="Note 7 10 4" xfId="10843"/>
    <cellStyle name="Note 7 10 4 2" xfId="25908"/>
    <cellStyle name="Note 7 10 5" xfId="14292"/>
    <cellStyle name="Note 7 10 5 2" xfId="29357"/>
    <cellStyle name="Note 7 10 6" xfId="17119"/>
    <cellStyle name="Note 7 10 6 2" xfId="32178"/>
    <cellStyle name="Note 7 10 7" xfId="6695"/>
    <cellStyle name="Note 7 10 7 2" xfId="21760"/>
    <cellStyle name="Note 7 10 8" xfId="34142"/>
    <cellStyle name="Note 7 11" xfId="2563"/>
    <cellStyle name="Note 7 11 2" xfId="3986"/>
    <cellStyle name="Note 7 11 2 2" xfId="8581"/>
    <cellStyle name="Note 7 11 2 2 2" xfId="23646"/>
    <cellStyle name="Note 7 11 2 3" xfId="12345"/>
    <cellStyle name="Note 7 11 2 3 2" xfId="27410"/>
    <cellStyle name="Note 7 11 2 4" xfId="15794"/>
    <cellStyle name="Note 7 11 2 4 2" xfId="30859"/>
    <cellStyle name="Note 7 11 2 5" xfId="17122"/>
    <cellStyle name="Note 7 11 2 5 2" xfId="32181"/>
    <cellStyle name="Note 7 11 2 6" xfId="19611"/>
    <cellStyle name="Note 7 11 3" xfId="7196"/>
    <cellStyle name="Note 7 11 3 2" xfId="22261"/>
    <cellStyle name="Note 7 11 4" xfId="10922"/>
    <cellStyle name="Note 7 11 4 2" xfId="25987"/>
    <cellStyle name="Note 7 11 5" xfId="14371"/>
    <cellStyle name="Note 7 11 5 2" xfId="29436"/>
    <cellStyle name="Note 7 11 6" xfId="17121"/>
    <cellStyle name="Note 7 11 6 2" xfId="32180"/>
    <cellStyle name="Note 7 11 7" xfId="6203"/>
    <cellStyle name="Note 7 11 7 2" xfId="21272"/>
    <cellStyle name="Note 7 11 8" xfId="34143"/>
    <cellStyle name="Note 7 12" xfId="2664"/>
    <cellStyle name="Note 7 12 2" xfId="3987"/>
    <cellStyle name="Note 7 12 2 2" xfId="8582"/>
    <cellStyle name="Note 7 12 2 2 2" xfId="23647"/>
    <cellStyle name="Note 7 12 2 3" xfId="12346"/>
    <cellStyle name="Note 7 12 2 3 2" xfId="27411"/>
    <cellStyle name="Note 7 12 2 4" xfId="15795"/>
    <cellStyle name="Note 7 12 2 4 2" xfId="30860"/>
    <cellStyle name="Note 7 12 2 5" xfId="17124"/>
    <cellStyle name="Note 7 12 2 5 2" xfId="32183"/>
    <cellStyle name="Note 7 12 2 6" xfId="19612"/>
    <cellStyle name="Note 7 12 3" xfId="7297"/>
    <cellStyle name="Note 7 12 3 2" xfId="22362"/>
    <cellStyle name="Note 7 12 4" xfId="11023"/>
    <cellStyle name="Note 7 12 4 2" xfId="26088"/>
    <cellStyle name="Note 7 12 5" xfId="14472"/>
    <cellStyle name="Note 7 12 5 2" xfId="29537"/>
    <cellStyle name="Note 7 12 6" xfId="17123"/>
    <cellStyle name="Note 7 12 6 2" xfId="32182"/>
    <cellStyle name="Note 7 12 7" xfId="5574"/>
    <cellStyle name="Note 7 12 7 2" xfId="20722"/>
    <cellStyle name="Note 7 12 8" xfId="34144"/>
    <cellStyle name="Note 7 13" xfId="2600"/>
    <cellStyle name="Note 7 13 2" xfId="3988"/>
    <cellStyle name="Note 7 13 2 2" xfId="8583"/>
    <cellStyle name="Note 7 13 2 2 2" xfId="23648"/>
    <cellStyle name="Note 7 13 2 3" xfId="12347"/>
    <cellStyle name="Note 7 13 2 3 2" xfId="27412"/>
    <cellStyle name="Note 7 13 2 4" xfId="15796"/>
    <cellStyle name="Note 7 13 2 4 2" xfId="30861"/>
    <cellStyle name="Note 7 13 2 5" xfId="17126"/>
    <cellStyle name="Note 7 13 2 5 2" xfId="32185"/>
    <cellStyle name="Note 7 13 2 6" xfId="19613"/>
    <cellStyle name="Note 7 13 3" xfId="7233"/>
    <cellStyle name="Note 7 13 3 2" xfId="22298"/>
    <cellStyle name="Note 7 13 4" xfId="10959"/>
    <cellStyle name="Note 7 13 4 2" xfId="26024"/>
    <cellStyle name="Note 7 13 5" xfId="14408"/>
    <cellStyle name="Note 7 13 5 2" xfId="29473"/>
    <cellStyle name="Note 7 13 6" xfId="17125"/>
    <cellStyle name="Note 7 13 6 2" xfId="32184"/>
    <cellStyle name="Note 7 13 7" xfId="8155"/>
    <cellStyle name="Note 7 13 7 2" xfId="23220"/>
    <cellStyle name="Note 7 13 8" xfId="34145"/>
    <cellStyle name="Note 7 14" xfId="2826"/>
    <cellStyle name="Note 7 14 2" xfId="3989"/>
    <cellStyle name="Note 7 14 2 2" xfId="8584"/>
    <cellStyle name="Note 7 14 2 2 2" xfId="23649"/>
    <cellStyle name="Note 7 14 2 3" xfId="12348"/>
    <cellStyle name="Note 7 14 2 3 2" xfId="27413"/>
    <cellStyle name="Note 7 14 2 4" xfId="15797"/>
    <cellStyle name="Note 7 14 2 4 2" xfId="30862"/>
    <cellStyle name="Note 7 14 2 5" xfId="17128"/>
    <cellStyle name="Note 7 14 2 5 2" xfId="32187"/>
    <cellStyle name="Note 7 14 2 6" xfId="19614"/>
    <cellStyle name="Note 7 14 3" xfId="7459"/>
    <cellStyle name="Note 7 14 3 2" xfId="22524"/>
    <cellStyle name="Note 7 14 4" xfId="11185"/>
    <cellStyle name="Note 7 14 4 2" xfId="26250"/>
    <cellStyle name="Note 7 14 5" xfId="14634"/>
    <cellStyle name="Note 7 14 5 2" xfId="29699"/>
    <cellStyle name="Note 7 14 6" xfId="17127"/>
    <cellStyle name="Note 7 14 6 2" xfId="32186"/>
    <cellStyle name="Note 7 14 7" xfId="5712"/>
    <cellStyle name="Note 7 14 7 2" xfId="20829"/>
    <cellStyle name="Note 7 14 8" xfId="34146"/>
    <cellStyle name="Note 7 15" xfId="2792"/>
    <cellStyle name="Note 7 15 2" xfId="3990"/>
    <cellStyle name="Note 7 15 2 2" xfId="8585"/>
    <cellStyle name="Note 7 15 2 2 2" xfId="23650"/>
    <cellStyle name="Note 7 15 2 3" xfId="12349"/>
    <cellStyle name="Note 7 15 2 3 2" xfId="27414"/>
    <cellStyle name="Note 7 15 2 4" xfId="15798"/>
    <cellStyle name="Note 7 15 2 4 2" xfId="30863"/>
    <cellStyle name="Note 7 15 2 5" xfId="17130"/>
    <cellStyle name="Note 7 15 2 5 2" xfId="32189"/>
    <cellStyle name="Note 7 15 2 6" xfId="19615"/>
    <cellStyle name="Note 7 15 3" xfId="7425"/>
    <cellStyle name="Note 7 15 3 2" xfId="22490"/>
    <cellStyle name="Note 7 15 4" xfId="11151"/>
    <cellStyle name="Note 7 15 4 2" xfId="26216"/>
    <cellStyle name="Note 7 15 5" xfId="14600"/>
    <cellStyle name="Note 7 15 5 2" xfId="29665"/>
    <cellStyle name="Note 7 15 6" xfId="17129"/>
    <cellStyle name="Note 7 15 6 2" xfId="32188"/>
    <cellStyle name="Note 7 15 7" xfId="5700"/>
    <cellStyle name="Note 7 15 7 2" xfId="20817"/>
    <cellStyle name="Note 7 15 8" xfId="34147"/>
    <cellStyle name="Note 7 16" xfId="3984"/>
    <cellStyle name="Note 7 16 2" xfId="8579"/>
    <cellStyle name="Note 7 16 2 2" xfId="23644"/>
    <cellStyle name="Note 7 16 3" xfId="12343"/>
    <cellStyle name="Note 7 16 3 2" xfId="27408"/>
    <cellStyle name="Note 7 16 4" xfId="15792"/>
    <cellStyle name="Note 7 16 4 2" xfId="30857"/>
    <cellStyle name="Note 7 16 5" xfId="17131"/>
    <cellStyle name="Note 7 16 5 2" xfId="32190"/>
    <cellStyle name="Note 7 16 6" xfId="19609"/>
    <cellStyle name="Note 7 17" xfId="5794"/>
    <cellStyle name="Note 7 17 2" xfId="20889"/>
    <cellStyle name="Note 7 18" xfId="9473"/>
    <cellStyle name="Note 7 18 2" xfId="24538"/>
    <cellStyle name="Note 7 19" xfId="17118"/>
    <cellStyle name="Note 7 19 2" xfId="32177"/>
    <cellStyle name="Note 7 2" xfId="1952"/>
    <cellStyle name="Note 7 2 2" xfId="3991"/>
    <cellStyle name="Note 7 2 2 2" xfId="8586"/>
    <cellStyle name="Note 7 2 2 2 2" xfId="23651"/>
    <cellStyle name="Note 7 2 2 3" xfId="12350"/>
    <cellStyle name="Note 7 2 2 3 2" xfId="27415"/>
    <cellStyle name="Note 7 2 2 4" xfId="15799"/>
    <cellStyle name="Note 7 2 2 4 2" xfId="30864"/>
    <cellStyle name="Note 7 2 2 5" xfId="17133"/>
    <cellStyle name="Note 7 2 2 5 2" xfId="32192"/>
    <cellStyle name="Note 7 2 2 6" xfId="19616"/>
    <cellStyle name="Note 7 2 3" xfId="6590"/>
    <cellStyle name="Note 7 2 3 2" xfId="21655"/>
    <cellStyle name="Note 7 2 4" xfId="10311"/>
    <cellStyle name="Note 7 2 4 2" xfId="25376"/>
    <cellStyle name="Note 7 2 5" xfId="17132"/>
    <cellStyle name="Note 7 2 5 2" xfId="32191"/>
    <cellStyle name="Note 7 2 6" xfId="34148"/>
    <cellStyle name="Note 7 20" xfId="34149"/>
    <cellStyle name="Note 7 21" xfId="35052"/>
    <cellStyle name="Note 7 22" xfId="35118"/>
    <cellStyle name="Note 7 23" xfId="35196"/>
    <cellStyle name="Note 7 24" xfId="35425"/>
    <cellStyle name="Note 7 25" xfId="35687"/>
    <cellStyle name="Note 7 3" xfId="2094"/>
    <cellStyle name="Note 7 3 2" xfId="3992"/>
    <cellStyle name="Note 7 3 2 2" xfId="8587"/>
    <cellStyle name="Note 7 3 2 2 2" xfId="23652"/>
    <cellStyle name="Note 7 3 2 3" xfId="12351"/>
    <cellStyle name="Note 7 3 2 3 2" xfId="27416"/>
    <cellStyle name="Note 7 3 2 4" xfId="15800"/>
    <cellStyle name="Note 7 3 2 4 2" xfId="30865"/>
    <cellStyle name="Note 7 3 2 5" xfId="17135"/>
    <cellStyle name="Note 7 3 2 5 2" xfId="32194"/>
    <cellStyle name="Note 7 3 2 6" xfId="19617"/>
    <cellStyle name="Note 7 3 3" xfId="6727"/>
    <cellStyle name="Note 7 3 3 2" xfId="21792"/>
    <cellStyle name="Note 7 3 4" xfId="10453"/>
    <cellStyle name="Note 7 3 4 2" xfId="25518"/>
    <cellStyle name="Note 7 3 5" xfId="17134"/>
    <cellStyle name="Note 7 3 5 2" xfId="32193"/>
    <cellStyle name="Note 7 3 6" xfId="34150"/>
    <cellStyle name="Note 7 4" xfId="1254"/>
    <cellStyle name="Note 7 4 2" xfId="3993"/>
    <cellStyle name="Note 7 4 2 2" xfId="8588"/>
    <cellStyle name="Note 7 4 2 2 2" xfId="23653"/>
    <cellStyle name="Note 7 4 2 3" xfId="12352"/>
    <cellStyle name="Note 7 4 2 3 2" xfId="27417"/>
    <cellStyle name="Note 7 4 2 4" xfId="15801"/>
    <cellStyle name="Note 7 4 2 4 2" xfId="30866"/>
    <cellStyle name="Note 7 4 2 5" xfId="17137"/>
    <cellStyle name="Note 7 4 2 5 2" xfId="32196"/>
    <cellStyle name="Note 7 4 2 6" xfId="19618"/>
    <cellStyle name="Note 7 4 3" xfId="5922"/>
    <cellStyle name="Note 7 4 3 2" xfId="20991"/>
    <cellStyle name="Note 7 4 4" xfId="9615"/>
    <cellStyle name="Note 7 4 4 2" xfId="24680"/>
    <cellStyle name="Note 7 4 5" xfId="13072"/>
    <cellStyle name="Note 7 4 5 2" xfId="28137"/>
    <cellStyle name="Note 7 4 6" xfId="17136"/>
    <cellStyle name="Note 7 4 6 2" xfId="32195"/>
    <cellStyle name="Note 7 4 7" xfId="16802"/>
    <cellStyle name="Note 7 4 7 2" xfId="31867"/>
    <cellStyle name="Note 7 4 8" xfId="34151"/>
    <cellStyle name="Note 7 5" xfId="1639"/>
    <cellStyle name="Note 7 5 2" xfId="3994"/>
    <cellStyle name="Note 7 5 2 2" xfId="8589"/>
    <cellStyle name="Note 7 5 2 2 2" xfId="23654"/>
    <cellStyle name="Note 7 5 2 3" xfId="12353"/>
    <cellStyle name="Note 7 5 2 3 2" xfId="27418"/>
    <cellStyle name="Note 7 5 2 4" xfId="15802"/>
    <cellStyle name="Note 7 5 2 4 2" xfId="30867"/>
    <cellStyle name="Note 7 5 2 5" xfId="17139"/>
    <cellStyle name="Note 7 5 2 5 2" xfId="32198"/>
    <cellStyle name="Note 7 5 2 6" xfId="19619"/>
    <cellStyle name="Note 7 5 3" xfId="6290"/>
    <cellStyle name="Note 7 5 3 2" xfId="21358"/>
    <cellStyle name="Note 7 5 4" xfId="10000"/>
    <cellStyle name="Note 7 5 4 2" xfId="25065"/>
    <cellStyle name="Note 7 5 5" xfId="13457"/>
    <cellStyle name="Note 7 5 5 2" xfId="28522"/>
    <cellStyle name="Note 7 5 6" xfId="17138"/>
    <cellStyle name="Note 7 5 6 2" xfId="32197"/>
    <cellStyle name="Note 7 5 7" xfId="9562"/>
    <cellStyle name="Note 7 5 7 2" xfId="24627"/>
    <cellStyle name="Note 7 5 8" xfId="34152"/>
    <cellStyle name="Note 7 6" xfId="2190"/>
    <cellStyle name="Note 7 6 2" xfId="3995"/>
    <cellStyle name="Note 7 6 2 2" xfId="8590"/>
    <cellStyle name="Note 7 6 2 2 2" xfId="23655"/>
    <cellStyle name="Note 7 6 2 3" xfId="12354"/>
    <cellStyle name="Note 7 6 2 3 2" xfId="27419"/>
    <cellStyle name="Note 7 6 2 4" xfId="15803"/>
    <cellStyle name="Note 7 6 2 4 2" xfId="30868"/>
    <cellStyle name="Note 7 6 2 5" xfId="17141"/>
    <cellStyle name="Note 7 6 2 5 2" xfId="32200"/>
    <cellStyle name="Note 7 6 2 6" xfId="19620"/>
    <cellStyle name="Note 7 6 3" xfId="6823"/>
    <cellStyle name="Note 7 6 3 2" xfId="21888"/>
    <cellStyle name="Note 7 6 4" xfId="10549"/>
    <cellStyle name="Note 7 6 4 2" xfId="25614"/>
    <cellStyle name="Note 7 6 5" xfId="13998"/>
    <cellStyle name="Note 7 6 5 2" xfId="29063"/>
    <cellStyle name="Note 7 6 6" xfId="17140"/>
    <cellStyle name="Note 7 6 6 2" xfId="32199"/>
    <cellStyle name="Note 7 6 7" xfId="7144"/>
    <cellStyle name="Note 7 6 7 2" xfId="22209"/>
    <cellStyle name="Note 7 6 8" xfId="34153"/>
    <cellStyle name="Note 7 7" xfId="2238"/>
    <cellStyle name="Note 7 7 2" xfId="3996"/>
    <cellStyle name="Note 7 7 2 2" xfId="8591"/>
    <cellStyle name="Note 7 7 2 2 2" xfId="23656"/>
    <cellStyle name="Note 7 7 2 3" xfId="12355"/>
    <cellStyle name="Note 7 7 2 3 2" xfId="27420"/>
    <cellStyle name="Note 7 7 2 4" xfId="15804"/>
    <cellStyle name="Note 7 7 2 4 2" xfId="30869"/>
    <cellStyle name="Note 7 7 2 5" xfId="17143"/>
    <cellStyle name="Note 7 7 2 5 2" xfId="32202"/>
    <cellStyle name="Note 7 7 2 6" xfId="19621"/>
    <cellStyle name="Note 7 7 3" xfId="6871"/>
    <cellStyle name="Note 7 7 3 2" xfId="21936"/>
    <cellStyle name="Note 7 7 4" xfId="10597"/>
    <cellStyle name="Note 7 7 4 2" xfId="25662"/>
    <cellStyle name="Note 7 7 5" xfId="14046"/>
    <cellStyle name="Note 7 7 5 2" xfId="29111"/>
    <cellStyle name="Note 7 7 6" xfId="17142"/>
    <cellStyle name="Note 7 7 6 2" xfId="32201"/>
    <cellStyle name="Note 7 7 7" xfId="5978"/>
    <cellStyle name="Note 7 7 7 2" xfId="21047"/>
    <cellStyle name="Note 7 7 8" xfId="34154"/>
    <cellStyle name="Note 7 8" xfId="2320"/>
    <cellStyle name="Note 7 8 2" xfId="3997"/>
    <cellStyle name="Note 7 8 2 2" xfId="8592"/>
    <cellStyle name="Note 7 8 2 2 2" xfId="23657"/>
    <cellStyle name="Note 7 8 2 3" xfId="12356"/>
    <cellStyle name="Note 7 8 2 3 2" xfId="27421"/>
    <cellStyle name="Note 7 8 2 4" xfId="15805"/>
    <cellStyle name="Note 7 8 2 4 2" xfId="30870"/>
    <cellStyle name="Note 7 8 2 5" xfId="17145"/>
    <cellStyle name="Note 7 8 2 5 2" xfId="32204"/>
    <cellStyle name="Note 7 8 2 6" xfId="19622"/>
    <cellStyle name="Note 7 8 3" xfId="6953"/>
    <cellStyle name="Note 7 8 3 2" xfId="22018"/>
    <cellStyle name="Note 7 8 4" xfId="10679"/>
    <cellStyle name="Note 7 8 4 2" xfId="25744"/>
    <cellStyle name="Note 7 8 5" xfId="14128"/>
    <cellStyle name="Note 7 8 5 2" xfId="29193"/>
    <cellStyle name="Note 7 8 6" xfId="17144"/>
    <cellStyle name="Note 7 8 6 2" xfId="32203"/>
    <cellStyle name="Note 7 8 7" xfId="8054"/>
    <cellStyle name="Note 7 8 7 2" xfId="23119"/>
    <cellStyle name="Note 7 8 8" xfId="34155"/>
    <cellStyle name="Note 7 9" xfId="2396"/>
    <cellStyle name="Note 7 9 2" xfId="3998"/>
    <cellStyle name="Note 7 9 2 2" xfId="8593"/>
    <cellStyle name="Note 7 9 2 2 2" xfId="23658"/>
    <cellStyle name="Note 7 9 2 3" xfId="12357"/>
    <cellStyle name="Note 7 9 2 3 2" xfId="27422"/>
    <cellStyle name="Note 7 9 2 4" xfId="15806"/>
    <cellStyle name="Note 7 9 2 4 2" xfId="30871"/>
    <cellStyle name="Note 7 9 2 5" xfId="17147"/>
    <cellStyle name="Note 7 9 2 5 2" xfId="32206"/>
    <cellStyle name="Note 7 9 2 6" xfId="19623"/>
    <cellStyle name="Note 7 9 3" xfId="7029"/>
    <cellStyle name="Note 7 9 3 2" xfId="22094"/>
    <cellStyle name="Note 7 9 4" xfId="10755"/>
    <cellStyle name="Note 7 9 4 2" xfId="25820"/>
    <cellStyle name="Note 7 9 5" xfId="14204"/>
    <cellStyle name="Note 7 9 5 2" xfId="29269"/>
    <cellStyle name="Note 7 9 6" xfId="17146"/>
    <cellStyle name="Note 7 9 6 2" xfId="32205"/>
    <cellStyle name="Note 7 9 7" xfId="8067"/>
    <cellStyle name="Note 7 9 7 2" xfId="23132"/>
    <cellStyle name="Note 7 9 8" xfId="34156"/>
    <cellStyle name="Note 8" xfId="1112"/>
    <cellStyle name="Note 8 10" xfId="2485"/>
    <cellStyle name="Note 8 10 2" xfId="4000"/>
    <cellStyle name="Note 8 10 2 2" xfId="8595"/>
    <cellStyle name="Note 8 10 2 2 2" xfId="23660"/>
    <cellStyle name="Note 8 10 2 3" xfId="12359"/>
    <cellStyle name="Note 8 10 2 3 2" xfId="27424"/>
    <cellStyle name="Note 8 10 2 4" xfId="15808"/>
    <cellStyle name="Note 8 10 2 4 2" xfId="30873"/>
    <cellStyle name="Note 8 10 2 5" xfId="17150"/>
    <cellStyle name="Note 8 10 2 5 2" xfId="32209"/>
    <cellStyle name="Note 8 10 2 6" xfId="19625"/>
    <cellStyle name="Note 8 10 3" xfId="7118"/>
    <cellStyle name="Note 8 10 3 2" xfId="22183"/>
    <cellStyle name="Note 8 10 4" xfId="10844"/>
    <cellStyle name="Note 8 10 4 2" xfId="25909"/>
    <cellStyle name="Note 8 10 5" xfId="14293"/>
    <cellStyle name="Note 8 10 5 2" xfId="29358"/>
    <cellStyle name="Note 8 10 6" xfId="17149"/>
    <cellStyle name="Note 8 10 6 2" xfId="32208"/>
    <cellStyle name="Note 8 10 7" xfId="13799"/>
    <cellStyle name="Note 8 10 7 2" xfId="28864"/>
    <cellStyle name="Note 8 10 8" xfId="34157"/>
    <cellStyle name="Note 8 11" xfId="2564"/>
    <cellStyle name="Note 8 11 2" xfId="4001"/>
    <cellStyle name="Note 8 11 2 2" xfId="8596"/>
    <cellStyle name="Note 8 11 2 2 2" xfId="23661"/>
    <cellStyle name="Note 8 11 2 3" xfId="12360"/>
    <cellStyle name="Note 8 11 2 3 2" xfId="27425"/>
    <cellStyle name="Note 8 11 2 4" xfId="15809"/>
    <cellStyle name="Note 8 11 2 4 2" xfId="30874"/>
    <cellStyle name="Note 8 11 2 5" xfId="17152"/>
    <cellStyle name="Note 8 11 2 5 2" xfId="32211"/>
    <cellStyle name="Note 8 11 2 6" xfId="19626"/>
    <cellStyle name="Note 8 11 3" xfId="7197"/>
    <cellStyle name="Note 8 11 3 2" xfId="22262"/>
    <cellStyle name="Note 8 11 4" xfId="10923"/>
    <cellStyle name="Note 8 11 4 2" xfId="25988"/>
    <cellStyle name="Note 8 11 5" xfId="14372"/>
    <cellStyle name="Note 8 11 5 2" xfId="29437"/>
    <cellStyle name="Note 8 11 6" xfId="17151"/>
    <cellStyle name="Note 8 11 6 2" xfId="32210"/>
    <cellStyle name="Note 8 11 7" xfId="8138"/>
    <cellStyle name="Note 8 11 7 2" xfId="23203"/>
    <cellStyle name="Note 8 11 8" xfId="34158"/>
    <cellStyle name="Note 8 12" xfId="2665"/>
    <cellStyle name="Note 8 12 2" xfId="4002"/>
    <cellStyle name="Note 8 12 2 2" xfId="8597"/>
    <cellStyle name="Note 8 12 2 2 2" xfId="23662"/>
    <cellStyle name="Note 8 12 2 3" xfId="12361"/>
    <cellStyle name="Note 8 12 2 3 2" xfId="27426"/>
    <cellStyle name="Note 8 12 2 4" xfId="15810"/>
    <cellStyle name="Note 8 12 2 4 2" xfId="30875"/>
    <cellStyle name="Note 8 12 2 5" xfId="17154"/>
    <cellStyle name="Note 8 12 2 5 2" xfId="32213"/>
    <cellStyle name="Note 8 12 2 6" xfId="19627"/>
    <cellStyle name="Note 8 12 3" xfId="7298"/>
    <cellStyle name="Note 8 12 3 2" xfId="22363"/>
    <cellStyle name="Note 8 12 4" xfId="11024"/>
    <cellStyle name="Note 8 12 4 2" xfId="26089"/>
    <cellStyle name="Note 8 12 5" xfId="14473"/>
    <cellStyle name="Note 8 12 5 2" xfId="29538"/>
    <cellStyle name="Note 8 12 6" xfId="17153"/>
    <cellStyle name="Note 8 12 6 2" xfId="32212"/>
    <cellStyle name="Note 8 12 7" xfId="5575"/>
    <cellStyle name="Note 8 12 7 2" xfId="20723"/>
    <cellStyle name="Note 8 12 8" xfId="34159"/>
    <cellStyle name="Note 8 13" xfId="2602"/>
    <cellStyle name="Note 8 13 2" xfId="4003"/>
    <cellStyle name="Note 8 13 2 2" xfId="8598"/>
    <cellStyle name="Note 8 13 2 2 2" xfId="23663"/>
    <cellStyle name="Note 8 13 2 3" xfId="12362"/>
    <cellStyle name="Note 8 13 2 3 2" xfId="27427"/>
    <cellStyle name="Note 8 13 2 4" xfId="15811"/>
    <cellStyle name="Note 8 13 2 4 2" xfId="30876"/>
    <cellStyle name="Note 8 13 2 5" xfId="17156"/>
    <cellStyle name="Note 8 13 2 5 2" xfId="32215"/>
    <cellStyle name="Note 8 13 2 6" xfId="19628"/>
    <cellStyle name="Note 8 13 3" xfId="7235"/>
    <cellStyle name="Note 8 13 3 2" xfId="22300"/>
    <cellStyle name="Note 8 13 4" xfId="10961"/>
    <cellStyle name="Note 8 13 4 2" xfId="26026"/>
    <cellStyle name="Note 8 13 5" xfId="14410"/>
    <cellStyle name="Note 8 13 5 2" xfId="29475"/>
    <cellStyle name="Note 8 13 6" xfId="17155"/>
    <cellStyle name="Note 8 13 6 2" xfId="32214"/>
    <cellStyle name="Note 8 13 7" xfId="8156"/>
    <cellStyle name="Note 8 13 7 2" xfId="23221"/>
    <cellStyle name="Note 8 13 8" xfId="34160"/>
    <cellStyle name="Note 8 14" xfId="2827"/>
    <cellStyle name="Note 8 14 2" xfId="4004"/>
    <cellStyle name="Note 8 14 2 2" xfId="8599"/>
    <cellStyle name="Note 8 14 2 2 2" xfId="23664"/>
    <cellStyle name="Note 8 14 2 3" xfId="12363"/>
    <cellStyle name="Note 8 14 2 3 2" xfId="27428"/>
    <cellStyle name="Note 8 14 2 4" xfId="15812"/>
    <cellStyle name="Note 8 14 2 4 2" xfId="30877"/>
    <cellStyle name="Note 8 14 2 5" xfId="17158"/>
    <cellStyle name="Note 8 14 2 5 2" xfId="32217"/>
    <cellStyle name="Note 8 14 2 6" xfId="19629"/>
    <cellStyle name="Note 8 14 3" xfId="7460"/>
    <cellStyle name="Note 8 14 3 2" xfId="22525"/>
    <cellStyle name="Note 8 14 4" xfId="11186"/>
    <cellStyle name="Note 8 14 4 2" xfId="26251"/>
    <cellStyle name="Note 8 14 5" xfId="14635"/>
    <cellStyle name="Note 8 14 5 2" xfId="29700"/>
    <cellStyle name="Note 8 14 6" xfId="17157"/>
    <cellStyle name="Note 8 14 6 2" xfId="32216"/>
    <cellStyle name="Note 8 14 7" xfId="13755"/>
    <cellStyle name="Note 8 14 7 2" xfId="28820"/>
    <cellStyle name="Note 8 14 8" xfId="34161"/>
    <cellStyle name="Note 8 15" xfId="2793"/>
    <cellStyle name="Note 8 15 2" xfId="4005"/>
    <cellStyle name="Note 8 15 2 2" xfId="8600"/>
    <cellStyle name="Note 8 15 2 2 2" xfId="23665"/>
    <cellStyle name="Note 8 15 2 3" xfId="12364"/>
    <cellStyle name="Note 8 15 2 3 2" xfId="27429"/>
    <cellStyle name="Note 8 15 2 4" xfId="15813"/>
    <cellStyle name="Note 8 15 2 4 2" xfId="30878"/>
    <cellStyle name="Note 8 15 2 5" xfId="17160"/>
    <cellStyle name="Note 8 15 2 5 2" xfId="32219"/>
    <cellStyle name="Note 8 15 2 6" xfId="19630"/>
    <cellStyle name="Note 8 15 3" xfId="7426"/>
    <cellStyle name="Note 8 15 3 2" xfId="22491"/>
    <cellStyle name="Note 8 15 4" xfId="11152"/>
    <cellStyle name="Note 8 15 4 2" xfId="26217"/>
    <cellStyle name="Note 8 15 5" xfId="14601"/>
    <cellStyle name="Note 8 15 5 2" xfId="29666"/>
    <cellStyle name="Note 8 15 6" xfId="17159"/>
    <cellStyle name="Note 8 15 6 2" xfId="32218"/>
    <cellStyle name="Note 8 15 7" xfId="13766"/>
    <cellStyle name="Note 8 15 7 2" xfId="28831"/>
    <cellStyle name="Note 8 15 8" xfId="34162"/>
    <cellStyle name="Note 8 16" xfId="3999"/>
    <cellStyle name="Note 8 16 2" xfId="8594"/>
    <cellStyle name="Note 8 16 2 2" xfId="23659"/>
    <cellStyle name="Note 8 16 3" xfId="12358"/>
    <cellStyle name="Note 8 16 3 2" xfId="27423"/>
    <cellStyle name="Note 8 16 4" xfId="15807"/>
    <cellStyle name="Note 8 16 4 2" xfId="30872"/>
    <cellStyle name="Note 8 16 5" xfId="17161"/>
    <cellStyle name="Note 8 16 5 2" xfId="32220"/>
    <cellStyle name="Note 8 16 6" xfId="19624"/>
    <cellStyle name="Note 8 17" xfId="5795"/>
    <cellStyle name="Note 8 17 2" xfId="20890"/>
    <cellStyle name="Note 8 18" xfId="9474"/>
    <cellStyle name="Note 8 18 2" xfId="24539"/>
    <cellStyle name="Note 8 19" xfId="17148"/>
    <cellStyle name="Note 8 19 2" xfId="32207"/>
    <cellStyle name="Note 8 2" xfId="1951"/>
    <cellStyle name="Note 8 2 2" xfId="4006"/>
    <cellStyle name="Note 8 2 2 2" xfId="8601"/>
    <cellStyle name="Note 8 2 2 2 2" xfId="23666"/>
    <cellStyle name="Note 8 2 2 3" xfId="12365"/>
    <cellStyle name="Note 8 2 2 3 2" xfId="27430"/>
    <cellStyle name="Note 8 2 2 4" xfId="15814"/>
    <cellStyle name="Note 8 2 2 4 2" xfId="30879"/>
    <cellStyle name="Note 8 2 2 5" xfId="17163"/>
    <cellStyle name="Note 8 2 2 5 2" xfId="32222"/>
    <cellStyle name="Note 8 2 2 6" xfId="19631"/>
    <cellStyle name="Note 8 2 3" xfId="6589"/>
    <cellStyle name="Note 8 2 3 2" xfId="21654"/>
    <cellStyle name="Note 8 2 4" xfId="10310"/>
    <cellStyle name="Note 8 2 4 2" xfId="25375"/>
    <cellStyle name="Note 8 2 5" xfId="17162"/>
    <cellStyle name="Note 8 2 5 2" xfId="32221"/>
    <cellStyle name="Note 8 2 6" xfId="34163"/>
    <cellStyle name="Note 8 20" xfId="34164"/>
    <cellStyle name="Note 8 21" xfId="35053"/>
    <cellStyle name="Note 8 22" xfId="34887"/>
    <cellStyle name="Note 8 23" xfId="35195"/>
    <cellStyle name="Note 8 24" xfId="35619"/>
    <cellStyle name="Note 8 25" xfId="35821"/>
    <cellStyle name="Note 8 3" xfId="2095"/>
    <cellStyle name="Note 8 3 2" xfId="4007"/>
    <cellStyle name="Note 8 3 2 2" xfId="8602"/>
    <cellStyle name="Note 8 3 2 2 2" xfId="23667"/>
    <cellStyle name="Note 8 3 2 3" xfId="12366"/>
    <cellStyle name="Note 8 3 2 3 2" xfId="27431"/>
    <cellStyle name="Note 8 3 2 4" xfId="15815"/>
    <cellStyle name="Note 8 3 2 4 2" xfId="30880"/>
    <cellStyle name="Note 8 3 2 5" xfId="17165"/>
    <cellStyle name="Note 8 3 2 5 2" xfId="32224"/>
    <cellStyle name="Note 8 3 2 6" xfId="19632"/>
    <cellStyle name="Note 8 3 3" xfId="6728"/>
    <cellStyle name="Note 8 3 3 2" xfId="21793"/>
    <cellStyle name="Note 8 3 4" xfId="10454"/>
    <cellStyle name="Note 8 3 4 2" xfId="25519"/>
    <cellStyle name="Note 8 3 5" xfId="17164"/>
    <cellStyle name="Note 8 3 5 2" xfId="32223"/>
    <cellStyle name="Note 8 3 6" xfId="34165"/>
    <cellStyle name="Note 8 4" xfId="1809"/>
    <cellStyle name="Note 8 4 2" xfId="4008"/>
    <cellStyle name="Note 8 4 2 2" xfId="8603"/>
    <cellStyle name="Note 8 4 2 2 2" xfId="23668"/>
    <cellStyle name="Note 8 4 2 3" xfId="12367"/>
    <cellStyle name="Note 8 4 2 3 2" xfId="27432"/>
    <cellStyle name="Note 8 4 2 4" xfId="15816"/>
    <cellStyle name="Note 8 4 2 4 2" xfId="30881"/>
    <cellStyle name="Note 8 4 2 5" xfId="17167"/>
    <cellStyle name="Note 8 4 2 5 2" xfId="32226"/>
    <cellStyle name="Note 8 4 2 6" xfId="19633"/>
    <cellStyle name="Note 8 4 3" xfId="6450"/>
    <cellStyle name="Note 8 4 3 2" xfId="21518"/>
    <cellStyle name="Note 8 4 4" xfId="10170"/>
    <cellStyle name="Note 8 4 4 2" xfId="25235"/>
    <cellStyle name="Note 8 4 5" xfId="13627"/>
    <cellStyle name="Note 8 4 5 2" xfId="28692"/>
    <cellStyle name="Note 8 4 6" xfId="17166"/>
    <cellStyle name="Note 8 4 6 2" xfId="32225"/>
    <cellStyle name="Note 8 4 7" xfId="9381"/>
    <cellStyle name="Note 8 4 7 2" xfId="24446"/>
    <cellStyle name="Note 8 4 8" xfId="34166"/>
    <cellStyle name="Note 8 5" xfId="1640"/>
    <cellStyle name="Note 8 5 2" xfId="4009"/>
    <cellStyle name="Note 8 5 2 2" xfId="8604"/>
    <cellStyle name="Note 8 5 2 2 2" xfId="23669"/>
    <cellStyle name="Note 8 5 2 3" xfId="12368"/>
    <cellStyle name="Note 8 5 2 3 2" xfId="27433"/>
    <cellStyle name="Note 8 5 2 4" xfId="15817"/>
    <cellStyle name="Note 8 5 2 4 2" xfId="30882"/>
    <cellStyle name="Note 8 5 2 5" xfId="17169"/>
    <cellStyle name="Note 8 5 2 5 2" xfId="32228"/>
    <cellStyle name="Note 8 5 2 6" xfId="19634"/>
    <cellStyle name="Note 8 5 3" xfId="6291"/>
    <cellStyle name="Note 8 5 3 2" xfId="21359"/>
    <cellStyle name="Note 8 5 4" xfId="10001"/>
    <cellStyle name="Note 8 5 4 2" xfId="25066"/>
    <cellStyle name="Note 8 5 5" xfId="13458"/>
    <cellStyle name="Note 8 5 5 2" xfId="28523"/>
    <cellStyle name="Note 8 5 6" xfId="17168"/>
    <cellStyle name="Note 8 5 6 2" xfId="32227"/>
    <cellStyle name="Note 8 5 7" xfId="10481"/>
    <cellStyle name="Note 8 5 7 2" xfId="25546"/>
    <cellStyle name="Note 8 5 8" xfId="34167"/>
    <cellStyle name="Note 8 6" xfId="2191"/>
    <cellStyle name="Note 8 6 2" xfId="4010"/>
    <cellStyle name="Note 8 6 2 2" xfId="8605"/>
    <cellStyle name="Note 8 6 2 2 2" xfId="23670"/>
    <cellStyle name="Note 8 6 2 3" xfId="12369"/>
    <cellStyle name="Note 8 6 2 3 2" xfId="27434"/>
    <cellStyle name="Note 8 6 2 4" xfId="15818"/>
    <cellStyle name="Note 8 6 2 4 2" xfId="30883"/>
    <cellStyle name="Note 8 6 2 5" xfId="17171"/>
    <cellStyle name="Note 8 6 2 5 2" xfId="32230"/>
    <cellStyle name="Note 8 6 2 6" xfId="19635"/>
    <cellStyle name="Note 8 6 3" xfId="6824"/>
    <cellStyle name="Note 8 6 3 2" xfId="21889"/>
    <cellStyle name="Note 8 6 4" xfId="10550"/>
    <cellStyle name="Note 8 6 4 2" xfId="25615"/>
    <cellStyle name="Note 8 6 5" xfId="13999"/>
    <cellStyle name="Note 8 6 5 2" xfId="29064"/>
    <cellStyle name="Note 8 6 6" xfId="17170"/>
    <cellStyle name="Note 8 6 6 2" xfId="32229"/>
    <cellStyle name="Note 8 6 7" xfId="7995"/>
    <cellStyle name="Note 8 6 7 2" xfId="23060"/>
    <cellStyle name="Note 8 6 8" xfId="34168"/>
    <cellStyle name="Note 8 7" xfId="2239"/>
    <cellStyle name="Note 8 7 2" xfId="4011"/>
    <cellStyle name="Note 8 7 2 2" xfId="8606"/>
    <cellStyle name="Note 8 7 2 2 2" xfId="23671"/>
    <cellStyle name="Note 8 7 2 3" xfId="12370"/>
    <cellStyle name="Note 8 7 2 3 2" xfId="27435"/>
    <cellStyle name="Note 8 7 2 4" xfId="15819"/>
    <cellStyle name="Note 8 7 2 4 2" xfId="30884"/>
    <cellStyle name="Note 8 7 2 5" xfId="17173"/>
    <cellStyle name="Note 8 7 2 5 2" xfId="32232"/>
    <cellStyle name="Note 8 7 2 6" xfId="19636"/>
    <cellStyle name="Note 8 7 3" xfId="6872"/>
    <cellStyle name="Note 8 7 3 2" xfId="21937"/>
    <cellStyle name="Note 8 7 4" xfId="10598"/>
    <cellStyle name="Note 8 7 4 2" xfId="25663"/>
    <cellStyle name="Note 8 7 5" xfId="14047"/>
    <cellStyle name="Note 8 7 5 2" xfId="29112"/>
    <cellStyle name="Note 8 7 6" xfId="17172"/>
    <cellStyle name="Note 8 7 6 2" xfId="32231"/>
    <cellStyle name="Note 8 7 7" xfId="8018"/>
    <cellStyle name="Note 8 7 7 2" xfId="23083"/>
    <cellStyle name="Note 8 7 8" xfId="34169"/>
    <cellStyle name="Note 8 8" xfId="2321"/>
    <cellStyle name="Note 8 8 2" xfId="4012"/>
    <cellStyle name="Note 8 8 2 2" xfId="8607"/>
    <cellStyle name="Note 8 8 2 2 2" xfId="23672"/>
    <cellStyle name="Note 8 8 2 3" xfId="12371"/>
    <cellStyle name="Note 8 8 2 3 2" xfId="27436"/>
    <cellStyle name="Note 8 8 2 4" xfId="15820"/>
    <cellStyle name="Note 8 8 2 4 2" xfId="30885"/>
    <cellStyle name="Note 8 8 2 5" xfId="17175"/>
    <cellStyle name="Note 8 8 2 5 2" xfId="32234"/>
    <cellStyle name="Note 8 8 2 6" xfId="19637"/>
    <cellStyle name="Note 8 8 3" xfId="6954"/>
    <cellStyle name="Note 8 8 3 2" xfId="22019"/>
    <cellStyle name="Note 8 8 4" xfId="10680"/>
    <cellStyle name="Note 8 8 4 2" xfId="25745"/>
    <cellStyle name="Note 8 8 5" xfId="14129"/>
    <cellStyle name="Note 8 8 5 2" xfId="29194"/>
    <cellStyle name="Note 8 8 6" xfId="17174"/>
    <cellStyle name="Note 8 8 6 2" xfId="32233"/>
    <cellStyle name="Note 8 8 7" xfId="6269"/>
    <cellStyle name="Note 8 8 7 2" xfId="21337"/>
    <cellStyle name="Note 8 8 8" xfId="34170"/>
    <cellStyle name="Note 8 9" xfId="2397"/>
    <cellStyle name="Note 8 9 2" xfId="4013"/>
    <cellStyle name="Note 8 9 2 2" xfId="8608"/>
    <cellStyle name="Note 8 9 2 2 2" xfId="23673"/>
    <cellStyle name="Note 8 9 2 3" xfId="12372"/>
    <cellStyle name="Note 8 9 2 3 2" xfId="27437"/>
    <cellStyle name="Note 8 9 2 4" xfId="15821"/>
    <cellStyle name="Note 8 9 2 4 2" xfId="30886"/>
    <cellStyle name="Note 8 9 2 5" xfId="17177"/>
    <cellStyle name="Note 8 9 2 5 2" xfId="32236"/>
    <cellStyle name="Note 8 9 2 6" xfId="19638"/>
    <cellStyle name="Note 8 9 3" xfId="7030"/>
    <cellStyle name="Note 8 9 3 2" xfId="22095"/>
    <cellStyle name="Note 8 9 4" xfId="10756"/>
    <cellStyle name="Note 8 9 4 2" xfId="25821"/>
    <cellStyle name="Note 8 9 5" xfId="14205"/>
    <cellStyle name="Note 8 9 5 2" xfId="29270"/>
    <cellStyle name="Note 8 9 6" xfId="17176"/>
    <cellStyle name="Note 8 9 6 2" xfId="32235"/>
    <cellStyle name="Note 8 9 7" xfId="6242"/>
    <cellStyle name="Note 8 9 7 2" xfId="21310"/>
    <cellStyle name="Note 8 9 8" xfId="34171"/>
    <cellStyle name="Note 9" xfId="1113"/>
    <cellStyle name="Note 9 10" xfId="2486"/>
    <cellStyle name="Note 9 10 2" xfId="4015"/>
    <cellStyle name="Note 9 10 2 2" xfId="8610"/>
    <cellStyle name="Note 9 10 2 2 2" xfId="23675"/>
    <cellStyle name="Note 9 10 2 3" xfId="12374"/>
    <cellStyle name="Note 9 10 2 3 2" xfId="27439"/>
    <cellStyle name="Note 9 10 2 4" xfId="15823"/>
    <cellStyle name="Note 9 10 2 4 2" xfId="30888"/>
    <cellStyle name="Note 9 10 2 5" xfId="17180"/>
    <cellStyle name="Note 9 10 2 5 2" xfId="32239"/>
    <cellStyle name="Note 9 10 2 6" xfId="19640"/>
    <cellStyle name="Note 9 10 3" xfId="7119"/>
    <cellStyle name="Note 9 10 3 2" xfId="22184"/>
    <cellStyle name="Note 9 10 4" xfId="10845"/>
    <cellStyle name="Note 9 10 4 2" xfId="25910"/>
    <cellStyle name="Note 9 10 5" xfId="14294"/>
    <cellStyle name="Note 9 10 5 2" xfId="29359"/>
    <cellStyle name="Note 9 10 6" xfId="17179"/>
    <cellStyle name="Note 9 10 6 2" xfId="32238"/>
    <cellStyle name="Note 9 10 7" xfId="13874"/>
    <cellStyle name="Note 9 10 7 2" xfId="28939"/>
    <cellStyle name="Note 9 10 8" xfId="34172"/>
    <cellStyle name="Note 9 11" xfId="2565"/>
    <cellStyle name="Note 9 11 2" xfId="4016"/>
    <cellStyle name="Note 9 11 2 2" xfId="8611"/>
    <cellStyle name="Note 9 11 2 2 2" xfId="23676"/>
    <cellStyle name="Note 9 11 2 3" xfId="12375"/>
    <cellStyle name="Note 9 11 2 3 2" xfId="27440"/>
    <cellStyle name="Note 9 11 2 4" xfId="15824"/>
    <cellStyle name="Note 9 11 2 4 2" xfId="30889"/>
    <cellStyle name="Note 9 11 2 5" xfId="17182"/>
    <cellStyle name="Note 9 11 2 5 2" xfId="32241"/>
    <cellStyle name="Note 9 11 2 6" xfId="19641"/>
    <cellStyle name="Note 9 11 3" xfId="7198"/>
    <cellStyle name="Note 9 11 3 2" xfId="22263"/>
    <cellStyle name="Note 9 11 4" xfId="10924"/>
    <cellStyle name="Note 9 11 4 2" xfId="25989"/>
    <cellStyle name="Note 9 11 5" xfId="14373"/>
    <cellStyle name="Note 9 11 5 2" xfId="29438"/>
    <cellStyle name="Note 9 11 6" xfId="17181"/>
    <cellStyle name="Note 9 11 6 2" xfId="32240"/>
    <cellStyle name="Note 9 11 7" xfId="6379"/>
    <cellStyle name="Note 9 11 7 2" xfId="21447"/>
    <cellStyle name="Note 9 11 8" xfId="34173"/>
    <cellStyle name="Note 9 12" xfId="2666"/>
    <cellStyle name="Note 9 12 2" xfId="4017"/>
    <cellStyle name="Note 9 12 2 2" xfId="8612"/>
    <cellStyle name="Note 9 12 2 2 2" xfId="23677"/>
    <cellStyle name="Note 9 12 2 3" xfId="12376"/>
    <cellStyle name="Note 9 12 2 3 2" xfId="27441"/>
    <cellStyle name="Note 9 12 2 4" xfId="15825"/>
    <cellStyle name="Note 9 12 2 4 2" xfId="30890"/>
    <cellStyle name="Note 9 12 2 5" xfId="17184"/>
    <cellStyle name="Note 9 12 2 5 2" xfId="32243"/>
    <cellStyle name="Note 9 12 2 6" xfId="19642"/>
    <cellStyle name="Note 9 12 3" xfId="7299"/>
    <cellStyle name="Note 9 12 3 2" xfId="22364"/>
    <cellStyle name="Note 9 12 4" xfId="11025"/>
    <cellStyle name="Note 9 12 4 2" xfId="26090"/>
    <cellStyle name="Note 9 12 5" xfId="14474"/>
    <cellStyle name="Note 9 12 5 2" xfId="29539"/>
    <cellStyle name="Note 9 12 6" xfId="17183"/>
    <cellStyle name="Note 9 12 6 2" xfId="32242"/>
    <cellStyle name="Note 9 12 7" xfId="5576"/>
    <cellStyle name="Note 9 12 7 2" xfId="20724"/>
    <cellStyle name="Note 9 12 8" xfId="34174"/>
    <cellStyle name="Note 9 13" xfId="2603"/>
    <cellStyle name="Note 9 13 2" xfId="4018"/>
    <cellStyle name="Note 9 13 2 2" xfId="8613"/>
    <cellStyle name="Note 9 13 2 2 2" xfId="23678"/>
    <cellStyle name="Note 9 13 2 3" xfId="12377"/>
    <cellStyle name="Note 9 13 2 3 2" xfId="27442"/>
    <cellStyle name="Note 9 13 2 4" xfId="15826"/>
    <cellStyle name="Note 9 13 2 4 2" xfId="30891"/>
    <cellStyle name="Note 9 13 2 5" xfId="17186"/>
    <cellStyle name="Note 9 13 2 5 2" xfId="32245"/>
    <cellStyle name="Note 9 13 2 6" xfId="19643"/>
    <cellStyle name="Note 9 13 3" xfId="7236"/>
    <cellStyle name="Note 9 13 3 2" xfId="22301"/>
    <cellStyle name="Note 9 13 4" xfId="10962"/>
    <cellStyle name="Note 9 13 4 2" xfId="26027"/>
    <cellStyle name="Note 9 13 5" xfId="14411"/>
    <cellStyle name="Note 9 13 5 2" xfId="29476"/>
    <cellStyle name="Note 9 13 6" xfId="17185"/>
    <cellStyle name="Note 9 13 6 2" xfId="32244"/>
    <cellStyle name="Note 9 13 7" xfId="5566"/>
    <cellStyle name="Note 9 13 7 2" xfId="20714"/>
    <cellStyle name="Note 9 13 8" xfId="34175"/>
    <cellStyle name="Note 9 14" xfId="2828"/>
    <cellStyle name="Note 9 14 2" xfId="4019"/>
    <cellStyle name="Note 9 14 2 2" xfId="8614"/>
    <cellStyle name="Note 9 14 2 2 2" xfId="23679"/>
    <cellStyle name="Note 9 14 2 3" xfId="12378"/>
    <cellStyle name="Note 9 14 2 3 2" xfId="27443"/>
    <cellStyle name="Note 9 14 2 4" xfId="15827"/>
    <cellStyle name="Note 9 14 2 4 2" xfId="30892"/>
    <cellStyle name="Note 9 14 2 5" xfId="17188"/>
    <cellStyle name="Note 9 14 2 5 2" xfId="32247"/>
    <cellStyle name="Note 9 14 2 6" xfId="19644"/>
    <cellStyle name="Note 9 14 3" xfId="7461"/>
    <cellStyle name="Note 9 14 3 2" xfId="22526"/>
    <cellStyle name="Note 9 14 4" xfId="11187"/>
    <cellStyle name="Note 9 14 4 2" xfId="26252"/>
    <cellStyle name="Note 9 14 5" xfId="14636"/>
    <cellStyle name="Note 9 14 5 2" xfId="29701"/>
    <cellStyle name="Note 9 14 6" xfId="17187"/>
    <cellStyle name="Note 9 14 6 2" xfId="32246"/>
    <cellStyle name="Note 9 14 7" xfId="13917"/>
    <cellStyle name="Note 9 14 7 2" xfId="28982"/>
    <cellStyle name="Note 9 14 8" xfId="34176"/>
    <cellStyle name="Note 9 15" xfId="2794"/>
    <cellStyle name="Note 9 15 2" xfId="4020"/>
    <cellStyle name="Note 9 15 2 2" xfId="8615"/>
    <cellStyle name="Note 9 15 2 2 2" xfId="23680"/>
    <cellStyle name="Note 9 15 2 3" xfId="12379"/>
    <cellStyle name="Note 9 15 2 3 2" xfId="27444"/>
    <cellStyle name="Note 9 15 2 4" xfId="15828"/>
    <cellStyle name="Note 9 15 2 4 2" xfId="30893"/>
    <cellStyle name="Note 9 15 2 5" xfId="17190"/>
    <cellStyle name="Note 9 15 2 5 2" xfId="32249"/>
    <cellStyle name="Note 9 15 2 6" xfId="19645"/>
    <cellStyle name="Note 9 15 3" xfId="7427"/>
    <cellStyle name="Note 9 15 3 2" xfId="22492"/>
    <cellStyle name="Note 9 15 4" xfId="11153"/>
    <cellStyle name="Note 9 15 4 2" xfId="26218"/>
    <cellStyle name="Note 9 15 5" xfId="14602"/>
    <cellStyle name="Note 9 15 5 2" xfId="29667"/>
    <cellStyle name="Note 9 15 6" xfId="17189"/>
    <cellStyle name="Note 9 15 6 2" xfId="32248"/>
    <cellStyle name="Note 9 15 7" xfId="13906"/>
    <cellStyle name="Note 9 15 7 2" xfId="28971"/>
    <cellStyle name="Note 9 15 8" xfId="34177"/>
    <cellStyle name="Note 9 16" xfId="4014"/>
    <cellStyle name="Note 9 16 2" xfId="8609"/>
    <cellStyle name="Note 9 16 2 2" xfId="23674"/>
    <cellStyle name="Note 9 16 3" xfId="12373"/>
    <cellStyle name="Note 9 16 3 2" xfId="27438"/>
    <cellStyle name="Note 9 16 4" xfId="15822"/>
    <cellStyle name="Note 9 16 4 2" xfId="30887"/>
    <cellStyle name="Note 9 16 5" xfId="17191"/>
    <cellStyle name="Note 9 16 5 2" xfId="32250"/>
    <cellStyle name="Note 9 16 6" xfId="19639"/>
    <cellStyle name="Note 9 17" xfId="5796"/>
    <cellStyle name="Note 9 17 2" xfId="20891"/>
    <cellStyle name="Note 9 18" xfId="9475"/>
    <cellStyle name="Note 9 18 2" xfId="24540"/>
    <cellStyle name="Note 9 19" xfId="17178"/>
    <cellStyle name="Note 9 19 2" xfId="32237"/>
    <cellStyle name="Note 9 2" xfId="1950"/>
    <cellStyle name="Note 9 2 2" xfId="4021"/>
    <cellStyle name="Note 9 2 2 2" xfId="8616"/>
    <cellStyle name="Note 9 2 2 2 2" xfId="23681"/>
    <cellStyle name="Note 9 2 2 3" xfId="12380"/>
    <cellStyle name="Note 9 2 2 3 2" xfId="27445"/>
    <cellStyle name="Note 9 2 2 4" xfId="15829"/>
    <cellStyle name="Note 9 2 2 4 2" xfId="30894"/>
    <cellStyle name="Note 9 2 2 5" xfId="17193"/>
    <cellStyle name="Note 9 2 2 5 2" xfId="32252"/>
    <cellStyle name="Note 9 2 2 6" xfId="19646"/>
    <cellStyle name="Note 9 2 3" xfId="6588"/>
    <cellStyle name="Note 9 2 3 2" xfId="21653"/>
    <cellStyle name="Note 9 2 4" xfId="10309"/>
    <cellStyle name="Note 9 2 4 2" xfId="25374"/>
    <cellStyle name="Note 9 2 5" xfId="17192"/>
    <cellStyle name="Note 9 2 5 2" xfId="32251"/>
    <cellStyle name="Note 9 2 6" xfId="34178"/>
    <cellStyle name="Note 9 20" xfId="34179"/>
    <cellStyle name="Note 9 21" xfId="35054"/>
    <cellStyle name="Note 9 22" xfId="35141"/>
    <cellStyle name="Note 9 23" xfId="35194"/>
    <cellStyle name="Note 9 24" xfId="35585"/>
    <cellStyle name="Note 9 25" xfId="35799"/>
    <cellStyle name="Note 9 3" xfId="2096"/>
    <cellStyle name="Note 9 3 2" xfId="4022"/>
    <cellStyle name="Note 9 3 2 2" xfId="8617"/>
    <cellStyle name="Note 9 3 2 2 2" xfId="23682"/>
    <cellStyle name="Note 9 3 2 3" xfId="12381"/>
    <cellStyle name="Note 9 3 2 3 2" xfId="27446"/>
    <cellStyle name="Note 9 3 2 4" xfId="15830"/>
    <cellStyle name="Note 9 3 2 4 2" xfId="30895"/>
    <cellStyle name="Note 9 3 2 5" xfId="17195"/>
    <cellStyle name="Note 9 3 2 5 2" xfId="32254"/>
    <cellStyle name="Note 9 3 2 6" xfId="19647"/>
    <cellStyle name="Note 9 3 3" xfId="6729"/>
    <cellStyle name="Note 9 3 3 2" xfId="21794"/>
    <cellStyle name="Note 9 3 4" xfId="10455"/>
    <cellStyle name="Note 9 3 4 2" xfId="25520"/>
    <cellStyle name="Note 9 3 5" xfId="17194"/>
    <cellStyle name="Note 9 3 5 2" xfId="32253"/>
    <cellStyle name="Note 9 3 6" xfId="34180"/>
    <cellStyle name="Note 9 4" xfId="1713"/>
    <cellStyle name="Note 9 4 2" xfId="4023"/>
    <cellStyle name="Note 9 4 2 2" xfId="8618"/>
    <cellStyle name="Note 9 4 2 2 2" xfId="23683"/>
    <cellStyle name="Note 9 4 2 3" xfId="12382"/>
    <cellStyle name="Note 9 4 2 3 2" xfId="27447"/>
    <cellStyle name="Note 9 4 2 4" xfId="15831"/>
    <cellStyle name="Note 9 4 2 4 2" xfId="30896"/>
    <cellStyle name="Note 9 4 2 5" xfId="17197"/>
    <cellStyle name="Note 9 4 2 5 2" xfId="32256"/>
    <cellStyle name="Note 9 4 2 6" xfId="19648"/>
    <cellStyle name="Note 9 4 3" xfId="6363"/>
    <cellStyle name="Note 9 4 3 2" xfId="21431"/>
    <cellStyle name="Note 9 4 4" xfId="10074"/>
    <cellStyle name="Note 9 4 4 2" xfId="25139"/>
    <cellStyle name="Note 9 4 5" xfId="13531"/>
    <cellStyle name="Note 9 4 5 2" xfId="28596"/>
    <cellStyle name="Note 9 4 6" xfId="17196"/>
    <cellStyle name="Note 9 4 6 2" xfId="32255"/>
    <cellStyle name="Note 9 4 7" xfId="9510"/>
    <cellStyle name="Note 9 4 7 2" xfId="24575"/>
    <cellStyle name="Note 9 4 8" xfId="34181"/>
    <cellStyle name="Note 9 5" xfId="1641"/>
    <cellStyle name="Note 9 5 2" xfId="4024"/>
    <cellStyle name="Note 9 5 2 2" xfId="8619"/>
    <cellStyle name="Note 9 5 2 2 2" xfId="23684"/>
    <cellStyle name="Note 9 5 2 3" xfId="12383"/>
    <cellStyle name="Note 9 5 2 3 2" xfId="27448"/>
    <cellStyle name="Note 9 5 2 4" xfId="15832"/>
    <cellStyle name="Note 9 5 2 4 2" xfId="30897"/>
    <cellStyle name="Note 9 5 2 5" xfId="17199"/>
    <cellStyle name="Note 9 5 2 5 2" xfId="32258"/>
    <cellStyle name="Note 9 5 2 6" xfId="19649"/>
    <cellStyle name="Note 9 5 3" xfId="6292"/>
    <cellStyle name="Note 9 5 3 2" xfId="21360"/>
    <cellStyle name="Note 9 5 4" xfId="10002"/>
    <cellStyle name="Note 9 5 4 2" xfId="25067"/>
    <cellStyle name="Note 9 5 5" xfId="13459"/>
    <cellStyle name="Note 9 5 5 2" xfId="28524"/>
    <cellStyle name="Note 9 5 6" xfId="17198"/>
    <cellStyle name="Note 9 5 6 2" xfId="32257"/>
    <cellStyle name="Note 9 5 7" xfId="10284"/>
    <cellStyle name="Note 9 5 7 2" xfId="25349"/>
    <cellStyle name="Note 9 5 8" xfId="34182"/>
    <cellStyle name="Note 9 6" xfId="2192"/>
    <cellStyle name="Note 9 6 2" xfId="4025"/>
    <cellStyle name="Note 9 6 2 2" xfId="8620"/>
    <cellStyle name="Note 9 6 2 2 2" xfId="23685"/>
    <cellStyle name="Note 9 6 2 3" xfId="12384"/>
    <cellStyle name="Note 9 6 2 3 2" xfId="27449"/>
    <cellStyle name="Note 9 6 2 4" xfId="15833"/>
    <cellStyle name="Note 9 6 2 4 2" xfId="30898"/>
    <cellStyle name="Note 9 6 2 5" xfId="17201"/>
    <cellStyle name="Note 9 6 2 5 2" xfId="32260"/>
    <cellStyle name="Note 9 6 2 6" xfId="19650"/>
    <cellStyle name="Note 9 6 3" xfId="6825"/>
    <cellStyle name="Note 9 6 3 2" xfId="21890"/>
    <cellStyle name="Note 9 6 4" xfId="10551"/>
    <cellStyle name="Note 9 6 4 2" xfId="25616"/>
    <cellStyle name="Note 9 6 5" xfId="14000"/>
    <cellStyle name="Note 9 6 5 2" xfId="29065"/>
    <cellStyle name="Note 9 6 6" xfId="17200"/>
    <cellStyle name="Note 9 6 6 2" xfId="32259"/>
    <cellStyle name="Note 9 6 7" xfId="5947"/>
    <cellStyle name="Note 9 6 7 2" xfId="21016"/>
    <cellStyle name="Note 9 6 8" xfId="34183"/>
    <cellStyle name="Note 9 7" xfId="2240"/>
    <cellStyle name="Note 9 7 2" xfId="4026"/>
    <cellStyle name="Note 9 7 2 2" xfId="8621"/>
    <cellStyle name="Note 9 7 2 2 2" xfId="23686"/>
    <cellStyle name="Note 9 7 2 3" xfId="12385"/>
    <cellStyle name="Note 9 7 2 3 2" xfId="27450"/>
    <cellStyle name="Note 9 7 2 4" xfId="15834"/>
    <cellStyle name="Note 9 7 2 4 2" xfId="30899"/>
    <cellStyle name="Note 9 7 2 5" xfId="17203"/>
    <cellStyle name="Note 9 7 2 5 2" xfId="32262"/>
    <cellStyle name="Note 9 7 2 6" xfId="19651"/>
    <cellStyle name="Note 9 7 3" xfId="6873"/>
    <cellStyle name="Note 9 7 3 2" xfId="21938"/>
    <cellStyle name="Note 9 7 4" xfId="10599"/>
    <cellStyle name="Note 9 7 4 2" xfId="25664"/>
    <cellStyle name="Note 9 7 5" xfId="14048"/>
    <cellStyle name="Note 9 7 5 2" xfId="29113"/>
    <cellStyle name="Note 9 7 6" xfId="17202"/>
    <cellStyle name="Note 9 7 6 2" xfId="32261"/>
    <cellStyle name="Note 9 7 7" xfId="6192"/>
    <cellStyle name="Note 9 7 7 2" xfId="21261"/>
    <cellStyle name="Note 9 7 8" xfId="34184"/>
    <cellStyle name="Note 9 8" xfId="2322"/>
    <cellStyle name="Note 9 8 2" xfId="4027"/>
    <cellStyle name="Note 9 8 2 2" xfId="8622"/>
    <cellStyle name="Note 9 8 2 2 2" xfId="23687"/>
    <cellStyle name="Note 9 8 2 3" xfId="12386"/>
    <cellStyle name="Note 9 8 2 3 2" xfId="27451"/>
    <cellStyle name="Note 9 8 2 4" xfId="15835"/>
    <cellStyle name="Note 9 8 2 4 2" xfId="30900"/>
    <cellStyle name="Note 9 8 2 5" xfId="17205"/>
    <cellStyle name="Note 9 8 2 5 2" xfId="32264"/>
    <cellStyle name="Note 9 8 2 6" xfId="19652"/>
    <cellStyle name="Note 9 8 3" xfId="6955"/>
    <cellStyle name="Note 9 8 3 2" xfId="22020"/>
    <cellStyle name="Note 9 8 4" xfId="10681"/>
    <cellStyle name="Note 9 8 4 2" xfId="25746"/>
    <cellStyle name="Note 9 8 5" xfId="14130"/>
    <cellStyle name="Note 9 8 5 2" xfId="29195"/>
    <cellStyle name="Note 9 8 6" xfId="17204"/>
    <cellStyle name="Note 9 8 6 2" xfId="32263"/>
    <cellStyle name="Note 9 8 7" xfId="8055"/>
    <cellStyle name="Note 9 8 7 2" xfId="23120"/>
    <cellStyle name="Note 9 8 8" xfId="34185"/>
    <cellStyle name="Note 9 9" xfId="2398"/>
    <cellStyle name="Note 9 9 2" xfId="4028"/>
    <cellStyle name="Note 9 9 2 2" xfId="8623"/>
    <cellStyle name="Note 9 9 2 2 2" xfId="23688"/>
    <cellStyle name="Note 9 9 2 3" xfId="12387"/>
    <cellStyle name="Note 9 9 2 3 2" xfId="27452"/>
    <cellStyle name="Note 9 9 2 4" xfId="15836"/>
    <cellStyle name="Note 9 9 2 4 2" xfId="30901"/>
    <cellStyle name="Note 9 9 2 5" xfId="17207"/>
    <cellStyle name="Note 9 9 2 5 2" xfId="32266"/>
    <cellStyle name="Note 9 9 2 6" xfId="19653"/>
    <cellStyle name="Note 9 9 3" xfId="7031"/>
    <cellStyle name="Note 9 9 3 2" xfId="22096"/>
    <cellStyle name="Note 9 9 4" xfId="10757"/>
    <cellStyle name="Note 9 9 4 2" xfId="25822"/>
    <cellStyle name="Note 9 9 5" xfId="14206"/>
    <cellStyle name="Note 9 9 5 2" xfId="29271"/>
    <cellStyle name="Note 9 9 6" xfId="17206"/>
    <cellStyle name="Note 9 9 6 2" xfId="32265"/>
    <cellStyle name="Note 9 9 7" xfId="8068"/>
    <cellStyle name="Note 9 9 7 2" xfId="23133"/>
    <cellStyle name="Note 9 9 8" xfId="34186"/>
    <cellStyle name="Notes_multi" xfId="1114"/>
    <cellStyle name="Output 10" xfId="1115"/>
    <cellStyle name="Output 10 10" xfId="2488"/>
    <cellStyle name="Output 10 10 2" xfId="4030"/>
    <cellStyle name="Output 10 10 2 2" xfId="8625"/>
    <cellStyle name="Output 10 10 2 2 2" xfId="23690"/>
    <cellStyle name="Output 10 10 2 3" xfId="12389"/>
    <cellStyle name="Output 10 10 2 3 2" xfId="27454"/>
    <cellStyle name="Output 10 10 2 4" xfId="15838"/>
    <cellStyle name="Output 10 10 2 4 2" xfId="30903"/>
    <cellStyle name="Output 10 10 2 5" xfId="17210"/>
    <cellStyle name="Output 10 10 2 5 2" xfId="32269"/>
    <cellStyle name="Output 10 10 2 6" xfId="19655"/>
    <cellStyle name="Output 10 10 3" xfId="7121"/>
    <cellStyle name="Output 10 10 3 2" xfId="22186"/>
    <cellStyle name="Output 10 10 4" xfId="10847"/>
    <cellStyle name="Output 10 10 4 2" xfId="25912"/>
    <cellStyle name="Output 10 10 5" xfId="14296"/>
    <cellStyle name="Output 10 10 5 2" xfId="29361"/>
    <cellStyle name="Output 10 10 6" xfId="17209"/>
    <cellStyle name="Output 10 10 6 2" xfId="32268"/>
    <cellStyle name="Output 10 10 7" xfId="13798"/>
    <cellStyle name="Output 10 10 7 2" xfId="28863"/>
    <cellStyle name="Output 10 10 8" xfId="34187"/>
    <cellStyle name="Output 10 11" xfId="2566"/>
    <cellStyle name="Output 10 11 2" xfId="4031"/>
    <cellStyle name="Output 10 11 2 2" xfId="8626"/>
    <cellStyle name="Output 10 11 2 2 2" xfId="23691"/>
    <cellStyle name="Output 10 11 2 3" xfId="12390"/>
    <cellStyle name="Output 10 11 2 3 2" xfId="27455"/>
    <cellStyle name="Output 10 11 2 4" xfId="15839"/>
    <cellStyle name="Output 10 11 2 4 2" xfId="30904"/>
    <cellStyle name="Output 10 11 2 5" xfId="17212"/>
    <cellStyle name="Output 10 11 2 5 2" xfId="32271"/>
    <cellStyle name="Output 10 11 2 6" xfId="19656"/>
    <cellStyle name="Output 10 11 3" xfId="7199"/>
    <cellStyle name="Output 10 11 3 2" xfId="22264"/>
    <cellStyle name="Output 10 11 4" xfId="10925"/>
    <cellStyle name="Output 10 11 4 2" xfId="25990"/>
    <cellStyle name="Output 10 11 5" xfId="14374"/>
    <cellStyle name="Output 10 11 5 2" xfId="29439"/>
    <cellStyle name="Output 10 11 6" xfId="17211"/>
    <cellStyle name="Output 10 11 6 2" xfId="32270"/>
    <cellStyle name="Output 10 11 7" xfId="8139"/>
    <cellStyle name="Output 10 11 7 2" xfId="23204"/>
    <cellStyle name="Output 10 11 8" xfId="34188"/>
    <cellStyle name="Output 10 12" xfId="2667"/>
    <cellStyle name="Output 10 12 2" xfId="4032"/>
    <cellStyle name="Output 10 12 2 2" xfId="8627"/>
    <cellStyle name="Output 10 12 2 2 2" xfId="23692"/>
    <cellStyle name="Output 10 12 2 3" xfId="12391"/>
    <cellStyle name="Output 10 12 2 3 2" xfId="27456"/>
    <cellStyle name="Output 10 12 2 4" xfId="15840"/>
    <cellStyle name="Output 10 12 2 4 2" xfId="30905"/>
    <cellStyle name="Output 10 12 2 5" xfId="17214"/>
    <cellStyle name="Output 10 12 2 5 2" xfId="32273"/>
    <cellStyle name="Output 10 12 2 6" xfId="19657"/>
    <cellStyle name="Output 10 12 3" xfId="7300"/>
    <cellStyle name="Output 10 12 3 2" xfId="22365"/>
    <cellStyle name="Output 10 12 4" xfId="11026"/>
    <cellStyle name="Output 10 12 4 2" xfId="26091"/>
    <cellStyle name="Output 10 12 5" xfId="14475"/>
    <cellStyle name="Output 10 12 5 2" xfId="29540"/>
    <cellStyle name="Output 10 12 6" xfId="17213"/>
    <cellStyle name="Output 10 12 6 2" xfId="32272"/>
    <cellStyle name="Output 10 12 7" xfId="5577"/>
    <cellStyle name="Output 10 12 7 2" xfId="20725"/>
    <cellStyle name="Output 10 12 8" xfId="34189"/>
    <cellStyle name="Output 10 13" xfId="2604"/>
    <cellStyle name="Output 10 13 2" xfId="4033"/>
    <cellStyle name="Output 10 13 2 2" xfId="8628"/>
    <cellStyle name="Output 10 13 2 2 2" xfId="23693"/>
    <cellStyle name="Output 10 13 2 3" xfId="12392"/>
    <cellStyle name="Output 10 13 2 3 2" xfId="27457"/>
    <cellStyle name="Output 10 13 2 4" xfId="15841"/>
    <cellStyle name="Output 10 13 2 4 2" xfId="30906"/>
    <cellStyle name="Output 10 13 2 5" xfId="17216"/>
    <cellStyle name="Output 10 13 2 5 2" xfId="32275"/>
    <cellStyle name="Output 10 13 2 6" xfId="19658"/>
    <cellStyle name="Output 10 13 3" xfId="7237"/>
    <cellStyle name="Output 10 13 3 2" xfId="22302"/>
    <cellStyle name="Output 10 13 4" xfId="10963"/>
    <cellStyle name="Output 10 13 4 2" xfId="26028"/>
    <cellStyle name="Output 10 13 5" xfId="14412"/>
    <cellStyle name="Output 10 13 5 2" xfId="29477"/>
    <cellStyle name="Output 10 13 6" xfId="17215"/>
    <cellStyle name="Output 10 13 6 2" xfId="32274"/>
    <cellStyle name="Output 10 13 7" xfId="5567"/>
    <cellStyle name="Output 10 13 7 2" xfId="20715"/>
    <cellStyle name="Output 10 13 8" xfId="34190"/>
    <cellStyle name="Output 10 14" xfId="2829"/>
    <cellStyle name="Output 10 14 2" xfId="4034"/>
    <cellStyle name="Output 10 14 2 2" xfId="8629"/>
    <cellStyle name="Output 10 14 2 2 2" xfId="23694"/>
    <cellStyle name="Output 10 14 2 3" xfId="12393"/>
    <cellStyle name="Output 10 14 2 3 2" xfId="27458"/>
    <cellStyle name="Output 10 14 2 4" xfId="15842"/>
    <cellStyle name="Output 10 14 2 4 2" xfId="30907"/>
    <cellStyle name="Output 10 14 2 5" xfId="17218"/>
    <cellStyle name="Output 10 14 2 5 2" xfId="32277"/>
    <cellStyle name="Output 10 14 2 6" xfId="19659"/>
    <cellStyle name="Output 10 14 3" xfId="7462"/>
    <cellStyle name="Output 10 14 3 2" xfId="22527"/>
    <cellStyle name="Output 10 14 4" xfId="11188"/>
    <cellStyle name="Output 10 14 4 2" xfId="26253"/>
    <cellStyle name="Output 10 14 5" xfId="14637"/>
    <cellStyle name="Output 10 14 5 2" xfId="29702"/>
    <cellStyle name="Output 10 14 6" xfId="17217"/>
    <cellStyle name="Output 10 14 6 2" xfId="32276"/>
    <cellStyle name="Output 10 14 7" xfId="5713"/>
    <cellStyle name="Output 10 14 7 2" xfId="20830"/>
    <cellStyle name="Output 10 14 8" xfId="34191"/>
    <cellStyle name="Output 10 15" xfId="2795"/>
    <cellStyle name="Output 10 15 2" xfId="4035"/>
    <cellStyle name="Output 10 15 2 2" xfId="8630"/>
    <cellStyle name="Output 10 15 2 2 2" xfId="23695"/>
    <cellStyle name="Output 10 15 2 3" xfId="12394"/>
    <cellStyle name="Output 10 15 2 3 2" xfId="27459"/>
    <cellStyle name="Output 10 15 2 4" xfId="15843"/>
    <cellStyle name="Output 10 15 2 4 2" xfId="30908"/>
    <cellStyle name="Output 10 15 2 5" xfId="17220"/>
    <cellStyle name="Output 10 15 2 5 2" xfId="32279"/>
    <cellStyle name="Output 10 15 2 6" xfId="19660"/>
    <cellStyle name="Output 10 15 3" xfId="7428"/>
    <cellStyle name="Output 10 15 3 2" xfId="22493"/>
    <cellStyle name="Output 10 15 4" xfId="11154"/>
    <cellStyle name="Output 10 15 4 2" xfId="26219"/>
    <cellStyle name="Output 10 15 5" xfId="14603"/>
    <cellStyle name="Output 10 15 5 2" xfId="29668"/>
    <cellStyle name="Output 10 15 6" xfId="17219"/>
    <cellStyle name="Output 10 15 6 2" xfId="32278"/>
    <cellStyle name="Output 10 15 7" xfId="5701"/>
    <cellStyle name="Output 10 15 7 2" xfId="20818"/>
    <cellStyle name="Output 10 15 8" xfId="34192"/>
    <cellStyle name="Output 10 16" xfId="4029"/>
    <cellStyle name="Output 10 16 2" xfId="8624"/>
    <cellStyle name="Output 10 16 2 2" xfId="23689"/>
    <cellStyle name="Output 10 16 3" xfId="12388"/>
    <cellStyle name="Output 10 16 3 2" xfId="27453"/>
    <cellStyle name="Output 10 16 4" xfId="15837"/>
    <cellStyle name="Output 10 16 4 2" xfId="30902"/>
    <cellStyle name="Output 10 16 5" xfId="17221"/>
    <cellStyle name="Output 10 16 5 2" xfId="32280"/>
    <cellStyle name="Output 10 16 6" xfId="19654"/>
    <cellStyle name="Output 10 17" xfId="5797"/>
    <cellStyle name="Output 10 17 2" xfId="20892"/>
    <cellStyle name="Output 10 18" xfId="9477"/>
    <cellStyle name="Output 10 18 2" xfId="24542"/>
    <cellStyle name="Output 10 19" xfId="17208"/>
    <cellStyle name="Output 10 19 2" xfId="32267"/>
    <cellStyle name="Output 10 2" xfId="1949"/>
    <cellStyle name="Output 10 2 2" xfId="4036"/>
    <cellStyle name="Output 10 2 2 2" xfId="8631"/>
    <cellStyle name="Output 10 2 2 2 2" xfId="23696"/>
    <cellStyle name="Output 10 2 2 3" xfId="12395"/>
    <cellStyle name="Output 10 2 2 3 2" xfId="27460"/>
    <cellStyle name="Output 10 2 2 4" xfId="15844"/>
    <cellStyle name="Output 10 2 2 4 2" xfId="30909"/>
    <cellStyle name="Output 10 2 2 5" xfId="17223"/>
    <cellStyle name="Output 10 2 2 5 2" xfId="32282"/>
    <cellStyle name="Output 10 2 2 6" xfId="19661"/>
    <cellStyle name="Output 10 2 3" xfId="6587"/>
    <cellStyle name="Output 10 2 3 2" xfId="21652"/>
    <cellStyle name="Output 10 2 4" xfId="10308"/>
    <cellStyle name="Output 10 2 4 2" xfId="25373"/>
    <cellStyle name="Output 10 2 5" xfId="17222"/>
    <cellStyle name="Output 10 2 5 2" xfId="32281"/>
    <cellStyle name="Output 10 2 6" xfId="34193"/>
    <cellStyle name="Output 10 20" xfId="34194"/>
    <cellStyle name="Output 10 21" xfId="35055"/>
    <cellStyle name="Output 10 22" xfId="34886"/>
    <cellStyle name="Output 10 23" xfId="35192"/>
    <cellStyle name="Output 10 24" xfId="35424"/>
    <cellStyle name="Output 10 25" xfId="35686"/>
    <cellStyle name="Output 10 3" xfId="2097"/>
    <cellStyle name="Output 10 3 2" xfId="4037"/>
    <cellStyle name="Output 10 3 2 2" xfId="8632"/>
    <cellStyle name="Output 10 3 2 2 2" xfId="23697"/>
    <cellStyle name="Output 10 3 2 3" xfId="12396"/>
    <cellStyle name="Output 10 3 2 3 2" xfId="27461"/>
    <cellStyle name="Output 10 3 2 4" xfId="15845"/>
    <cellStyle name="Output 10 3 2 4 2" xfId="30910"/>
    <cellStyle name="Output 10 3 2 5" xfId="17225"/>
    <cellStyle name="Output 10 3 2 5 2" xfId="32284"/>
    <cellStyle name="Output 10 3 2 6" xfId="19662"/>
    <cellStyle name="Output 10 3 3" xfId="6730"/>
    <cellStyle name="Output 10 3 3 2" xfId="21795"/>
    <cellStyle name="Output 10 3 4" xfId="10456"/>
    <cellStyle name="Output 10 3 4 2" xfId="25521"/>
    <cellStyle name="Output 10 3 5" xfId="17224"/>
    <cellStyle name="Output 10 3 5 2" xfId="32283"/>
    <cellStyle name="Output 10 3 6" xfId="34195"/>
    <cellStyle name="Output 10 4" xfId="1808"/>
    <cellStyle name="Output 10 4 2" xfId="4038"/>
    <cellStyle name="Output 10 4 2 2" xfId="8633"/>
    <cellStyle name="Output 10 4 2 2 2" xfId="23698"/>
    <cellStyle name="Output 10 4 2 3" xfId="12397"/>
    <cellStyle name="Output 10 4 2 3 2" xfId="27462"/>
    <cellStyle name="Output 10 4 2 4" xfId="15846"/>
    <cellStyle name="Output 10 4 2 4 2" xfId="30911"/>
    <cellStyle name="Output 10 4 2 5" xfId="17227"/>
    <cellStyle name="Output 10 4 2 5 2" xfId="32286"/>
    <cellStyle name="Output 10 4 2 6" xfId="19663"/>
    <cellStyle name="Output 10 4 3" xfId="6449"/>
    <cellStyle name="Output 10 4 3 2" xfId="21517"/>
    <cellStyle name="Output 10 4 4" xfId="10169"/>
    <cellStyle name="Output 10 4 4 2" xfId="25234"/>
    <cellStyle name="Output 10 4 5" xfId="13626"/>
    <cellStyle name="Output 10 4 5 2" xfId="28691"/>
    <cellStyle name="Output 10 4 6" xfId="17226"/>
    <cellStyle name="Output 10 4 6 2" xfId="32285"/>
    <cellStyle name="Output 10 4 7" xfId="9382"/>
    <cellStyle name="Output 10 4 7 2" xfId="24447"/>
    <cellStyle name="Output 10 4 8" xfId="34196"/>
    <cellStyle name="Output 10 5" xfId="1643"/>
    <cellStyle name="Output 10 5 2" xfId="4039"/>
    <cellStyle name="Output 10 5 2 2" xfId="8634"/>
    <cellStyle name="Output 10 5 2 2 2" xfId="23699"/>
    <cellStyle name="Output 10 5 2 3" xfId="12398"/>
    <cellStyle name="Output 10 5 2 3 2" xfId="27463"/>
    <cellStyle name="Output 10 5 2 4" xfId="15847"/>
    <cellStyle name="Output 10 5 2 4 2" xfId="30912"/>
    <cellStyle name="Output 10 5 2 5" xfId="17229"/>
    <cellStyle name="Output 10 5 2 5 2" xfId="32288"/>
    <cellStyle name="Output 10 5 2 6" xfId="19664"/>
    <cellStyle name="Output 10 5 3" xfId="6294"/>
    <cellStyle name="Output 10 5 3 2" xfId="21362"/>
    <cellStyle name="Output 10 5 4" xfId="10004"/>
    <cellStyle name="Output 10 5 4 2" xfId="25069"/>
    <cellStyle name="Output 10 5 5" xfId="13461"/>
    <cellStyle name="Output 10 5 5 2" xfId="28526"/>
    <cellStyle name="Output 10 5 6" xfId="17228"/>
    <cellStyle name="Output 10 5 6 2" xfId="32287"/>
    <cellStyle name="Output 10 5 7" xfId="9560"/>
    <cellStyle name="Output 10 5 7 2" xfId="24625"/>
    <cellStyle name="Output 10 5 8" xfId="34197"/>
    <cellStyle name="Output 10 6" xfId="2194"/>
    <cellStyle name="Output 10 6 2" xfId="4040"/>
    <cellStyle name="Output 10 6 2 2" xfId="8635"/>
    <cellStyle name="Output 10 6 2 2 2" xfId="23700"/>
    <cellStyle name="Output 10 6 2 3" xfId="12399"/>
    <cellStyle name="Output 10 6 2 3 2" xfId="27464"/>
    <cellStyle name="Output 10 6 2 4" xfId="15848"/>
    <cellStyle name="Output 10 6 2 4 2" xfId="30913"/>
    <cellStyle name="Output 10 6 2 5" xfId="17231"/>
    <cellStyle name="Output 10 6 2 5 2" xfId="32290"/>
    <cellStyle name="Output 10 6 2 6" xfId="19665"/>
    <cellStyle name="Output 10 6 3" xfId="6827"/>
    <cellStyle name="Output 10 6 3 2" xfId="21892"/>
    <cellStyle name="Output 10 6 4" xfId="10553"/>
    <cellStyle name="Output 10 6 4 2" xfId="25618"/>
    <cellStyle name="Output 10 6 5" xfId="14002"/>
    <cellStyle name="Output 10 6 5 2" xfId="29067"/>
    <cellStyle name="Output 10 6 6" xfId="17230"/>
    <cellStyle name="Output 10 6 6 2" xfId="32289"/>
    <cellStyle name="Output 10 6 7" xfId="7990"/>
    <cellStyle name="Output 10 6 7 2" xfId="23055"/>
    <cellStyle name="Output 10 6 8" xfId="34198"/>
    <cellStyle name="Output 10 7" xfId="2241"/>
    <cellStyle name="Output 10 7 2" xfId="4041"/>
    <cellStyle name="Output 10 7 2 2" xfId="8636"/>
    <cellStyle name="Output 10 7 2 2 2" xfId="23701"/>
    <cellStyle name="Output 10 7 2 3" xfId="12400"/>
    <cellStyle name="Output 10 7 2 3 2" xfId="27465"/>
    <cellStyle name="Output 10 7 2 4" xfId="15849"/>
    <cellStyle name="Output 10 7 2 4 2" xfId="30914"/>
    <cellStyle name="Output 10 7 2 5" xfId="17233"/>
    <cellStyle name="Output 10 7 2 5 2" xfId="32292"/>
    <cellStyle name="Output 10 7 2 6" xfId="19666"/>
    <cellStyle name="Output 10 7 3" xfId="6874"/>
    <cellStyle name="Output 10 7 3 2" xfId="21939"/>
    <cellStyle name="Output 10 7 4" xfId="10600"/>
    <cellStyle name="Output 10 7 4 2" xfId="25665"/>
    <cellStyle name="Output 10 7 5" xfId="14049"/>
    <cellStyle name="Output 10 7 5 2" xfId="29114"/>
    <cellStyle name="Output 10 7 6" xfId="17232"/>
    <cellStyle name="Output 10 7 6 2" xfId="32291"/>
    <cellStyle name="Output 10 7 7" xfId="8019"/>
    <cellStyle name="Output 10 7 7 2" xfId="23084"/>
    <cellStyle name="Output 10 7 8" xfId="34199"/>
    <cellStyle name="Output 10 8" xfId="2323"/>
    <cellStyle name="Output 10 8 2" xfId="4042"/>
    <cellStyle name="Output 10 8 2 2" xfId="8637"/>
    <cellStyle name="Output 10 8 2 2 2" xfId="23702"/>
    <cellStyle name="Output 10 8 2 3" xfId="12401"/>
    <cellStyle name="Output 10 8 2 3 2" xfId="27466"/>
    <cellStyle name="Output 10 8 2 4" xfId="15850"/>
    <cellStyle name="Output 10 8 2 4 2" xfId="30915"/>
    <cellStyle name="Output 10 8 2 5" xfId="17235"/>
    <cellStyle name="Output 10 8 2 5 2" xfId="32294"/>
    <cellStyle name="Output 10 8 2 6" xfId="19667"/>
    <cellStyle name="Output 10 8 3" xfId="6956"/>
    <cellStyle name="Output 10 8 3 2" xfId="22021"/>
    <cellStyle name="Output 10 8 4" xfId="10682"/>
    <cellStyle name="Output 10 8 4 2" xfId="25747"/>
    <cellStyle name="Output 10 8 5" xfId="14131"/>
    <cellStyle name="Output 10 8 5 2" xfId="29196"/>
    <cellStyle name="Output 10 8 6" xfId="17234"/>
    <cellStyle name="Output 10 8 6 2" xfId="32293"/>
    <cellStyle name="Output 10 8 7" xfId="8056"/>
    <cellStyle name="Output 10 8 7 2" xfId="23121"/>
    <cellStyle name="Output 10 8 8" xfId="34200"/>
    <cellStyle name="Output 10 9" xfId="2399"/>
    <cellStyle name="Output 10 9 2" xfId="4043"/>
    <cellStyle name="Output 10 9 2 2" xfId="8638"/>
    <cellStyle name="Output 10 9 2 2 2" xfId="23703"/>
    <cellStyle name="Output 10 9 2 3" xfId="12402"/>
    <cellStyle name="Output 10 9 2 3 2" xfId="27467"/>
    <cellStyle name="Output 10 9 2 4" xfId="15851"/>
    <cellStyle name="Output 10 9 2 4 2" xfId="30916"/>
    <cellStyle name="Output 10 9 2 5" xfId="17237"/>
    <cellStyle name="Output 10 9 2 5 2" xfId="32296"/>
    <cellStyle name="Output 10 9 2 6" xfId="19668"/>
    <cellStyle name="Output 10 9 3" xfId="7032"/>
    <cellStyle name="Output 10 9 3 2" xfId="22097"/>
    <cellStyle name="Output 10 9 4" xfId="10758"/>
    <cellStyle name="Output 10 9 4 2" xfId="25823"/>
    <cellStyle name="Output 10 9 5" xfId="14207"/>
    <cellStyle name="Output 10 9 5 2" xfId="29272"/>
    <cellStyle name="Output 10 9 6" xfId="17236"/>
    <cellStyle name="Output 10 9 6 2" xfId="32295"/>
    <cellStyle name="Output 10 9 7" xfId="5931"/>
    <cellStyle name="Output 10 9 7 2" xfId="21000"/>
    <cellStyle name="Output 10 9 8" xfId="34201"/>
    <cellStyle name="Output 11" xfId="1116"/>
    <cellStyle name="Output 11 10" xfId="2489"/>
    <cellStyle name="Output 11 10 2" xfId="4045"/>
    <cellStyle name="Output 11 10 2 2" xfId="8640"/>
    <cellStyle name="Output 11 10 2 2 2" xfId="23705"/>
    <cellStyle name="Output 11 10 2 3" xfId="12404"/>
    <cellStyle name="Output 11 10 2 3 2" xfId="27469"/>
    <cellStyle name="Output 11 10 2 4" xfId="15853"/>
    <cellStyle name="Output 11 10 2 4 2" xfId="30918"/>
    <cellStyle name="Output 11 10 2 5" xfId="17240"/>
    <cellStyle name="Output 11 10 2 5 2" xfId="32299"/>
    <cellStyle name="Output 11 10 2 6" xfId="19670"/>
    <cellStyle name="Output 11 10 3" xfId="7122"/>
    <cellStyle name="Output 11 10 3 2" xfId="22187"/>
    <cellStyle name="Output 11 10 4" xfId="10848"/>
    <cellStyle name="Output 11 10 4 2" xfId="25913"/>
    <cellStyle name="Output 11 10 5" xfId="14297"/>
    <cellStyle name="Output 11 10 5 2" xfId="29362"/>
    <cellStyle name="Output 11 10 6" xfId="17239"/>
    <cellStyle name="Output 11 10 6 2" xfId="32298"/>
    <cellStyle name="Output 11 10 7" xfId="13875"/>
    <cellStyle name="Output 11 10 7 2" xfId="28940"/>
    <cellStyle name="Output 11 10 8" xfId="34202"/>
    <cellStyle name="Output 11 11" xfId="2567"/>
    <cellStyle name="Output 11 11 2" xfId="4046"/>
    <cellStyle name="Output 11 11 2 2" xfId="8641"/>
    <cellStyle name="Output 11 11 2 2 2" xfId="23706"/>
    <cellStyle name="Output 11 11 2 3" xfId="12405"/>
    <cellStyle name="Output 11 11 2 3 2" xfId="27470"/>
    <cellStyle name="Output 11 11 2 4" xfId="15854"/>
    <cellStyle name="Output 11 11 2 4 2" xfId="30919"/>
    <cellStyle name="Output 11 11 2 5" xfId="17242"/>
    <cellStyle name="Output 11 11 2 5 2" xfId="32301"/>
    <cellStyle name="Output 11 11 2 6" xfId="19671"/>
    <cellStyle name="Output 11 11 3" xfId="7200"/>
    <cellStyle name="Output 11 11 3 2" xfId="22265"/>
    <cellStyle name="Output 11 11 4" xfId="10926"/>
    <cellStyle name="Output 11 11 4 2" xfId="25991"/>
    <cellStyle name="Output 11 11 5" xfId="14375"/>
    <cellStyle name="Output 11 11 5 2" xfId="29440"/>
    <cellStyle name="Output 11 11 6" xfId="17241"/>
    <cellStyle name="Output 11 11 6 2" xfId="32300"/>
    <cellStyle name="Output 11 11 7" xfId="6355"/>
    <cellStyle name="Output 11 11 7 2" xfId="21423"/>
    <cellStyle name="Output 11 11 8" xfId="34203"/>
    <cellStyle name="Output 11 12" xfId="2668"/>
    <cellStyle name="Output 11 12 2" xfId="4047"/>
    <cellStyle name="Output 11 12 2 2" xfId="8642"/>
    <cellStyle name="Output 11 12 2 2 2" xfId="23707"/>
    <cellStyle name="Output 11 12 2 3" xfId="12406"/>
    <cellStyle name="Output 11 12 2 3 2" xfId="27471"/>
    <cellStyle name="Output 11 12 2 4" xfId="15855"/>
    <cellStyle name="Output 11 12 2 4 2" xfId="30920"/>
    <cellStyle name="Output 11 12 2 5" xfId="17244"/>
    <cellStyle name="Output 11 12 2 5 2" xfId="32303"/>
    <cellStyle name="Output 11 12 2 6" xfId="19672"/>
    <cellStyle name="Output 11 12 3" xfId="7301"/>
    <cellStyle name="Output 11 12 3 2" xfId="22366"/>
    <cellStyle name="Output 11 12 4" xfId="11027"/>
    <cellStyle name="Output 11 12 4 2" xfId="26092"/>
    <cellStyle name="Output 11 12 5" xfId="14476"/>
    <cellStyle name="Output 11 12 5 2" xfId="29541"/>
    <cellStyle name="Output 11 12 6" xfId="17243"/>
    <cellStyle name="Output 11 12 6 2" xfId="32302"/>
    <cellStyle name="Output 11 12 7" xfId="5578"/>
    <cellStyle name="Output 11 12 7 2" xfId="20726"/>
    <cellStyle name="Output 11 12 8" xfId="34204"/>
    <cellStyle name="Output 11 13" xfId="2605"/>
    <cellStyle name="Output 11 13 2" xfId="4048"/>
    <cellStyle name="Output 11 13 2 2" xfId="8643"/>
    <cellStyle name="Output 11 13 2 2 2" xfId="23708"/>
    <cellStyle name="Output 11 13 2 3" xfId="12407"/>
    <cellStyle name="Output 11 13 2 3 2" xfId="27472"/>
    <cellStyle name="Output 11 13 2 4" xfId="15856"/>
    <cellStyle name="Output 11 13 2 4 2" xfId="30921"/>
    <cellStyle name="Output 11 13 2 5" xfId="17246"/>
    <cellStyle name="Output 11 13 2 5 2" xfId="32305"/>
    <cellStyle name="Output 11 13 2 6" xfId="19673"/>
    <cellStyle name="Output 11 13 3" xfId="7238"/>
    <cellStyle name="Output 11 13 3 2" xfId="22303"/>
    <cellStyle name="Output 11 13 4" xfId="10964"/>
    <cellStyle name="Output 11 13 4 2" xfId="26029"/>
    <cellStyle name="Output 11 13 5" xfId="14413"/>
    <cellStyle name="Output 11 13 5 2" xfId="29478"/>
    <cellStyle name="Output 11 13 6" xfId="17245"/>
    <cellStyle name="Output 11 13 6 2" xfId="32304"/>
    <cellStyle name="Output 11 13 7" xfId="6372"/>
    <cellStyle name="Output 11 13 7 2" xfId="21440"/>
    <cellStyle name="Output 11 13 8" xfId="34205"/>
    <cellStyle name="Output 11 14" xfId="2830"/>
    <cellStyle name="Output 11 14 2" xfId="4049"/>
    <cellStyle name="Output 11 14 2 2" xfId="8644"/>
    <cellStyle name="Output 11 14 2 2 2" xfId="23709"/>
    <cellStyle name="Output 11 14 2 3" xfId="12408"/>
    <cellStyle name="Output 11 14 2 3 2" xfId="27473"/>
    <cellStyle name="Output 11 14 2 4" xfId="15857"/>
    <cellStyle name="Output 11 14 2 4 2" xfId="30922"/>
    <cellStyle name="Output 11 14 2 5" xfId="17248"/>
    <cellStyle name="Output 11 14 2 5 2" xfId="32307"/>
    <cellStyle name="Output 11 14 2 6" xfId="19674"/>
    <cellStyle name="Output 11 14 3" xfId="7463"/>
    <cellStyle name="Output 11 14 3 2" xfId="22528"/>
    <cellStyle name="Output 11 14 4" xfId="11189"/>
    <cellStyle name="Output 11 14 4 2" xfId="26254"/>
    <cellStyle name="Output 11 14 5" xfId="14638"/>
    <cellStyle name="Output 11 14 5 2" xfId="29703"/>
    <cellStyle name="Output 11 14 6" xfId="17247"/>
    <cellStyle name="Output 11 14 6 2" xfId="32306"/>
    <cellStyle name="Output 11 14 7" xfId="13754"/>
    <cellStyle name="Output 11 14 7 2" xfId="28819"/>
    <cellStyle name="Output 11 14 8" xfId="34206"/>
    <cellStyle name="Output 11 15" xfId="2796"/>
    <cellStyle name="Output 11 15 2" xfId="4050"/>
    <cellStyle name="Output 11 15 2 2" xfId="8645"/>
    <cellStyle name="Output 11 15 2 2 2" xfId="23710"/>
    <cellStyle name="Output 11 15 2 3" xfId="12409"/>
    <cellStyle name="Output 11 15 2 3 2" xfId="27474"/>
    <cellStyle name="Output 11 15 2 4" xfId="15858"/>
    <cellStyle name="Output 11 15 2 4 2" xfId="30923"/>
    <cellStyle name="Output 11 15 2 5" xfId="17250"/>
    <cellStyle name="Output 11 15 2 5 2" xfId="32309"/>
    <cellStyle name="Output 11 15 2 6" xfId="19675"/>
    <cellStyle name="Output 11 15 3" xfId="7429"/>
    <cellStyle name="Output 11 15 3 2" xfId="22494"/>
    <cellStyle name="Output 11 15 4" xfId="11155"/>
    <cellStyle name="Output 11 15 4 2" xfId="26220"/>
    <cellStyle name="Output 11 15 5" xfId="14604"/>
    <cellStyle name="Output 11 15 5 2" xfId="29669"/>
    <cellStyle name="Output 11 15 6" xfId="17249"/>
    <cellStyle name="Output 11 15 6 2" xfId="32308"/>
    <cellStyle name="Output 11 15 7" xfId="13765"/>
    <cellStyle name="Output 11 15 7 2" xfId="28830"/>
    <cellStyle name="Output 11 15 8" xfId="34207"/>
    <cellStyle name="Output 11 16" xfId="4044"/>
    <cellStyle name="Output 11 16 2" xfId="8639"/>
    <cellStyle name="Output 11 16 2 2" xfId="23704"/>
    <cellStyle name="Output 11 16 3" xfId="12403"/>
    <cellStyle name="Output 11 16 3 2" xfId="27468"/>
    <cellStyle name="Output 11 16 4" xfId="15852"/>
    <cellStyle name="Output 11 16 4 2" xfId="30917"/>
    <cellStyle name="Output 11 16 5" xfId="17251"/>
    <cellStyle name="Output 11 16 5 2" xfId="32310"/>
    <cellStyle name="Output 11 16 6" xfId="19669"/>
    <cellStyle name="Output 11 17" xfId="5798"/>
    <cellStyle name="Output 11 17 2" xfId="20893"/>
    <cellStyle name="Output 11 18" xfId="9478"/>
    <cellStyle name="Output 11 18 2" xfId="24543"/>
    <cellStyle name="Output 11 19" xfId="17238"/>
    <cellStyle name="Output 11 19 2" xfId="32297"/>
    <cellStyle name="Output 11 2" xfId="1948"/>
    <cellStyle name="Output 11 2 2" xfId="4051"/>
    <cellStyle name="Output 11 2 2 2" xfId="8646"/>
    <cellStyle name="Output 11 2 2 2 2" xfId="23711"/>
    <cellStyle name="Output 11 2 2 3" xfId="12410"/>
    <cellStyle name="Output 11 2 2 3 2" xfId="27475"/>
    <cellStyle name="Output 11 2 2 4" xfId="15859"/>
    <cellStyle name="Output 11 2 2 4 2" xfId="30924"/>
    <cellStyle name="Output 11 2 2 5" xfId="17253"/>
    <cellStyle name="Output 11 2 2 5 2" xfId="32312"/>
    <cellStyle name="Output 11 2 2 6" xfId="19676"/>
    <cellStyle name="Output 11 2 3" xfId="6586"/>
    <cellStyle name="Output 11 2 3 2" xfId="21651"/>
    <cellStyle name="Output 11 2 4" xfId="10307"/>
    <cellStyle name="Output 11 2 4 2" xfId="25372"/>
    <cellStyle name="Output 11 2 5" xfId="17252"/>
    <cellStyle name="Output 11 2 5 2" xfId="32311"/>
    <cellStyle name="Output 11 2 6" xfId="34208"/>
    <cellStyle name="Output 11 20" xfId="34209"/>
    <cellStyle name="Output 11 21" xfId="35056"/>
    <cellStyle name="Output 11 22" xfId="35140"/>
    <cellStyle name="Output 11 23" xfId="35191"/>
    <cellStyle name="Output 11 24" xfId="35423"/>
    <cellStyle name="Output 11 25" xfId="35685"/>
    <cellStyle name="Output 11 3" xfId="2101"/>
    <cellStyle name="Output 11 3 2" xfId="4052"/>
    <cellStyle name="Output 11 3 2 2" xfId="8647"/>
    <cellStyle name="Output 11 3 2 2 2" xfId="23712"/>
    <cellStyle name="Output 11 3 2 3" xfId="12411"/>
    <cellStyle name="Output 11 3 2 3 2" xfId="27476"/>
    <cellStyle name="Output 11 3 2 4" xfId="15860"/>
    <cellStyle name="Output 11 3 2 4 2" xfId="30925"/>
    <cellStyle name="Output 11 3 2 5" xfId="17255"/>
    <cellStyle name="Output 11 3 2 5 2" xfId="32314"/>
    <cellStyle name="Output 11 3 2 6" xfId="19677"/>
    <cellStyle name="Output 11 3 3" xfId="6734"/>
    <cellStyle name="Output 11 3 3 2" xfId="21799"/>
    <cellStyle name="Output 11 3 4" xfId="10460"/>
    <cellStyle name="Output 11 3 4 2" xfId="25525"/>
    <cellStyle name="Output 11 3 5" xfId="17254"/>
    <cellStyle name="Output 11 3 5 2" xfId="32313"/>
    <cellStyle name="Output 11 3 6" xfId="34210"/>
    <cellStyle name="Output 11 4" xfId="1712"/>
    <cellStyle name="Output 11 4 2" xfId="4053"/>
    <cellStyle name="Output 11 4 2 2" xfId="8648"/>
    <cellStyle name="Output 11 4 2 2 2" xfId="23713"/>
    <cellStyle name="Output 11 4 2 3" xfId="12412"/>
    <cellStyle name="Output 11 4 2 3 2" xfId="27477"/>
    <cellStyle name="Output 11 4 2 4" xfId="15861"/>
    <cellStyle name="Output 11 4 2 4 2" xfId="30926"/>
    <cellStyle name="Output 11 4 2 5" xfId="17257"/>
    <cellStyle name="Output 11 4 2 5 2" xfId="32316"/>
    <cellStyle name="Output 11 4 2 6" xfId="19678"/>
    <cellStyle name="Output 11 4 3" xfId="6362"/>
    <cellStyle name="Output 11 4 3 2" xfId="21430"/>
    <cellStyle name="Output 11 4 4" xfId="10073"/>
    <cellStyle name="Output 11 4 4 2" xfId="25138"/>
    <cellStyle name="Output 11 4 5" xfId="13530"/>
    <cellStyle name="Output 11 4 5 2" xfId="28595"/>
    <cellStyle name="Output 11 4 6" xfId="17256"/>
    <cellStyle name="Output 11 4 6 2" xfId="32315"/>
    <cellStyle name="Output 11 4 7" xfId="12688"/>
    <cellStyle name="Output 11 4 7 2" xfId="27753"/>
    <cellStyle name="Output 11 4 8" xfId="34211"/>
    <cellStyle name="Output 11 5" xfId="1644"/>
    <cellStyle name="Output 11 5 2" xfId="4054"/>
    <cellStyle name="Output 11 5 2 2" xfId="8649"/>
    <cellStyle name="Output 11 5 2 2 2" xfId="23714"/>
    <cellStyle name="Output 11 5 2 3" xfId="12413"/>
    <cellStyle name="Output 11 5 2 3 2" xfId="27478"/>
    <cellStyle name="Output 11 5 2 4" xfId="15862"/>
    <cellStyle name="Output 11 5 2 4 2" xfId="30927"/>
    <cellStyle name="Output 11 5 2 5" xfId="17259"/>
    <cellStyle name="Output 11 5 2 5 2" xfId="32318"/>
    <cellStyle name="Output 11 5 2 6" xfId="19679"/>
    <cellStyle name="Output 11 5 3" xfId="6295"/>
    <cellStyle name="Output 11 5 3 2" xfId="21363"/>
    <cellStyle name="Output 11 5 4" xfId="10005"/>
    <cellStyle name="Output 11 5 4 2" xfId="25070"/>
    <cellStyle name="Output 11 5 5" xfId="13462"/>
    <cellStyle name="Output 11 5 5 2" xfId="28527"/>
    <cellStyle name="Output 11 5 6" xfId="17258"/>
    <cellStyle name="Output 11 5 6 2" xfId="32317"/>
    <cellStyle name="Output 11 5 7" xfId="9559"/>
    <cellStyle name="Output 11 5 7 2" xfId="24624"/>
    <cellStyle name="Output 11 5 8" xfId="34212"/>
    <cellStyle name="Output 11 6" xfId="2195"/>
    <cellStyle name="Output 11 6 2" xfId="4055"/>
    <cellStyle name="Output 11 6 2 2" xfId="8650"/>
    <cellStyle name="Output 11 6 2 2 2" xfId="23715"/>
    <cellStyle name="Output 11 6 2 3" xfId="12414"/>
    <cellStyle name="Output 11 6 2 3 2" xfId="27479"/>
    <cellStyle name="Output 11 6 2 4" xfId="15863"/>
    <cellStyle name="Output 11 6 2 4 2" xfId="30928"/>
    <cellStyle name="Output 11 6 2 5" xfId="17261"/>
    <cellStyle name="Output 11 6 2 5 2" xfId="32320"/>
    <cellStyle name="Output 11 6 2 6" xfId="19680"/>
    <cellStyle name="Output 11 6 3" xfId="6828"/>
    <cellStyle name="Output 11 6 3 2" xfId="21893"/>
    <cellStyle name="Output 11 6 4" xfId="10554"/>
    <cellStyle name="Output 11 6 4 2" xfId="25619"/>
    <cellStyle name="Output 11 6 5" xfId="14003"/>
    <cellStyle name="Output 11 6 5 2" xfId="29068"/>
    <cellStyle name="Output 11 6 6" xfId="17260"/>
    <cellStyle name="Output 11 6 6 2" xfId="32319"/>
    <cellStyle name="Output 11 6 7" xfId="6629"/>
    <cellStyle name="Output 11 6 7 2" xfId="21694"/>
    <cellStyle name="Output 11 6 8" xfId="34213"/>
    <cellStyle name="Output 11 7" xfId="2242"/>
    <cellStyle name="Output 11 7 2" xfId="4056"/>
    <cellStyle name="Output 11 7 2 2" xfId="8651"/>
    <cellStyle name="Output 11 7 2 2 2" xfId="23716"/>
    <cellStyle name="Output 11 7 2 3" xfId="12415"/>
    <cellStyle name="Output 11 7 2 3 2" xfId="27480"/>
    <cellStyle name="Output 11 7 2 4" xfId="15864"/>
    <cellStyle name="Output 11 7 2 4 2" xfId="30929"/>
    <cellStyle name="Output 11 7 2 5" xfId="17263"/>
    <cellStyle name="Output 11 7 2 5 2" xfId="32322"/>
    <cellStyle name="Output 11 7 2 6" xfId="19681"/>
    <cellStyle name="Output 11 7 3" xfId="6875"/>
    <cellStyle name="Output 11 7 3 2" xfId="21940"/>
    <cellStyle name="Output 11 7 4" xfId="10601"/>
    <cellStyle name="Output 11 7 4 2" xfId="25666"/>
    <cellStyle name="Output 11 7 5" xfId="14050"/>
    <cellStyle name="Output 11 7 5 2" xfId="29115"/>
    <cellStyle name="Output 11 7 6" xfId="17262"/>
    <cellStyle name="Output 11 7 6 2" xfId="32321"/>
    <cellStyle name="Output 11 7 7" xfId="6382"/>
    <cellStyle name="Output 11 7 7 2" xfId="21450"/>
    <cellStyle name="Output 11 7 8" xfId="34214"/>
    <cellStyle name="Output 11 8" xfId="2324"/>
    <cellStyle name="Output 11 8 2" xfId="4057"/>
    <cellStyle name="Output 11 8 2 2" xfId="8652"/>
    <cellStyle name="Output 11 8 2 2 2" xfId="23717"/>
    <cellStyle name="Output 11 8 2 3" xfId="12416"/>
    <cellStyle name="Output 11 8 2 3 2" xfId="27481"/>
    <cellStyle name="Output 11 8 2 4" xfId="15865"/>
    <cellStyle name="Output 11 8 2 4 2" xfId="30930"/>
    <cellStyle name="Output 11 8 2 5" xfId="17265"/>
    <cellStyle name="Output 11 8 2 5 2" xfId="32324"/>
    <cellStyle name="Output 11 8 2 6" xfId="19682"/>
    <cellStyle name="Output 11 8 3" xfId="6957"/>
    <cellStyle name="Output 11 8 3 2" xfId="22022"/>
    <cellStyle name="Output 11 8 4" xfId="10683"/>
    <cellStyle name="Output 11 8 4 2" xfId="25748"/>
    <cellStyle name="Output 11 8 5" xfId="14132"/>
    <cellStyle name="Output 11 8 5 2" xfId="29197"/>
    <cellStyle name="Output 11 8 6" xfId="17264"/>
    <cellStyle name="Output 11 8 6 2" xfId="32323"/>
    <cellStyle name="Output 11 8 7" xfId="13829"/>
    <cellStyle name="Output 11 8 7 2" xfId="28894"/>
    <cellStyle name="Output 11 8 8" xfId="34215"/>
    <cellStyle name="Output 11 9" xfId="2400"/>
    <cellStyle name="Output 11 9 2" xfId="4058"/>
    <cellStyle name="Output 11 9 2 2" xfId="8653"/>
    <cellStyle name="Output 11 9 2 2 2" xfId="23718"/>
    <cellStyle name="Output 11 9 2 3" xfId="12417"/>
    <cellStyle name="Output 11 9 2 3 2" xfId="27482"/>
    <cellStyle name="Output 11 9 2 4" xfId="15866"/>
    <cellStyle name="Output 11 9 2 4 2" xfId="30931"/>
    <cellStyle name="Output 11 9 2 5" xfId="17267"/>
    <cellStyle name="Output 11 9 2 5 2" xfId="32326"/>
    <cellStyle name="Output 11 9 2 6" xfId="19683"/>
    <cellStyle name="Output 11 9 3" xfId="7033"/>
    <cellStyle name="Output 11 9 3 2" xfId="22098"/>
    <cellStyle name="Output 11 9 4" xfId="10759"/>
    <cellStyle name="Output 11 9 4 2" xfId="25824"/>
    <cellStyle name="Output 11 9 5" xfId="14208"/>
    <cellStyle name="Output 11 9 5 2" xfId="29273"/>
    <cellStyle name="Output 11 9 6" xfId="17266"/>
    <cellStyle name="Output 11 9 6 2" xfId="32325"/>
    <cellStyle name="Output 11 9 7" xfId="8069"/>
    <cellStyle name="Output 11 9 7 2" xfId="23134"/>
    <cellStyle name="Output 11 9 8" xfId="34216"/>
    <cellStyle name="Output 2" xfId="1117"/>
    <cellStyle name="Output 2 10" xfId="1118"/>
    <cellStyle name="Output 2 10 10" xfId="2490"/>
    <cellStyle name="Output 2 10 10 2" xfId="4061"/>
    <cellStyle name="Output 2 10 10 2 2" xfId="8656"/>
    <cellStyle name="Output 2 10 10 2 2 2" xfId="23721"/>
    <cellStyle name="Output 2 10 10 2 3" xfId="12420"/>
    <cellStyle name="Output 2 10 10 2 3 2" xfId="27485"/>
    <cellStyle name="Output 2 10 10 2 4" xfId="15869"/>
    <cellStyle name="Output 2 10 10 2 4 2" xfId="30934"/>
    <cellStyle name="Output 2 10 10 2 5" xfId="17271"/>
    <cellStyle name="Output 2 10 10 2 5 2" xfId="32330"/>
    <cellStyle name="Output 2 10 10 2 6" xfId="19686"/>
    <cellStyle name="Output 2 10 10 3" xfId="7123"/>
    <cellStyle name="Output 2 10 10 3 2" xfId="22188"/>
    <cellStyle name="Output 2 10 10 4" xfId="10849"/>
    <cellStyle name="Output 2 10 10 4 2" xfId="25914"/>
    <cellStyle name="Output 2 10 10 5" xfId="14298"/>
    <cellStyle name="Output 2 10 10 5 2" xfId="29363"/>
    <cellStyle name="Output 2 10 10 6" xfId="17270"/>
    <cellStyle name="Output 2 10 10 6 2" xfId="32329"/>
    <cellStyle name="Output 2 10 10 7" xfId="6141"/>
    <cellStyle name="Output 2 10 10 7 2" xfId="21210"/>
    <cellStyle name="Output 2 10 10 8" xfId="34217"/>
    <cellStyle name="Output 2 10 11" xfId="2568"/>
    <cellStyle name="Output 2 10 11 2" xfId="4062"/>
    <cellStyle name="Output 2 10 11 2 2" xfId="8657"/>
    <cellStyle name="Output 2 10 11 2 2 2" xfId="23722"/>
    <cellStyle name="Output 2 10 11 2 3" xfId="12421"/>
    <cellStyle name="Output 2 10 11 2 3 2" xfId="27486"/>
    <cellStyle name="Output 2 10 11 2 4" xfId="15870"/>
    <cellStyle name="Output 2 10 11 2 4 2" xfId="30935"/>
    <cellStyle name="Output 2 10 11 2 5" xfId="17273"/>
    <cellStyle name="Output 2 10 11 2 5 2" xfId="32332"/>
    <cellStyle name="Output 2 10 11 2 6" xfId="19687"/>
    <cellStyle name="Output 2 10 11 3" xfId="7201"/>
    <cellStyle name="Output 2 10 11 3 2" xfId="22266"/>
    <cellStyle name="Output 2 10 11 4" xfId="10927"/>
    <cellStyle name="Output 2 10 11 4 2" xfId="25992"/>
    <cellStyle name="Output 2 10 11 5" xfId="14376"/>
    <cellStyle name="Output 2 10 11 5 2" xfId="29441"/>
    <cellStyle name="Output 2 10 11 6" xfId="17272"/>
    <cellStyle name="Output 2 10 11 6 2" xfId="32331"/>
    <cellStyle name="Output 2 10 11 7" xfId="8140"/>
    <cellStyle name="Output 2 10 11 7 2" xfId="23205"/>
    <cellStyle name="Output 2 10 11 8" xfId="34218"/>
    <cellStyle name="Output 2 10 12" xfId="2669"/>
    <cellStyle name="Output 2 10 12 2" xfId="4063"/>
    <cellStyle name="Output 2 10 12 2 2" xfId="8658"/>
    <cellStyle name="Output 2 10 12 2 2 2" xfId="23723"/>
    <cellStyle name="Output 2 10 12 2 3" xfId="12422"/>
    <cellStyle name="Output 2 10 12 2 3 2" xfId="27487"/>
    <cellStyle name="Output 2 10 12 2 4" xfId="15871"/>
    <cellStyle name="Output 2 10 12 2 4 2" xfId="30936"/>
    <cellStyle name="Output 2 10 12 2 5" xfId="17275"/>
    <cellStyle name="Output 2 10 12 2 5 2" xfId="32334"/>
    <cellStyle name="Output 2 10 12 2 6" xfId="19688"/>
    <cellStyle name="Output 2 10 12 3" xfId="7302"/>
    <cellStyle name="Output 2 10 12 3 2" xfId="22367"/>
    <cellStyle name="Output 2 10 12 4" xfId="11028"/>
    <cellStyle name="Output 2 10 12 4 2" xfId="26093"/>
    <cellStyle name="Output 2 10 12 5" xfId="14477"/>
    <cellStyle name="Output 2 10 12 5 2" xfId="29542"/>
    <cellStyle name="Output 2 10 12 6" xfId="17274"/>
    <cellStyle name="Output 2 10 12 6 2" xfId="32333"/>
    <cellStyle name="Output 2 10 12 7" xfId="5579"/>
    <cellStyle name="Output 2 10 12 7 2" xfId="20727"/>
    <cellStyle name="Output 2 10 12 8" xfId="34219"/>
    <cellStyle name="Output 2 10 13" xfId="2607"/>
    <cellStyle name="Output 2 10 13 2" xfId="4064"/>
    <cellStyle name="Output 2 10 13 2 2" xfId="8659"/>
    <cellStyle name="Output 2 10 13 2 2 2" xfId="23724"/>
    <cellStyle name="Output 2 10 13 2 3" xfId="12423"/>
    <cellStyle name="Output 2 10 13 2 3 2" xfId="27488"/>
    <cellStyle name="Output 2 10 13 2 4" xfId="15872"/>
    <cellStyle name="Output 2 10 13 2 4 2" xfId="30937"/>
    <cellStyle name="Output 2 10 13 2 5" xfId="17277"/>
    <cellStyle name="Output 2 10 13 2 5 2" xfId="32336"/>
    <cellStyle name="Output 2 10 13 2 6" xfId="19689"/>
    <cellStyle name="Output 2 10 13 3" xfId="7240"/>
    <cellStyle name="Output 2 10 13 3 2" xfId="22305"/>
    <cellStyle name="Output 2 10 13 4" xfId="10966"/>
    <cellStyle name="Output 2 10 13 4 2" xfId="26031"/>
    <cellStyle name="Output 2 10 13 5" xfId="14415"/>
    <cellStyle name="Output 2 10 13 5 2" xfId="29480"/>
    <cellStyle name="Output 2 10 13 6" xfId="17276"/>
    <cellStyle name="Output 2 10 13 6 2" xfId="32335"/>
    <cellStyle name="Output 2 10 13 7" xfId="6248"/>
    <cellStyle name="Output 2 10 13 7 2" xfId="21316"/>
    <cellStyle name="Output 2 10 13 8" xfId="34220"/>
    <cellStyle name="Output 2 10 14" xfId="2831"/>
    <cellStyle name="Output 2 10 14 2" xfId="4065"/>
    <cellStyle name="Output 2 10 14 2 2" xfId="8660"/>
    <cellStyle name="Output 2 10 14 2 2 2" xfId="23725"/>
    <cellStyle name="Output 2 10 14 2 3" xfId="12424"/>
    <cellStyle name="Output 2 10 14 2 3 2" xfId="27489"/>
    <cellStyle name="Output 2 10 14 2 4" xfId="15873"/>
    <cellStyle name="Output 2 10 14 2 4 2" xfId="30938"/>
    <cellStyle name="Output 2 10 14 2 5" xfId="17279"/>
    <cellStyle name="Output 2 10 14 2 5 2" xfId="32338"/>
    <cellStyle name="Output 2 10 14 2 6" xfId="19690"/>
    <cellStyle name="Output 2 10 14 3" xfId="7464"/>
    <cellStyle name="Output 2 10 14 3 2" xfId="22529"/>
    <cellStyle name="Output 2 10 14 4" xfId="11190"/>
    <cellStyle name="Output 2 10 14 4 2" xfId="26255"/>
    <cellStyle name="Output 2 10 14 5" xfId="14639"/>
    <cellStyle name="Output 2 10 14 5 2" xfId="29704"/>
    <cellStyle name="Output 2 10 14 6" xfId="17278"/>
    <cellStyle name="Output 2 10 14 6 2" xfId="32337"/>
    <cellStyle name="Output 2 10 14 7" xfId="13918"/>
    <cellStyle name="Output 2 10 14 7 2" xfId="28983"/>
    <cellStyle name="Output 2 10 14 8" xfId="34221"/>
    <cellStyle name="Output 2 10 15" xfId="2797"/>
    <cellStyle name="Output 2 10 15 2" xfId="4066"/>
    <cellStyle name="Output 2 10 15 2 2" xfId="8661"/>
    <cellStyle name="Output 2 10 15 2 2 2" xfId="23726"/>
    <cellStyle name="Output 2 10 15 2 3" xfId="12425"/>
    <cellStyle name="Output 2 10 15 2 3 2" xfId="27490"/>
    <cellStyle name="Output 2 10 15 2 4" xfId="15874"/>
    <cellStyle name="Output 2 10 15 2 4 2" xfId="30939"/>
    <cellStyle name="Output 2 10 15 2 5" xfId="17281"/>
    <cellStyle name="Output 2 10 15 2 5 2" xfId="32340"/>
    <cellStyle name="Output 2 10 15 2 6" xfId="19691"/>
    <cellStyle name="Output 2 10 15 3" xfId="7430"/>
    <cellStyle name="Output 2 10 15 3 2" xfId="22495"/>
    <cellStyle name="Output 2 10 15 4" xfId="11156"/>
    <cellStyle name="Output 2 10 15 4 2" xfId="26221"/>
    <cellStyle name="Output 2 10 15 5" xfId="14605"/>
    <cellStyle name="Output 2 10 15 5 2" xfId="29670"/>
    <cellStyle name="Output 2 10 15 6" xfId="17280"/>
    <cellStyle name="Output 2 10 15 6 2" xfId="32339"/>
    <cellStyle name="Output 2 10 15 7" xfId="13907"/>
    <cellStyle name="Output 2 10 15 7 2" xfId="28972"/>
    <cellStyle name="Output 2 10 15 8" xfId="34222"/>
    <cellStyle name="Output 2 10 16" xfId="4060"/>
    <cellStyle name="Output 2 10 16 2" xfId="8655"/>
    <cellStyle name="Output 2 10 16 2 2" xfId="23720"/>
    <cellStyle name="Output 2 10 16 3" xfId="12419"/>
    <cellStyle name="Output 2 10 16 3 2" xfId="27484"/>
    <cellStyle name="Output 2 10 16 4" xfId="15868"/>
    <cellStyle name="Output 2 10 16 4 2" xfId="30933"/>
    <cellStyle name="Output 2 10 16 5" xfId="17282"/>
    <cellStyle name="Output 2 10 16 5 2" xfId="32341"/>
    <cellStyle name="Output 2 10 16 6" xfId="19685"/>
    <cellStyle name="Output 2 10 17" xfId="5800"/>
    <cellStyle name="Output 2 10 17 2" xfId="20895"/>
    <cellStyle name="Output 2 10 18" xfId="9480"/>
    <cellStyle name="Output 2 10 18 2" xfId="24545"/>
    <cellStyle name="Output 2 10 19" xfId="17269"/>
    <cellStyle name="Output 2 10 19 2" xfId="32328"/>
    <cellStyle name="Output 2 10 2" xfId="1946"/>
    <cellStyle name="Output 2 10 2 2" xfId="4067"/>
    <cellStyle name="Output 2 10 2 2 2" xfId="8662"/>
    <cellStyle name="Output 2 10 2 2 2 2" xfId="23727"/>
    <cellStyle name="Output 2 10 2 2 3" xfId="12426"/>
    <cellStyle name="Output 2 10 2 2 3 2" xfId="27491"/>
    <cellStyle name="Output 2 10 2 2 4" xfId="15875"/>
    <cellStyle name="Output 2 10 2 2 4 2" xfId="30940"/>
    <cellStyle name="Output 2 10 2 2 5" xfId="17284"/>
    <cellStyle name="Output 2 10 2 2 5 2" xfId="32343"/>
    <cellStyle name="Output 2 10 2 2 6" xfId="19692"/>
    <cellStyle name="Output 2 10 2 3" xfId="6584"/>
    <cellStyle name="Output 2 10 2 3 2" xfId="21649"/>
    <cellStyle name="Output 2 10 2 4" xfId="10305"/>
    <cellStyle name="Output 2 10 2 4 2" xfId="25370"/>
    <cellStyle name="Output 2 10 2 5" xfId="17283"/>
    <cellStyle name="Output 2 10 2 5 2" xfId="32342"/>
    <cellStyle name="Output 2 10 2 6" xfId="34223"/>
    <cellStyle name="Output 2 10 20" xfId="34224"/>
    <cellStyle name="Output 2 10 21" xfId="35058"/>
    <cellStyle name="Output 2 10 22" xfId="34885"/>
    <cellStyle name="Output 2 10 23" xfId="35340"/>
    <cellStyle name="Output 2 10 24" xfId="35421"/>
    <cellStyle name="Output 2 10 25" xfId="35683"/>
    <cellStyle name="Output 2 10 3" xfId="2099"/>
    <cellStyle name="Output 2 10 3 2" xfId="4068"/>
    <cellStyle name="Output 2 10 3 2 2" xfId="8663"/>
    <cellStyle name="Output 2 10 3 2 2 2" xfId="23728"/>
    <cellStyle name="Output 2 10 3 2 3" xfId="12427"/>
    <cellStyle name="Output 2 10 3 2 3 2" xfId="27492"/>
    <cellStyle name="Output 2 10 3 2 4" xfId="15876"/>
    <cellStyle name="Output 2 10 3 2 4 2" xfId="30941"/>
    <cellStyle name="Output 2 10 3 2 5" xfId="17286"/>
    <cellStyle name="Output 2 10 3 2 5 2" xfId="32345"/>
    <cellStyle name="Output 2 10 3 2 6" xfId="19693"/>
    <cellStyle name="Output 2 10 3 3" xfId="6732"/>
    <cellStyle name="Output 2 10 3 3 2" xfId="21797"/>
    <cellStyle name="Output 2 10 3 4" xfId="10458"/>
    <cellStyle name="Output 2 10 3 4 2" xfId="25523"/>
    <cellStyle name="Output 2 10 3 5" xfId="17285"/>
    <cellStyle name="Output 2 10 3 5 2" xfId="32344"/>
    <cellStyle name="Output 2 10 3 6" xfId="34225"/>
    <cellStyle name="Output 2 10 4" xfId="1807"/>
    <cellStyle name="Output 2 10 4 2" xfId="4069"/>
    <cellStyle name="Output 2 10 4 2 2" xfId="8664"/>
    <cellStyle name="Output 2 10 4 2 2 2" xfId="23729"/>
    <cellStyle name="Output 2 10 4 2 3" xfId="12428"/>
    <cellStyle name="Output 2 10 4 2 3 2" xfId="27493"/>
    <cellStyle name="Output 2 10 4 2 4" xfId="15877"/>
    <cellStyle name="Output 2 10 4 2 4 2" xfId="30942"/>
    <cellStyle name="Output 2 10 4 2 5" xfId="17288"/>
    <cellStyle name="Output 2 10 4 2 5 2" xfId="32347"/>
    <cellStyle name="Output 2 10 4 2 6" xfId="19694"/>
    <cellStyle name="Output 2 10 4 3" xfId="6448"/>
    <cellStyle name="Output 2 10 4 3 2" xfId="21516"/>
    <cellStyle name="Output 2 10 4 4" xfId="10168"/>
    <cellStyle name="Output 2 10 4 4 2" xfId="25233"/>
    <cellStyle name="Output 2 10 4 5" xfId="13625"/>
    <cellStyle name="Output 2 10 4 5 2" xfId="28690"/>
    <cellStyle name="Output 2 10 4 6" xfId="17287"/>
    <cellStyle name="Output 2 10 4 6 2" xfId="32346"/>
    <cellStyle name="Output 2 10 4 7" xfId="9383"/>
    <cellStyle name="Output 2 10 4 7 2" xfId="24448"/>
    <cellStyle name="Output 2 10 4 8" xfId="34226"/>
    <cellStyle name="Output 2 10 5" xfId="1646"/>
    <cellStyle name="Output 2 10 5 2" xfId="4070"/>
    <cellStyle name="Output 2 10 5 2 2" xfId="8665"/>
    <cellStyle name="Output 2 10 5 2 2 2" xfId="23730"/>
    <cellStyle name="Output 2 10 5 2 3" xfId="12429"/>
    <cellStyle name="Output 2 10 5 2 3 2" xfId="27494"/>
    <cellStyle name="Output 2 10 5 2 4" xfId="15878"/>
    <cellStyle name="Output 2 10 5 2 4 2" xfId="30943"/>
    <cellStyle name="Output 2 10 5 2 5" xfId="17290"/>
    <cellStyle name="Output 2 10 5 2 5 2" xfId="32349"/>
    <cellStyle name="Output 2 10 5 2 6" xfId="19695"/>
    <cellStyle name="Output 2 10 5 3" xfId="6297"/>
    <cellStyle name="Output 2 10 5 3 2" xfId="21365"/>
    <cellStyle name="Output 2 10 5 4" xfId="10007"/>
    <cellStyle name="Output 2 10 5 4 2" xfId="25072"/>
    <cellStyle name="Output 2 10 5 5" xfId="13464"/>
    <cellStyle name="Output 2 10 5 5 2" xfId="28529"/>
    <cellStyle name="Output 2 10 5 6" xfId="17289"/>
    <cellStyle name="Output 2 10 5 6 2" xfId="32348"/>
    <cellStyle name="Output 2 10 5 7" xfId="9557"/>
    <cellStyle name="Output 2 10 5 7 2" xfId="24622"/>
    <cellStyle name="Output 2 10 5 8" xfId="34227"/>
    <cellStyle name="Output 2 10 6" xfId="2196"/>
    <cellStyle name="Output 2 10 6 2" xfId="4071"/>
    <cellStyle name="Output 2 10 6 2 2" xfId="8666"/>
    <cellStyle name="Output 2 10 6 2 2 2" xfId="23731"/>
    <cellStyle name="Output 2 10 6 2 3" xfId="12430"/>
    <cellStyle name="Output 2 10 6 2 3 2" xfId="27495"/>
    <cellStyle name="Output 2 10 6 2 4" xfId="15879"/>
    <cellStyle name="Output 2 10 6 2 4 2" xfId="30944"/>
    <cellStyle name="Output 2 10 6 2 5" xfId="17292"/>
    <cellStyle name="Output 2 10 6 2 5 2" xfId="32351"/>
    <cellStyle name="Output 2 10 6 2 6" xfId="19696"/>
    <cellStyle name="Output 2 10 6 3" xfId="6829"/>
    <cellStyle name="Output 2 10 6 3 2" xfId="21894"/>
    <cellStyle name="Output 2 10 6 4" xfId="10555"/>
    <cellStyle name="Output 2 10 6 4 2" xfId="25620"/>
    <cellStyle name="Output 2 10 6 5" xfId="14004"/>
    <cellStyle name="Output 2 10 6 5 2" xfId="29069"/>
    <cellStyle name="Output 2 10 6 6" xfId="17291"/>
    <cellStyle name="Output 2 10 6 6 2" xfId="32350"/>
    <cellStyle name="Output 2 10 6 7" xfId="7997"/>
    <cellStyle name="Output 2 10 6 7 2" xfId="23062"/>
    <cellStyle name="Output 2 10 6 8" xfId="34228"/>
    <cellStyle name="Output 2 10 7" xfId="2243"/>
    <cellStyle name="Output 2 10 7 2" xfId="4072"/>
    <cellStyle name="Output 2 10 7 2 2" xfId="8667"/>
    <cellStyle name="Output 2 10 7 2 2 2" xfId="23732"/>
    <cellStyle name="Output 2 10 7 2 3" xfId="12431"/>
    <cellStyle name="Output 2 10 7 2 3 2" xfId="27496"/>
    <cellStyle name="Output 2 10 7 2 4" xfId="15880"/>
    <cellStyle name="Output 2 10 7 2 4 2" xfId="30945"/>
    <cellStyle name="Output 2 10 7 2 5" xfId="17294"/>
    <cellStyle name="Output 2 10 7 2 5 2" xfId="32353"/>
    <cellStyle name="Output 2 10 7 2 6" xfId="19697"/>
    <cellStyle name="Output 2 10 7 3" xfId="6876"/>
    <cellStyle name="Output 2 10 7 3 2" xfId="21941"/>
    <cellStyle name="Output 2 10 7 4" xfId="10602"/>
    <cellStyle name="Output 2 10 7 4 2" xfId="25667"/>
    <cellStyle name="Output 2 10 7 5" xfId="14051"/>
    <cellStyle name="Output 2 10 7 5 2" xfId="29116"/>
    <cellStyle name="Output 2 10 7 6" xfId="17293"/>
    <cellStyle name="Output 2 10 7 6 2" xfId="32352"/>
    <cellStyle name="Output 2 10 7 7" xfId="8020"/>
    <cellStyle name="Output 2 10 7 7 2" xfId="23085"/>
    <cellStyle name="Output 2 10 7 8" xfId="34229"/>
    <cellStyle name="Output 2 10 8" xfId="2325"/>
    <cellStyle name="Output 2 10 8 2" xfId="4073"/>
    <cellStyle name="Output 2 10 8 2 2" xfId="8668"/>
    <cellStyle name="Output 2 10 8 2 2 2" xfId="23733"/>
    <cellStyle name="Output 2 10 8 2 3" xfId="12432"/>
    <cellStyle name="Output 2 10 8 2 3 2" xfId="27497"/>
    <cellStyle name="Output 2 10 8 2 4" xfId="15881"/>
    <cellStyle name="Output 2 10 8 2 4 2" xfId="30946"/>
    <cellStyle name="Output 2 10 8 2 5" xfId="17296"/>
    <cellStyle name="Output 2 10 8 2 5 2" xfId="32355"/>
    <cellStyle name="Output 2 10 8 2 6" xfId="19698"/>
    <cellStyle name="Output 2 10 8 3" xfId="6958"/>
    <cellStyle name="Output 2 10 8 3 2" xfId="22023"/>
    <cellStyle name="Output 2 10 8 4" xfId="10684"/>
    <cellStyle name="Output 2 10 8 4 2" xfId="25749"/>
    <cellStyle name="Output 2 10 8 5" xfId="14133"/>
    <cellStyle name="Output 2 10 8 5 2" xfId="29198"/>
    <cellStyle name="Output 2 10 8 6" xfId="17295"/>
    <cellStyle name="Output 2 10 8 6 2" xfId="32354"/>
    <cellStyle name="Output 2 10 8 7" xfId="13844"/>
    <cellStyle name="Output 2 10 8 7 2" xfId="28909"/>
    <cellStyle name="Output 2 10 8 8" xfId="34230"/>
    <cellStyle name="Output 2 10 9" xfId="2401"/>
    <cellStyle name="Output 2 10 9 2" xfId="4074"/>
    <cellStyle name="Output 2 10 9 2 2" xfId="8669"/>
    <cellStyle name="Output 2 10 9 2 2 2" xfId="23734"/>
    <cellStyle name="Output 2 10 9 2 3" xfId="12433"/>
    <cellStyle name="Output 2 10 9 2 3 2" xfId="27498"/>
    <cellStyle name="Output 2 10 9 2 4" xfId="15882"/>
    <cellStyle name="Output 2 10 9 2 4 2" xfId="30947"/>
    <cellStyle name="Output 2 10 9 2 5" xfId="17298"/>
    <cellStyle name="Output 2 10 9 2 5 2" xfId="32357"/>
    <cellStyle name="Output 2 10 9 2 6" xfId="19699"/>
    <cellStyle name="Output 2 10 9 3" xfId="7034"/>
    <cellStyle name="Output 2 10 9 3 2" xfId="22099"/>
    <cellStyle name="Output 2 10 9 4" xfId="10760"/>
    <cellStyle name="Output 2 10 9 4 2" xfId="25825"/>
    <cellStyle name="Output 2 10 9 5" xfId="14209"/>
    <cellStyle name="Output 2 10 9 5 2" xfId="29274"/>
    <cellStyle name="Output 2 10 9 6" xfId="17297"/>
    <cellStyle name="Output 2 10 9 6 2" xfId="32356"/>
    <cellStyle name="Output 2 10 9 7" xfId="6486"/>
    <cellStyle name="Output 2 10 9 7 2" xfId="21554"/>
    <cellStyle name="Output 2 10 9 8" xfId="34231"/>
    <cellStyle name="Output 2 11" xfId="1119"/>
    <cellStyle name="Output 2 11 10" xfId="2491"/>
    <cellStyle name="Output 2 11 10 2" xfId="4076"/>
    <cellStyle name="Output 2 11 10 2 2" xfId="8671"/>
    <cellStyle name="Output 2 11 10 2 2 2" xfId="23736"/>
    <cellStyle name="Output 2 11 10 2 3" xfId="12435"/>
    <cellStyle name="Output 2 11 10 2 3 2" xfId="27500"/>
    <cellStyle name="Output 2 11 10 2 4" xfId="15884"/>
    <cellStyle name="Output 2 11 10 2 4 2" xfId="30949"/>
    <cellStyle name="Output 2 11 10 2 5" xfId="17301"/>
    <cellStyle name="Output 2 11 10 2 5 2" xfId="32360"/>
    <cellStyle name="Output 2 11 10 2 6" xfId="19701"/>
    <cellStyle name="Output 2 11 10 3" xfId="7124"/>
    <cellStyle name="Output 2 11 10 3 2" xfId="22189"/>
    <cellStyle name="Output 2 11 10 4" xfId="10850"/>
    <cellStyle name="Output 2 11 10 4 2" xfId="25915"/>
    <cellStyle name="Output 2 11 10 5" xfId="14299"/>
    <cellStyle name="Output 2 11 10 5 2" xfId="29364"/>
    <cellStyle name="Output 2 11 10 6" xfId="17300"/>
    <cellStyle name="Output 2 11 10 6 2" xfId="32359"/>
    <cellStyle name="Output 2 11 10 7" xfId="6162"/>
    <cellStyle name="Output 2 11 10 7 2" xfId="21231"/>
    <cellStyle name="Output 2 11 10 8" xfId="34232"/>
    <cellStyle name="Output 2 11 11" xfId="2569"/>
    <cellStyle name="Output 2 11 11 2" xfId="4077"/>
    <cellStyle name="Output 2 11 11 2 2" xfId="8672"/>
    <cellStyle name="Output 2 11 11 2 2 2" xfId="23737"/>
    <cellStyle name="Output 2 11 11 2 3" xfId="12436"/>
    <cellStyle name="Output 2 11 11 2 3 2" xfId="27501"/>
    <cellStyle name="Output 2 11 11 2 4" xfId="15885"/>
    <cellStyle name="Output 2 11 11 2 4 2" xfId="30950"/>
    <cellStyle name="Output 2 11 11 2 5" xfId="17303"/>
    <cellStyle name="Output 2 11 11 2 5 2" xfId="32362"/>
    <cellStyle name="Output 2 11 11 2 6" xfId="19702"/>
    <cellStyle name="Output 2 11 11 3" xfId="7202"/>
    <cellStyle name="Output 2 11 11 3 2" xfId="22267"/>
    <cellStyle name="Output 2 11 11 4" xfId="10928"/>
    <cellStyle name="Output 2 11 11 4 2" xfId="25993"/>
    <cellStyle name="Output 2 11 11 5" xfId="14377"/>
    <cellStyle name="Output 2 11 11 5 2" xfId="29442"/>
    <cellStyle name="Output 2 11 11 6" xfId="17302"/>
    <cellStyle name="Output 2 11 11 6 2" xfId="32361"/>
    <cellStyle name="Output 2 11 11 7" xfId="6215"/>
    <cellStyle name="Output 2 11 11 7 2" xfId="21283"/>
    <cellStyle name="Output 2 11 11 8" xfId="34233"/>
    <cellStyle name="Output 2 11 12" xfId="2670"/>
    <cellStyle name="Output 2 11 12 2" xfId="4078"/>
    <cellStyle name="Output 2 11 12 2 2" xfId="8673"/>
    <cellStyle name="Output 2 11 12 2 2 2" xfId="23738"/>
    <cellStyle name="Output 2 11 12 2 3" xfId="12437"/>
    <cellStyle name="Output 2 11 12 2 3 2" xfId="27502"/>
    <cellStyle name="Output 2 11 12 2 4" xfId="15886"/>
    <cellStyle name="Output 2 11 12 2 4 2" xfId="30951"/>
    <cellStyle name="Output 2 11 12 2 5" xfId="17305"/>
    <cellStyle name="Output 2 11 12 2 5 2" xfId="32364"/>
    <cellStyle name="Output 2 11 12 2 6" xfId="19703"/>
    <cellStyle name="Output 2 11 12 3" xfId="7303"/>
    <cellStyle name="Output 2 11 12 3 2" xfId="22368"/>
    <cellStyle name="Output 2 11 12 4" xfId="11029"/>
    <cellStyle name="Output 2 11 12 4 2" xfId="26094"/>
    <cellStyle name="Output 2 11 12 5" xfId="14478"/>
    <cellStyle name="Output 2 11 12 5 2" xfId="29543"/>
    <cellStyle name="Output 2 11 12 6" xfId="17304"/>
    <cellStyle name="Output 2 11 12 6 2" xfId="32363"/>
    <cellStyle name="Output 2 11 12 7" xfId="5580"/>
    <cellStyle name="Output 2 11 12 7 2" xfId="20728"/>
    <cellStyle name="Output 2 11 12 8" xfId="34234"/>
    <cellStyle name="Output 2 11 13" xfId="2608"/>
    <cellStyle name="Output 2 11 13 2" xfId="4079"/>
    <cellStyle name="Output 2 11 13 2 2" xfId="8674"/>
    <cellStyle name="Output 2 11 13 2 2 2" xfId="23739"/>
    <cellStyle name="Output 2 11 13 2 3" xfId="12438"/>
    <cellStyle name="Output 2 11 13 2 3 2" xfId="27503"/>
    <cellStyle name="Output 2 11 13 2 4" xfId="15887"/>
    <cellStyle name="Output 2 11 13 2 4 2" xfId="30952"/>
    <cellStyle name="Output 2 11 13 2 5" xfId="17307"/>
    <cellStyle name="Output 2 11 13 2 5 2" xfId="32366"/>
    <cellStyle name="Output 2 11 13 2 6" xfId="19704"/>
    <cellStyle name="Output 2 11 13 3" xfId="7241"/>
    <cellStyle name="Output 2 11 13 3 2" xfId="22306"/>
    <cellStyle name="Output 2 11 13 4" xfId="10967"/>
    <cellStyle name="Output 2 11 13 4 2" xfId="26032"/>
    <cellStyle name="Output 2 11 13 5" xfId="14416"/>
    <cellStyle name="Output 2 11 13 5 2" xfId="29481"/>
    <cellStyle name="Output 2 11 13 6" xfId="17306"/>
    <cellStyle name="Output 2 11 13 6 2" xfId="32365"/>
    <cellStyle name="Output 2 11 13 7" xfId="8159"/>
    <cellStyle name="Output 2 11 13 7 2" xfId="23224"/>
    <cellStyle name="Output 2 11 13 8" xfId="34235"/>
    <cellStyle name="Output 2 11 14" xfId="2832"/>
    <cellStyle name="Output 2 11 14 2" xfId="4080"/>
    <cellStyle name="Output 2 11 14 2 2" xfId="8675"/>
    <cellStyle name="Output 2 11 14 2 2 2" xfId="23740"/>
    <cellStyle name="Output 2 11 14 2 3" xfId="12439"/>
    <cellStyle name="Output 2 11 14 2 3 2" xfId="27504"/>
    <cellStyle name="Output 2 11 14 2 4" xfId="15888"/>
    <cellStyle name="Output 2 11 14 2 4 2" xfId="30953"/>
    <cellStyle name="Output 2 11 14 2 5" xfId="17309"/>
    <cellStyle name="Output 2 11 14 2 5 2" xfId="32368"/>
    <cellStyle name="Output 2 11 14 2 6" xfId="19705"/>
    <cellStyle name="Output 2 11 14 3" xfId="7465"/>
    <cellStyle name="Output 2 11 14 3 2" xfId="22530"/>
    <cellStyle name="Output 2 11 14 4" xfId="11191"/>
    <cellStyle name="Output 2 11 14 4 2" xfId="26256"/>
    <cellStyle name="Output 2 11 14 5" xfId="14640"/>
    <cellStyle name="Output 2 11 14 5 2" xfId="29705"/>
    <cellStyle name="Output 2 11 14 6" xfId="17308"/>
    <cellStyle name="Output 2 11 14 6 2" xfId="32367"/>
    <cellStyle name="Output 2 11 14 7" xfId="5714"/>
    <cellStyle name="Output 2 11 14 7 2" xfId="20831"/>
    <cellStyle name="Output 2 11 14 8" xfId="34236"/>
    <cellStyle name="Output 2 11 15" xfId="2835"/>
    <cellStyle name="Output 2 11 15 2" xfId="4081"/>
    <cellStyle name="Output 2 11 15 2 2" xfId="8676"/>
    <cellStyle name="Output 2 11 15 2 2 2" xfId="23741"/>
    <cellStyle name="Output 2 11 15 2 3" xfId="12440"/>
    <cellStyle name="Output 2 11 15 2 3 2" xfId="27505"/>
    <cellStyle name="Output 2 11 15 2 4" xfId="15889"/>
    <cellStyle name="Output 2 11 15 2 4 2" xfId="30954"/>
    <cellStyle name="Output 2 11 15 2 5" xfId="17311"/>
    <cellStyle name="Output 2 11 15 2 5 2" xfId="32370"/>
    <cellStyle name="Output 2 11 15 2 6" xfId="19706"/>
    <cellStyle name="Output 2 11 15 3" xfId="7468"/>
    <cellStyle name="Output 2 11 15 3 2" xfId="22533"/>
    <cellStyle name="Output 2 11 15 4" xfId="11194"/>
    <cellStyle name="Output 2 11 15 4 2" xfId="26259"/>
    <cellStyle name="Output 2 11 15 5" xfId="14643"/>
    <cellStyle name="Output 2 11 15 5 2" xfId="29708"/>
    <cellStyle name="Output 2 11 15 6" xfId="17310"/>
    <cellStyle name="Output 2 11 15 6 2" xfId="32369"/>
    <cellStyle name="Output 2 11 15 7" xfId="5715"/>
    <cellStyle name="Output 2 11 15 7 2" xfId="20832"/>
    <cellStyle name="Output 2 11 15 8" xfId="34237"/>
    <cellStyle name="Output 2 11 16" xfId="4075"/>
    <cellStyle name="Output 2 11 16 2" xfId="8670"/>
    <cellStyle name="Output 2 11 16 2 2" xfId="23735"/>
    <cellStyle name="Output 2 11 16 3" xfId="12434"/>
    <cellStyle name="Output 2 11 16 3 2" xfId="27499"/>
    <cellStyle name="Output 2 11 16 4" xfId="15883"/>
    <cellStyle name="Output 2 11 16 4 2" xfId="30948"/>
    <cellStyle name="Output 2 11 16 5" xfId="17312"/>
    <cellStyle name="Output 2 11 16 5 2" xfId="32371"/>
    <cellStyle name="Output 2 11 16 6" xfId="19700"/>
    <cellStyle name="Output 2 11 17" xfId="5801"/>
    <cellStyle name="Output 2 11 17 2" xfId="20896"/>
    <cellStyle name="Output 2 11 18" xfId="9481"/>
    <cellStyle name="Output 2 11 18 2" xfId="24546"/>
    <cellStyle name="Output 2 11 19" xfId="17299"/>
    <cellStyle name="Output 2 11 19 2" xfId="32358"/>
    <cellStyle name="Output 2 11 2" xfId="1945"/>
    <cellStyle name="Output 2 11 2 2" xfId="4082"/>
    <cellStyle name="Output 2 11 2 2 2" xfId="8677"/>
    <cellStyle name="Output 2 11 2 2 2 2" xfId="23742"/>
    <cellStyle name="Output 2 11 2 2 3" xfId="12441"/>
    <cellStyle name="Output 2 11 2 2 3 2" xfId="27506"/>
    <cellStyle name="Output 2 11 2 2 4" xfId="15890"/>
    <cellStyle name="Output 2 11 2 2 4 2" xfId="30955"/>
    <cellStyle name="Output 2 11 2 2 5" xfId="17314"/>
    <cellStyle name="Output 2 11 2 2 5 2" xfId="32373"/>
    <cellStyle name="Output 2 11 2 2 6" xfId="19707"/>
    <cellStyle name="Output 2 11 2 3" xfId="6583"/>
    <cellStyle name="Output 2 11 2 3 2" xfId="21648"/>
    <cellStyle name="Output 2 11 2 4" xfId="10304"/>
    <cellStyle name="Output 2 11 2 4 2" xfId="25369"/>
    <cellStyle name="Output 2 11 2 5" xfId="17313"/>
    <cellStyle name="Output 2 11 2 5 2" xfId="32372"/>
    <cellStyle name="Output 2 11 2 6" xfId="34238"/>
    <cellStyle name="Output 2 11 20" xfId="34239"/>
    <cellStyle name="Output 2 11 21" xfId="35059"/>
    <cellStyle name="Output 2 11 22" xfId="35139"/>
    <cellStyle name="Output 2 11 23" xfId="35190"/>
    <cellStyle name="Output 2 11 24" xfId="35420"/>
    <cellStyle name="Output 2 11 25" xfId="35682"/>
    <cellStyle name="Output 2 11 3" xfId="2100"/>
    <cellStyle name="Output 2 11 3 2" xfId="4083"/>
    <cellStyle name="Output 2 11 3 2 2" xfId="8678"/>
    <cellStyle name="Output 2 11 3 2 2 2" xfId="23743"/>
    <cellStyle name="Output 2 11 3 2 3" xfId="12442"/>
    <cellStyle name="Output 2 11 3 2 3 2" xfId="27507"/>
    <cellStyle name="Output 2 11 3 2 4" xfId="15891"/>
    <cellStyle name="Output 2 11 3 2 4 2" xfId="30956"/>
    <cellStyle name="Output 2 11 3 2 5" xfId="17316"/>
    <cellStyle name="Output 2 11 3 2 5 2" xfId="32375"/>
    <cellStyle name="Output 2 11 3 2 6" xfId="19708"/>
    <cellStyle name="Output 2 11 3 3" xfId="6733"/>
    <cellStyle name="Output 2 11 3 3 2" xfId="21798"/>
    <cellStyle name="Output 2 11 3 4" xfId="10459"/>
    <cellStyle name="Output 2 11 3 4 2" xfId="25524"/>
    <cellStyle name="Output 2 11 3 5" xfId="17315"/>
    <cellStyle name="Output 2 11 3 5 2" xfId="32374"/>
    <cellStyle name="Output 2 11 3 6" xfId="34240"/>
    <cellStyle name="Output 2 11 4" xfId="1711"/>
    <cellStyle name="Output 2 11 4 2" xfId="4084"/>
    <cellStyle name="Output 2 11 4 2 2" xfId="8679"/>
    <cellStyle name="Output 2 11 4 2 2 2" xfId="23744"/>
    <cellStyle name="Output 2 11 4 2 3" xfId="12443"/>
    <cellStyle name="Output 2 11 4 2 3 2" xfId="27508"/>
    <cellStyle name="Output 2 11 4 2 4" xfId="15892"/>
    <cellStyle name="Output 2 11 4 2 4 2" xfId="30957"/>
    <cellStyle name="Output 2 11 4 2 5" xfId="17318"/>
    <cellStyle name="Output 2 11 4 2 5 2" xfId="32377"/>
    <cellStyle name="Output 2 11 4 2 6" xfId="19709"/>
    <cellStyle name="Output 2 11 4 3" xfId="6361"/>
    <cellStyle name="Output 2 11 4 3 2" xfId="21429"/>
    <cellStyle name="Output 2 11 4 4" xfId="10072"/>
    <cellStyle name="Output 2 11 4 4 2" xfId="25137"/>
    <cellStyle name="Output 2 11 4 5" xfId="13529"/>
    <cellStyle name="Output 2 11 4 5 2" xfId="28594"/>
    <cellStyle name="Output 2 11 4 6" xfId="17317"/>
    <cellStyle name="Output 2 11 4 6 2" xfId="32376"/>
    <cellStyle name="Output 2 11 4 7" xfId="12689"/>
    <cellStyle name="Output 2 11 4 7 2" xfId="27754"/>
    <cellStyle name="Output 2 11 4 8" xfId="34241"/>
    <cellStyle name="Output 2 11 5" xfId="1647"/>
    <cellStyle name="Output 2 11 5 2" xfId="4085"/>
    <cellStyle name="Output 2 11 5 2 2" xfId="8680"/>
    <cellStyle name="Output 2 11 5 2 2 2" xfId="23745"/>
    <cellStyle name="Output 2 11 5 2 3" xfId="12444"/>
    <cellStyle name="Output 2 11 5 2 3 2" xfId="27509"/>
    <cellStyle name="Output 2 11 5 2 4" xfId="15893"/>
    <cellStyle name="Output 2 11 5 2 4 2" xfId="30958"/>
    <cellStyle name="Output 2 11 5 2 5" xfId="17320"/>
    <cellStyle name="Output 2 11 5 2 5 2" xfId="32379"/>
    <cellStyle name="Output 2 11 5 2 6" xfId="19710"/>
    <cellStyle name="Output 2 11 5 3" xfId="6298"/>
    <cellStyle name="Output 2 11 5 3 2" xfId="21366"/>
    <cellStyle name="Output 2 11 5 4" xfId="10008"/>
    <cellStyle name="Output 2 11 5 4 2" xfId="25073"/>
    <cellStyle name="Output 2 11 5 5" xfId="13465"/>
    <cellStyle name="Output 2 11 5 5 2" xfId="28530"/>
    <cellStyle name="Output 2 11 5 6" xfId="17319"/>
    <cellStyle name="Output 2 11 5 6 2" xfId="32378"/>
    <cellStyle name="Output 2 11 5 7" xfId="9556"/>
    <cellStyle name="Output 2 11 5 7 2" xfId="24621"/>
    <cellStyle name="Output 2 11 5 8" xfId="34242"/>
    <cellStyle name="Output 2 11 6" xfId="2197"/>
    <cellStyle name="Output 2 11 6 2" xfId="4086"/>
    <cellStyle name="Output 2 11 6 2 2" xfId="8681"/>
    <cellStyle name="Output 2 11 6 2 2 2" xfId="23746"/>
    <cellStyle name="Output 2 11 6 2 3" xfId="12445"/>
    <cellStyle name="Output 2 11 6 2 3 2" xfId="27510"/>
    <cellStyle name="Output 2 11 6 2 4" xfId="15894"/>
    <cellStyle name="Output 2 11 6 2 4 2" xfId="30959"/>
    <cellStyle name="Output 2 11 6 2 5" xfId="17322"/>
    <cellStyle name="Output 2 11 6 2 5 2" xfId="32381"/>
    <cellStyle name="Output 2 11 6 2 6" xfId="19711"/>
    <cellStyle name="Output 2 11 6 3" xfId="6830"/>
    <cellStyle name="Output 2 11 6 3 2" xfId="21895"/>
    <cellStyle name="Output 2 11 6 4" xfId="10556"/>
    <cellStyle name="Output 2 11 6 4 2" xfId="25621"/>
    <cellStyle name="Output 2 11 6 5" xfId="14005"/>
    <cellStyle name="Output 2 11 6 5 2" xfId="29070"/>
    <cellStyle name="Output 2 11 6 6" xfId="17321"/>
    <cellStyle name="Output 2 11 6 6 2" xfId="32380"/>
    <cellStyle name="Output 2 11 6 7" xfId="6689"/>
    <cellStyle name="Output 2 11 6 7 2" xfId="21754"/>
    <cellStyle name="Output 2 11 6 8" xfId="34243"/>
    <cellStyle name="Output 2 11 7" xfId="2244"/>
    <cellStyle name="Output 2 11 7 2" xfId="4087"/>
    <cellStyle name="Output 2 11 7 2 2" xfId="8682"/>
    <cellStyle name="Output 2 11 7 2 2 2" xfId="23747"/>
    <cellStyle name="Output 2 11 7 2 3" xfId="12446"/>
    <cellStyle name="Output 2 11 7 2 3 2" xfId="27511"/>
    <cellStyle name="Output 2 11 7 2 4" xfId="15895"/>
    <cellStyle name="Output 2 11 7 2 4 2" xfId="30960"/>
    <cellStyle name="Output 2 11 7 2 5" xfId="17324"/>
    <cellStyle name="Output 2 11 7 2 5 2" xfId="32383"/>
    <cellStyle name="Output 2 11 7 2 6" xfId="19712"/>
    <cellStyle name="Output 2 11 7 3" xfId="6877"/>
    <cellStyle name="Output 2 11 7 3 2" xfId="21942"/>
    <cellStyle name="Output 2 11 7 4" xfId="10603"/>
    <cellStyle name="Output 2 11 7 4 2" xfId="25668"/>
    <cellStyle name="Output 2 11 7 5" xfId="14052"/>
    <cellStyle name="Output 2 11 7 5 2" xfId="29117"/>
    <cellStyle name="Output 2 11 7 6" xfId="17323"/>
    <cellStyle name="Output 2 11 7 6 2" xfId="32382"/>
    <cellStyle name="Output 2 11 7 7" xfId="5554"/>
    <cellStyle name="Output 2 11 7 7 2" xfId="20702"/>
    <cellStyle name="Output 2 11 7 8" xfId="34244"/>
    <cellStyle name="Output 2 11 8" xfId="2326"/>
    <cellStyle name="Output 2 11 8 2" xfId="4088"/>
    <cellStyle name="Output 2 11 8 2 2" xfId="8683"/>
    <cellStyle name="Output 2 11 8 2 2 2" xfId="23748"/>
    <cellStyle name="Output 2 11 8 2 3" xfId="12447"/>
    <cellStyle name="Output 2 11 8 2 3 2" xfId="27512"/>
    <cellStyle name="Output 2 11 8 2 4" xfId="15896"/>
    <cellStyle name="Output 2 11 8 2 4 2" xfId="30961"/>
    <cellStyle name="Output 2 11 8 2 5" xfId="17326"/>
    <cellStyle name="Output 2 11 8 2 5 2" xfId="32385"/>
    <cellStyle name="Output 2 11 8 2 6" xfId="19713"/>
    <cellStyle name="Output 2 11 8 3" xfId="6959"/>
    <cellStyle name="Output 2 11 8 3 2" xfId="22024"/>
    <cellStyle name="Output 2 11 8 4" xfId="10685"/>
    <cellStyle name="Output 2 11 8 4 2" xfId="25750"/>
    <cellStyle name="Output 2 11 8 5" xfId="14134"/>
    <cellStyle name="Output 2 11 8 5 2" xfId="29199"/>
    <cellStyle name="Output 2 11 8 6" xfId="17325"/>
    <cellStyle name="Output 2 11 8 6 2" xfId="32384"/>
    <cellStyle name="Output 2 11 8 7" xfId="7145"/>
    <cellStyle name="Output 2 11 8 7 2" xfId="22210"/>
    <cellStyle name="Output 2 11 8 8" xfId="34245"/>
    <cellStyle name="Output 2 11 9" xfId="2402"/>
    <cellStyle name="Output 2 11 9 2" xfId="4089"/>
    <cellStyle name="Output 2 11 9 2 2" xfId="8684"/>
    <cellStyle name="Output 2 11 9 2 2 2" xfId="23749"/>
    <cellStyle name="Output 2 11 9 2 3" xfId="12448"/>
    <cellStyle name="Output 2 11 9 2 3 2" xfId="27513"/>
    <cellStyle name="Output 2 11 9 2 4" xfId="15897"/>
    <cellStyle name="Output 2 11 9 2 4 2" xfId="30962"/>
    <cellStyle name="Output 2 11 9 2 5" xfId="17328"/>
    <cellStyle name="Output 2 11 9 2 5 2" xfId="32387"/>
    <cellStyle name="Output 2 11 9 2 6" xfId="19714"/>
    <cellStyle name="Output 2 11 9 3" xfId="7035"/>
    <cellStyle name="Output 2 11 9 3 2" xfId="22100"/>
    <cellStyle name="Output 2 11 9 4" xfId="10761"/>
    <cellStyle name="Output 2 11 9 4 2" xfId="25826"/>
    <cellStyle name="Output 2 11 9 5" xfId="14210"/>
    <cellStyle name="Output 2 11 9 5 2" xfId="29275"/>
    <cellStyle name="Output 2 11 9 6" xfId="17327"/>
    <cellStyle name="Output 2 11 9 6 2" xfId="32386"/>
    <cellStyle name="Output 2 11 9 7" xfId="8070"/>
    <cellStyle name="Output 2 11 9 7 2" xfId="23135"/>
    <cellStyle name="Output 2 11 9 8" xfId="34246"/>
    <cellStyle name="Output 2 12" xfId="1947"/>
    <cellStyle name="Output 2 12 2" xfId="4090"/>
    <cellStyle name="Output 2 12 2 2" xfId="8685"/>
    <cellStyle name="Output 2 12 2 2 2" xfId="23750"/>
    <cellStyle name="Output 2 12 2 3" xfId="12449"/>
    <cellStyle name="Output 2 12 2 3 2" xfId="27514"/>
    <cellStyle name="Output 2 12 2 4" xfId="15898"/>
    <cellStyle name="Output 2 12 2 4 2" xfId="30963"/>
    <cellStyle name="Output 2 12 2 5" xfId="17330"/>
    <cellStyle name="Output 2 12 2 5 2" xfId="32389"/>
    <cellStyle name="Output 2 12 2 6" xfId="19715"/>
    <cellStyle name="Output 2 12 3" xfId="6585"/>
    <cellStyle name="Output 2 12 3 2" xfId="21650"/>
    <cellStyle name="Output 2 12 4" xfId="10306"/>
    <cellStyle name="Output 2 12 4 2" xfId="25371"/>
    <cellStyle name="Output 2 12 5" xfId="17329"/>
    <cellStyle name="Output 2 12 5 2" xfId="32388"/>
    <cellStyle name="Output 2 12 6" xfId="34247"/>
    <cellStyle name="Output 2 13" xfId="2098"/>
    <cellStyle name="Output 2 13 2" xfId="4091"/>
    <cellStyle name="Output 2 13 2 2" xfId="8686"/>
    <cellStyle name="Output 2 13 2 2 2" xfId="23751"/>
    <cellStyle name="Output 2 13 2 3" xfId="12450"/>
    <cellStyle name="Output 2 13 2 3 2" xfId="27515"/>
    <cellStyle name="Output 2 13 2 4" xfId="15899"/>
    <cellStyle name="Output 2 13 2 4 2" xfId="30964"/>
    <cellStyle name="Output 2 13 2 5" xfId="17332"/>
    <cellStyle name="Output 2 13 2 5 2" xfId="32391"/>
    <cellStyle name="Output 2 13 2 6" xfId="19716"/>
    <cellStyle name="Output 2 13 3" xfId="6731"/>
    <cellStyle name="Output 2 13 3 2" xfId="21796"/>
    <cellStyle name="Output 2 13 4" xfId="10457"/>
    <cellStyle name="Output 2 13 4 2" xfId="25522"/>
    <cellStyle name="Output 2 13 5" xfId="17331"/>
    <cellStyle name="Output 2 13 5 2" xfId="32390"/>
    <cellStyle name="Output 2 13 6" xfId="34248"/>
    <cellStyle name="Output 2 14" xfId="1253"/>
    <cellStyle name="Output 2 14 2" xfId="4092"/>
    <cellStyle name="Output 2 14 2 2" xfId="8687"/>
    <cellStyle name="Output 2 14 2 2 2" xfId="23752"/>
    <cellStyle name="Output 2 14 2 3" xfId="12451"/>
    <cellStyle name="Output 2 14 2 3 2" xfId="27516"/>
    <cellStyle name="Output 2 14 2 4" xfId="15900"/>
    <cellStyle name="Output 2 14 2 4 2" xfId="30965"/>
    <cellStyle name="Output 2 14 2 5" xfId="17334"/>
    <cellStyle name="Output 2 14 2 5 2" xfId="32393"/>
    <cellStyle name="Output 2 14 2 6" xfId="19717"/>
    <cellStyle name="Output 2 14 3" xfId="5921"/>
    <cellStyle name="Output 2 14 3 2" xfId="20990"/>
    <cellStyle name="Output 2 14 4" xfId="9614"/>
    <cellStyle name="Output 2 14 4 2" xfId="24679"/>
    <cellStyle name="Output 2 14 5" xfId="13071"/>
    <cellStyle name="Output 2 14 5 2" xfId="28136"/>
    <cellStyle name="Output 2 14 6" xfId="17333"/>
    <cellStyle name="Output 2 14 6 2" xfId="32392"/>
    <cellStyle name="Output 2 14 7" xfId="16803"/>
    <cellStyle name="Output 2 14 7 2" xfId="31868"/>
    <cellStyle name="Output 2 14 8" xfId="34249"/>
    <cellStyle name="Output 2 15" xfId="1645"/>
    <cellStyle name="Output 2 15 2" xfId="4093"/>
    <cellStyle name="Output 2 15 2 2" xfId="8688"/>
    <cellStyle name="Output 2 15 2 2 2" xfId="23753"/>
    <cellStyle name="Output 2 15 2 3" xfId="12452"/>
    <cellStyle name="Output 2 15 2 3 2" xfId="27517"/>
    <cellStyle name="Output 2 15 2 4" xfId="15901"/>
    <cellStyle name="Output 2 15 2 4 2" xfId="30966"/>
    <cellStyle name="Output 2 15 2 5" xfId="17336"/>
    <cellStyle name="Output 2 15 2 5 2" xfId="32395"/>
    <cellStyle name="Output 2 15 2 6" xfId="19718"/>
    <cellStyle name="Output 2 15 3" xfId="6296"/>
    <cellStyle name="Output 2 15 3 2" xfId="21364"/>
    <cellStyle name="Output 2 15 4" xfId="10006"/>
    <cellStyle name="Output 2 15 4 2" xfId="25071"/>
    <cellStyle name="Output 2 15 5" xfId="13463"/>
    <cellStyle name="Output 2 15 5 2" xfId="28528"/>
    <cellStyle name="Output 2 15 6" xfId="17335"/>
    <cellStyle name="Output 2 15 6 2" xfId="32394"/>
    <cellStyle name="Output 2 15 7" xfId="9558"/>
    <cellStyle name="Output 2 15 7 2" xfId="24623"/>
    <cellStyle name="Output 2 15 8" xfId="34250"/>
    <cellStyle name="Output 2 16" xfId="2200"/>
    <cellStyle name="Output 2 16 2" xfId="4094"/>
    <cellStyle name="Output 2 16 2 2" xfId="8689"/>
    <cellStyle name="Output 2 16 2 2 2" xfId="23754"/>
    <cellStyle name="Output 2 16 2 3" xfId="12453"/>
    <cellStyle name="Output 2 16 2 3 2" xfId="27518"/>
    <cellStyle name="Output 2 16 2 4" xfId="15902"/>
    <cellStyle name="Output 2 16 2 4 2" xfId="30967"/>
    <cellStyle name="Output 2 16 2 5" xfId="17338"/>
    <cellStyle name="Output 2 16 2 5 2" xfId="32397"/>
    <cellStyle name="Output 2 16 2 6" xfId="19719"/>
    <cellStyle name="Output 2 16 3" xfId="6833"/>
    <cellStyle name="Output 2 16 3 2" xfId="21898"/>
    <cellStyle name="Output 2 16 4" xfId="10559"/>
    <cellStyle name="Output 2 16 4 2" xfId="25624"/>
    <cellStyle name="Output 2 16 5" xfId="14008"/>
    <cellStyle name="Output 2 16 5 2" xfId="29073"/>
    <cellStyle name="Output 2 16 6" xfId="17337"/>
    <cellStyle name="Output 2 16 6 2" xfId="32396"/>
    <cellStyle name="Output 2 16 7" xfId="7999"/>
    <cellStyle name="Output 2 16 7 2" xfId="23064"/>
    <cellStyle name="Output 2 16 8" xfId="34251"/>
    <cellStyle name="Output 2 17" xfId="2247"/>
    <cellStyle name="Output 2 17 2" xfId="4095"/>
    <cellStyle name="Output 2 17 2 2" xfId="8690"/>
    <cellStyle name="Output 2 17 2 2 2" xfId="23755"/>
    <cellStyle name="Output 2 17 2 3" xfId="12454"/>
    <cellStyle name="Output 2 17 2 3 2" xfId="27519"/>
    <cellStyle name="Output 2 17 2 4" xfId="15903"/>
    <cellStyle name="Output 2 17 2 4 2" xfId="30968"/>
    <cellStyle name="Output 2 17 2 5" xfId="17340"/>
    <cellStyle name="Output 2 17 2 5 2" xfId="32399"/>
    <cellStyle name="Output 2 17 2 6" xfId="19720"/>
    <cellStyle name="Output 2 17 3" xfId="6880"/>
    <cellStyle name="Output 2 17 3 2" xfId="21945"/>
    <cellStyle name="Output 2 17 4" xfId="10606"/>
    <cellStyle name="Output 2 17 4 2" xfId="25671"/>
    <cellStyle name="Output 2 17 5" xfId="14055"/>
    <cellStyle name="Output 2 17 5 2" xfId="29120"/>
    <cellStyle name="Output 2 17 6" xfId="17339"/>
    <cellStyle name="Output 2 17 6 2" xfId="32398"/>
    <cellStyle name="Output 2 17 7" xfId="8023"/>
    <cellStyle name="Output 2 17 7 2" xfId="23088"/>
    <cellStyle name="Output 2 17 8" xfId="34252"/>
    <cellStyle name="Output 2 18" xfId="2328"/>
    <cellStyle name="Output 2 18 2" xfId="4096"/>
    <cellStyle name="Output 2 18 2 2" xfId="8691"/>
    <cellStyle name="Output 2 18 2 2 2" xfId="23756"/>
    <cellStyle name="Output 2 18 2 3" xfId="12455"/>
    <cellStyle name="Output 2 18 2 3 2" xfId="27520"/>
    <cellStyle name="Output 2 18 2 4" xfId="15904"/>
    <cellStyle name="Output 2 18 2 4 2" xfId="30969"/>
    <cellStyle name="Output 2 18 2 5" xfId="17342"/>
    <cellStyle name="Output 2 18 2 5 2" xfId="32401"/>
    <cellStyle name="Output 2 18 2 6" xfId="19721"/>
    <cellStyle name="Output 2 18 3" xfId="6961"/>
    <cellStyle name="Output 2 18 3 2" xfId="22026"/>
    <cellStyle name="Output 2 18 4" xfId="10687"/>
    <cellStyle name="Output 2 18 4 2" xfId="25752"/>
    <cellStyle name="Output 2 18 5" xfId="14136"/>
    <cellStyle name="Output 2 18 5 2" xfId="29201"/>
    <cellStyle name="Output 2 18 6" xfId="17341"/>
    <cellStyle name="Output 2 18 6 2" xfId="32400"/>
    <cellStyle name="Output 2 18 7" xfId="13845"/>
    <cellStyle name="Output 2 18 7 2" xfId="28910"/>
    <cellStyle name="Output 2 18 8" xfId="34253"/>
    <cellStyle name="Output 2 19" xfId="2404"/>
    <cellStyle name="Output 2 19 2" xfId="4097"/>
    <cellStyle name="Output 2 19 2 2" xfId="8692"/>
    <cellStyle name="Output 2 19 2 2 2" xfId="23757"/>
    <cellStyle name="Output 2 19 2 3" xfId="12456"/>
    <cellStyle name="Output 2 19 2 3 2" xfId="27521"/>
    <cellStyle name="Output 2 19 2 4" xfId="15905"/>
    <cellStyle name="Output 2 19 2 4 2" xfId="30970"/>
    <cellStyle name="Output 2 19 2 5" xfId="17344"/>
    <cellStyle name="Output 2 19 2 5 2" xfId="32403"/>
    <cellStyle name="Output 2 19 2 6" xfId="19722"/>
    <cellStyle name="Output 2 19 3" xfId="7037"/>
    <cellStyle name="Output 2 19 3 2" xfId="22102"/>
    <cellStyle name="Output 2 19 4" xfId="10763"/>
    <cellStyle name="Output 2 19 4 2" xfId="25828"/>
    <cellStyle name="Output 2 19 5" xfId="14212"/>
    <cellStyle name="Output 2 19 5 2" xfId="29277"/>
    <cellStyle name="Output 2 19 6" xfId="17343"/>
    <cellStyle name="Output 2 19 6 2" xfId="32402"/>
    <cellStyle name="Output 2 19 7" xfId="8071"/>
    <cellStyle name="Output 2 19 7 2" xfId="23136"/>
    <cellStyle name="Output 2 19 8" xfId="34254"/>
    <cellStyle name="Output 2 2" xfId="1120"/>
    <cellStyle name="Output 2 2 10" xfId="2492"/>
    <cellStyle name="Output 2 2 10 2" xfId="4099"/>
    <cellStyle name="Output 2 2 10 2 2" xfId="8694"/>
    <cellStyle name="Output 2 2 10 2 2 2" xfId="23759"/>
    <cellStyle name="Output 2 2 10 2 3" xfId="12458"/>
    <cellStyle name="Output 2 2 10 2 3 2" xfId="27523"/>
    <cellStyle name="Output 2 2 10 2 4" xfId="15907"/>
    <cellStyle name="Output 2 2 10 2 4 2" xfId="30972"/>
    <cellStyle name="Output 2 2 10 2 5" xfId="17347"/>
    <cellStyle name="Output 2 2 10 2 5 2" xfId="32406"/>
    <cellStyle name="Output 2 2 10 2 6" xfId="19724"/>
    <cellStyle name="Output 2 2 10 3" xfId="7125"/>
    <cellStyle name="Output 2 2 10 3 2" xfId="22190"/>
    <cellStyle name="Output 2 2 10 4" xfId="10851"/>
    <cellStyle name="Output 2 2 10 4 2" xfId="25916"/>
    <cellStyle name="Output 2 2 10 5" xfId="14300"/>
    <cellStyle name="Output 2 2 10 5 2" xfId="29365"/>
    <cellStyle name="Output 2 2 10 6" xfId="17346"/>
    <cellStyle name="Output 2 2 10 6 2" xfId="32405"/>
    <cellStyle name="Output 2 2 10 7" xfId="13796"/>
    <cellStyle name="Output 2 2 10 7 2" xfId="28861"/>
    <cellStyle name="Output 2 2 10 8" xfId="34255"/>
    <cellStyle name="Output 2 2 11" xfId="2570"/>
    <cellStyle name="Output 2 2 11 2" xfId="4100"/>
    <cellStyle name="Output 2 2 11 2 2" xfId="8695"/>
    <cellStyle name="Output 2 2 11 2 2 2" xfId="23760"/>
    <cellStyle name="Output 2 2 11 2 3" xfId="12459"/>
    <cellStyle name="Output 2 2 11 2 3 2" xfId="27524"/>
    <cellStyle name="Output 2 2 11 2 4" xfId="15908"/>
    <cellStyle name="Output 2 2 11 2 4 2" xfId="30973"/>
    <cellStyle name="Output 2 2 11 2 5" xfId="17349"/>
    <cellStyle name="Output 2 2 11 2 5 2" xfId="32408"/>
    <cellStyle name="Output 2 2 11 2 6" xfId="19725"/>
    <cellStyle name="Output 2 2 11 3" xfId="7203"/>
    <cellStyle name="Output 2 2 11 3 2" xfId="22268"/>
    <cellStyle name="Output 2 2 11 4" xfId="10929"/>
    <cellStyle name="Output 2 2 11 4 2" xfId="25994"/>
    <cellStyle name="Output 2 2 11 5" xfId="14378"/>
    <cellStyle name="Output 2 2 11 5 2" xfId="29443"/>
    <cellStyle name="Output 2 2 11 6" xfId="17348"/>
    <cellStyle name="Output 2 2 11 6 2" xfId="32407"/>
    <cellStyle name="Output 2 2 11 7" xfId="8141"/>
    <cellStyle name="Output 2 2 11 7 2" xfId="23206"/>
    <cellStyle name="Output 2 2 11 8" xfId="34256"/>
    <cellStyle name="Output 2 2 12" xfId="2671"/>
    <cellStyle name="Output 2 2 12 2" xfId="4101"/>
    <cellStyle name="Output 2 2 12 2 2" xfId="8696"/>
    <cellStyle name="Output 2 2 12 2 2 2" xfId="23761"/>
    <cellStyle name="Output 2 2 12 2 3" xfId="12460"/>
    <cellStyle name="Output 2 2 12 2 3 2" xfId="27525"/>
    <cellStyle name="Output 2 2 12 2 4" xfId="15909"/>
    <cellStyle name="Output 2 2 12 2 4 2" xfId="30974"/>
    <cellStyle name="Output 2 2 12 2 5" xfId="17351"/>
    <cellStyle name="Output 2 2 12 2 5 2" xfId="32410"/>
    <cellStyle name="Output 2 2 12 2 6" xfId="19726"/>
    <cellStyle name="Output 2 2 12 3" xfId="7304"/>
    <cellStyle name="Output 2 2 12 3 2" xfId="22369"/>
    <cellStyle name="Output 2 2 12 4" xfId="11030"/>
    <cellStyle name="Output 2 2 12 4 2" xfId="26095"/>
    <cellStyle name="Output 2 2 12 5" xfId="14479"/>
    <cellStyle name="Output 2 2 12 5 2" xfId="29544"/>
    <cellStyle name="Output 2 2 12 6" xfId="17350"/>
    <cellStyle name="Output 2 2 12 6 2" xfId="32409"/>
    <cellStyle name="Output 2 2 12 7" xfId="5581"/>
    <cellStyle name="Output 2 2 12 7 2" xfId="20729"/>
    <cellStyle name="Output 2 2 12 8" xfId="34257"/>
    <cellStyle name="Output 2 2 13" xfId="2609"/>
    <cellStyle name="Output 2 2 13 2" xfId="4102"/>
    <cellStyle name="Output 2 2 13 2 2" xfId="8697"/>
    <cellStyle name="Output 2 2 13 2 2 2" xfId="23762"/>
    <cellStyle name="Output 2 2 13 2 3" xfId="12461"/>
    <cellStyle name="Output 2 2 13 2 3 2" xfId="27526"/>
    <cellStyle name="Output 2 2 13 2 4" xfId="15910"/>
    <cellStyle name="Output 2 2 13 2 4 2" xfId="30975"/>
    <cellStyle name="Output 2 2 13 2 5" xfId="17353"/>
    <cellStyle name="Output 2 2 13 2 5 2" xfId="32412"/>
    <cellStyle name="Output 2 2 13 2 6" xfId="19727"/>
    <cellStyle name="Output 2 2 13 3" xfId="7242"/>
    <cellStyle name="Output 2 2 13 3 2" xfId="22307"/>
    <cellStyle name="Output 2 2 13 4" xfId="10968"/>
    <cellStyle name="Output 2 2 13 4 2" xfId="26033"/>
    <cellStyle name="Output 2 2 13 5" xfId="14417"/>
    <cellStyle name="Output 2 2 13 5 2" xfId="29482"/>
    <cellStyle name="Output 2 2 13 6" xfId="17352"/>
    <cellStyle name="Output 2 2 13 6 2" xfId="32411"/>
    <cellStyle name="Output 2 2 13 7" xfId="5924"/>
    <cellStyle name="Output 2 2 13 7 2" xfId="20993"/>
    <cellStyle name="Output 2 2 13 8" xfId="34258"/>
    <cellStyle name="Output 2 2 14" xfId="2833"/>
    <cellStyle name="Output 2 2 14 2" xfId="4103"/>
    <cellStyle name="Output 2 2 14 2 2" xfId="8698"/>
    <cellStyle name="Output 2 2 14 2 2 2" xfId="23763"/>
    <cellStyle name="Output 2 2 14 2 3" xfId="12462"/>
    <cellStyle name="Output 2 2 14 2 3 2" xfId="27527"/>
    <cellStyle name="Output 2 2 14 2 4" xfId="15911"/>
    <cellStyle name="Output 2 2 14 2 4 2" xfId="30976"/>
    <cellStyle name="Output 2 2 14 2 5" xfId="17355"/>
    <cellStyle name="Output 2 2 14 2 5 2" xfId="32414"/>
    <cellStyle name="Output 2 2 14 2 6" xfId="19728"/>
    <cellStyle name="Output 2 2 14 3" xfId="7466"/>
    <cellStyle name="Output 2 2 14 3 2" xfId="22531"/>
    <cellStyle name="Output 2 2 14 4" xfId="11192"/>
    <cellStyle name="Output 2 2 14 4 2" xfId="26257"/>
    <cellStyle name="Output 2 2 14 5" xfId="14641"/>
    <cellStyle name="Output 2 2 14 5 2" xfId="29706"/>
    <cellStyle name="Output 2 2 14 6" xfId="17354"/>
    <cellStyle name="Output 2 2 14 6 2" xfId="32413"/>
    <cellStyle name="Output 2 2 14 7" xfId="13753"/>
    <cellStyle name="Output 2 2 14 7 2" xfId="28818"/>
    <cellStyle name="Output 2 2 14 8" xfId="34259"/>
    <cellStyle name="Output 2 2 15" xfId="2836"/>
    <cellStyle name="Output 2 2 15 2" xfId="4104"/>
    <cellStyle name="Output 2 2 15 2 2" xfId="8699"/>
    <cellStyle name="Output 2 2 15 2 2 2" xfId="23764"/>
    <cellStyle name="Output 2 2 15 2 3" xfId="12463"/>
    <cellStyle name="Output 2 2 15 2 3 2" xfId="27528"/>
    <cellStyle name="Output 2 2 15 2 4" xfId="15912"/>
    <cellStyle name="Output 2 2 15 2 4 2" xfId="30977"/>
    <cellStyle name="Output 2 2 15 2 5" xfId="17357"/>
    <cellStyle name="Output 2 2 15 2 5 2" xfId="32416"/>
    <cellStyle name="Output 2 2 15 2 6" xfId="19729"/>
    <cellStyle name="Output 2 2 15 3" xfId="7469"/>
    <cellStyle name="Output 2 2 15 3 2" xfId="22534"/>
    <cellStyle name="Output 2 2 15 4" xfId="11195"/>
    <cellStyle name="Output 2 2 15 4 2" xfId="26260"/>
    <cellStyle name="Output 2 2 15 5" xfId="14644"/>
    <cellStyle name="Output 2 2 15 5 2" xfId="29709"/>
    <cellStyle name="Output 2 2 15 6" xfId="17356"/>
    <cellStyle name="Output 2 2 15 6 2" xfId="32415"/>
    <cellStyle name="Output 2 2 15 7" xfId="13752"/>
    <cellStyle name="Output 2 2 15 7 2" xfId="28817"/>
    <cellStyle name="Output 2 2 15 8" xfId="34260"/>
    <cellStyle name="Output 2 2 16" xfId="4098"/>
    <cellStyle name="Output 2 2 16 2" xfId="8693"/>
    <cellStyle name="Output 2 2 16 2 2" xfId="23758"/>
    <cellStyle name="Output 2 2 16 3" xfId="12457"/>
    <cellStyle name="Output 2 2 16 3 2" xfId="27522"/>
    <cellStyle name="Output 2 2 16 4" xfId="15906"/>
    <cellStyle name="Output 2 2 16 4 2" xfId="30971"/>
    <cellStyle name="Output 2 2 16 5" xfId="17358"/>
    <cellStyle name="Output 2 2 16 5 2" xfId="32417"/>
    <cellStyle name="Output 2 2 16 6" xfId="19723"/>
    <cellStyle name="Output 2 2 17" xfId="5802"/>
    <cellStyle name="Output 2 2 17 2" xfId="20897"/>
    <cellStyle name="Output 2 2 18" xfId="9482"/>
    <cellStyle name="Output 2 2 18 2" xfId="24547"/>
    <cellStyle name="Output 2 2 19" xfId="17345"/>
    <cellStyle name="Output 2 2 19 2" xfId="32404"/>
    <cellStyle name="Output 2 2 2" xfId="1944"/>
    <cellStyle name="Output 2 2 2 2" xfId="4105"/>
    <cellStyle name="Output 2 2 2 2 2" xfId="8700"/>
    <cellStyle name="Output 2 2 2 2 2 2" xfId="23765"/>
    <cellStyle name="Output 2 2 2 2 3" xfId="12464"/>
    <cellStyle name="Output 2 2 2 2 3 2" xfId="27529"/>
    <cellStyle name="Output 2 2 2 2 4" xfId="15913"/>
    <cellStyle name="Output 2 2 2 2 4 2" xfId="30978"/>
    <cellStyle name="Output 2 2 2 2 5" xfId="17360"/>
    <cellStyle name="Output 2 2 2 2 5 2" xfId="32419"/>
    <cellStyle name="Output 2 2 2 2 6" xfId="19730"/>
    <cellStyle name="Output 2 2 2 3" xfId="6582"/>
    <cellStyle name="Output 2 2 2 3 2" xfId="21647"/>
    <cellStyle name="Output 2 2 2 4" xfId="10303"/>
    <cellStyle name="Output 2 2 2 4 2" xfId="25368"/>
    <cellStyle name="Output 2 2 2 5" xfId="17359"/>
    <cellStyle name="Output 2 2 2 5 2" xfId="32418"/>
    <cellStyle name="Output 2 2 2 6" xfId="34261"/>
    <cellStyle name="Output 2 2 20" xfId="34262"/>
    <cellStyle name="Output 2 2 21" xfId="35060"/>
    <cellStyle name="Output 2 2 22" xfId="35116"/>
    <cellStyle name="Output 2 2 23" xfId="35189"/>
    <cellStyle name="Output 2 2 24" xfId="35419"/>
    <cellStyle name="Output 2 2 25" xfId="35681"/>
    <cellStyle name="Output 2 2 3" xfId="2102"/>
    <cellStyle name="Output 2 2 3 2" xfId="4106"/>
    <cellStyle name="Output 2 2 3 2 2" xfId="8701"/>
    <cellStyle name="Output 2 2 3 2 2 2" xfId="23766"/>
    <cellStyle name="Output 2 2 3 2 3" xfId="12465"/>
    <cellStyle name="Output 2 2 3 2 3 2" xfId="27530"/>
    <cellStyle name="Output 2 2 3 2 4" xfId="15914"/>
    <cellStyle name="Output 2 2 3 2 4 2" xfId="30979"/>
    <cellStyle name="Output 2 2 3 2 5" xfId="17362"/>
    <cellStyle name="Output 2 2 3 2 5 2" xfId="32421"/>
    <cellStyle name="Output 2 2 3 2 6" xfId="19731"/>
    <cellStyle name="Output 2 2 3 3" xfId="6735"/>
    <cellStyle name="Output 2 2 3 3 2" xfId="21800"/>
    <cellStyle name="Output 2 2 3 4" xfId="10461"/>
    <cellStyle name="Output 2 2 3 4 2" xfId="25526"/>
    <cellStyle name="Output 2 2 3 5" xfId="17361"/>
    <cellStyle name="Output 2 2 3 5 2" xfId="32420"/>
    <cellStyle name="Output 2 2 3 6" xfId="34263"/>
    <cellStyle name="Output 2 2 4" xfId="1252"/>
    <cellStyle name="Output 2 2 4 2" xfId="4107"/>
    <cellStyle name="Output 2 2 4 2 2" xfId="8702"/>
    <cellStyle name="Output 2 2 4 2 2 2" xfId="23767"/>
    <cellStyle name="Output 2 2 4 2 3" xfId="12466"/>
    <cellStyle name="Output 2 2 4 2 3 2" xfId="27531"/>
    <cellStyle name="Output 2 2 4 2 4" xfId="15915"/>
    <cellStyle name="Output 2 2 4 2 4 2" xfId="30980"/>
    <cellStyle name="Output 2 2 4 2 5" xfId="17364"/>
    <cellStyle name="Output 2 2 4 2 5 2" xfId="32423"/>
    <cellStyle name="Output 2 2 4 2 6" xfId="19732"/>
    <cellStyle name="Output 2 2 4 3" xfId="5920"/>
    <cellStyle name="Output 2 2 4 3 2" xfId="20989"/>
    <cellStyle name="Output 2 2 4 4" xfId="9613"/>
    <cellStyle name="Output 2 2 4 4 2" xfId="24678"/>
    <cellStyle name="Output 2 2 4 5" xfId="13070"/>
    <cellStyle name="Output 2 2 4 5 2" xfId="28135"/>
    <cellStyle name="Output 2 2 4 6" xfId="17363"/>
    <cellStyle name="Output 2 2 4 6 2" xfId="32422"/>
    <cellStyle name="Output 2 2 4 7" xfId="16804"/>
    <cellStyle name="Output 2 2 4 7 2" xfId="31869"/>
    <cellStyle name="Output 2 2 4 8" xfId="34264"/>
    <cellStyle name="Output 2 2 5" xfId="1648"/>
    <cellStyle name="Output 2 2 5 2" xfId="4108"/>
    <cellStyle name="Output 2 2 5 2 2" xfId="8703"/>
    <cellStyle name="Output 2 2 5 2 2 2" xfId="23768"/>
    <cellStyle name="Output 2 2 5 2 3" xfId="12467"/>
    <cellStyle name="Output 2 2 5 2 3 2" xfId="27532"/>
    <cellStyle name="Output 2 2 5 2 4" xfId="15916"/>
    <cellStyle name="Output 2 2 5 2 4 2" xfId="30981"/>
    <cellStyle name="Output 2 2 5 2 5" xfId="17366"/>
    <cellStyle name="Output 2 2 5 2 5 2" xfId="32425"/>
    <cellStyle name="Output 2 2 5 2 6" xfId="19733"/>
    <cellStyle name="Output 2 2 5 3" xfId="6299"/>
    <cellStyle name="Output 2 2 5 3 2" xfId="21367"/>
    <cellStyle name="Output 2 2 5 4" xfId="10009"/>
    <cellStyle name="Output 2 2 5 4 2" xfId="25074"/>
    <cellStyle name="Output 2 2 5 5" xfId="13466"/>
    <cellStyle name="Output 2 2 5 5 2" xfId="28531"/>
    <cellStyle name="Output 2 2 5 6" xfId="17365"/>
    <cellStyle name="Output 2 2 5 6 2" xfId="32424"/>
    <cellStyle name="Output 2 2 5 7" xfId="9555"/>
    <cellStyle name="Output 2 2 5 7 2" xfId="24620"/>
    <cellStyle name="Output 2 2 5 8" xfId="34265"/>
    <cellStyle name="Output 2 2 6" xfId="2198"/>
    <cellStyle name="Output 2 2 6 2" xfId="4109"/>
    <cellStyle name="Output 2 2 6 2 2" xfId="8704"/>
    <cellStyle name="Output 2 2 6 2 2 2" xfId="23769"/>
    <cellStyle name="Output 2 2 6 2 3" xfId="12468"/>
    <cellStyle name="Output 2 2 6 2 3 2" xfId="27533"/>
    <cellStyle name="Output 2 2 6 2 4" xfId="15917"/>
    <cellStyle name="Output 2 2 6 2 4 2" xfId="30982"/>
    <cellStyle name="Output 2 2 6 2 5" xfId="17368"/>
    <cellStyle name="Output 2 2 6 2 5 2" xfId="32427"/>
    <cellStyle name="Output 2 2 6 2 6" xfId="19734"/>
    <cellStyle name="Output 2 2 6 3" xfId="6831"/>
    <cellStyle name="Output 2 2 6 3 2" xfId="21896"/>
    <cellStyle name="Output 2 2 6 4" xfId="10557"/>
    <cellStyle name="Output 2 2 6 4 2" xfId="25622"/>
    <cellStyle name="Output 2 2 6 5" xfId="14006"/>
    <cellStyle name="Output 2 2 6 5 2" xfId="29071"/>
    <cellStyle name="Output 2 2 6 6" xfId="17367"/>
    <cellStyle name="Output 2 2 6 6 2" xfId="32426"/>
    <cellStyle name="Output 2 2 6 7" xfId="7998"/>
    <cellStyle name="Output 2 2 6 7 2" xfId="23063"/>
    <cellStyle name="Output 2 2 6 8" xfId="34266"/>
    <cellStyle name="Output 2 2 7" xfId="2245"/>
    <cellStyle name="Output 2 2 7 2" xfId="4110"/>
    <cellStyle name="Output 2 2 7 2 2" xfId="8705"/>
    <cellStyle name="Output 2 2 7 2 2 2" xfId="23770"/>
    <cellStyle name="Output 2 2 7 2 3" xfId="12469"/>
    <cellStyle name="Output 2 2 7 2 3 2" xfId="27534"/>
    <cellStyle name="Output 2 2 7 2 4" xfId="15918"/>
    <cellStyle name="Output 2 2 7 2 4 2" xfId="30983"/>
    <cellStyle name="Output 2 2 7 2 5" xfId="17370"/>
    <cellStyle name="Output 2 2 7 2 5 2" xfId="32429"/>
    <cellStyle name="Output 2 2 7 2 6" xfId="19735"/>
    <cellStyle name="Output 2 2 7 3" xfId="6878"/>
    <cellStyle name="Output 2 2 7 3 2" xfId="21943"/>
    <cellStyle name="Output 2 2 7 4" xfId="10604"/>
    <cellStyle name="Output 2 2 7 4 2" xfId="25669"/>
    <cellStyle name="Output 2 2 7 5" xfId="14053"/>
    <cellStyle name="Output 2 2 7 5 2" xfId="29118"/>
    <cellStyle name="Output 2 2 7 6" xfId="17369"/>
    <cellStyle name="Output 2 2 7 6 2" xfId="32428"/>
    <cellStyle name="Output 2 2 7 7" xfId="5556"/>
    <cellStyle name="Output 2 2 7 7 2" xfId="20704"/>
    <cellStyle name="Output 2 2 7 8" xfId="34267"/>
    <cellStyle name="Output 2 2 8" xfId="2327"/>
    <cellStyle name="Output 2 2 8 2" xfId="4111"/>
    <cellStyle name="Output 2 2 8 2 2" xfId="8706"/>
    <cellStyle name="Output 2 2 8 2 2 2" xfId="23771"/>
    <cellStyle name="Output 2 2 8 2 3" xfId="12470"/>
    <cellStyle name="Output 2 2 8 2 3 2" xfId="27535"/>
    <cellStyle name="Output 2 2 8 2 4" xfId="15919"/>
    <cellStyle name="Output 2 2 8 2 4 2" xfId="30984"/>
    <cellStyle name="Output 2 2 8 2 5" xfId="17372"/>
    <cellStyle name="Output 2 2 8 2 5 2" xfId="32431"/>
    <cellStyle name="Output 2 2 8 2 6" xfId="19736"/>
    <cellStyle name="Output 2 2 8 3" xfId="6960"/>
    <cellStyle name="Output 2 2 8 3 2" xfId="22025"/>
    <cellStyle name="Output 2 2 8 4" xfId="10686"/>
    <cellStyle name="Output 2 2 8 4 2" xfId="25751"/>
    <cellStyle name="Output 2 2 8 5" xfId="14135"/>
    <cellStyle name="Output 2 2 8 5 2" xfId="29200"/>
    <cellStyle name="Output 2 2 8 6" xfId="17371"/>
    <cellStyle name="Output 2 2 8 6 2" xfId="32430"/>
    <cellStyle name="Output 2 2 8 7" xfId="13828"/>
    <cellStyle name="Output 2 2 8 7 2" xfId="28893"/>
    <cellStyle name="Output 2 2 8 8" xfId="34268"/>
    <cellStyle name="Output 2 2 9" xfId="2403"/>
    <cellStyle name="Output 2 2 9 2" xfId="4112"/>
    <cellStyle name="Output 2 2 9 2 2" xfId="8707"/>
    <cellStyle name="Output 2 2 9 2 2 2" xfId="23772"/>
    <cellStyle name="Output 2 2 9 2 3" xfId="12471"/>
    <cellStyle name="Output 2 2 9 2 3 2" xfId="27536"/>
    <cellStyle name="Output 2 2 9 2 4" xfId="15920"/>
    <cellStyle name="Output 2 2 9 2 4 2" xfId="30985"/>
    <cellStyle name="Output 2 2 9 2 5" xfId="17374"/>
    <cellStyle name="Output 2 2 9 2 5 2" xfId="32433"/>
    <cellStyle name="Output 2 2 9 2 6" xfId="19737"/>
    <cellStyle name="Output 2 2 9 3" xfId="7036"/>
    <cellStyle name="Output 2 2 9 3 2" xfId="22101"/>
    <cellStyle name="Output 2 2 9 4" xfId="10762"/>
    <cellStyle name="Output 2 2 9 4 2" xfId="25827"/>
    <cellStyle name="Output 2 2 9 5" xfId="14211"/>
    <cellStyle name="Output 2 2 9 5 2" xfId="29276"/>
    <cellStyle name="Output 2 2 9 6" xfId="17373"/>
    <cellStyle name="Output 2 2 9 6 2" xfId="32432"/>
    <cellStyle name="Output 2 2 9 7" xfId="7149"/>
    <cellStyle name="Output 2 2 9 7 2" xfId="22214"/>
    <cellStyle name="Output 2 2 9 8" xfId="34269"/>
    <cellStyle name="Output 2 20" xfId="2493"/>
    <cellStyle name="Output 2 20 2" xfId="4113"/>
    <cellStyle name="Output 2 20 2 2" xfId="8708"/>
    <cellStyle name="Output 2 20 2 2 2" xfId="23773"/>
    <cellStyle name="Output 2 20 2 3" xfId="12472"/>
    <cellStyle name="Output 2 20 2 3 2" xfId="27537"/>
    <cellStyle name="Output 2 20 2 4" xfId="15921"/>
    <cellStyle name="Output 2 20 2 4 2" xfId="30986"/>
    <cellStyle name="Output 2 20 2 5" xfId="17376"/>
    <cellStyle name="Output 2 20 2 5 2" xfId="32435"/>
    <cellStyle name="Output 2 20 2 6" xfId="19738"/>
    <cellStyle name="Output 2 20 3" xfId="7126"/>
    <cellStyle name="Output 2 20 3 2" xfId="22191"/>
    <cellStyle name="Output 2 20 4" xfId="10852"/>
    <cellStyle name="Output 2 20 4 2" xfId="25917"/>
    <cellStyle name="Output 2 20 5" xfId="14301"/>
    <cellStyle name="Output 2 20 5 2" xfId="29366"/>
    <cellStyle name="Output 2 20 6" xfId="17375"/>
    <cellStyle name="Output 2 20 6 2" xfId="32434"/>
    <cellStyle name="Output 2 20 7" xfId="13877"/>
    <cellStyle name="Output 2 20 7 2" xfId="28942"/>
    <cellStyle name="Output 2 20 8" xfId="34270"/>
    <cellStyle name="Output 2 21" xfId="2572"/>
    <cellStyle name="Output 2 21 2" xfId="4114"/>
    <cellStyle name="Output 2 21 2 2" xfId="8709"/>
    <cellStyle name="Output 2 21 2 2 2" xfId="23774"/>
    <cellStyle name="Output 2 21 2 3" xfId="12473"/>
    <cellStyle name="Output 2 21 2 3 2" xfId="27538"/>
    <cellStyle name="Output 2 21 2 4" xfId="15922"/>
    <cellStyle name="Output 2 21 2 4 2" xfId="30987"/>
    <cellStyle name="Output 2 21 2 5" xfId="17378"/>
    <cellStyle name="Output 2 21 2 5 2" xfId="32437"/>
    <cellStyle name="Output 2 21 2 6" xfId="19739"/>
    <cellStyle name="Output 2 21 3" xfId="7205"/>
    <cellStyle name="Output 2 21 3 2" xfId="22270"/>
    <cellStyle name="Output 2 21 4" xfId="10931"/>
    <cellStyle name="Output 2 21 4 2" xfId="25996"/>
    <cellStyle name="Output 2 21 5" xfId="14380"/>
    <cellStyle name="Output 2 21 5 2" xfId="29445"/>
    <cellStyle name="Output 2 21 6" xfId="17377"/>
    <cellStyle name="Output 2 21 6 2" xfId="32436"/>
    <cellStyle name="Output 2 21 7" xfId="8142"/>
    <cellStyle name="Output 2 21 7 2" xfId="23207"/>
    <cellStyle name="Output 2 21 8" xfId="34271"/>
    <cellStyle name="Output 2 22" xfId="2672"/>
    <cellStyle name="Output 2 22 2" xfId="4115"/>
    <cellStyle name="Output 2 22 2 2" xfId="8710"/>
    <cellStyle name="Output 2 22 2 2 2" xfId="23775"/>
    <cellStyle name="Output 2 22 2 3" xfId="12474"/>
    <cellStyle name="Output 2 22 2 3 2" xfId="27539"/>
    <cellStyle name="Output 2 22 2 4" xfId="15923"/>
    <cellStyle name="Output 2 22 2 4 2" xfId="30988"/>
    <cellStyle name="Output 2 22 2 5" xfId="17380"/>
    <cellStyle name="Output 2 22 2 5 2" xfId="32439"/>
    <cellStyle name="Output 2 22 2 6" xfId="19740"/>
    <cellStyle name="Output 2 22 3" xfId="7305"/>
    <cellStyle name="Output 2 22 3 2" xfId="22370"/>
    <cellStyle name="Output 2 22 4" xfId="11031"/>
    <cellStyle name="Output 2 22 4 2" xfId="26096"/>
    <cellStyle name="Output 2 22 5" xfId="14480"/>
    <cellStyle name="Output 2 22 5 2" xfId="29545"/>
    <cellStyle name="Output 2 22 6" xfId="17379"/>
    <cellStyle name="Output 2 22 6 2" xfId="32438"/>
    <cellStyle name="Output 2 22 7" xfId="5582"/>
    <cellStyle name="Output 2 22 7 2" xfId="20730"/>
    <cellStyle name="Output 2 22 8" xfId="34272"/>
    <cellStyle name="Output 2 23" xfId="2606"/>
    <cellStyle name="Output 2 23 2" xfId="4116"/>
    <cellStyle name="Output 2 23 2 2" xfId="8711"/>
    <cellStyle name="Output 2 23 2 2 2" xfId="23776"/>
    <cellStyle name="Output 2 23 2 3" xfId="12475"/>
    <cellStyle name="Output 2 23 2 3 2" xfId="27540"/>
    <cellStyle name="Output 2 23 2 4" xfId="15924"/>
    <cellStyle name="Output 2 23 2 4 2" xfId="30989"/>
    <cellStyle name="Output 2 23 2 5" xfId="17382"/>
    <cellStyle name="Output 2 23 2 5 2" xfId="32441"/>
    <cellStyle name="Output 2 23 2 6" xfId="19741"/>
    <cellStyle name="Output 2 23 3" xfId="7239"/>
    <cellStyle name="Output 2 23 3 2" xfId="22304"/>
    <cellStyle name="Output 2 23 4" xfId="10965"/>
    <cellStyle name="Output 2 23 4 2" xfId="26030"/>
    <cellStyle name="Output 2 23 5" xfId="14414"/>
    <cellStyle name="Output 2 23 5 2" xfId="29479"/>
    <cellStyle name="Output 2 23 6" xfId="17381"/>
    <cellStyle name="Output 2 23 6 2" xfId="32440"/>
    <cellStyle name="Output 2 23 7" xfId="8158"/>
    <cellStyle name="Output 2 23 7 2" xfId="23223"/>
    <cellStyle name="Output 2 23 8" xfId="34273"/>
    <cellStyle name="Output 2 24" xfId="2834"/>
    <cellStyle name="Output 2 24 2" xfId="4117"/>
    <cellStyle name="Output 2 24 2 2" xfId="8712"/>
    <cellStyle name="Output 2 24 2 2 2" xfId="23777"/>
    <cellStyle name="Output 2 24 2 3" xfId="12476"/>
    <cellStyle name="Output 2 24 2 3 2" xfId="27541"/>
    <cellStyle name="Output 2 24 2 4" xfId="15925"/>
    <cellStyle name="Output 2 24 2 4 2" xfId="30990"/>
    <cellStyle name="Output 2 24 2 5" xfId="17384"/>
    <cellStyle name="Output 2 24 2 5 2" xfId="32443"/>
    <cellStyle name="Output 2 24 2 6" xfId="19742"/>
    <cellStyle name="Output 2 24 3" xfId="7467"/>
    <cellStyle name="Output 2 24 3 2" xfId="22532"/>
    <cellStyle name="Output 2 24 4" xfId="11193"/>
    <cellStyle name="Output 2 24 4 2" xfId="26258"/>
    <cellStyle name="Output 2 24 5" xfId="14642"/>
    <cellStyle name="Output 2 24 5 2" xfId="29707"/>
    <cellStyle name="Output 2 24 6" xfId="17383"/>
    <cellStyle name="Output 2 24 6 2" xfId="32442"/>
    <cellStyle name="Output 2 24 7" xfId="13919"/>
    <cellStyle name="Output 2 24 7 2" xfId="28984"/>
    <cellStyle name="Output 2 24 8" xfId="34274"/>
    <cellStyle name="Output 2 25" xfId="2837"/>
    <cellStyle name="Output 2 25 2" xfId="4118"/>
    <cellStyle name="Output 2 25 2 2" xfId="8713"/>
    <cellStyle name="Output 2 25 2 2 2" xfId="23778"/>
    <cellStyle name="Output 2 25 2 3" xfId="12477"/>
    <cellStyle name="Output 2 25 2 3 2" xfId="27542"/>
    <cellStyle name="Output 2 25 2 4" xfId="15926"/>
    <cellStyle name="Output 2 25 2 4 2" xfId="30991"/>
    <cellStyle name="Output 2 25 2 5" xfId="17386"/>
    <cellStyle name="Output 2 25 2 5 2" xfId="32445"/>
    <cellStyle name="Output 2 25 2 6" xfId="19743"/>
    <cellStyle name="Output 2 25 3" xfId="7470"/>
    <cellStyle name="Output 2 25 3 2" xfId="22535"/>
    <cellStyle name="Output 2 25 4" xfId="11196"/>
    <cellStyle name="Output 2 25 4 2" xfId="26261"/>
    <cellStyle name="Output 2 25 5" xfId="14645"/>
    <cellStyle name="Output 2 25 5 2" xfId="29710"/>
    <cellStyle name="Output 2 25 6" xfId="17385"/>
    <cellStyle name="Output 2 25 6 2" xfId="32444"/>
    <cellStyle name="Output 2 25 7" xfId="13920"/>
    <cellStyle name="Output 2 25 7 2" xfId="28985"/>
    <cellStyle name="Output 2 25 8" xfId="34275"/>
    <cellStyle name="Output 2 26" xfId="4059"/>
    <cellStyle name="Output 2 26 2" xfId="8654"/>
    <cellStyle name="Output 2 26 2 2" xfId="23719"/>
    <cellStyle name="Output 2 26 3" xfId="12418"/>
    <cellStyle name="Output 2 26 3 2" xfId="27483"/>
    <cellStyle name="Output 2 26 4" xfId="15867"/>
    <cellStyle name="Output 2 26 4 2" xfId="30932"/>
    <cellStyle name="Output 2 26 5" xfId="17387"/>
    <cellStyle name="Output 2 26 5 2" xfId="32446"/>
    <cellStyle name="Output 2 26 6" xfId="19684"/>
    <cellStyle name="Output 2 27" xfId="5799"/>
    <cellStyle name="Output 2 27 2" xfId="20894"/>
    <cellStyle name="Output 2 28" xfId="9479"/>
    <cellStyle name="Output 2 28 2" xfId="24544"/>
    <cellStyle name="Output 2 29" xfId="17268"/>
    <cellStyle name="Output 2 29 2" xfId="32327"/>
    <cellStyle name="Output 2 3" xfId="1121"/>
    <cellStyle name="Output 2 3 10" xfId="2574"/>
    <cellStyle name="Output 2 3 10 2" xfId="4120"/>
    <cellStyle name="Output 2 3 10 2 2" xfId="8715"/>
    <cellStyle name="Output 2 3 10 2 2 2" xfId="23780"/>
    <cellStyle name="Output 2 3 10 2 3" xfId="12479"/>
    <cellStyle name="Output 2 3 10 2 3 2" xfId="27544"/>
    <cellStyle name="Output 2 3 10 2 4" xfId="15928"/>
    <cellStyle name="Output 2 3 10 2 4 2" xfId="30993"/>
    <cellStyle name="Output 2 3 10 2 5" xfId="17390"/>
    <cellStyle name="Output 2 3 10 2 5 2" xfId="32449"/>
    <cellStyle name="Output 2 3 10 2 6" xfId="19745"/>
    <cellStyle name="Output 2 3 10 3" xfId="7207"/>
    <cellStyle name="Output 2 3 10 3 2" xfId="22272"/>
    <cellStyle name="Output 2 3 10 4" xfId="10933"/>
    <cellStyle name="Output 2 3 10 4 2" xfId="25998"/>
    <cellStyle name="Output 2 3 10 5" xfId="14382"/>
    <cellStyle name="Output 2 3 10 5 2" xfId="29447"/>
    <cellStyle name="Output 2 3 10 6" xfId="17389"/>
    <cellStyle name="Output 2 3 10 6 2" xfId="32448"/>
    <cellStyle name="Output 2 3 10 7" xfId="8143"/>
    <cellStyle name="Output 2 3 10 7 2" xfId="23208"/>
    <cellStyle name="Output 2 3 10 8" xfId="34276"/>
    <cellStyle name="Output 2 3 11" xfId="2674"/>
    <cellStyle name="Output 2 3 11 2" xfId="4121"/>
    <cellStyle name="Output 2 3 11 2 2" xfId="8716"/>
    <cellStyle name="Output 2 3 11 2 2 2" xfId="23781"/>
    <cellStyle name="Output 2 3 11 2 3" xfId="12480"/>
    <cellStyle name="Output 2 3 11 2 3 2" xfId="27545"/>
    <cellStyle name="Output 2 3 11 2 4" xfId="15929"/>
    <cellStyle name="Output 2 3 11 2 4 2" xfId="30994"/>
    <cellStyle name="Output 2 3 11 2 5" xfId="17392"/>
    <cellStyle name="Output 2 3 11 2 5 2" xfId="32451"/>
    <cellStyle name="Output 2 3 11 2 6" xfId="19746"/>
    <cellStyle name="Output 2 3 11 3" xfId="7307"/>
    <cellStyle name="Output 2 3 11 3 2" xfId="22372"/>
    <cellStyle name="Output 2 3 11 4" xfId="11033"/>
    <cellStyle name="Output 2 3 11 4 2" xfId="26098"/>
    <cellStyle name="Output 2 3 11 5" xfId="14482"/>
    <cellStyle name="Output 2 3 11 5 2" xfId="29547"/>
    <cellStyle name="Output 2 3 11 6" xfId="17391"/>
    <cellStyle name="Output 2 3 11 6 2" xfId="32450"/>
    <cellStyle name="Output 2 3 11 7" xfId="5584"/>
    <cellStyle name="Output 2 3 11 7 2" xfId="20732"/>
    <cellStyle name="Output 2 3 11 8" xfId="34277"/>
    <cellStyle name="Output 2 3 12" xfId="2714"/>
    <cellStyle name="Output 2 3 12 2" xfId="4122"/>
    <cellStyle name="Output 2 3 12 2 2" xfId="8717"/>
    <cellStyle name="Output 2 3 12 2 2 2" xfId="23782"/>
    <cellStyle name="Output 2 3 12 2 3" xfId="12481"/>
    <cellStyle name="Output 2 3 12 2 3 2" xfId="27546"/>
    <cellStyle name="Output 2 3 12 2 4" xfId="15930"/>
    <cellStyle name="Output 2 3 12 2 4 2" xfId="30995"/>
    <cellStyle name="Output 2 3 12 2 5" xfId="17394"/>
    <cellStyle name="Output 2 3 12 2 5 2" xfId="32453"/>
    <cellStyle name="Output 2 3 12 2 6" xfId="19747"/>
    <cellStyle name="Output 2 3 12 3" xfId="7347"/>
    <cellStyle name="Output 2 3 12 3 2" xfId="22412"/>
    <cellStyle name="Output 2 3 12 4" xfId="11073"/>
    <cellStyle name="Output 2 3 12 4 2" xfId="26138"/>
    <cellStyle name="Output 2 3 12 5" xfId="14522"/>
    <cellStyle name="Output 2 3 12 5 2" xfId="29587"/>
    <cellStyle name="Output 2 3 12 6" xfId="17393"/>
    <cellStyle name="Output 2 3 12 6 2" xfId="32452"/>
    <cellStyle name="Output 2 3 12 7" xfId="5654"/>
    <cellStyle name="Output 2 3 12 7 2" xfId="20771"/>
    <cellStyle name="Output 2 3 12 8" xfId="34278"/>
    <cellStyle name="Output 2 3 13" xfId="2610"/>
    <cellStyle name="Output 2 3 13 2" xfId="4123"/>
    <cellStyle name="Output 2 3 13 2 2" xfId="8718"/>
    <cellStyle name="Output 2 3 13 2 2 2" xfId="23783"/>
    <cellStyle name="Output 2 3 13 2 3" xfId="12482"/>
    <cellStyle name="Output 2 3 13 2 3 2" xfId="27547"/>
    <cellStyle name="Output 2 3 13 2 4" xfId="15931"/>
    <cellStyle name="Output 2 3 13 2 4 2" xfId="30996"/>
    <cellStyle name="Output 2 3 13 2 5" xfId="17396"/>
    <cellStyle name="Output 2 3 13 2 5 2" xfId="32455"/>
    <cellStyle name="Output 2 3 13 2 6" xfId="19748"/>
    <cellStyle name="Output 2 3 13 3" xfId="7243"/>
    <cellStyle name="Output 2 3 13 3 2" xfId="22308"/>
    <cellStyle name="Output 2 3 13 4" xfId="10969"/>
    <cellStyle name="Output 2 3 13 4 2" xfId="26034"/>
    <cellStyle name="Output 2 3 13 5" xfId="14418"/>
    <cellStyle name="Output 2 3 13 5 2" xfId="29483"/>
    <cellStyle name="Output 2 3 13 6" xfId="17395"/>
    <cellStyle name="Output 2 3 13 6 2" xfId="32454"/>
    <cellStyle name="Output 2 3 13 7" xfId="8160"/>
    <cellStyle name="Output 2 3 13 7 2" xfId="23225"/>
    <cellStyle name="Output 2 3 13 8" xfId="34279"/>
    <cellStyle name="Output 2 3 14" xfId="2839"/>
    <cellStyle name="Output 2 3 14 2" xfId="4124"/>
    <cellStyle name="Output 2 3 14 2 2" xfId="8719"/>
    <cellStyle name="Output 2 3 14 2 2 2" xfId="23784"/>
    <cellStyle name="Output 2 3 14 2 3" xfId="12483"/>
    <cellStyle name="Output 2 3 14 2 3 2" xfId="27548"/>
    <cellStyle name="Output 2 3 14 2 4" xfId="15932"/>
    <cellStyle name="Output 2 3 14 2 4 2" xfId="30997"/>
    <cellStyle name="Output 2 3 14 2 5" xfId="17398"/>
    <cellStyle name="Output 2 3 14 2 5 2" xfId="32457"/>
    <cellStyle name="Output 2 3 14 2 6" xfId="19749"/>
    <cellStyle name="Output 2 3 14 3" xfId="7472"/>
    <cellStyle name="Output 2 3 14 3 2" xfId="22537"/>
    <cellStyle name="Output 2 3 14 4" xfId="11198"/>
    <cellStyle name="Output 2 3 14 4 2" xfId="26263"/>
    <cellStyle name="Output 2 3 14 5" xfId="14647"/>
    <cellStyle name="Output 2 3 14 5 2" xfId="29712"/>
    <cellStyle name="Output 2 3 14 6" xfId="17397"/>
    <cellStyle name="Output 2 3 14 6 2" xfId="32456"/>
    <cellStyle name="Output 2 3 14 7" xfId="13751"/>
    <cellStyle name="Output 2 3 14 7 2" xfId="28816"/>
    <cellStyle name="Output 2 3 14 8" xfId="34280"/>
    <cellStyle name="Output 2 3 15" xfId="2878"/>
    <cellStyle name="Output 2 3 15 2" xfId="4125"/>
    <cellStyle name="Output 2 3 15 2 2" xfId="8720"/>
    <cellStyle name="Output 2 3 15 2 2 2" xfId="23785"/>
    <cellStyle name="Output 2 3 15 2 3" xfId="12484"/>
    <cellStyle name="Output 2 3 15 2 3 2" xfId="27549"/>
    <cellStyle name="Output 2 3 15 2 4" xfId="15933"/>
    <cellStyle name="Output 2 3 15 2 4 2" xfId="30998"/>
    <cellStyle name="Output 2 3 15 2 5" xfId="17400"/>
    <cellStyle name="Output 2 3 15 2 5 2" xfId="32459"/>
    <cellStyle name="Output 2 3 15 2 6" xfId="19750"/>
    <cellStyle name="Output 2 3 15 3" xfId="7511"/>
    <cellStyle name="Output 2 3 15 3 2" xfId="22576"/>
    <cellStyle name="Output 2 3 15 4" xfId="11237"/>
    <cellStyle name="Output 2 3 15 4 2" xfId="26302"/>
    <cellStyle name="Output 2 3 15 5" xfId="14686"/>
    <cellStyle name="Output 2 3 15 5 2" xfId="29751"/>
    <cellStyle name="Output 2 3 15 6" xfId="17399"/>
    <cellStyle name="Output 2 3 15 6 2" xfId="32458"/>
    <cellStyle name="Output 2 3 15 7" xfId="5759"/>
    <cellStyle name="Output 2 3 15 7 2" xfId="20854"/>
    <cellStyle name="Output 2 3 15 8" xfId="34281"/>
    <cellStyle name="Output 2 3 16" xfId="4119"/>
    <cellStyle name="Output 2 3 16 2" xfId="8714"/>
    <cellStyle name="Output 2 3 16 2 2" xfId="23779"/>
    <cellStyle name="Output 2 3 16 3" xfId="12478"/>
    <cellStyle name="Output 2 3 16 3 2" xfId="27543"/>
    <cellStyle name="Output 2 3 16 4" xfId="15927"/>
    <cellStyle name="Output 2 3 16 4 2" xfId="30992"/>
    <cellStyle name="Output 2 3 16 5" xfId="17401"/>
    <cellStyle name="Output 2 3 16 5 2" xfId="32460"/>
    <cellStyle name="Output 2 3 16 6" xfId="19744"/>
    <cellStyle name="Output 2 3 17" xfId="5803"/>
    <cellStyle name="Output 2 3 17 2" xfId="20898"/>
    <cellStyle name="Output 2 3 18" xfId="9483"/>
    <cellStyle name="Output 2 3 18 2" xfId="24548"/>
    <cellStyle name="Output 2 3 19" xfId="17388"/>
    <cellStyle name="Output 2 3 19 2" xfId="32447"/>
    <cellStyle name="Output 2 3 2" xfId="1943"/>
    <cellStyle name="Output 2 3 2 2" xfId="4126"/>
    <cellStyle name="Output 2 3 2 2 2" xfId="8721"/>
    <cellStyle name="Output 2 3 2 2 2 2" xfId="23786"/>
    <cellStyle name="Output 2 3 2 2 3" xfId="12485"/>
    <cellStyle name="Output 2 3 2 2 3 2" xfId="27550"/>
    <cellStyle name="Output 2 3 2 2 4" xfId="15934"/>
    <cellStyle name="Output 2 3 2 2 4 2" xfId="30999"/>
    <cellStyle name="Output 2 3 2 2 5" xfId="17403"/>
    <cellStyle name="Output 2 3 2 2 5 2" xfId="32462"/>
    <cellStyle name="Output 2 3 2 2 6" xfId="19751"/>
    <cellStyle name="Output 2 3 2 3" xfId="6581"/>
    <cellStyle name="Output 2 3 2 3 2" xfId="21646"/>
    <cellStyle name="Output 2 3 2 4" xfId="10302"/>
    <cellStyle name="Output 2 3 2 4 2" xfId="25367"/>
    <cellStyle name="Output 2 3 2 5" xfId="17402"/>
    <cellStyle name="Output 2 3 2 5 2" xfId="32461"/>
    <cellStyle name="Output 2 3 2 6" xfId="34282"/>
    <cellStyle name="Output 2 3 20" xfId="34283"/>
    <cellStyle name="Output 2 3 21" xfId="35061"/>
    <cellStyle name="Output 2 3 22" xfId="34884"/>
    <cellStyle name="Output 2 3 23" xfId="35188"/>
    <cellStyle name="Output 2 3 24" xfId="35418"/>
    <cellStyle name="Output 2 3 25" xfId="35680"/>
    <cellStyle name="Output 2 3 3" xfId="2103"/>
    <cellStyle name="Output 2 3 3 2" xfId="4127"/>
    <cellStyle name="Output 2 3 3 2 2" xfId="8722"/>
    <cellStyle name="Output 2 3 3 2 2 2" xfId="23787"/>
    <cellStyle name="Output 2 3 3 2 3" xfId="12486"/>
    <cellStyle name="Output 2 3 3 2 3 2" xfId="27551"/>
    <cellStyle name="Output 2 3 3 2 4" xfId="15935"/>
    <cellStyle name="Output 2 3 3 2 4 2" xfId="31000"/>
    <cellStyle name="Output 2 3 3 2 5" xfId="17405"/>
    <cellStyle name="Output 2 3 3 2 5 2" xfId="32464"/>
    <cellStyle name="Output 2 3 3 2 6" xfId="19752"/>
    <cellStyle name="Output 2 3 3 3" xfId="6736"/>
    <cellStyle name="Output 2 3 3 3 2" xfId="21801"/>
    <cellStyle name="Output 2 3 3 4" xfId="10462"/>
    <cellStyle name="Output 2 3 3 4 2" xfId="25527"/>
    <cellStyle name="Output 2 3 3 5" xfId="17404"/>
    <cellStyle name="Output 2 3 3 5 2" xfId="32463"/>
    <cellStyle name="Output 2 3 3 6" xfId="34284"/>
    <cellStyle name="Output 2 3 4" xfId="1806"/>
    <cellStyle name="Output 2 3 4 2" xfId="4128"/>
    <cellStyle name="Output 2 3 4 2 2" xfId="8723"/>
    <cellStyle name="Output 2 3 4 2 2 2" xfId="23788"/>
    <cellStyle name="Output 2 3 4 2 3" xfId="12487"/>
    <cellStyle name="Output 2 3 4 2 3 2" xfId="27552"/>
    <cellStyle name="Output 2 3 4 2 4" xfId="15936"/>
    <cellStyle name="Output 2 3 4 2 4 2" xfId="31001"/>
    <cellStyle name="Output 2 3 4 2 5" xfId="17407"/>
    <cellStyle name="Output 2 3 4 2 5 2" xfId="32466"/>
    <cellStyle name="Output 2 3 4 2 6" xfId="19753"/>
    <cellStyle name="Output 2 3 4 3" xfId="6447"/>
    <cellStyle name="Output 2 3 4 3 2" xfId="21515"/>
    <cellStyle name="Output 2 3 4 4" xfId="10167"/>
    <cellStyle name="Output 2 3 4 4 2" xfId="25232"/>
    <cellStyle name="Output 2 3 4 5" xfId="13624"/>
    <cellStyle name="Output 2 3 4 5 2" xfId="28689"/>
    <cellStyle name="Output 2 3 4 6" xfId="17406"/>
    <cellStyle name="Output 2 3 4 6 2" xfId="32465"/>
    <cellStyle name="Output 2 3 4 7" xfId="9384"/>
    <cellStyle name="Output 2 3 4 7 2" xfId="24449"/>
    <cellStyle name="Output 2 3 4 8" xfId="34285"/>
    <cellStyle name="Output 2 3 5" xfId="1649"/>
    <cellStyle name="Output 2 3 5 2" xfId="4129"/>
    <cellStyle name="Output 2 3 5 2 2" xfId="8724"/>
    <cellStyle name="Output 2 3 5 2 2 2" xfId="23789"/>
    <cellStyle name="Output 2 3 5 2 3" xfId="12488"/>
    <cellStyle name="Output 2 3 5 2 3 2" xfId="27553"/>
    <cellStyle name="Output 2 3 5 2 4" xfId="15937"/>
    <cellStyle name="Output 2 3 5 2 4 2" xfId="31002"/>
    <cellStyle name="Output 2 3 5 2 5" xfId="17409"/>
    <cellStyle name="Output 2 3 5 2 5 2" xfId="32468"/>
    <cellStyle name="Output 2 3 5 2 6" xfId="19754"/>
    <cellStyle name="Output 2 3 5 3" xfId="6300"/>
    <cellStyle name="Output 2 3 5 3 2" xfId="21368"/>
    <cellStyle name="Output 2 3 5 4" xfId="10010"/>
    <cellStyle name="Output 2 3 5 4 2" xfId="25075"/>
    <cellStyle name="Output 2 3 5 5" xfId="13467"/>
    <cellStyle name="Output 2 3 5 5 2" xfId="28532"/>
    <cellStyle name="Output 2 3 5 6" xfId="17408"/>
    <cellStyle name="Output 2 3 5 6 2" xfId="32467"/>
    <cellStyle name="Output 2 3 5 7" xfId="9554"/>
    <cellStyle name="Output 2 3 5 7 2" xfId="24619"/>
    <cellStyle name="Output 2 3 5 8" xfId="34286"/>
    <cellStyle name="Output 2 3 6" xfId="2249"/>
    <cellStyle name="Output 2 3 6 2" xfId="4130"/>
    <cellStyle name="Output 2 3 6 2 2" xfId="8725"/>
    <cellStyle name="Output 2 3 6 2 2 2" xfId="23790"/>
    <cellStyle name="Output 2 3 6 2 3" xfId="12489"/>
    <cellStyle name="Output 2 3 6 2 3 2" xfId="27554"/>
    <cellStyle name="Output 2 3 6 2 4" xfId="15938"/>
    <cellStyle name="Output 2 3 6 2 4 2" xfId="31003"/>
    <cellStyle name="Output 2 3 6 2 5" xfId="17411"/>
    <cellStyle name="Output 2 3 6 2 5 2" xfId="32470"/>
    <cellStyle name="Output 2 3 6 2 6" xfId="19755"/>
    <cellStyle name="Output 2 3 6 3" xfId="6882"/>
    <cellStyle name="Output 2 3 6 3 2" xfId="21947"/>
    <cellStyle name="Output 2 3 6 4" xfId="10608"/>
    <cellStyle name="Output 2 3 6 4 2" xfId="25673"/>
    <cellStyle name="Output 2 3 6 5" xfId="14057"/>
    <cellStyle name="Output 2 3 6 5 2" xfId="29122"/>
    <cellStyle name="Output 2 3 6 6" xfId="17410"/>
    <cellStyle name="Output 2 3 6 6 2" xfId="32469"/>
    <cellStyle name="Output 2 3 6 7" xfId="8024"/>
    <cellStyle name="Output 2 3 6 7 2" xfId="23089"/>
    <cellStyle name="Output 2 3 6 8" xfId="34287"/>
    <cellStyle name="Output 2 3 7" xfId="2331"/>
    <cellStyle name="Output 2 3 7 2" xfId="4131"/>
    <cellStyle name="Output 2 3 7 2 2" xfId="8726"/>
    <cellStyle name="Output 2 3 7 2 2 2" xfId="23791"/>
    <cellStyle name="Output 2 3 7 2 3" xfId="12490"/>
    <cellStyle name="Output 2 3 7 2 3 2" xfId="27555"/>
    <cellStyle name="Output 2 3 7 2 4" xfId="15939"/>
    <cellStyle name="Output 2 3 7 2 4 2" xfId="31004"/>
    <cellStyle name="Output 2 3 7 2 5" xfId="17413"/>
    <cellStyle name="Output 2 3 7 2 5 2" xfId="32472"/>
    <cellStyle name="Output 2 3 7 2 6" xfId="19756"/>
    <cellStyle name="Output 2 3 7 3" xfId="6964"/>
    <cellStyle name="Output 2 3 7 3 2" xfId="22029"/>
    <cellStyle name="Output 2 3 7 4" xfId="10690"/>
    <cellStyle name="Output 2 3 7 4 2" xfId="25755"/>
    <cellStyle name="Output 2 3 7 5" xfId="14139"/>
    <cellStyle name="Output 2 3 7 5 2" xfId="29204"/>
    <cellStyle name="Output 2 3 7 6" xfId="17412"/>
    <cellStyle name="Output 2 3 7 6 2" xfId="32471"/>
    <cellStyle name="Output 2 3 7 7" xfId="6375"/>
    <cellStyle name="Output 2 3 7 7 2" xfId="21443"/>
    <cellStyle name="Output 2 3 7 8" xfId="34288"/>
    <cellStyle name="Output 2 3 8" xfId="2406"/>
    <cellStyle name="Output 2 3 8 2" xfId="4132"/>
    <cellStyle name="Output 2 3 8 2 2" xfId="8727"/>
    <cellStyle name="Output 2 3 8 2 2 2" xfId="23792"/>
    <cellStyle name="Output 2 3 8 2 3" xfId="12491"/>
    <cellStyle name="Output 2 3 8 2 3 2" xfId="27556"/>
    <cellStyle name="Output 2 3 8 2 4" xfId="15940"/>
    <cellStyle name="Output 2 3 8 2 4 2" xfId="31005"/>
    <cellStyle name="Output 2 3 8 2 5" xfId="17415"/>
    <cellStyle name="Output 2 3 8 2 5 2" xfId="32474"/>
    <cellStyle name="Output 2 3 8 2 6" xfId="19757"/>
    <cellStyle name="Output 2 3 8 3" xfId="7039"/>
    <cellStyle name="Output 2 3 8 3 2" xfId="22104"/>
    <cellStyle name="Output 2 3 8 4" xfId="10765"/>
    <cellStyle name="Output 2 3 8 4 2" xfId="25830"/>
    <cellStyle name="Output 2 3 8 5" xfId="14214"/>
    <cellStyle name="Output 2 3 8 5 2" xfId="29279"/>
    <cellStyle name="Output 2 3 8 6" xfId="17414"/>
    <cellStyle name="Output 2 3 8 6 2" xfId="32473"/>
    <cellStyle name="Output 2 3 8 7" xfId="8072"/>
    <cellStyle name="Output 2 3 8 7 2" xfId="23137"/>
    <cellStyle name="Output 2 3 8 8" xfId="34289"/>
    <cellStyle name="Output 2 3 9" xfId="2495"/>
    <cellStyle name="Output 2 3 9 2" xfId="4133"/>
    <cellStyle name="Output 2 3 9 2 2" xfId="8728"/>
    <cellStyle name="Output 2 3 9 2 2 2" xfId="23793"/>
    <cellStyle name="Output 2 3 9 2 3" xfId="12492"/>
    <cellStyle name="Output 2 3 9 2 3 2" xfId="27557"/>
    <cellStyle name="Output 2 3 9 2 4" xfId="15941"/>
    <cellStyle name="Output 2 3 9 2 4 2" xfId="31006"/>
    <cellStyle name="Output 2 3 9 2 5" xfId="17417"/>
    <cellStyle name="Output 2 3 9 2 5 2" xfId="32476"/>
    <cellStyle name="Output 2 3 9 2 6" xfId="19758"/>
    <cellStyle name="Output 2 3 9 3" xfId="7128"/>
    <cellStyle name="Output 2 3 9 3 2" xfId="22193"/>
    <cellStyle name="Output 2 3 9 4" xfId="10854"/>
    <cellStyle name="Output 2 3 9 4 2" xfId="25919"/>
    <cellStyle name="Output 2 3 9 5" xfId="14303"/>
    <cellStyle name="Output 2 3 9 5 2" xfId="29368"/>
    <cellStyle name="Output 2 3 9 6" xfId="17416"/>
    <cellStyle name="Output 2 3 9 6 2" xfId="32475"/>
    <cellStyle name="Output 2 3 9 7" xfId="13795"/>
    <cellStyle name="Output 2 3 9 7 2" xfId="28860"/>
    <cellStyle name="Output 2 3 9 8" xfId="34290"/>
    <cellStyle name="Output 2 30" xfId="34291"/>
    <cellStyle name="Output 2 31" xfId="35057"/>
    <cellStyle name="Output 2 32" xfId="35117"/>
    <cellStyle name="Output 2 33" xfId="35369"/>
    <cellStyle name="Output 2 34" xfId="35422"/>
    <cellStyle name="Output 2 35" xfId="35684"/>
    <cellStyle name="Output 2 4" xfId="1122"/>
    <cellStyle name="Output 2 4 10" xfId="2575"/>
    <cellStyle name="Output 2 4 10 2" xfId="4135"/>
    <cellStyle name="Output 2 4 10 2 2" xfId="8730"/>
    <cellStyle name="Output 2 4 10 2 2 2" xfId="23795"/>
    <cellStyle name="Output 2 4 10 2 3" xfId="12494"/>
    <cellStyle name="Output 2 4 10 2 3 2" xfId="27559"/>
    <cellStyle name="Output 2 4 10 2 4" xfId="15943"/>
    <cellStyle name="Output 2 4 10 2 4 2" xfId="31008"/>
    <cellStyle name="Output 2 4 10 2 5" xfId="17420"/>
    <cellStyle name="Output 2 4 10 2 5 2" xfId="32479"/>
    <cellStyle name="Output 2 4 10 2 6" xfId="19760"/>
    <cellStyle name="Output 2 4 10 3" xfId="7208"/>
    <cellStyle name="Output 2 4 10 3 2" xfId="22273"/>
    <cellStyle name="Output 2 4 10 4" xfId="10934"/>
    <cellStyle name="Output 2 4 10 4 2" xfId="25999"/>
    <cellStyle name="Output 2 4 10 5" xfId="14383"/>
    <cellStyle name="Output 2 4 10 5 2" xfId="29448"/>
    <cellStyle name="Output 2 4 10 6" xfId="17419"/>
    <cellStyle name="Output 2 4 10 6 2" xfId="32478"/>
    <cellStyle name="Output 2 4 10 7" xfId="5926"/>
    <cellStyle name="Output 2 4 10 7 2" xfId="20995"/>
    <cellStyle name="Output 2 4 10 8" xfId="34292"/>
    <cellStyle name="Output 2 4 11" xfId="2675"/>
    <cellStyle name="Output 2 4 11 2" xfId="4136"/>
    <cellStyle name="Output 2 4 11 2 2" xfId="8731"/>
    <cellStyle name="Output 2 4 11 2 2 2" xfId="23796"/>
    <cellStyle name="Output 2 4 11 2 3" xfId="12495"/>
    <cellStyle name="Output 2 4 11 2 3 2" xfId="27560"/>
    <cellStyle name="Output 2 4 11 2 4" xfId="15944"/>
    <cellStyle name="Output 2 4 11 2 4 2" xfId="31009"/>
    <cellStyle name="Output 2 4 11 2 5" xfId="17422"/>
    <cellStyle name="Output 2 4 11 2 5 2" xfId="32481"/>
    <cellStyle name="Output 2 4 11 2 6" xfId="19761"/>
    <cellStyle name="Output 2 4 11 3" xfId="7308"/>
    <cellStyle name="Output 2 4 11 3 2" xfId="22373"/>
    <cellStyle name="Output 2 4 11 4" xfId="11034"/>
    <cellStyle name="Output 2 4 11 4 2" xfId="26099"/>
    <cellStyle name="Output 2 4 11 5" xfId="14483"/>
    <cellStyle name="Output 2 4 11 5 2" xfId="29548"/>
    <cellStyle name="Output 2 4 11 6" xfId="17421"/>
    <cellStyle name="Output 2 4 11 6 2" xfId="32480"/>
    <cellStyle name="Output 2 4 11 7" xfId="5585"/>
    <cellStyle name="Output 2 4 11 7 2" xfId="20733"/>
    <cellStyle name="Output 2 4 11 8" xfId="34293"/>
    <cellStyle name="Output 2 4 12" xfId="2715"/>
    <cellStyle name="Output 2 4 12 2" xfId="4137"/>
    <cellStyle name="Output 2 4 12 2 2" xfId="8732"/>
    <cellStyle name="Output 2 4 12 2 2 2" xfId="23797"/>
    <cellStyle name="Output 2 4 12 2 3" xfId="12496"/>
    <cellStyle name="Output 2 4 12 2 3 2" xfId="27561"/>
    <cellStyle name="Output 2 4 12 2 4" xfId="15945"/>
    <cellStyle name="Output 2 4 12 2 4 2" xfId="31010"/>
    <cellStyle name="Output 2 4 12 2 5" xfId="17424"/>
    <cellStyle name="Output 2 4 12 2 5 2" xfId="32483"/>
    <cellStyle name="Output 2 4 12 2 6" xfId="19762"/>
    <cellStyle name="Output 2 4 12 3" xfId="7348"/>
    <cellStyle name="Output 2 4 12 3 2" xfId="22413"/>
    <cellStyle name="Output 2 4 12 4" xfId="11074"/>
    <cellStyle name="Output 2 4 12 4 2" xfId="26139"/>
    <cellStyle name="Output 2 4 12 5" xfId="14523"/>
    <cellStyle name="Output 2 4 12 5 2" xfId="29588"/>
    <cellStyle name="Output 2 4 12 6" xfId="17423"/>
    <cellStyle name="Output 2 4 12 6 2" xfId="32482"/>
    <cellStyle name="Output 2 4 12 7" xfId="5655"/>
    <cellStyle name="Output 2 4 12 7 2" xfId="20772"/>
    <cellStyle name="Output 2 4 12 8" xfId="34294"/>
    <cellStyle name="Output 2 4 13" xfId="2611"/>
    <cellStyle name="Output 2 4 13 2" xfId="4138"/>
    <cellStyle name="Output 2 4 13 2 2" xfId="8733"/>
    <cellStyle name="Output 2 4 13 2 2 2" xfId="23798"/>
    <cellStyle name="Output 2 4 13 2 3" xfId="12497"/>
    <cellStyle name="Output 2 4 13 2 3 2" xfId="27562"/>
    <cellStyle name="Output 2 4 13 2 4" xfId="15946"/>
    <cellStyle name="Output 2 4 13 2 4 2" xfId="31011"/>
    <cellStyle name="Output 2 4 13 2 5" xfId="17426"/>
    <cellStyle name="Output 2 4 13 2 5 2" xfId="32485"/>
    <cellStyle name="Output 2 4 13 2 6" xfId="19763"/>
    <cellStyle name="Output 2 4 13 3" xfId="7244"/>
    <cellStyle name="Output 2 4 13 3 2" xfId="22309"/>
    <cellStyle name="Output 2 4 13 4" xfId="10970"/>
    <cellStyle name="Output 2 4 13 4 2" xfId="26035"/>
    <cellStyle name="Output 2 4 13 5" xfId="14419"/>
    <cellStyle name="Output 2 4 13 5 2" xfId="29484"/>
    <cellStyle name="Output 2 4 13 6" xfId="17425"/>
    <cellStyle name="Output 2 4 13 6 2" xfId="32484"/>
    <cellStyle name="Output 2 4 13 7" xfId="6470"/>
    <cellStyle name="Output 2 4 13 7 2" xfId="21538"/>
    <cellStyle name="Output 2 4 13 8" xfId="34295"/>
    <cellStyle name="Output 2 4 14" xfId="2840"/>
    <cellStyle name="Output 2 4 14 2" xfId="4139"/>
    <cellStyle name="Output 2 4 14 2 2" xfId="8734"/>
    <cellStyle name="Output 2 4 14 2 2 2" xfId="23799"/>
    <cellStyle name="Output 2 4 14 2 3" xfId="12498"/>
    <cellStyle name="Output 2 4 14 2 3 2" xfId="27563"/>
    <cellStyle name="Output 2 4 14 2 4" xfId="15947"/>
    <cellStyle name="Output 2 4 14 2 4 2" xfId="31012"/>
    <cellStyle name="Output 2 4 14 2 5" xfId="17428"/>
    <cellStyle name="Output 2 4 14 2 5 2" xfId="32487"/>
    <cellStyle name="Output 2 4 14 2 6" xfId="19764"/>
    <cellStyle name="Output 2 4 14 3" xfId="7473"/>
    <cellStyle name="Output 2 4 14 3 2" xfId="22538"/>
    <cellStyle name="Output 2 4 14 4" xfId="11199"/>
    <cellStyle name="Output 2 4 14 4 2" xfId="26264"/>
    <cellStyle name="Output 2 4 14 5" xfId="14648"/>
    <cellStyle name="Output 2 4 14 5 2" xfId="29713"/>
    <cellStyle name="Output 2 4 14 6" xfId="17427"/>
    <cellStyle name="Output 2 4 14 6 2" xfId="32486"/>
    <cellStyle name="Output 2 4 14 7" xfId="13921"/>
    <cellStyle name="Output 2 4 14 7 2" xfId="28986"/>
    <cellStyle name="Output 2 4 14 8" xfId="34296"/>
    <cellStyle name="Output 2 4 15" xfId="2879"/>
    <cellStyle name="Output 2 4 15 2" xfId="4140"/>
    <cellStyle name="Output 2 4 15 2 2" xfId="8735"/>
    <cellStyle name="Output 2 4 15 2 2 2" xfId="23800"/>
    <cellStyle name="Output 2 4 15 2 3" xfId="12499"/>
    <cellStyle name="Output 2 4 15 2 3 2" xfId="27564"/>
    <cellStyle name="Output 2 4 15 2 4" xfId="15948"/>
    <cellStyle name="Output 2 4 15 2 4 2" xfId="31013"/>
    <cellStyle name="Output 2 4 15 2 5" xfId="17430"/>
    <cellStyle name="Output 2 4 15 2 5 2" xfId="32489"/>
    <cellStyle name="Output 2 4 15 2 6" xfId="19765"/>
    <cellStyle name="Output 2 4 15 3" xfId="7512"/>
    <cellStyle name="Output 2 4 15 3 2" xfId="22577"/>
    <cellStyle name="Output 2 4 15 4" xfId="11238"/>
    <cellStyle name="Output 2 4 15 4 2" xfId="26303"/>
    <cellStyle name="Output 2 4 15 5" xfId="14687"/>
    <cellStyle name="Output 2 4 15 5 2" xfId="29752"/>
    <cellStyle name="Output 2 4 15 6" xfId="17429"/>
    <cellStyle name="Output 2 4 15 6 2" xfId="32488"/>
    <cellStyle name="Output 2 4 15 7" xfId="5760"/>
    <cellStyle name="Output 2 4 15 7 2" xfId="20855"/>
    <cellStyle name="Output 2 4 15 8" xfId="34297"/>
    <cellStyle name="Output 2 4 16" xfId="4134"/>
    <cellStyle name="Output 2 4 16 2" xfId="8729"/>
    <cellStyle name="Output 2 4 16 2 2" xfId="23794"/>
    <cellStyle name="Output 2 4 16 3" xfId="12493"/>
    <cellStyle name="Output 2 4 16 3 2" xfId="27558"/>
    <cellStyle name="Output 2 4 16 4" xfId="15942"/>
    <cellStyle name="Output 2 4 16 4 2" xfId="31007"/>
    <cellStyle name="Output 2 4 16 5" xfId="17431"/>
    <cellStyle name="Output 2 4 16 5 2" xfId="32490"/>
    <cellStyle name="Output 2 4 16 6" xfId="19759"/>
    <cellStyle name="Output 2 4 17" xfId="5804"/>
    <cellStyle name="Output 2 4 17 2" xfId="20899"/>
    <cellStyle name="Output 2 4 18" xfId="9484"/>
    <cellStyle name="Output 2 4 18 2" xfId="24549"/>
    <cellStyle name="Output 2 4 19" xfId="17418"/>
    <cellStyle name="Output 2 4 19 2" xfId="32477"/>
    <cellStyle name="Output 2 4 2" xfId="1942"/>
    <cellStyle name="Output 2 4 2 2" xfId="4141"/>
    <cellStyle name="Output 2 4 2 2 2" xfId="8736"/>
    <cellStyle name="Output 2 4 2 2 2 2" xfId="23801"/>
    <cellStyle name="Output 2 4 2 2 3" xfId="12500"/>
    <cellStyle name="Output 2 4 2 2 3 2" xfId="27565"/>
    <cellStyle name="Output 2 4 2 2 4" xfId="15949"/>
    <cellStyle name="Output 2 4 2 2 4 2" xfId="31014"/>
    <cellStyle name="Output 2 4 2 2 5" xfId="17433"/>
    <cellStyle name="Output 2 4 2 2 5 2" xfId="32492"/>
    <cellStyle name="Output 2 4 2 2 6" xfId="19766"/>
    <cellStyle name="Output 2 4 2 3" xfId="6580"/>
    <cellStyle name="Output 2 4 2 3 2" xfId="21645"/>
    <cellStyle name="Output 2 4 2 4" xfId="10301"/>
    <cellStyle name="Output 2 4 2 4 2" xfId="25366"/>
    <cellStyle name="Output 2 4 2 5" xfId="17432"/>
    <cellStyle name="Output 2 4 2 5 2" xfId="32491"/>
    <cellStyle name="Output 2 4 2 6" xfId="34298"/>
    <cellStyle name="Output 2 4 20" xfId="34299"/>
    <cellStyle name="Output 2 4 21" xfId="35062"/>
    <cellStyle name="Output 2 4 22" xfId="35138"/>
    <cellStyle name="Output 2 4 23" xfId="35368"/>
    <cellStyle name="Output 2 4 24" xfId="35417"/>
    <cellStyle name="Output 2 4 25" xfId="35679"/>
    <cellStyle name="Output 2 4 3" xfId="2104"/>
    <cellStyle name="Output 2 4 3 2" xfId="4142"/>
    <cellStyle name="Output 2 4 3 2 2" xfId="8737"/>
    <cellStyle name="Output 2 4 3 2 2 2" xfId="23802"/>
    <cellStyle name="Output 2 4 3 2 3" xfId="12501"/>
    <cellStyle name="Output 2 4 3 2 3 2" xfId="27566"/>
    <cellStyle name="Output 2 4 3 2 4" xfId="15950"/>
    <cellStyle name="Output 2 4 3 2 4 2" xfId="31015"/>
    <cellStyle name="Output 2 4 3 2 5" xfId="17435"/>
    <cellStyle name="Output 2 4 3 2 5 2" xfId="32494"/>
    <cellStyle name="Output 2 4 3 2 6" xfId="19767"/>
    <cellStyle name="Output 2 4 3 3" xfId="6737"/>
    <cellStyle name="Output 2 4 3 3 2" xfId="21802"/>
    <cellStyle name="Output 2 4 3 4" xfId="10463"/>
    <cellStyle name="Output 2 4 3 4 2" xfId="25528"/>
    <cellStyle name="Output 2 4 3 5" xfId="17434"/>
    <cellStyle name="Output 2 4 3 5 2" xfId="32493"/>
    <cellStyle name="Output 2 4 3 6" xfId="34300"/>
    <cellStyle name="Output 2 4 4" xfId="1710"/>
    <cellStyle name="Output 2 4 4 2" xfId="4143"/>
    <cellStyle name="Output 2 4 4 2 2" xfId="8738"/>
    <cellStyle name="Output 2 4 4 2 2 2" xfId="23803"/>
    <cellStyle name="Output 2 4 4 2 3" xfId="12502"/>
    <cellStyle name="Output 2 4 4 2 3 2" xfId="27567"/>
    <cellStyle name="Output 2 4 4 2 4" xfId="15951"/>
    <cellStyle name="Output 2 4 4 2 4 2" xfId="31016"/>
    <cellStyle name="Output 2 4 4 2 5" xfId="17437"/>
    <cellStyle name="Output 2 4 4 2 5 2" xfId="32496"/>
    <cellStyle name="Output 2 4 4 2 6" xfId="19768"/>
    <cellStyle name="Output 2 4 4 3" xfId="6360"/>
    <cellStyle name="Output 2 4 4 3 2" xfId="21428"/>
    <cellStyle name="Output 2 4 4 4" xfId="10071"/>
    <cellStyle name="Output 2 4 4 4 2" xfId="25136"/>
    <cellStyle name="Output 2 4 4 5" xfId="13528"/>
    <cellStyle name="Output 2 4 4 5 2" xfId="28593"/>
    <cellStyle name="Output 2 4 4 6" xfId="17436"/>
    <cellStyle name="Output 2 4 4 6 2" xfId="32495"/>
    <cellStyle name="Output 2 4 4 7" xfId="12690"/>
    <cellStyle name="Output 2 4 4 7 2" xfId="27755"/>
    <cellStyle name="Output 2 4 4 8" xfId="34301"/>
    <cellStyle name="Output 2 4 5" xfId="1650"/>
    <cellStyle name="Output 2 4 5 2" xfId="4144"/>
    <cellStyle name="Output 2 4 5 2 2" xfId="8739"/>
    <cellStyle name="Output 2 4 5 2 2 2" xfId="23804"/>
    <cellStyle name="Output 2 4 5 2 3" xfId="12503"/>
    <cellStyle name="Output 2 4 5 2 3 2" xfId="27568"/>
    <cellStyle name="Output 2 4 5 2 4" xfId="15952"/>
    <cellStyle name="Output 2 4 5 2 4 2" xfId="31017"/>
    <cellStyle name="Output 2 4 5 2 5" xfId="17439"/>
    <cellStyle name="Output 2 4 5 2 5 2" xfId="32498"/>
    <cellStyle name="Output 2 4 5 2 6" xfId="19769"/>
    <cellStyle name="Output 2 4 5 3" xfId="6301"/>
    <cellStyle name="Output 2 4 5 3 2" xfId="21369"/>
    <cellStyle name="Output 2 4 5 4" xfId="10011"/>
    <cellStyle name="Output 2 4 5 4 2" xfId="25076"/>
    <cellStyle name="Output 2 4 5 5" xfId="13468"/>
    <cellStyle name="Output 2 4 5 5 2" xfId="28533"/>
    <cellStyle name="Output 2 4 5 6" xfId="17438"/>
    <cellStyle name="Output 2 4 5 6 2" xfId="32497"/>
    <cellStyle name="Output 2 4 5 7" xfId="9553"/>
    <cellStyle name="Output 2 4 5 7 2" xfId="24618"/>
    <cellStyle name="Output 2 4 5 8" xfId="34302"/>
    <cellStyle name="Output 2 4 6" xfId="2250"/>
    <cellStyle name="Output 2 4 6 2" xfId="4145"/>
    <cellStyle name="Output 2 4 6 2 2" xfId="8740"/>
    <cellStyle name="Output 2 4 6 2 2 2" xfId="23805"/>
    <cellStyle name="Output 2 4 6 2 3" xfId="12504"/>
    <cellStyle name="Output 2 4 6 2 3 2" xfId="27569"/>
    <cellStyle name="Output 2 4 6 2 4" xfId="15953"/>
    <cellStyle name="Output 2 4 6 2 4 2" xfId="31018"/>
    <cellStyle name="Output 2 4 6 2 5" xfId="17441"/>
    <cellStyle name="Output 2 4 6 2 5 2" xfId="32500"/>
    <cellStyle name="Output 2 4 6 2 6" xfId="19770"/>
    <cellStyle name="Output 2 4 6 3" xfId="6883"/>
    <cellStyle name="Output 2 4 6 3 2" xfId="21948"/>
    <cellStyle name="Output 2 4 6 4" xfId="10609"/>
    <cellStyle name="Output 2 4 6 4 2" xfId="25674"/>
    <cellStyle name="Output 2 4 6 5" xfId="14058"/>
    <cellStyle name="Output 2 4 6 5 2" xfId="29123"/>
    <cellStyle name="Output 2 4 6 6" xfId="17440"/>
    <cellStyle name="Output 2 4 6 6 2" xfId="32499"/>
    <cellStyle name="Output 2 4 6 7" xfId="6453"/>
    <cellStyle name="Output 2 4 6 7 2" xfId="21521"/>
    <cellStyle name="Output 2 4 6 8" xfId="34303"/>
    <cellStyle name="Output 2 4 7" xfId="2332"/>
    <cellStyle name="Output 2 4 7 2" xfId="4146"/>
    <cellStyle name="Output 2 4 7 2 2" xfId="8741"/>
    <cellStyle name="Output 2 4 7 2 2 2" xfId="23806"/>
    <cellStyle name="Output 2 4 7 2 3" xfId="12505"/>
    <cellStyle name="Output 2 4 7 2 3 2" xfId="27570"/>
    <cellStyle name="Output 2 4 7 2 4" xfId="15954"/>
    <cellStyle name="Output 2 4 7 2 4 2" xfId="31019"/>
    <cellStyle name="Output 2 4 7 2 5" xfId="17443"/>
    <cellStyle name="Output 2 4 7 2 5 2" xfId="32502"/>
    <cellStyle name="Output 2 4 7 2 6" xfId="19771"/>
    <cellStyle name="Output 2 4 7 3" xfId="6965"/>
    <cellStyle name="Output 2 4 7 3 2" xfId="22030"/>
    <cellStyle name="Output 2 4 7 4" xfId="10691"/>
    <cellStyle name="Output 2 4 7 4 2" xfId="25756"/>
    <cellStyle name="Output 2 4 7 5" xfId="14140"/>
    <cellStyle name="Output 2 4 7 5 2" xfId="29205"/>
    <cellStyle name="Output 2 4 7 6" xfId="17442"/>
    <cellStyle name="Output 2 4 7 6 2" xfId="32501"/>
    <cellStyle name="Output 2 4 7 7" xfId="13827"/>
    <cellStyle name="Output 2 4 7 7 2" xfId="28892"/>
    <cellStyle name="Output 2 4 7 8" xfId="34304"/>
    <cellStyle name="Output 2 4 8" xfId="2407"/>
    <cellStyle name="Output 2 4 8 2" xfId="4147"/>
    <cellStyle name="Output 2 4 8 2 2" xfId="8742"/>
    <cellStyle name="Output 2 4 8 2 2 2" xfId="23807"/>
    <cellStyle name="Output 2 4 8 2 3" xfId="12506"/>
    <cellStyle name="Output 2 4 8 2 3 2" xfId="27571"/>
    <cellStyle name="Output 2 4 8 2 4" xfId="15955"/>
    <cellStyle name="Output 2 4 8 2 4 2" xfId="31020"/>
    <cellStyle name="Output 2 4 8 2 5" xfId="17445"/>
    <cellStyle name="Output 2 4 8 2 5 2" xfId="32504"/>
    <cellStyle name="Output 2 4 8 2 6" xfId="19772"/>
    <cellStyle name="Output 2 4 8 3" xfId="7040"/>
    <cellStyle name="Output 2 4 8 3 2" xfId="22105"/>
    <cellStyle name="Output 2 4 8 4" xfId="10766"/>
    <cellStyle name="Output 2 4 8 4 2" xfId="25831"/>
    <cellStyle name="Output 2 4 8 5" xfId="14215"/>
    <cellStyle name="Output 2 4 8 5 2" xfId="29280"/>
    <cellStyle name="Output 2 4 8 6" xfId="17444"/>
    <cellStyle name="Output 2 4 8 6 2" xfId="32503"/>
    <cellStyle name="Output 2 4 8 7" xfId="8066"/>
    <cellStyle name="Output 2 4 8 7 2" xfId="23131"/>
    <cellStyle name="Output 2 4 8 8" xfId="34305"/>
    <cellStyle name="Output 2 4 9" xfId="2496"/>
    <cellStyle name="Output 2 4 9 2" xfId="4148"/>
    <cellStyle name="Output 2 4 9 2 2" xfId="8743"/>
    <cellStyle name="Output 2 4 9 2 2 2" xfId="23808"/>
    <cellStyle name="Output 2 4 9 2 3" xfId="12507"/>
    <cellStyle name="Output 2 4 9 2 3 2" xfId="27572"/>
    <cellStyle name="Output 2 4 9 2 4" xfId="15956"/>
    <cellStyle name="Output 2 4 9 2 4 2" xfId="31021"/>
    <cellStyle name="Output 2 4 9 2 5" xfId="17447"/>
    <cellStyle name="Output 2 4 9 2 5 2" xfId="32506"/>
    <cellStyle name="Output 2 4 9 2 6" xfId="19773"/>
    <cellStyle name="Output 2 4 9 3" xfId="7129"/>
    <cellStyle name="Output 2 4 9 3 2" xfId="22194"/>
    <cellStyle name="Output 2 4 9 4" xfId="10855"/>
    <cellStyle name="Output 2 4 9 4 2" xfId="25920"/>
    <cellStyle name="Output 2 4 9 5" xfId="14304"/>
    <cellStyle name="Output 2 4 9 5 2" xfId="29369"/>
    <cellStyle name="Output 2 4 9 6" xfId="17446"/>
    <cellStyle name="Output 2 4 9 6 2" xfId="32505"/>
    <cellStyle name="Output 2 4 9 7" xfId="13878"/>
    <cellStyle name="Output 2 4 9 7 2" xfId="28943"/>
    <cellStyle name="Output 2 4 9 8" xfId="34306"/>
    <cellStyle name="Output 2 5" xfId="1123"/>
    <cellStyle name="Output 2 5 10" xfId="2576"/>
    <cellStyle name="Output 2 5 10 2" xfId="4150"/>
    <cellStyle name="Output 2 5 10 2 2" xfId="8745"/>
    <cellStyle name="Output 2 5 10 2 2 2" xfId="23810"/>
    <cellStyle name="Output 2 5 10 2 3" xfId="12509"/>
    <cellStyle name="Output 2 5 10 2 3 2" xfId="27574"/>
    <cellStyle name="Output 2 5 10 2 4" xfId="15958"/>
    <cellStyle name="Output 2 5 10 2 4 2" xfId="31023"/>
    <cellStyle name="Output 2 5 10 2 5" xfId="17450"/>
    <cellStyle name="Output 2 5 10 2 5 2" xfId="32509"/>
    <cellStyle name="Output 2 5 10 2 6" xfId="19775"/>
    <cellStyle name="Output 2 5 10 3" xfId="7209"/>
    <cellStyle name="Output 2 5 10 3 2" xfId="22274"/>
    <cellStyle name="Output 2 5 10 4" xfId="10935"/>
    <cellStyle name="Output 2 5 10 4 2" xfId="26000"/>
    <cellStyle name="Output 2 5 10 5" xfId="14384"/>
    <cellStyle name="Output 2 5 10 5 2" xfId="29449"/>
    <cellStyle name="Output 2 5 10 6" xfId="17449"/>
    <cellStyle name="Output 2 5 10 6 2" xfId="32508"/>
    <cellStyle name="Output 2 5 10 7" xfId="8144"/>
    <cellStyle name="Output 2 5 10 7 2" xfId="23209"/>
    <cellStyle name="Output 2 5 10 8" xfId="34307"/>
    <cellStyle name="Output 2 5 11" xfId="2676"/>
    <cellStyle name="Output 2 5 11 2" xfId="4151"/>
    <cellStyle name="Output 2 5 11 2 2" xfId="8746"/>
    <cellStyle name="Output 2 5 11 2 2 2" xfId="23811"/>
    <cellStyle name="Output 2 5 11 2 3" xfId="12510"/>
    <cellStyle name="Output 2 5 11 2 3 2" xfId="27575"/>
    <cellStyle name="Output 2 5 11 2 4" xfId="15959"/>
    <cellStyle name="Output 2 5 11 2 4 2" xfId="31024"/>
    <cellStyle name="Output 2 5 11 2 5" xfId="17452"/>
    <cellStyle name="Output 2 5 11 2 5 2" xfId="32511"/>
    <cellStyle name="Output 2 5 11 2 6" xfId="19776"/>
    <cellStyle name="Output 2 5 11 3" xfId="7309"/>
    <cellStyle name="Output 2 5 11 3 2" xfId="22374"/>
    <cellStyle name="Output 2 5 11 4" xfId="11035"/>
    <cellStyle name="Output 2 5 11 4 2" xfId="26100"/>
    <cellStyle name="Output 2 5 11 5" xfId="14484"/>
    <cellStyle name="Output 2 5 11 5 2" xfId="29549"/>
    <cellStyle name="Output 2 5 11 6" xfId="17451"/>
    <cellStyle name="Output 2 5 11 6 2" xfId="32510"/>
    <cellStyle name="Output 2 5 11 7" xfId="5586"/>
    <cellStyle name="Output 2 5 11 7 2" xfId="20734"/>
    <cellStyle name="Output 2 5 11 8" xfId="34308"/>
    <cellStyle name="Output 2 5 12" xfId="2716"/>
    <cellStyle name="Output 2 5 12 2" xfId="4152"/>
    <cellStyle name="Output 2 5 12 2 2" xfId="8747"/>
    <cellStyle name="Output 2 5 12 2 2 2" xfId="23812"/>
    <cellStyle name="Output 2 5 12 2 3" xfId="12511"/>
    <cellStyle name="Output 2 5 12 2 3 2" xfId="27576"/>
    <cellStyle name="Output 2 5 12 2 4" xfId="15960"/>
    <cellStyle name="Output 2 5 12 2 4 2" xfId="31025"/>
    <cellStyle name="Output 2 5 12 2 5" xfId="17454"/>
    <cellStyle name="Output 2 5 12 2 5 2" xfId="32513"/>
    <cellStyle name="Output 2 5 12 2 6" xfId="19777"/>
    <cellStyle name="Output 2 5 12 3" xfId="7349"/>
    <cellStyle name="Output 2 5 12 3 2" xfId="22414"/>
    <cellStyle name="Output 2 5 12 4" xfId="11075"/>
    <cellStyle name="Output 2 5 12 4 2" xfId="26140"/>
    <cellStyle name="Output 2 5 12 5" xfId="14524"/>
    <cellStyle name="Output 2 5 12 5 2" xfId="29589"/>
    <cellStyle name="Output 2 5 12 6" xfId="17453"/>
    <cellStyle name="Output 2 5 12 6 2" xfId="32512"/>
    <cellStyle name="Output 2 5 12 7" xfId="5656"/>
    <cellStyle name="Output 2 5 12 7 2" xfId="20773"/>
    <cellStyle name="Output 2 5 12 8" xfId="34309"/>
    <cellStyle name="Output 2 5 13" xfId="2615"/>
    <cellStyle name="Output 2 5 13 2" xfId="4153"/>
    <cellStyle name="Output 2 5 13 2 2" xfId="8748"/>
    <cellStyle name="Output 2 5 13 2 2 2" xfId="23813"/>
    <cellStyle name="Output 2 5 13 2 3" xfId="12512"/>
    <cellStyle name="Output 2 5 13 2 3 2" xfId="27577"/>
    <cellStyle name="Output 2 5 13 2 4" xfId="15961"/>
    <cellStyle name="Output 2 5 13 2 4 2" xfId="31026"/>
    <cellStyle name="Output 2 5 13 2 5" xfId="17456"/>
    <cellStyle name="Output 2 5 13 2 5 2" xfId="32515"/>
    <cellStyle name="Output 2 5 13 2 6" xfId="19778"/>
    <cellStyle name="Output 2 5 13 3" xfId="7248"/>
    <cellStyle name="Output 2 5 13 3 2" xfId="22313"/>
    <cellStyle name="Output 2 5 13 4" xfId="10974"/>
    <cellStyle name="Output 2 5 13 4 2" xfId="26039"/>
    <cellStyle name="Output 2 5 13 5" xfId="14423"/>
    <cellStyle name="Output 2 5 13 5 2" xfId="29488"/>
    <cellStyle name="Output 2 5 13 6" xfId="17455"/>
    <cellStyle name="Output 2 5 13 6 2" xfId="32514"/>
    <cellStyle name="Output 2 5 13 7" xfId="8161"/>
    <cellStyle name="Output 2 5 13 7 2" xfId="23226"/>
    <cellStyle name="Output 2 5 13 8" xfId="34310"/>
    <cellStyle name="Output 2 5 14" xfId="2841"/>
    <cellStyle name="Output 2 5 14 2" xfId="4154"/>
    <cellStyle name="Output 2 5 14 2 2" xfId="8749"/>
    <cellStyle name="Output 2 5 14 2 2 2" xfId="23814"/>
    <cellStyle name="Output 2 5 14 2 3" xfId="12513"/>
    <cellStyle name="Output 2 5 14 2 3 2" xfId="27578"/>
    <cellStyle name="Output 2 5 14 2 4" xfId="15962"/>
    <cellStyle name="Output 2 5 14 2 4 2" xfId="31027"/>
    <cellStyle name="Output 2 5 14 2 5" xfId="17458"/>
    <cellStyle name="Output 2 5 14 2 5 2" xfId="32517"/>
    <cellStyle name="Output 2 5 14 2 6" xfId="19779"/>
    <cellStyle name="Output 2 5 14 3" xfId="7474"/>
    <cellStyle name="Output 2 5 14 3 2" xfId="22539"/>
    <cellStyle name="Output 2 5 14 4" xfId="11200"/>
    <cellStyle name="Output 2 5 14 4 2" xfId="26265"/>
    <cellStyle name="Output 2 5 14 5" xfId="14649"/>
    <cellStyle name="Output 2 5 14 5 2" xfId="29714"/>
    <cellStyle name="Output 2 5 14 6" xfId="17457"/>
    <cellStyle name="Output 2 5 14 6 2" xfId="32516"/>
    <cellStyle name="Output 2 5 14 7" xfId="5717"/>
    <cellStyle name="Output 2 5 14 7 2" xfId="20834"/>
    <cellStyle name="Output 2 5 14 8" xfId="34311"/>
    <cellStyle name="Output 2 5 15" xfId="2880"/>
    <cellStyle name="Output 2 5 15 2" xfId="4155"/>
    <cellStyle name="Output 2 5 15 2 2" xfId="8750"/>
    <cellStyle name="Output 2 5 15 2 2 2" xfId="23815"/>
    <cellStyle name="Output 2 5 15 2 3" xfId="12514"/>
    <cellStyle name="Output 2 5 15 2 3 2" xfId="27579"/>
    <cellStyle name="Output 2 5 15 2 4" xfId="15963"/>
    <cellStyle name="Output 2 5 15 2 4 2" xfId="31028"/>
    <cellStyle name="Output 2 5 15 2 5" xfId="17460"/>
    <cellStyle name="Output 2 5 15 2 5 2" xfId="32519"/>
    <cellStyle name="Output 2 5 15 2 6" xfId="19780"/>
    <cellStyle name="Output 2 5 15 3" xfId="7513"/>
    <cellStyle name="Output 2 5 15 3 2" xfId="22578"/>
    <cellStyle name="Output 2 5 15 4" xfId="11239"/>
    <cellStyle name="Output 2 5 15 4 2" xfId="26304"/>
    <cellStyle name="Output 2 5 15 5" xfId="14688"/>
    <cellStyle name="Output 2 5 15 5 2" xfId="29753"/>
    <cellStyle name="Output 2 5 15 6" xfId="17459"/>
    <cellStyle name="Output 2 5 15 6 2" xfId="32518"/>
    <cellStyle name="Output 2 5 15 7" xfId="5761"/>
    <cellStyle name="Output 2 5 15 7 2" xfId="20856"/>
    <cellStyle name="Output 2 5 15 8" xfId="34312"/>
    <cellStyle name="Output 2 5 16" xfId="4149"/>
    <cellStyle name="Output 2 5 16 2" xfId="8744"/>
    <cellStyle name="Output 2 5 16 2 2" xfId="23809"/>
    <cellStyle name="Output 2 5 16 3" xfId="12508"/>
    <cellStyle name="Output 2 5 16 3 2" xfId="27573"/>
    <cellStyle name="Output 2 5 16 4" xfId="15957"/>
    <cellStyle name="Output 2 5 16 4 2" xfId="31022"/>
    <cellStyle name="Output 2 5 16 5" xfId="17461"/>
    <cellStyle name="Output 2 5 16 5 2" xfId="32520"/>
    <cellStyle name="Output 2 5 16 6" xfId="19774"/>
    <cellStyle name="Output 2 5 17" xfId="5805"/>
    <cellStyle name="Output 2 5 17 2" xfId="20900"/>
    <cellStyle name="Output 2 5 18" xfId="9485"/>
    <cellStyle name="Output 2 5 18 2" xfId="24550"/>
    <cellStyle name="Output 2 5 19" xfId="17448"/>
    <cellStyle name="Output 2 5 19 2" xfId="32507"/>
    <cellStyle name="Output 2 5 2" xfId="1941"/>
    <cellStyle name="Output 2 5 2 2" xfId="4156"/>
    <cellStyle name="Output 2 5 2 2 2" xfId="8751"/>
    <cellStyle name="Output 2 5 2 2 2 2" xfId="23816"/>
    <cellStyle name="Output 2 5 2 2 3" xfId="12515"/>
    <cellStyle name="Output 2 5 2 2 3 2" xfId="27580"/>
    <cellStyle name="Output 2 5 2 2 4" xfId="15964"/>
    <cellStyle name="Output 2 5 2 2 4 2" xfId="31029"/>
    <cellStyle name="Output 2 5 2 2 5" xfId="17463"/>
    <cellStyle name="Output 2 5 2 2 5 2" xfId="32522"/>
    <cellStyle name="Output 2 5 2 2 6" xfId="19781"/>
    <cellStyle name="Output 2 5 2 3" xfId="6579"/>
    <cellStyle name="Output 2 5 2 3 2" xfId="21644"/>
    <cellStyle name="Output 2 5 2 4" xfId="10300"/>
    <cellStyle name="Output 2 5 2 4 2" xfId="25365"/>
    <cellStyle name="Output 2 5 2 5" xfId="17462"/>
    <cellStyle name="Output 2 5 2 5 2" xfId="32521"/>
    <cellStyle name="Output 2 5 2 6" xfId="34313"/>
    <cellStyle name="Output 2 5 20" xfId="34314"/>
    <cellStyle name="Output 2 5 21" xfId="35063"/>
    <cellStyle name="Output 2 5 22" xfId="35115"/>
    <cellStyle name="Output 2 5 23" xfId="35339"/>
    <cellStyle name="Output 2 5 24" xfId="35618"/>
    <cellStyle name="Output 2 5 25" xfId="35820"/>
    <cellStyle name="Output 2 5 3" xfId="2105"/>
    <cellStyle name="Output 2 5 3 2" xfId="4157"/>
    <cellStyle name="Output 2 5 3 2 2" xfId="8752"/>
    <cellStyle name="Output 2 5 3 2 2 2" xfId="23817"/>
    <cellStyle name="Output 2 5 3 2 3" xfId="12516"/>
    <cellStyle name="Output 2 5 3 2 3 2" xfId="27581"/>
    <cellStyle name="Output 2 5 3 2 4" xfId="15965"/>
    <cellStyle name="Output 2 5 3 2 4 2" xfId="31030"/>
    <cellStyle name="Output 2 5 3 2 5" xfId="17465"/>
    <cellStyle name="Output 2 5 3 2 5 2" xfId="32524"/>
    <cellStyle name="Output 2 5 3 2 6" xfId="19782"/>
    <cellStyle name="Output 2 5 3 3" xfId="6738"/>
    <cellStyle name="Output 2 5 3 3 2" xfId="21803"/>
    <cellStyle name="Output 2 5 3 4" xfId="10464"/>
    <cellStyle name="Output 2 5 3 4 2" xfId="25529"/>
    <cellStyle name="Output 2 5 3 5" xfId="17464"/>
    <cellStyle name="Output 2 5 3 5 2" xfId="32523"/>
    <cellStyle name="Output 2 5 3 6" xfId="34315"/>
    <cellStyle name="Output 2 5 4" xfId="1251"/>
    <cellStyle name="Output 2 5 4 2" xfId="4158"/>
    <cellStyle name="Output 2 5 4 2 2" xfId="8753"/>
    <cellStyle name="Output 2 5 4 2 2 2" xfId="23818"/>
    <cellStyle name="Output 2 5 4 2 3" xfId="12517"/>
    <cellStyle name="Output 2 5 4 2 3 2" xfId="27582"/>
    <cellStyle name="Output 2 5 4 2 4" xfId="15966"/>
    <cellStyle name="Output 2 5 4 2 4 2" xfId="31031"/>
    <cellStyle name="Output 2 5 4 2 5" xfId="17467"/>
    <cellStyle name="Output 2 5 4 2 5 2" xfId="32526"/>
    <cellStyle name="Output 2 5 4 2 6" xfId="19783"/>
    <cellStyle name="Output 2 5 4 3" xfId="5919"/>
    <cellStyle name="Output 2 5 4 3 2" xfId="20988"/>
    <cellStyle name="Output 2 5 4 4" xfId="9612"/>
    <cellStyle name="Output 2 5 4 4 2" xfId="24677"/>
    <cellStyle name="Output 2 5 4 5" xfId="13069"/>
    <cellStyle name="Output 2 5 4 5 2" xfId="28134"/>
    <cellStyle name="Output 2 5 4 6" xfId="17466"/>
    <cellStyle name="Output 2 5 4 6 2" xfId="32525"/>
    <cellStyle name="Output 2 5 4 7" xfId="16805"/>
    <cellStyle name="Output 2 5 4 7 2" xfId="31870"/>
    <cellStyle name="Output 2 5 4 8" xfId="34316"/>
    <cellStyle name="Output 2 5 5" xfId="1651"/>
    <cellStyle name="Output 2 5 5 2" xfId="4159"/>
    <cellStyle name="Output 2 5 5 2 2" xfId="8754"/>
    <cellStyle name="Output 2 5 5 2 2 2" xfId="23819"/>
    <cellStyle name="Output 2 5 5 2 3" xfId="12518"/>
    <cellStyle name="Output 2 5 5 2 3 2" xfId="27583"/>
    <cellStyle name="Output 2 5 5 2 4" xfId="15967"/>
    <cellStyle name="Output 2 5 5 2 4 2" xfId="31032"/>
    <cellStyle name="Output 2 5 5 2 5" xfId="17469"/>
    <cellStyle name="Output 2 5 5 2 5 2" xfId="32528"/>
    <cellStyle name="Output 2 5 5 2 6" xfId="19784"/>
    <cellStyle name="Output 2 5 5 3" xfId="6302"/>
    <cellStyle name="Output 2 5 5 3 2" xfId="21370"/>
    <cellStyle name="Output 2 5 5 4" xfId="10012"/>
    <cellStyle name="Output 2 5 5 4 2" xfId="25077"/>
    <cellStyle name="Output 2 5 5 5" xfId="13469"/>
    <cellStyle name="Output 2 5 5 5 2" xfId="28534"/>
    <cellStyle name="Output 2 5 5 6" xfId="17468"/>
    <cellStyle name="Output 2 5 5 6 2" xfId="32527"/>
    <cellStyle name="Output 2 5 5 7" xfId="9552"/>
    <cellStyle name="Output 2 5 5 7 2" xfId="24617"/>
    <cellStyle name="Output 2 5 5 8" xfId="34317"/>
    <cellStyle name="Output 2 5 6" xfId="2251"/>
    <cellStyle name="Output 2 5 6 2" xfId="4160"/>
    <cellStyle name="Output 2 5 6 2 2" xfId="8755"/>
    <cellStyle name="Output 2 5 6 2 2 2" xfId="23820"/>
    <cellStyle name="Output 2 5 6 2 3" xfId="12519"/>
    <cellStyle name="Output 2 5 6 2 3 2" xfId="27584"/>
    <cellStyle name="Output 2 5 6 2 4" xfId="15968"/>
    <cellStyle name="Output 2 5 6 2 4 2" xfId="31033"/>
    <cellStyle name="Output 2 5 6 2 5" xfId="17471"/>
    <cellStyle name="Output 2 5 6 2 5 2" xfId="32530"/>
    <cellStyle name="Output 2 5 6 2 6" xfId="19785"/>
    <cellStyle name="Output 2 5 6 3" xfId="6884"/>
    <cellStyle name="Output 2 5 6 3 2" xfId="21949"/>
    <cellStyle name="Output 2 5 6 4" xfId="10610"/>
    <cellStyle name="Output 2 5 6 4 2" xfId="25675"/>
    <cellStyle name="Output 2 5 6 5" xfId="14059"/>
    <cellStyle name="Output 2 5 6 5 2" xfId="29124"/>
    <cellStyle name="Output 2 5 6 6" xfId="17470"/>
    <cellStyle name="Output 2 5 6 6 2" xfId="32529"/>
    <cellStyle name="Output 2 5 6 7" xfId="8025"/>
    <cellStyle name="Output 2 5 6 7 2" xfId="23090"/>
    <cellStyle name="Output 2 5 6 8" xfId="34318"/>
    <cellStyle name="Output 2 5 7" xfId="2333"/>
    <cellStyle name="Output 2 5 7 2" xfId="4161"/>
    <cellStyle name="Output 2 5 7 2 2" xfId="8756"/>
    <cellStyle name="Output 2 5 7 2 2 2" xfId="23821"/>
    <cellStyle name="Output 2 5 7 2 3" xfId="12520"/>
    <cellStyle name="Output 2 5 7 2 3 2" xfId="27585"/>
    <cellStyle name="Output 2 5 7 2 4" xfId="15969"/>
    <cellStyle name="Output 2 5 7 2 4 2" xfId="31034"/>
    <cellStyle name="Output 2 5 7 2 5" xfId="17473"/>
    <cellStyle name="Output 2 5 7 2 5 2" xfId="32532"/>
    <cellStyle name="Output 2 5 7 2 6" xfId="19786"/>
    <cellStyle name="Output 2 5 7 3" xfId="6966"/>
    <cellStyle name="Output 2 5 7 3 2" xfId="22031"/>
    <cellStyle name="Output 2 5 7 4" xfId="10692"/>
    <cellStyle name="Output 2 5 7 4 2" xfId="25757"/>
    <cellStyle name="Output 2 5 7 5" xfId="14141"/>
    <cellStyle name="Output 2 5 7 5 2" xfId="29206"/>
    <cellStyle name="Output 2 5 7 6" xfId="17472"/>
    <cellStyle name="Output 2 5 7 6 2" xfId="32531"/>
    <cellStyle name="Output 2 5 7 7" xfId="13846"/>
    <cellStyle name="Output 2 5 7 7 2" xfId="28911"/>
    <cellStyle name="Output 2 5 7 8" xfId="34319"/>
    <cellStyle name="Output 2 5 8" xfId="2408"/>
    <cellStyle name="Output 2 5 8 2" xfId="4162"/>
    <cellStyle name="Output 2 5 8 2 2" xfId="8757"/>
    <cellStyle name="Output 2 5 8 2 2 2" xfId="23822"/>
    <cellStyle name="Output 2 5 8 2 3" xfId="12521"/>
    <cellStyle name="Output 2 5 8 2 3 2" xfId="27586"/>
    <cellStyle name="Output 2 5 8 2 4" xfId="15970"/>
    <cellStyle name="Output 2 5 8 2 4 2" xfId="31035"/>
    <cellStyle name="Output 2 5 8 2 5" xfId="17475"/>
    <cellStyle name="Output 2 5 8 2 5 2" xfId="32534"/>
    <cellStyle name="Output 2 5 8 2 6" xfId="19787"/>
    <cellStyle name="Output 2 5 8 3" xfId="7041"/>
    <cellStyle name="Output 2 5 8 3 2" xfId="22106"/>
    <cellStyle name="Output 2 5 8 4" xfId="10767"/>
    <cellStyle name="Output 2 5 8 4 2" xfId="25832"/>
    <cellStyle name="Output 2 5 8 5" xfId="14216"/>
    <cellStyle name="Output 2 5 8 5 2" xfId="29281"/>
    <cellStyle name="Output 2 5 8 6" xfId="17474"/>
    <cellStyle name="Output 2 5 8 6 2" xfId="32533"/>
    <cellStyle name="Output 2 5 8 7" xfId="6625"/>
    <cellStyle name="Output 2 5 8 7 2" xfId="21690"/>
    <cellStyle name="Output 2 5 8 8" xfId="34320"/>
    <cellStyle name="Output 2 5 9" xfId="2497"/>
    <cellStyle name="Output 2 5 9 2" xfId="4163"/>
    <cellStyle name="Output 2 5 9 2 2" xfId="8758"/>
    <cellStyle name="Output 2 5 9 2 2 2" xfId="23823"/>
    <cellStyle name="Output 2 5 9 2 3" xfId="12522"/>
    <cellStyle name="Output 2 5 9 2 3 2" xfId="27587"/>
    <cellStyle name="Output 2 5 9 2 4" xfId="15971"/>
    <cellStyle name="Output 2 5 9 2 4 2" xfId="31036"/>
    <cellStyle name="Output 2 5 9 2 5" xfId="17477"/>
    <cellStyle name="Output 2 5 9 2 5 2" xfId="32536"/>
    <cellStyle name="Output 2 5 9 2 6" xfId="19788"/>
    <cellStyle name="Output 2 5 9 3" xfId="7130"/>
    <cellStyle name="Output 2 5 9 3 2" xfId="22195"/>
    <cellStyle name="Output 2 5 9 4" xfId="10856"/>
    <cellStyle name="Output 2 5 9 4 2" xfId="25921"/>
    <cellStyle name="Output 2 5 9 5" xfId="14305"/>
    <cellStyle name="Output 2 5 9 5 2" xfId="29370"/>
    <cellStyle name="Output 2 5 9 6" xfId="17476"/>
    <cellStyle name="Output 2 5 9 6 2" xfId="32535"/>
    <cellStyle name="Output 2 5 9 7" xfId="13797"/>
    <cellStyle name="Output 2 5 9 7 2" xfId="28862"/>
    <cellStyle name="Output 2 5 9 8" xfId="34321"/>
    <cellStyle name="Output 2 6" xfId="1124"/>
    <cellStyle name="Output 2 6 10" xfId="2577"/>
    <cellStyle name="Output 2 6 10 2" xfId="4165"/>
    <cellStyle name="Output 2 6 10 2 2" xfId="8760"/>
    <cellStyle name="Output 2 6 10 2 2 2" xfId="23825"/>
    <cellStyle name="Output 2 6 10 2 3" xfId="12524"/>
    <cellStyle name="Output 2 6 10 2 3 2" xfId="27589"/>
    <cellStyle name="Output 2 6 10 2 4" xfId="15973"/>
    <cellStyle name="Output 2 6 10 2 4 2" xfId="31038"/>
    <cellStyle name="Output 2 6 10 2 5" xfId="17480"/>
    <cellStyle name="Output 2 6 10 2 5 2" xfId="32539"/>
    <cellStyle name="Output 2 6 10 2 6" xfId="19790"/>
    <cellStyle name="Output 2 6 10 3" xfId="7210"/>
    <cellStyle name="Output 2 6 10 3 2" xfId="22275"/>
    <cellStyle name="Output 2 6 10 4" xfId="10936"/>
    <cellStyle name="Output 2 6 10 4 2" xfId="26001"/>
    <cellStyle name="Output 2 6 10 5" xfId="14385"/>
    <cellStyle name="Output 2 6 10 5 2" xfId="29450"/>
    <cellStyle name="Output 2 6 10 6" xfId="17479"/>
    <cellStyle name="Output 2 6 10 6 2" xfId="32538"/>
    <cellStyle name="Output 2 6 10 7" xfId="6270"/>
    <cellStyle name="Output 2 6 10 7 2" xfId="21338"/>
    <cellStyle name="Output 2 6 10 8" xfId="34322"/>
    <cellStyle name="Output 2 6 11" xfId="2677"/>
    <cellStyle name="Output 2 6 11 2" xfId="4166"/>
    <cellStyle name="Output 2 6 11 2 2" xfId="8761"/>
    <cellStyle name="Output 2 6 11 2 2 2" xfId="23826"/>
    <cellStyle name="Output 2 6 11 2 3" xfId="12525"/>
    <cellStyle name="Output 2 6 11 2 3 2" xfId="27590"/>
    <cellStyle name="Output 2 6 11 2 4" xfId="15974"/>
    <cellStyle name="Output 2 6 11 2 4 2" xfId="31039"/>
    <cellStyle name="Output 2 6 11 2 5" xfId="17482"/>
    <cellStyle name="Output 2 6 11 2 5 2" xfId="32541"/>
    <cellStyle name="Output 2 6 11 2 6" xfId="19791"/>
    <cellStyle name="Output 2 6 11 3" xfId="7310"/>
    <cellStyle name="Output 2 6 11 3 2" xfId="22375"/>
    <cellStyle name="Output 2 6 11 4" xfId="11036"/>
    <cellStyle name="Output 2 6 11 4 2" xfId="26101"/>
    <cellStyle name="Output 2 6 11 5" xfId="14485"/>
    <cellStyle name="Output 2 6 11 5 2" xfId="29550"/>
    <cellStyle name="Output 2 6 11 6" xfId="17481"/>
    <cellStyle name="Output 2 6 11 6 2" xfId="32540"/>
    <cellStyle name="Output 2 6 11 7" xfId="5587"/>
    <cellStyle name="Output 2 6 11 7 2" xfId="20735"/>
    <cellStyle name="Output 2 6 11 8" xfId="34323"/>
    <cellStyle name="Output 2 6 12" xfId="2717"/>
    <cellStyle name="Output 2 6 12 2" xfId="4167"/>
    <cellStyle name="Output 2 6 12 2 2" xfId="8762"/>
    <cellStyle name="Output 2 6 12 2 2 2" xfId="23827"/>
    <cellStyle name="Output 2 6 12 2 3" xfId="12526"/>
    <cellStyle name="Output 2 6 12 2 3 2" xfId="27591"/>
    <cellStyle name="Output 2 6 12 2 4" xfId="15975"/>
    <cellStyle name="Output 2 6 12 2 4 2" xfId="31040"/>
    <cellStyle name="Output 2 6 12 2 5" xfId="17484"/>
    <cellStyle name="Output 2 6 12 2 5 2" xfId="32543"/>
    <cellStyle name="Output 2 6 12 2 6" xfId="19792"/>
    <cellStyle name="Output 2 6 12 3" xfId="7350"/>
    <cellStyle name="Output 2 6 12 3 2" xfId="22415"/>
    <cellStyle name="Output 2 6 12 4" xfId="11076"/>
    <cellStyle name="Output 2 6 12 4 2" xfId="26141"/>
    <cellStyle name="Output 2 6 12 5" xfId="14525"/>
    <cellStyle name="Output 2 6 12 5 2" xfId="29590"/>
    <cellStyle name="Output 2 6 12 6" xfId="17483"/>
    <cellStyle name="Output 2 6 12 6 2" xfId="32542"/>
    <cellStyle name="Output 2 6 12 7" xfId="5657"/>
    <cellStyle name="Output 2 6 12 7 2" xfId="20774"/>
    <cellStyle name="Output 2 6 12 8" xfId="34324"/>
    <cellStyle name="Output 2 6 13" xfId="2616"/>
    <cellStyle name="Output 2 6 13 2" xfId="4168"/>
    <cellStyle name="Output 2 6 13 2 2" xfId="8763"/>
    <cellStyle name="Output 2 6 13 2 2 2" xfId="23828"/>
    <cellStyle name="Output 2 6 13 2 3" xfId="12527"/>
    <cellStyle name="Output 2 6 13 2 3 2" xfId="27592"/>
    <cellStyle name="Output 2 6 13 2 4" xfId="15976"/>
    <cellStyle name="Output 2 6 13 2 4 2" xfId="31041"/>
    <cellStyle name="Output 2 6 13 2 5" xfId="17486"/>
    <cellStyle name="Output 2 6 13 2 5 2" xfId="32545"/>
    <cellStyle name="Output 2 6 13 2 6" xfId="19793"/>
    <cellStyle name="Output 2 6 13 3" xfId="7249"/>
    <cellStyle name="Output 2 6 13 3 2" xfId="22314"/>
    <cellStyle name="Output 2 6 13 4" xfId="10975"/>
    <cellStyle name="Output 2 6 13 4 2" xfId="26040"/>
    <cellStyle name="Output 2 6 13 5" xfId="14424"/>
    <cellStyle name="Output 2 6 13 5 2" xfId="29489"/>
    <cellStyle name="Output 2 6 13 6" xfId="17485"/>
    <cellStyle name="Output 2 6 13 6 2" xfId="32544"/>
    <cellStyle name="Output 2 6 13 7" xfId="7155"/>
    <cellStyle name="Output 2 6 13 7 2" xfId="22220"/>
    <cellStyle name="Output 2 6 13 8" xfId="34325"/>
    <cellStyle name="Output 2 6 14" xfId="2842"/>
    <cellStyle name="Output 2 6 14 2" xfId="4169"/>
    <cellStyle name="Output 2 6 14 2 2" xfId="8764"/>
    <cellStyle name="Output 2 6 14 2 2 2" xfId="23829"/>
    <cellStyle name="Output 2 6 14 2 3" xfId="12528"/>
    <cellStyle name="Output 2 6 14 2 3 2" xfId="27593"/>
    <cellStyle name="Output 2 6 14 2 4" xfId="15977"/>
    <cellStyle name="Output 2 6 14 2 4 2" xfId="31042"/>
    <cellStyle name="Output 2 6 14 2 5" xfId="17488"/>
    <cellStyle name="Output 2 6 14 2 5 2" xfId="32547"/>
    <cellStyle name="Output 2 6 14 2 6" xfId="19794"/>
    <cellStyle name="Output 2 6 14 3" xfId="7475"/>
    <cellStyle name="Output 2 6 14 3 2" xfId="22540"/>
    <cellStyle name="Output 2 6 14 4" xfId="11201"/>
    <cellStyle name="Output 2 6 14 4 2" xfId="26266"/>
    <cellStyle name="Output 2 6 14 5" xfId="14650"/>
    <cellStyle name="Output 2 6 14 5 2" xfId="29715"/>
    <cellStyle name="Output 2 6 14 6" xfId="17487"/>
    <cellStyle name="Output 2 6 14 6 2" xfId="32546"/>
    <cellStyle name="Output 2 6 14 7" xfId="13750"/>
    <cellStyle name="Output 2 6 14 7 2" xfId="28815"/>
    <cellStyle name="Output 2 6 14 8" xfId="34326"/>
    <cellStyle name="Output 2 6 15" xfId="2881"/>
    <cellStyle name="Output 2 6 15 2" xfId="4170"/>
    <cellStyle name="Output 2 6 15 2 2" xfId="8765"/>
    <cellStyle name="Output 2 6 15 2 2 2" xfId="23830"/>
    <cellStyle name="Output 2 6 15 2 3" xfId="12529"/>
    <cellStyle name="Output 2 6 15 2 3 2" xfId="27594"/>
    <cellStyle name="Output 2 6 15 2 4" xfId="15978"/>
    <cellStyle name="Output 2 6 15 2 4 2" xfId="31043"/>
    <cellStyle name="Output 2 6 15 2 5" xfId="17490"/>
    <cellStyle name="Output 2 6 15 2 5 2" xfId="32549"/>
    <cellStyle name="Output 2 6 15 2 6" xfId="19795"/>
    <cellStyle name="Output 2 6 15 3" xfId="7514"/>
    <cellStyle name="Output 2 6 15 3 2" xfId="22579"/>
    <cellStyle name="Output 2 6 15 4" xfId="11240"/>
    <cellStyle name="Output 2 6 15 4 2" xfId="26305"/>
    <cellStyle name="Output 2 6 15 5" xfId="14689"/>
    <cellStyle name="Output 2 6 15 5 2" xfId="29754"/>
    <cellStyle name="Output 2 6 15 6" xfId="17489"/>
    <cellStyle name="Output 2 6 15 6 2" xfId="32548"/>
    <cellStyle name="Output 2 6 15 7" xfId="5762"/>
    <cellStyle name="Output 2 6 15 7 2" xfId="20857"/>
    <cellStyle name="Output 2 6 15 8" xfId="34327"/>
    <cellStyle name="Output 2 6 16" xfId="4164"/>
    <cellStyle name="Output 2 6 16 2" xfId="8759"/>
    <cellStyle name="Output 2 6 16 2 2" xfId="23824"/>
    <cellStyle name="Output 2 6 16 3" xfId="12523"/>
    <cellStyle name="Output 2 6 16 3 2" xfId="27588"/>
    <cellStyle name="Output 2 6 16 4" xfId="15972"/>
    <cellStyle name="Output 2 6 16 4 2" xfId="31037"/>
    <cellStyle name="Output 2 6 16 5" xfId="17491"/>
    <cellStyle name="Output 2 6 16 5 2" xfId="32550"/>
    <cellStyle name="Output 2 6 16 6" xfId="19789"/>
    <cellStyle name="Output 2 6 17" xfId="5806"/>
    <cellStyle name="Output 2 6 17 2" xfId="20901"/>
    <cellStyle name="Output 2 6 18" xfId="9486"/>
    <cellStyle name="Output 2 6 18 2" xfId="24551"/>
    <cellStyle name="Output 2 6 19" xfId="17478"/>
    <cellStyle name="Output 2 6 19 2" xfId="32537"/>
    <cellStyle name="Output 2 6 2" xfId="1940"/>
    <cellStyle name="Output 2 6 2 2" xfId="4171"/>
    <cellStyle name="Output 2 6 2 2 2" xfId="8766"/>
    <cellStyle name="Output 2 6 2 2 2 2" xfId="23831"/>
    <cellStyle name="Output 2 6 2 2 3" xfId="12530"/>
    <cellStyle name="Output 2 6 2 2 3 2" xfId="27595"/>
    <cellStyle name="Output 2 6 2 2 4" xfId="15979"/>
    <cellStyle name="Output 2 6 2 2 4 2" xfId="31044"/>
    <cellStyle name="Output 2 6 2 2 5" xfId="17493"/>
    <cellStyle name="Output 2 6 2 2 5 2" xfId="32552"/>
    <cellStyle name="Output 2 6 2 2 6" xfId="19796"/>
    <cellStyle name="Output 2 6 2 3" xfId="6578"/>
    <cellStyle name="Output 2 6 2 3 2" xfId="21643"/>
    <cellStyle name="Output 2 6 2 4" xfId="10299"/>
    <cellStyle name="Output 2 6 2 4 2" xfId="25364"/>
    <cellStyle name="Output 2 6 2 5" xfId="17492"/>
    <cellStyle name="Output 2 6 2 5 2" xfId="32551"/>
    <cellStyle name="Output 2 6 2 6" xfId="34328"/>
    <cellStyle name="Output 2 6 20" xfId="34329"/>
    <cellStyle name="Output 2 6 21" xfId="35064"/>
    <cellStyle name="Output 2 6 22" xfId="34883"/>
    <cellStyle name="Output 2 6 23" xfId="35187"/>
    <cellStyle name="Output 2 6 24" xfId="35584"/>
    <cellStyle name="Output 2 6 25" xfId="35798"/>
    <cellStyle name="Output 2 6 3" xfId="2106"/>
    <cellStyle name="Output 2 6 3 2" xfId="4172"/>
    <cellStyle name="Output 2 6 3 2 2" xfId="8767"/>
    <cellStyle name="Output 2 6 3 2 2 2" xfId="23832"/>
    <cellStyle name="Output 2 6 3 2 3" xfId="12531"/>
    <cellStyle name="Output 2 6 3 2 3 2" xfId="27596"/>
    <cellStyle name="Output 2 6 3 2 4" xfId="15980"/>
    <cellStyle name="Output 2 6 3 2 4 2" xfId="31045"/>
    <cellStyle name="Output 2 6 3 2 5" xfId="17495"/>
    <cellStyle name="Output 2 6 3 2 5 2" xfId="32554"/>
    <cellStyle name="Output 2 6 3 2 6" xfId="19797"/>
    <cellStyle name="Output 2 6 3 3" xfId="6739"/>
    <cellStyle name="Output 2 6 3 3 2" xfId="21804"/>
    <cellStyle name="Output 2 6 3 4" xfId="10465"/>
    <cellStyle name="Output 2 6 3 4 2" xfId="25530"/>
    <cellStyle name="Output 2 6 3 5" xfId="17494"/>
    <cellStyle name="Output 2 6 3 5 2" xfId="32553"/>
    <cellStyle name="Output 2 6 3 6" xfId="34330"/>
    <cellStyle name="Output 2 6 4" xfId="1805"/>
    <cellStyle name="Output 2 6 4 2" xfId="4173"/>
    <cellStyle name="Output 2 6 4 2 2" xfId="8768"/>
    <cellStyle name="Output 2 6 4 2 2 2" xfId="23833"/>
    <cellStyle name="Output 2 6 4 2 3" xfId="12532"/>
    <cellStyle name="Output 2 6 4 2 3 2" xfId="27597"/>
    <cellStyle name="Output 2 6 4 2 4" xfId="15981"/>
    <cellStyle name="Output 2 6 4 2 4 2" xfId="31046"/>
    <cellStyle name="Output 2 6 4 2 5" xfId="17497"/>
    <cellStyle name="Output 2 6 4 2 5 2" xfId="32556"/>
    <cellStyle name="Output 2 6 4 2 6" xfId="19798"/>
    <cellStyle name="Output 2 6 4 3" xfId="6446"/>
    <cellStyle name="Output 2 6 4 3 2" xfId="21514"/>
    <cellStyle name="Output 2 6 4 4" xfId="10166"/>
    <cellStyle name="Output 2 6 4 4 2" xfId="25231"/>
    <cellStyle name="Output 2 6 4 5" xfId="13623"/>
    <cellStyle name="Output 2 6 4 5 2" xfId="28688"/>
    <cellStyle name="Output 2 6 4 6" xfId="17496"/>
    <cellStyle name="Output 2 6 4 6 2" xfId="32555"/>
    <cellStyle name="Output 2 6 4 7" xfId="9385"/>
    <cellStyle name="Output 2 6 4 7 2" xfId="24450"/>
    <cellStyle name="Output 2 6 4 8" xfId="34331"/>
    <cellStyle name="Output 2 6 5" xfId="1652"/>
    <cellStyle name="Output 2 6 5 2" xfId="4174"/>
    <cellStyle name="Output 2 6 5 2 2" xfId="8769"/>
    <cellStyle name="Output 2 6 5 2 2 2" xfId="23834"/>
    <cellStyle name="Output 2 6 5 2 3" xfId="12533"/>
    <cellStyle name="Output 2 6 5 2 3 2" xfId="27598"/>
    <cellStyle name="Output 2 6 5 2 4" xfId="15982"/>
    <cellStyle name="Output 2 6 5 2 4 2" xfId="31047"/>
    <cellStyle name="Output 2 6 5 2 5" xfId="17499"/>
    <cellStyle name="Output 2 6 5 2 5 2" xfId="32558"/>
    <cellStyle name="Output 2 6 5 2 6" xfId="19799"/>
    <cellStyle name="Output 2 6 5 3" xfId="6303"/>
    <cellStyle name="Output 2 6 5 3 2" xfId="21371"/>
    <cellStyle name="Output 2 6 5 4" xfId="10013"/>
    <cellStyle name="Output 2 6 5 4 2" xfId="25078"/>
    <cellStyle name="Output 2 6 5 5" xfId="13470"/>
    <cellStyle name="Output 2 6 5 5 2" xfId="28535"/>
    <cellStyle name="Output 2 6 5 6" xfId="17498"/>
    <cellStyle name="Output 2 6 5 6 2" xfId="32557"/>
    <cellStyle name="Output 2 6 5 7" xfId="9551"/>
    <cellStyle name="Output 2 6 5 7 2" xfId="24616"/>
    <cellStyle name="Output 2 6 5 8" xfId="34332"/>
    <cellStyle name="Output 2 6 6" xfId="2252"/>
    <cellStyle name="Output 2 6 6 2" xfId="4175"/>
    <cellStyle name="Output 2 6 6 2 2" xfId="8770"/>
    <cellStyle name="Output 2 6 6 2 2 2" xfId="23835"/>
    <cellStyle name="Output 2 6 6 2 3" xfId="12534"/>
    <cellStyle name="Output 2 6 6 2 3 2" xfId="27599"/>
    <cellStyle name="Output 2 6 6 2 4" xfId="15983"/>
    <cellStyle name="Output 2 6 6 2 4 2" xfId="31048"/>
    <cellStyle name="Output 2 6 6 2 5" xfId="17501"/>
    <cellStyle name="Output 2 6 6 2 5 2" xfId="32560"/>
    <cellStyle name="Output 2 6 6 2 6" xfId="19800"/>
    <cellStyle name="Output 2 6 6 3" xfId="6885"/>
    <cellStyle name="Output 2 6 6 3 2" xfId="21950"/>
    <cellStyle name="Output 2 6 6 4" xfId="10611"/>
    <cellStyle name="Output 2 6 6 4 2" xfId="25676"/>
    <cellStyle name="Output 2 6 6 5" xfId="14060"/>
    <cellStyle name="Output 2 6 6 5 2" xfId="29125"/>
    <cellStyle name="Output 2 6 6 6" xfId="17500"/>
    <cellStyle name="Output 2 6 6 6 2" xfId="32559"/>
    <cellStyle name="Output 2 6 6 7" xfId="6412"/>
    <cellStyle name="Output 2 6 6 7 2" xfId="21480"/>
    <cellStyle name="Output 2 6 6 8" xfId="34333"/>
    <cellStyle name="Output 2 6 7" xfId="2334"/>
    <cellStyle name="Output 2 6 7 2" xfId="4176"/>
    <cellStyle name="Output 2 6 7 2 2" xfId="8771"/>
    <cellStyle name="Output 2 6 7 2 2 2" xfId="23836"/>
    <cellStyle name="Output 2 6 7 2 3" xfId="12535"/>
    <cellStyle name="Output 2 6 7 2 3 2" xfId="27600"/>
    <cellStyle name="Output 2 6 7 2 4" xfId="15984"/>
    <cellStyle name="Output 2 6 7 2 4 2" xfId="31049"/>
    <cellStyle name="Output 2 6 7 2 5" xfId="17503"/>
    <cellStyle name="Output 2 6 7 2 5 2" xfId="32562"/>
    <cellStyle name="Output 2 6 7 2 6" xfId="19801"/>
    <cellStyle name="Output 2 6 7 3" xfId="6967"/>
    <cellStyle name="Output 2 6 7 3 2" xfId="22032"/>
    <cellStyle name="Output 2 6 7 4" xfId="10693"/>
    <cellStyle name="Output 2 6 7 4 2" xfId="25758"/>
    <cellStyle name="Output 2 6 7 5" xfId="14142"/>
    <cellStyle name="Output 2 6 7 5 2" xfId="29207"/>
    <cellStyle name="Output 2 6 7 6" xfId="17502"/>
    <cellStyle name="Output 2 6 7 6 2" xfId="32561"/>
    <cellStyle name="Output 2 6 7 7" xfId="8057"/>
    <cellStyle name="Output 2 6 7 7 2" xfId="23122"/>
    <cellStyle name="Output 2 6 7 8" xfId="34334"/>
    <cellStyle name="Output 2 6 8" xfId="2409"/>
    <cellStyle name="Output 2 6 8 2" xfId="4177"/>
    <cellStyle name="Output 2 6 8 2 2" xfId="8772"/>
    <cellStyle name="Output 2 6 8 2 2 2" xfId="23837"/>
    <cellStyle name="Output 2 6 8 2 3" xfId="12536"/>
    <cellStyle name="Output 2 6 8 2 3 2" xfId="27601"/>
    <cellStyle name="Output 2 6 8 2 4" xfId="15985"/>
    <cellStyle name="Output 2 6 8 2 4 2" xfId="31050"/>
    <cellStyle name="Output 2 6 8 2 5" xfId="17505"/>
    <cellStyle name="Output 2 6 8 2 5 2" xfId="32564"/>
    <cellStyle name="Output 2 6 8 2 6" xfId="19802"/>
    <cellStyle name="Output 2 6 8 3" xfId="7042"/>
    <cellStyle name="Output 2 6 8 3 2" xfId="22107"/>
    <cellStyle name="Output 2 6 8 4" xfId="10768"/>
    <cellStyle name="Output 2 6 8 4 2" xfId="25833"/>
    <cellStyle name="Output 2 6 8 5" xfId="14217"/>
    <cellStyle name="Output 2 6 8 5 2" xfId="29282"/>
    <cellStyle name="Output 2 6 8 6" xfId="17504"/>
    <cellStyle name="Output 2 6 8 6 2" xfId="32563"/>
    <cellStyle name="Output 2 6 8 7" xfId="13720"/>
    <cellStyle name="Output 2 6 8 7 2" xfId="28785"/>
    <cellStyle name="Output 2 6 8 8" xfId="34335"/>
    <cellStyle name="Output 2 6 9" xfId="2498"/>
    <cellStyle name="Output 2 6 9 2" xfId="4178"/>
    <cellStyle name="Output 2 6 9 2 2" xfId="8773"/>
    <cellStyle name="Output 2 6 9 2 2 2" xfId="23838"/>
    <cellStyle name="Output 2 6 9 2 3" xfId="12537"/>
    <cellStyle name="Output 2 6 9 2 3 2" xfId="27602"/>
    <cellStyle name="Output 2 6 9 2 4" xfId="15986"/>
    <cellStyle name="Output 2 6 9 2 4 2" xfId="31051"/>
    <cellStyle name="Output 2 6 9 2 5" xfId="17507"/>
    <cellStyle name="Output 2 6 9 2 5 2" xfId="32566"/>
    <cellStyle name="Output 2 6 9 2 6" xfId="19803"/>
    <cellStyle name="Output 2 6 9 3" xfId="7131"/>
    <cellStyle name="Output 2 6 9 3 2" xfId="22196"/>
    <cellStyle name="Output 2 6 9 4" xfId="10857"/>
    <cellStyle name="Output 2 6 9 4 2" xfId="25922"/>
    <cellStyle name="Output 2 6 9 5" xfId="14306"/>
    <cellStyle name="Output 2 6 9 5 2" xfId="29371"/>
    <cellStyle name="Output 2 6 9 6" xfId="17506"/>
    <cellStyle name="Output 2 6 9 6 2" xfId="32565"/>
    <cellStyle name="Output 2 6 9 7" xfId="13876"/>
    <cellStyle name="Output 2 6 9 7 2" xfId="28941"/>
    <cellStyle name="Output 2 6 9 8" xfId="34336"/>
    <cellStyle name="Output 2 7" xfId="1125"/>
    <cellStyle name="Output 2 7 10" xfId="2578"/>
    <cellStyle name="Output 2 7 10 2" xfId="4180"/>
    <cellStyle name="Output 2 7 10 2 2" xfId="8775"/>
    <cellStyle name="Output 2 7 10 2 2 2" xfId="23840"/>
    <cellStyle name="Output 2 7 10 2 3" xfId="12539"/>
    <cellStyle name="Output 2 7 10 2 3 2" xfId="27604"/>
    <cellStyle name="Output 2 7 10 2 4" xfId="15988"/>
    <cellStyle name="Output 2 7 10 2 4 2" xfId="31053"/>
    <cellStyle name="Output 2 7 10 2 5" xfId="17510"/>
    <cellStyle name="Output 2 7 10 2 5 2" xfId="32569"/>
    <cellStyle name="Output 2 7 10 2 6" xfId="19805"/>
    <cellStyle name="Output 2 7 10 3" xfId="7211"/>
    <cellStyle name="Output 2 7 10 3 2" xfId="22276"/>
    <cellStyle name="Output 2 7 10 4" xfId="10937"/>
    <cellStyle name="Output 2 7 10 4 2" xfId="26002"/>
    <cellStyle name="Output 2 7 10 5" xfId="14386"/>
    <cellStyle name="Output 2 7 10 5 2" xfId="29451"/>
    <cellStyle name="Output 2 7 10 6" xfId="17509"/>
    <cellStyle name="Output 2 7 10 6 2" xfId="32568"/>
    <cellStyle name="Output 2 7 10 7" xfId="8145"/>
    <cellStyle name="Output 2 7 10 7 2" xfId="23210"/>
    <cellStyle name="Output 2 7 10 8" xfId="34337"/>
    <cellStyle name="Output 2 7 11" xfId="2678"/>
    <cellStyle name="Output 2 7 11 2" xfId="4181"/>
    <cellStyle name="Output 2 7 11 2 2" xfId="8776"/>
    <cellStyle name="Output 2 7 11 2 2 2" xfId="23841"/>
    <cellStyle name="Output 2 7 11 2 3" xfId="12540"/>
    <cellStyle name="Output 2 7 11 2 3 2" xfId="27605"/>
    <cellStyle name="Output 2 7 11 2 4" xfId="15989"/>
    <cellStyle name="Output 2 7 11 2 4 2" xfId="31054"/>
    <cellStyle name="Output 2 7 11 2 5" xfId="17512"/>
    <cellStyle name="Output 2 7 11 2 5 2" xfId="32571"/>
    <cellStyle name="Output 2 7 11 2 6" xfId="19806"/>
    <cellStyle name="Output 2 7 11 3" xfId="7311"/>
    <cellStyle name="Output 2 7 11 3 2" xfId="22376"/>
    <cellStyle name="Output 2 7 11 4" xfId="11037"/>
    <cellStyle name="Output 2 7 11 4 2" xfId="26102"/>
    <cellStyle name="Output 2 7 11 5" xfId="14486"/>
    <cellStyle name="Output 2 7 11 5 2" xfId="29551"/>
    <cellStyle name="Output 2 7 11 6" xfId="17511"/>
    <cellStyle name="Output 2 7 11 6 2" xfId="32570"/>
    <cellStyle name="Output 2 7 11 7" xfId="5588"/>
    <cellStyle name="Output 2 7 11 7 2" xfId="20736"/>
    <cellStyle name="Output 2 7 11 8" xfId="34338"/>
    <cellStyle name="Output 2 7 12" xfId="2718"/>
    <cellStyle name="Output 2 7 12 2" xfId="4182"/>
    <cellStyle name="Output 2 7 12 2 2" xfId="8777"/>
    <cellStyle name="Output 2 7 12 2 2 2" xfId="23842"/>
    <cellStyle name="Output 2 7 12 2 3" xfId="12541"/>
    <cellStyle name="Output 2 7 12 2 3 2" xfId="27606"/>
    <cellStyle name="Output 2 7 12 2 4" xfId="15990"/>
    <cellStyle name="Output 2 7 12 2 4 2" xfId="31055"/>
    <cellStyle name="Output 2 7 12 2 5" xfId="17514"/>
    <cellStyle name="Output 2 7 12 2 5 2" xfId="32573"/>
    <cellStyle name="Output 2 7 12 2 6" xfId="19807"/>
    <cellStyle name="Output 2 7 12 3" xfId="7351"/>
    <cellStyle name="Output 2 7 12 3 2" xfId="22416"/>
    <cellStyle name="Output 2 7 12 4" xfId="11077"/>
    <cellStyle name="Output 2 7 12 4 2" xfId="26142"/>
    <cellStyle name="Output 2 7 12 5" xfId="14526"/>
    <cellStyle name="Output 2 7 12 5 2" xfId="29591"/>
    <cellStyle name="Output 2 7 12 6" xfId="17513"/>
    <cellStyle name="Output 2 7 12 6 2" xfId="32572"/>
    <cellStyle name="Output 2 7 12 7" xfId="13718"/>
    <cellStyle name="Output 2 7 12 7 2" xfId="28783"/>
    <cellStyle name="Output 2 7 12 8" xfId="34339"/>
    <cellStyle name="Output 2 7 13" xfId="2617"/>
    <cellStyle name="Output 2 7 13 2" xfId="4183"/>
    <cellStyle name="Output 2 7 13 2 2" xfId="8778"/>
    <cellStyle name="Output 2 7 13 2 2 2" xfId="23843"/>
    <cellStyle name="Output 2 7 13 2 3" xfId="12542"/>
    <cellStyle name="Output 2 7 13 2 3 2" xfId="27607"/>
    <cellStyle name="Output 2 7 13 2 4" xfId="15991"/>
    <cellStyle name="Output 2 7 13 2 4 2" xfId="31056"/>
    <cellStyle name="Output 2 7 13 2 5" xfId="17516"/>
    <cellStyle name="Output 2 7 13 2 5 2" xfId="32575"/>
    <cellStyle name="Output 2 7 13 2 6" xfId="19808"/>
    <cellStyle name="Output 2 7 13 3" xfId="7250"/>
    <cellStyle name="Output 2 7 13 3 2" xfId="22315"/>
    <cellStyle name="Output 2 7 13 4" xfId="10976"/>
    <cellStyle name="Output 2 7 13 4 2" xfId="26041"/>
    <cellStyle name="Output 2 7 13 5" xfId="14425"/>
    <cellStyle name="Output 2 7 13 5 2" xfId="29490"/>
    <cellStyle name="Output 2 7 13 6" xfId="17515"/>
    <cellStyle name="Output 2 7 13 6 2" xfId="32574"/>
    <cellStyle name="Output 2 7 13 7" xfId="13714"/>
    <cellStyle name="Output 2 7 13 7 2" xfId="28779"/>
    <cellStyle name="Output 2 7 13 8" xfId="34340"/>
    <cellStyle name="Output 2 7 14" xfId="2843"/>
    <cellStyle name="Output 2 7 14 2" xfId="4184"/>
    <cellStyle name="Output 2 7 14 2 2" xfId="8779"/>
    <cellStyle name="Output 2 7 14 2 2 2" xfId="23844"/>
    <cellStyle name="Output 2 7 14 2 3" xfId="12543"/>
    <cellStyle name="Output 2 7 14 2 3 2" xfId="27608"/>
    <cellStyle name="Output 2 7 14 2 4" xfId="15992"/>
    <cellStyle name="Output 2 7 14 2 4 2" xfId="31057"/>
    <cellStyle name="Output 2 7 14 2 5" xfId="17518"/>
    <cellStyle name="Output 2 7 14 2 5 2" xfId="32577"/>
    <cellStyle name="Output 2 7 14 2 6" xfId="19809"/>
    <cellStyle name="Output 2 7 14 3" xfId="7476"/>
    <cellStyle name="Output 2 7 14 3 2" xfId="22541"/>
    <cellStyle name="Output 2 7 14 4" xfId="11202"/>
    <cellStyle name="Output 2 7 14 4 2" xfId="26267"/>
    <cellStyle name="Output 2 7 14 5" xfId="14651"/>
    <cellStyle name="Output 2 7 14 5 2" xfId="29716"/>
    <cellStyle name="Output 2 7 14 6" xfId="17517"/>
    <cellStyle name="Output 2 7 14 6 2" xfId="32576"/>
    <cellStyle name="Output 2 7 14 7" xfId="13922"/>
    <cellStyle name="Output 2 7 14 7 2" xfId="28987"/>
    <cellStyle name="Output 2 7 14 8" xfId="34341"/>
    <cellStyle name="Output 2 7 15" xfId="2882"/>
    <cellStyle name="Output 2 7 15 2" xfId="4185"/>
    <cellStyle name="Output 2 7 15 2 2" xfId="8780"/>
    <cellStyle name="Output 2 7 15 2 2 2" xfId="23845"/>
    <cellStyle name="Output 2 7 15 2 3" xfId="12544"/>
    <cellStyle name="Output 2 7 15 2 3 2" xfId="27609"/>
    <cellStyle name="Output 2 7 15 2 4" xfId="15993"/>
    <cellStyle name="Output 2 7 15 2 4 2" xfId="31058"/>
    <cellStyle name="Output 2 7 15 2 5" xfId="17520"/>
    <cellStyle name="Output 2 7 15 2 5 2" xfId="32579"/>
    <cellStyle name="Output 2 7 15 2 6" xfId="19810"/>
    <cellStyle name="Output 2 7 15 3" xfId="7515"/>
    <cellStyle name="Output 2 7 15 3 2" xfId="22580"/>
    <cellStyle name="Output 2 7 15 4" xfId="11241"/>
    <cellStyle name="Output 2 7 15 4 2" xfId="26306"/>
    <cellStyle name="Output 2 7 15 5" xfId="14690"/>
    <cellStyle name="Output 2 7 15 5 2" xfId="29755"/>
    <cellStyle name="Output 2 7 15 6" xfId="17519"/>
    <cellStyle name="Output 2 7 15 6 2" xfId="32578"/>
    <cellStyle name="Output 2 7 15 7" xfId="5763"/>
    <cellStyle name="Output 2 7 15 7 2" xfId="20858"/>
    <cellStyle name="Output 2 7 15 8" xfId="34342"/>
    <cellStyle name="Output 2 7 16" xfId="4179"/>
    <cellStyle name="Output 2 7 16 2" xfId="8774"/>
    <cellStyle name="Output 2 7 16 2 2" xfId="23839"/>
    <cellStyle name="Output 2 7 16 3" xfId="12538"/>
    <cellStyle name="Output 2 7 16 3 2" xfId="27603"/>
    <cellStyle name="Output 2 7 16 4" xfId="15987"/>
    <cellStyle name="Output 2 7 16 4 2" xfId="31052"/>
    <cellStyle name="Output 2 7 16 5" xfId="17521"/>
    <cellStyle name="Output 2 7 16 5 2" xfId="32580"/>
    <cellStyle name="Output 2 7 16 6" xfId="19804"/>
    <cellStyle name="Output 2 7 17" xfId="5807"/>
    <cellStyle name="Output 2 7 17 2" xfId="20902"/>
    <cellStyle name="Output 2 7 18" xfId="9487"/>
    <cellStyle name="Output 2 7 18 2" xfId="24552"/>
    <cellStyle name="Output 2 7 19" xfId="17508"/>
    <cellStyle name="Output 2 7 19 2" xfId="32567"/>
    <cellStyle name="Output 2 7 2" xfId="1939"/>
    <cellStyle name="Output 2 7 2 2" xfId="4186"/>
    <cellStyle name="Output 2 7 2 2 2" xfId="8781"/>
    <cellStyle name="Output 2 7 2 2 2 2" xfId="23846"/>
    <cellStyle name="Output 2 7 2 2 3" xfId="12545"/>
    <cellStyle name="Output 2 7 2 2 3 2" xfId="27610"/>
    <cellStyle name="Output 2 7 2 2 4" xfId="15994"/>
    <cellStyle name="Output 2 7 2 2 4 2" xfId="31059"/>
    <cellStyle name="Output 2 7 2 2 5" xfId="17523"/>
    <cellStyle name="Output 2 7 2 2 5 2" xfId="32582"/>
    <cellStyle name="Output 2 7 2 2 6" xfId="19811"/>
    <cellStyle name="Output 2 7 2 3" xfId="6577"/>
    <cellStyle name="Output 2 7 2 3 2" xfId="21642"/>
    <cellStyle name="Output 2 7 2 4" xfId="10298"/>
    <cellStyle name="Output 2 7 2 4 2" xfId="25363"/>
    <cellStyle name="Output 2 7 2 5" xfId="17522"/>
    <cellStyle name="Output 2 7 2 5 2" xfId="32581"/>
    <cellStyle name="Output 2 7 2 6" xfId="34343"/>
    <cellStyle name="Output 2 7 20" xfId="34344"/>
    <cellStyle name="Output 2 7 21" xfId="35065"/>
    <cellStyle name="Output 2 7 22" xfId="35137"/>
    <cellStyle name="Output 2 7 23" xfId="35367"/>
    <cellStyle name="Output 2 7 24" xfId="35416"/>
    <cellStyle name="Output 2 7 25" xfId="35678"/>
    <cellStyle name="Output 2 7 3" xfId="2107"/>
    <cellStyle name="Output 2 7 3 2" xfId="4187"/>
    <cellStyle name="Output 2 7 3 2 2" xfId="8782"/>
    <cellStyle name="Output 2 7 3 2 2 2" xfId="23847"/>
    <cellStyle name="Output 2 7 3 2 3" xfId="12546"/>
    <cellStyle name="Output 2 7 3 2 3 2" xfId="27611"/>
    <cellStyle name="Output 2 7 3 2 4" xfId="15995"/>
    <cellStyle name="Output 2 7 3 2 4 2" xfId="31060"/>
    <cellStyle name="Output 2 7 3 2 5" xfId="17525"/>
    <cellStyle name="Output 2 7 3 2 5 2" xfId="32584"/>
    <cellStyle name="Output 2 7 3 2 6" xfId="19812"/>
    <cellStyle name="Output 2 7 3 3" xfId="6740"/>
    <cellStyle name="Output 2 7 3 3 2" xfId="21805"/>
    <cellStyle name="Output 2 7 3 4" xfId="10466"/>
    <cellStyle name="Output 2 7 3 4 2" xfId="25531"/>
    <cellStyle name="Output 2 7 3 5" xfId="17524"/>
    <cellStyle name="Output 2 7 3 5 2" xfId="32583"/>
    <cellStyle name="Output 2 7 3 6" xfId="34345"/>
    <cellStyle name="Output 2 7 4" xfId="1709"/>
    <cellStyle name="Output 2 7 4 2" xfId="4188"/>
    <cellStyle name="Output 2 7 4 2 2" xfId="8783"/>
    <cellStyle name="Output 2 7 4 2 2 2" xfId="23848"/>
    <cellStyle name="Output 2 7 4 2 3" xfId="12547"/>
    <cellStyle name="Output 2 7 4 2 3 2" xfId="27612"/>
    <cellStyle name="Output 2 7 4 2 4" xfId="15996"/>
    <cellStyle name="Output 2 7 4 2 4 2" xfId="31061"/>
    <cellStyle name="Output 2 7 4 2 5" xfId="17527"/>
    <cellStyle name="Output 2 7 4 2 5 2" xfId="32586"/>
    <cellStyle name="Output 2 7 4 2 6" xfId="19813"/>
    <cellStyle name="Output 2 7 4 3" xfId="6359"/>
    <cellStyle name="Output 2 7 4 3 2" xfId="21427"/>
    <cellStyle name="Output 2 7 4 4" xfId="10070"/>
    <cellStyle name="Output 2 7 4 4 2" xfId="25135"/>
    <cellStyle name="Output 2 7 4 5" xfId="13527"/>
    <cellStyle name="Output 2 7 4 5 2" xfId="28592"/>
    <cellStyle name="Output 2 7 4 6" xfId="17526"/>
    <cellStyle name="Output 2 7 4 6 2" xfId="32585"/>
    <cellStyle name="Output 2 7 4 7" xfId="12691"/>
    <cellStyle name="Output 2 7 4 7 2" xfId="27756"/>
    <cellStyle name="Output 2 7 4 8" xfId="34346"/>
    <cellStyle name="Output 2 7 5" xfId="1653"/>
    <cellStyle name="Output 2 7 5 2" xfId="4189"/>
    <cellStyle name="Output 2 7 5 2 2" xfId="8784"/>
    <cellStyle name="Output 2 7 5 2 2 2" xfId="23849"/>
    <cellStyle name="Output 2 7 5 2 3" xfId="12548"/>
    <cellStyle name="Output 2 7 5 2 3 2" xfId="27613"/>
    <cellStyle name="Output 2 7 5 2 4" xfId="15997"/>
    <cellStyle name="Output 2 7 5 2 4 2" xfId="31062"/>
    <cellStyle name="Output 2 7 5 2 5" xfId="17529"/>
    <cellStyle name="Output 2 7 5 2 5 2" xfId="32588"/>
    <cellStyle name="Output 2 7 5 2 6" xfId="19814"/>
    <cellStyle name="Output 2 7 5 3" xfId="6304"/>
    <cellStyle name="Output 2 7 5 3 2" xfId="21372"/>
    <cellStyle name="Output 2 7 5 4" xfId="10014"/>
    <cellStyle name="Output 2 7 5 4 2" xfId="25079"/>
    <cellStyle name="Output 2 7 5 5" xfId="13471"/>
    <cellStyle name="Output 2 7 5 5 2" xfId="28536"/>
    <cellStyle name="Output 2 7 5 6" xfId="17528"/>
    <cellStyle name="Output 2 7 5 6 2" xfId="32587"/>
    <cellStyle name="Output 2 7 5 7" xfId="9550"/>
    <cellStyle name="Output 2 7 5 7 2" xfId="24615"/>
    <cellStyle name="Output 2 7 5 8" xfId="34347"/>
    <cellStyle name="Output 2 7 6" xfId="2253"/>
    <cellStyle name="Output 2 7 6 2" xfId="4190"/>
    <cellStyle name="Output 2 7 6 2 2" xfId="8785"/>
    <cellStyle name="Output 2 7 6 2 2 2" xfId="23850"/>
    <cellStyle name="Output 2 7 6 2 3" xfId="12549"/>
    <cellStyle name="Output 2 7 6 2 3 2" xfId="27614"/>
    <cellStyle name="Output 2 7 6 2 4" xfId="15998"/>
    <cellStyle name="Output 2 7 6 2 4 2" xfId="31063"/>
    <cellStyle name="Output 2 7 6 2 5" xfId="17531"/>
    <cellStyle name="Output 2 7 6 2 5 2" xfId="32590"/>
    <cellStyle name="Output 2 7 6 2 6" xfId="19815"/>
    <cellStyle name="Output 2 7 6 3" xfId="6886"/>
    <cellStyle name="Output 2 7 6 3 2" xfId="21951"/>
    <cellStyle name="Output 2 7 6 4" xfId="10612"/>
    <cellStyle name="Output 2 7 6 4 2" xfId="25677"/>
    <cellStyle name="Output 2 7 6 5" xfId="14061"/>
    <cellStyle name="Output 2 7 6 5 2" xfId="29126"/>
    <cellStyle name="Output 2 7 6 6" xfId="17530"/>
    <cellStyle name="Output 2 7 6 6 2" xfId="32589"/>
    <cellStyle name="Output 2 7 6 7" xfId="8026"/>
    <cellStyle name="Output 2 7 6 7 2" xfId="23091"/>
    <cellStyle name="Output 2 7 6 8" xfId="34348"/>
    <cellStyle name="Output 2 7 7" xfId="2335"/>
    <cellStyle name="Output 2 7 7 2" xfId="4191"/>
    <cellStyle name="Output 2 7 7 2 2" xfId="8786"/>
    <cellStyle name="Output 2 7 7 2 2 2" xfId="23851"/>
    <cellStyle name="Output 2 7 7 2 3" xfId="12550"/>
    <cellStyle name="Output 2 7 7 2 3 2" xfId="27615"/>
    <cellStyle name="Output 2 7 7 2 4" xfId="15999"/>
    <cellStyle name="Output 2 7 7 2 4 2" xfId="31064"/>
    <cellStyle name="Output 2 7 7 2 5" xfId="17533"/>
    <cellStyle name="Output 2 7 7 2 5 2" xfId="32592"/>
    <cellStyle name="Output 2 7 7 2 6" xfId="19816"/>
    <cellStyle name="Output 2 7 7 3" xfId="6968"/>
    <cellStyle name="Output 2 7 7 3 2" xfId="22033"/>
    <cellStyle name="Output 2 7 7 4" xfId="10694"/>
    <cellStyle name="Output 2 7 7 4 2" xfId="25759"/>
    <cellStyle name="Output 2 7 7 5" xfId="14143"/>
    <cellStyle name="Output 2 7 7 5 2" xfId="29208"/>
    <cellStyle name="Output 2 7 7 6" xfId="17532"/>
    <cellStyle name="Output 2 7 7 6 2" xfId="32591"/>
    <cellStyle name="Output 2 7 7 7" xfId="13826"/>
    <cellStyle name="Output 2 7 7 7 2" xfId="28891"/>
    <cellStyle name="Output 2 7 7 8" xfId="34349"/>
    <cellStyle name="Output 2 7 8" xfId="2410"/>
    <cellStyle name="Output 2 7 8 2" xfId="4192"/>
    <cellStyle name="Output 2 7 8 2 2" xfId="8787"/>
    <cellStyle name="Output 2 7 8 2 2 2" xfId="23852"/>
    <cellStyle name="Output 2 7 8 2 3" xfId="12551"/>
    <cellStyle name="Output 2 7 8 2 3 2" xfId="27616"/>
    <cellStyle name="Output 2 7 8 2 4" xfId="16000"/>
    <cellStyle name="Output 2 7 8 2 4 2" xfId="31065"/>
    <cellStyle name="Output 2 7 8 2 5" xfId="17535"/>
    <cellStyle name="Output 2 7 8 2 5 2" xfId="32594"/>
    <cellStyle name="Output 2 7 8 2 6" xfId="19817"/>
    <cellStyle name="Output 2 7 8 3" xfId="7043"/>
    <cellStyle name="Output 2 7 8 3 2" xfId="22108"/>
    <cellStyle name="Output 2 7 8 4" xfId="10769"/>
    <cellStyle name="Output 2 7 8 4 2" xfId="25834"/>
    <cellStyle name="Output 2 7 8 5" xfId="14218"/>
    <cellStyle name="Output 2 7 8 5 2" xfId="29283"/>
    <cellStyle name="Output 2 7 8 6" xfId="17534"/>
    <cellStyle name="Output 2 7 8 6 2" xfId="32593"/>
    <cellStyle name="Output 2 7 8 7" xfId="8073"/>
    <cellStyle name="Output 2 7 8 7 2" xfId="23138"/>
    <cellStyle name="Output 2 7 8 8" xfId="34350"/>
    <cellStyle name="Output 2 7 9" xfId="2499"/>
    <cellStyle name="Output 2 7 9 2" xfId="4193"/>
    <cellStyle name="Output 2 7 9 2 2" xfId="8788"/>
    <cellStyle name="Output 2 7 9 2 2 2" xfId="23853"/>
    <cellStyle name="Output 2 7 9 2 3" xfId="12552"/>
    <cellStyle name="Output 2 7 9 2 3 2" xfId="27617"/>
    <cellStyle name="Output 2 7 9 2 4" xfId="16001"/>
    <cellStyle name="Output 2 7 9 2 4 2" xfId="31066"/>
    <cellStyle name="Output 2 7 9 2 5" xfId="17537"/>
    <cellStyle name="Output 2 7 9 2 5 2" xfId="32596"/>
    <cellStyle name="Output 2 7 9 2 6" xfId="19818"/>
    <cellStyle name="Output 2 7 9 3" xfId="7132"/>
    <cellStyle name="Output 2 7 9 3 2" xfId="22197"/>
    <cellStyle name="Output 2 7 9 4" xfId="10858"/>
    <cellStyle name="Output 2 7 9 4 2" xfId="25923"/>
    <cellStyle name="Output 2 7 9 5" xfId="14307"/>
    <cellStyle name="Output 2 7 9 5 2" xfId="29372"/>
    <cellStyle name="Output 2 7 9 6" xfId="17536"/>
    <cellStyle name="Output 2 7 9 6 2" xfId="32595"/>
    <cellStyle name="Output 2 7 9 7" xfId="5970"/>
    <cellStyle name="Output 2 7 9 7 2" xfId="21039"/>
    <cellStyle name="Output 2 7 9 8" xfId="34351"/>
    <cellStyle name="Output 2 8" xfId="1126"/>
    <cellStyle name="Output 2 8 10" xfId="2579"/>
    <cellStyle name="Output 2 8 10 2" xfId="4195"/>
    <cellStyle name="Output 2 8 10 2 2" xfId="8790"/>
    <cellStyle name="Output 2 8 10 2 2 2" xfId="23855"/>
    <cellStyle name="Output 2 8 10 2 3" xfId="12554"/>
    <cellStyle name="Output 2 8 10 2 3 2" xfId="27619"/>
    <cellStyle name="Output 2 8 10 2 4" xfId="16003"/>
    <cellStyle name="Output 2 8 10 2 4 2" xfId="31068"/>
    <cellStyle name="Output 2 8 10 2 5" xfId="17540"/>
    <cellStyle name="Output 2 8 10 2 5 2" xfId="32599"/>
    <cellStyle name="Output 2 8 10 2 6" xfId="19820"/>
    <cellStyle name="Output 2 8 10 3" xfId="7212"/>
    <cellStyle name="Output 2 8 10 3 2" xfId="22277"/>
    <cellStyle name="Output 2 8 10 4" xfId="10938"/>
    <cellStyle name="Output 2 8 10 4 2" xfId="26003"/>
    <cellStyle name="Output 2 8 10 5" xfId="14387"/>
    <cellStyle name="Output 2 8 10 5 2" xfId="29452"/>
    <cellStyle name="Output 2 8 10 6" xfId="17539"/>
    <cellStyle name="Output 2 8 10 6 2" xfId="32598"/>
    <cellStyle name="Output 2 8 10 7" xfId="6387"/>
    <cellStyle name="Output 2 8 10 7 2" xfId="21455"/>
    <cellStyle name="Output 2 8 10 8" xfId="34352"/>
    <cellStyle name="Output 2 8 11" xfId="2679"/>
    <cellStyle name="Output 2 8 11 2" xfId="4196"/>
    <cellStyle name="Output 2 8 11 2 2" xfId="8791"/>
    <cellStyle name="Output 2 8 11 2 2 2" xfId="23856"/>
    <cellStyle name="Output 2 8 11 2 3" xfId="12555"/>
    <cellStyle name="Output 2 8 11 2 3 2" xfId="27620"/>
    <cellStyle name="Output 2 8 11 2 4" xfId="16004"/>
    <cellStyle name="Output 2 8 11 2 4 2" xfId="31069"/>
    <cellStyle name="Output 2 8 11 2 5" xfId="17542"/>
    <cellStyle name="Output 2 8 11 2 5 2" xfId="32601"/>
    <cellStyle name="Output 2 8 11 2 6" xfId="19821"/>
    <cellStyle name="Output 2 8 11 3" xfId="7312"/>
    <cellStyle name="Output 2 8 11 3 2" xfId="22377"/>
    <cellStyle name="Output 2 8 11 4" xfId="11038"/>
    <cellStyle name="Output 2 8 11 4 2" xfId="26103"/>
    <cellStyle name="Output 2 8 11 5" xfId="14487"/>
    <cellStyle name="Output 2 8 11 5 2" xfId="29552"/>
    <cellStyle name="Output 2 8 11 6" xfId="17541"/>
    <cellStyle name="Output 2 8 11 6 2" xfId="32600"/>
    <cellStyle name="Output 2 8 11 7" xfId="5589"/>
    <cellStyle name="Output 2 8 11 7 2" xfId="20737"/>
    <cellStyle name="Output 2 8 11 8" xfId="34353"/>
    <cellStyle name="Output 2 8 12" xfId="2719"/>
    <cellStyle name="Output 2 8 12 2" xfId="4197"/>
    <cellStyle name="Output 2 8 12 2 2" xfId="8792"/>
    <cellStyle name="Output 2 8 12 2 2 2" xfId="23857"/>
    <cellStyle name="Output 2 8 12 2 3" xfId="12556"/>
    <cellStyle name="Output 2 8 12 2 3 2" xfId="27621"/>
    <cellStyle name="Output 2 8 12 2 4" xfId="16005"/>
    <cellStyle name="Output 2 8 12 2 4 2" xfId="31070"/>
    <cellStyle name="Output 2 8 12 2 5" xfId="17544"/>
    <cellStyle name="Output 2 8 12 2 5 2" xfId="32603"/>
    <cellStyle name="Output 2 8 12 2 6" xfId="19822"/>
    <cellStyle name="Output 2 8 12 3" xfId="7352"/>
    <cellStyle name="Output 2 8 12 3 2" xfId="22417"/>
    <cellStyle name="Output 2 8 12 4" xfId="11078"/>
    <cellStyle name="Output 2 8 12 4 2" xfId="26143"/>
    <cellStyle name="Output 2 8 12 5" xfId="14527"/>
    <cellStyle name="Output 2 8 12 5 2" xfId="29592"/>
    <cellStyle name="Output 2 8 12 6" xfId="17543"/>
    <cellStyle name="Output 2 8 12 6 2" xfId="32602"/>
    <cellStyle name="Output 2 8 12 7" xfId="5658"/>
    <cellStyle name="Output 2 8 12 7 2" xfId="20775"/>
    <cellStyle name="Output 2 8 12 8" xfId="34354"/>
    <cellStyle name="Output 2 8 13" xfId="2618"/>
    <cellStyle name="Output 2 8 13 2" xfId="4198"/>
    <cellStyle name="Output 2 8 13 2 2" xfId="8793"/>
    <cellStyle name="Output 2 8 13 2 2 2" xfId="23858"/>
    <cellStyle name="Output 2 8 13 2 3" xfId="12557"/>
    <cellStyle name="Output 2 8 13 2 3 2" xfId="27622"/>
    <cellStyle name="Output 2 8 13 2 4" xfId="16006"/>
    <cellStyle name="Output 2 8 13 2 4 2" xfId="31071"/>
    <cellStyle name="Output 2 8 13 2 5" xfId="17546"/>
    <cellStyle name="Output 2 8 13 2 5 2" xfId="32605"/>
    <cellStyle name="Output 2 8 13 2 6" xfId="19823"/>
    <cellStyle name="Output 2 8 13 3" xfId="7251"/>
    <cellStyle name="Output 2 8 13 3 2" xfId="22316"/>
    <cellStyle name="Output 2 8 13 4" xfId="10977"/>
    <cellStyle name="Output 2 8 13 4 2" xfId="26042"/>
    <cellStyle name="Output 2 8 13 5" xfId="14426"/>
    <cellStyle name="Output 2 8 13 5 2" xfId="29491"/>
    <cellStyle name="Output 2 8 13 6" xfId="17545"/>
    <cellStyle name="Output 2 8 13 6 2" xfId="32604"/>
    <cellStyle name="Output 2 8 13 7" xfId="8162"/>
    <cellStyle name="Output 2 8 13 7 2" xfId="23227"/>
    <cellStyle name="Output 2 8 13 8" xfId="34355"/>
    <cellStyle name="Output 2 8 14" xfId="2844"/>
    <cellStyle name="Output 2 8 14 2" xfId="4199"/>
    <cellStyle name="Output 2 8 14 2 2" xfId="8794"/>
    <cellStyle name="Output 2 8 14 2 2 2" xfId="23859"/>
    <cellStyle name="Output 2 8 14 2 3" xfId="12558"/>
    <cellStyle name="Output 2 8 14 2 3 2" xfId="27623"/>
    <cellStyle name="Output 2 8 14 2 4" xfId="16007"/>
    <cellStyle name="Output 2 8 14 2 4 2" xfId="31072"/>
    <cellStyle name="Output 2 8 14 2 5" xfId="17548"/>
    <cellStyle name="Output 2 8 14 2 5 2" xfId="32607"/>
    <cellStyle name="Output 2 8 14 2 6" xfId="19824"/>
    <cellStyle name="Output 2 8 14 3" xfId="7477"/>
    <cellStyle name="Output 2 8 14 3 2" xfId="22542"/>
    <cellStyle name="Output 2 8 14 4" xfId="11203"/>
    <cellStyle name="Output 2 8 14 4 2" xfId="26268"/>
    <cellStyle name="Output 2 8 14 5" xfId="14652"/>
    <cellStyle name="Output 2 8 14 5 2" xfId="29717"/>
    <cellStyle name="Output 2 8 14 6" xfId="17547"/>
    <cellStyle name="Output 2 8 14 6 2" xfId="32606"/>
    <cellStyle name="Output 2 8 14 7" xfId="5718"/>
    <cellStyle name="Output 2 8 14 7 2" xfId="20835"/>
    <cellStyle name="Output 2 8 14 8" xfId="34356"/>
    <cellStyle name="Output 2 8 15" xfId="2883"/>
    <cellStyle name="Output 2 8 15 2" xfId="4200"/>
    <cellStyle name="Output 2 8 15 2 2" xfId="8795"/>
    <cellStyle name="Output 2 8 15 2 2 2" xfId="23860"/>
    <cellStyle name="Output 2 8 15 2 3" xfId="12559"/>
    <cellStyle name="Output 2 8 15 2 3 2" xfId="27624"/>
    <cellStyle name="Output 2 8 15 2 4" xfId="16008"/>
    <cellStyle name="Output 2 8 15 2 4 2" xfId="31073"/>
    <cellStyle name="Output 2 8 15 2 5" xfId="17550"/>
    <cellStyle name="Output 2 8 15 2 5 2" xfId="32609"/>
    <cellStyle name="Output 2 8 15 2 6" xfId="19825"/>
    <cellStyle name="Output 2 8 15 3" xfId="7516"/>
    <cellStyle name="Output 2 8 15 3 2" xfId="22581"/>
    <cellStyle name="Output 2 8 15 4" xfId="11242"/>
    <cellStyle name="Output 2 8 15 4 2" xfId="26307"/>
    <cellStyle name="Output 2 8 15 5" xfId="14691"/>
    <cellStyle name="Output 2 8 15 5 2" xfId="29756"/>
    <cellStyle name="Output 2 8 15 6" xfId="17549"/>
    <cellStyle name="Output 2 8 15 6 2" xfId="32608"/>
    <cellStyle name="Output 2 8 15 7" xfId="5764"/>
    <cellStyle name="Output 2 8 15 7 2" xfId="20859"/>
    <cellStyle name="Output 2 8 15 8" xfId="34357"/>
    <cellStyle name="Output 2 8 16" xfId="4194"/>
    <cellStyle name="Output 2 8 16 2" xfId="8789"/>
    <cellStyle name="Output 2 8 16 2 2" xfId="23854"/>
    <cellStyle name="Output 2 8 16 3" xfId="12553"/>
    <cellStyle name="Output 2 8 16 3 2" xfId="27618"/>
    <cellStyle name="Output 2 8 16 4" xfId="16002"/>
    <cellStyle name="Output 2 8 16 4 2" xfId="31067"/>
    <cellStyle name="Output 2 8 16 5" xfId="17551"/>
    <cellStyle name="Output 2 8 16 5 2" xfId="32610"/>
    <cellStyle name="Output 2 8 16 6" xfId="19819"/>
    <cellStyle name="Output 2 8 17" xfId="5808"/>
    <cellStyle name="Output 2 8 17 2" xfId="20903"/>
    <cellStyle name="Output 2 8 18" xfId="9488"/>
    <cellStyle name="Output 2 8 18 2" xfId="24553"/>
    <cellStyle name="Output 2 8 19" xfId="17538"/>
    <cellStyle name="Output 2 8 19 2" xfId="32597"/>
    <cellStyle name="Output 2 8 2" xfId="1938"/>
    <cellStyle name="Output 2 8 2 2" xfId="4201"/>
    <cellStyle name="Output 2 8 2 2 2" xfId="8796"/>
    <cellStyle name="Output 2 8 2 2 2 2" xfId="23861"/>
    <cellStyle name="Output 2 8 2 2 3" xfId="12560"/>
    <cellStyle name="Output 2 8 2 2 3 2" xfId="27625"/>
    <cellStyle name="Output 2 8 2 2 4" xfId="16009"/>
    <cellStyle name="Output 2 8 2 2 4 2" xfId="31074"/>
    <cellStyle name="Output 2 8 2 2 5" xfId="17553"/>
    <cellStyle name="Output 2 8 2 2 5 2" xfId="32612"/>
    <cellStyle name="Output 2 8 2 2 6" xfId="19826"/>
    <cellStyle name="Output 2 8 2 3" xfId="6576"/>
    <cellStyle name="Output 2 8 2 3 2" xfId="21641"/>
    <cellStyle name="Output 2 8 2 4" xfId="10297"/>
    <cellStyle name="Output 2 8 2 4 2" xfId="25362"/>
    <cellStyle name="Output 2 8 2 5" xfId="17552"/>
    <cellStyle name="Output 2 8 2 5 2" xfId="32611"/>
    <cellStyle name="Output 2 8 2 6" xfId="34358"/>
    <cellStyle name="Output 2 8 20" xfId="34359"/>
    <cellStyle name="Output 2 8 21" xfId="35066"/>
    <cellStyle name="Output 2 8 22" xfId="35114"/>
    <cellStyle name="Output 2 8 23" xfId="35338"/>
    <cellStyle name="Output 2 8 24" xfId="35415"/>
    <cellStyle name="Output 2 8 25" xfId="35677"/>
    <cellStyle name="Output 2 8 3" xfId="2108"/>
    <cellStyle name="Output 2 8 3 2" xfId="4202"/>
    <cellStyle name="Output 2 8 3 2 2" xfId="8797"/>
    <cellStyle name="Output 2 8 3 2 2 2" xfId="23862"/>
    <cellStyle name="Output 2 8 3 2 3" xfId="12561"/>
    <cellStyle name="Output 2 8 3 2 3 2" xfId="27626"/>
    <cellStyle name="Output 2 8 3 2 4" xfId="16010"/>
    <cellStyle name="Output 2 8 3 2 4 2" xfId="31075"/>
    <cellStyle name="Output 2 8 3 2 5" xfId="17555"/>
    <cellStyle name="Output 2 8 3 2 5 2" xfId="32614"/>
    <cellStyle name="Output 2 8 3 2 6" xfId="19827"/>
    <cellStyle name="Output 2 8 3 3" xfId="6741"/>
    <cellStyle name="Output 2 8 3 3 2" xfId="21806"/>
    <cellStyle name="Output 2 8 3 4" xfId="10467"/>
    <cellStyle name="Output 2 8 3 4 2" xfId="25532"/>
    <cellStyle name="Output 2 8 3 5" xfId="17554"/>
    <cellStyle name="Output 2 8 3 5 2" xfId="32613"/>
    <cellStyle name="Output 2 8 3 6" xfId="34360"/>
    <cellStyle name="Output 2 8 4" xfId="1250"/>
    <cellStyle name="Output 2 8 4 2" xfId="4203"/>
    <cellStyle name="Output 2 8 4 2 2" xfId="8798"/>
    <cellStyle name="Output 2 8 4 2 2 2" xfId="23863"/>
    <cellStyle name="Output 2 8 4 2 3" xfId="12562"/>
    <cellStyle name="Output 2 8 4 2 3 2" xfId="27627"/>
    <cellStyle name="Output 2 8 4 2 4" xfId="16011"/>
    <cellStyle name="Output 2 8 4 2 4 2" xfId="31076"/>
    <cellStyle name="Output 2 8 4 2 5" xfId="17557"/>
    <cellStyle name="Output 2 8 4 2 5 2" xfId="32616"/>
    <cellStyle name="Output 2 8 4 2 6" xfId="19828"/>
    <cellStyle name="Output 2 8 4 3" xfId="5918"/>
    <cellStyle name="Output 2 8 4 3 2" xfId="20987"/>
    <cellStyle name="Output 2 8 4 4" xfId="9611"/>
    <cellStyle name="Output 2 8 4 4 2" xfId="24676"/>
    <cellStyle name="Output 2 8 4 5" xfId="13068"/>
    <cellStyle name="Output 2 8 4 5 2" xfId="28133"/>
    <cellStyle name="Output 2 8 4 6" xfId="17556"/>
    <cellStyle name="Output 2 8 4 6 2" xfId="32615"/>
    <cellStyle name="Output 2 8 4 7" xfId="16806"/>
    <cellStyle name="Output 2 8 4 7 2" xfId="31871"/>
    <cellStyle name="Output 2 8 4 8" xfId="34361"/>
    <cellStyle name="Output 2 8 5" xfId="1654"/>
    <cellStyle name="Output 2 8 5 2" xfId="4204"/>
    <cellStyle name="Output 2 8 5 2 2" xfId="8799"/>
    <cellStyle name="Output 2 8 5 2 2 2" xfId="23864"/>
    <cellStyle name="Output 2 8 5 2 3" xfId="12563"/>
    <cellStyle name="Output 2 8 5 2 3 2" xfId="27628"/>
    <cellStyle name="Output 2 8 5 2 4" xfId="16012"/>
    <cellStyle name="Output 2 8 5 2 4 2" xfId="31077"/>
    <cellStyle name="Output 2 8 5 2 5" xfId="17559"/>
    <cellStyle name="Output 2 8 5 2 5 2" xfId="32618"/>
    <cellStyle name="Output 2 8 5 2 6" xfId="19829"/>
    <cellStyle name="Output 2 8 5 3" xfId="6305"/>
    <cellStyle name="Output 2 8 5 3 2" xfId="21373"/>
    <cellStyle name="Output 2 8 5 4" xfId="10015"/>
    <cellStyle name="Output 2 8 5 4 2" xfId="25080"/>
    <cellStyle name="Output 2 8 5 5" xfId="13472"/>
    <cellStyle name="Output 2 8 5 5 2" xfId="28537"/>
    <cellStyle name="Output 2 8 5 6" xfId="17558"/>
    <cellStyle name="Output 2 8 5 6 2" xfId="32617"/>
    <cellStyle name="Output 2 8 5 7" xfId="9549"/>
    <cellStyle name="Output 2 8 5 7 2" xfId="24614"/>
    <cellStyle name="Output 2 8 5 8" xfId="34362"/>
    <cellStyle name="Output 2 8 6" xfId="2254"/>
    <cellStyle name="Output 2 8 6 2" xfId="4205"/>
    <cellStyle name="Output 2 8 6 2 2" xfId="8800"/>
    <cellStyle name="Output 2 8 6 2 2 2" xfId="23865"/>
    <cellStyle name="Output 2 8 6 2 3" xfId="12564"/>
    <cellStyle name="Output 2 8 6 2 3 2" xfId="27629"/>
    <cellStyle name="Output 2 8 6 2 4" xfId="16013"/>
    <cellStyle name="Output 2 8 6 2 4 2" xfId="31078"/>
    <cellStyle name="Output 2 8 6 2 5" xfId="17561"/>
    <cellStyle name="Output 2 8 6 2 5 2" xfId="32620"/>
    <cellStyle name="Output 2 8 6 2 6" xfId="19830"/>
    <cellStyle name="Output 2 8 6 3" xfId="6887"/>
    <cellStyle name="Output 2 8 6 3 2" xfId="21952"/>
    <cellStyle name="Output 2 8 6 4" xfId="10613"/>
    <cellStyle name="Output 2 8 6 4 2" xfId="25678"/>
    <cellStyle name="Output 2 8 6 5" xfId="14062"/>
    <cellStyle name="Output 2 8 6 5 2" xfId="29127"/>
    <cellStyle name="Output 2 8 6 6" xfId="17560"/>
    <cellStyle name="Output 2 8 6 6 2" xfId="32619"/>
    <cellStyle name="Output 2 8 6 7" xfId="7146"/>
    <cellStyle name="Output 2 8 6 7 2" xfId="22211"/>
    <cellStyle name="Output 2 8 6 8" xfId="34363"/>
    <cellStyle name="Output 2 8 7" xfId="2336"/>
    <cellStyle name="Output 2 8 7 2" xfId="4206"/>
    <cellStyle name="Output 2 8 7 2 2" xfId="8801"/>
    <cellStyle name="Output 2 8 7 2 2 2" xfId="23866"/>
    <cellStyle name="Output 2 8 7 2 3" xfId="12565"/>
    <cellStyle name="Output 2 8 7 2 3 2" xfId="27630"/>
    <cellStyle name="Output 2 8 7 2 4" xfId="16014"/>
    <cellStyle name="Output 2 8 7 2 4 2" xfId="31079"/>
    <cellStyle name="Output 2 8 7 2 5" xfId="17563"/>
    <cellStyle name="Output 2 8 7 2 5 2" xfId="32622"/>
    <cellStyle name="Output 2 8 7 2 6" xfId="19831"/>
    <cellStyle name="Output 2 8 7 3" xfId="6969"/>
    <cellStyle name="Output 2 8 7 3 2" xfId="22034"/>
    <cellStyle name="Output 2 8 7 4" xfId="10695"/>
    <cellStyle name="Output 2 8 7 4 2" xfId="25760"/>
    <cellStyle name="Output 2 8 7 5" xfId="14144"/>
    <cellStyle name="Output 2 8 7 5 2" xfId="29209"/>
    <cellStyle name="Output 2 8 7 6" xfId="17562"/>
    <cellStyle name="Output 2 8 7 6 2" xfId="32621"/>
    <cellStyle name="Output 2 8 7 7" xfId="13847"/>
    <cellStyle name="Output 2 8 7 7 2" xfId="28912"/>
    <cellStyle name="Output 2 8 7 8" xfId="34364"/>
    <cellStyle name="Output 2 8 8" xfId="2411"/>
    <cellStyle name="Output 2 8 8 2" xfId="4207"/>
    <cellStyle name="Output 2 8 8 2 2" xfId="8802"/>
    <cellStyle name="Output 2 8 8 2 2 2" xfId="23867"/>
    <cellStyle name="Output 2 8 8 2 3" xfId="12566"/>
    <cellStyle name="Output 2 8 8 2 3 2" xfId="27631"/>
    <cellStyle name="Output 2 8 8 2 4" xfId="16015"/>
    <cellStyle name="Output 2 8 8 2 4 2" xfId="31080"/>
    <cellStyle name="Output 2 8 8 2 5" xfId="17565"/>
    <cellStyle name="Output 2 8 8 2 5 2" xfId="32624"/>
    <cellStyle name="Output 2 8 8 2 6" xfId="19832"/>
    <cellStyle name="Output 2 8 8 3" xfId="7044"/>
    <cellStyle name="Output 2 8 8 3 2" xfId="22109"/>
    <cellStyle name="Output 2 8 8 4" xfId="10770"/>
    <cellStyle name="Output 2 8 8 4 2" xfId="25835"/>
    <cellStyle name="Output 2 8 8 5" xfId="14219"/>
    <cellStyle name="Output 2 8 8 5 2" xfId="29284"/>
    <cellStyle name="Output 2 8 8 6" xfId="17564"/>
    <cellStyle name="Output 2 8 8 6 2" xfId="32623"/>
    <cellStyle name="Output 2 8 8 7" xfId="6693"/>
    <cellStyle name="Output 2 8 8 7 2" xfId="21758"/>
    <cellStyle name="Output 2 8 8 8" xfId="34365"/>
    <cellStyle name="Output 2 8 9" xfId="2500"/>
    <cellStyle name="Output 2 8 9 2" xfId="4208"/>
    <cellStyle name="Output 2 8 9 2 2" xfId="8803"/>
    <cellStyle name="Output 2 8 9 2 2 2" xfId="23868"/>
    <cellStyle name="Output 2 8 9 2 3" xfId="12567"/>
    <cellStyle name="Output 2 8 9 2 3 2" xfId="27632"/>
    <cellStyle name="Output 2 8 9 2 4" xfId="16016"/>
    <cellStyle name="Output 2 8 9 2 4 2" xfId="31081"/>
    <cellStyle name="Output 2 8 9 2 5" xfId="17567"/>
    <cellStyle name="Output 2 8 9 2 5 2" xfId="32626"/>
    <cellStyle name="Output 2 8 9 2 6" xfId="19833"/>
    <cellStyle name="Output 2 8 9 3" xfId="7133"/>
    <cellStyle name="Output 2 8 9 3 2" xfId="22198"/>
    <cellStyle name="Output 2 8 9 4" xfId="10859"/>
    <cellStyle name="Output 2 8 9 4 2" xfId="25924"/>
    <cellStyle name="Output 2 8 9 5" xfId="14308"/>
    <cellStyle name="Output 2 8 9 5 2" xfId="29373"/>
    <cellStyle name="Output 2 8 9 6" xfId="17566"/>
    <cellStyle name="Output 2 8 9 6 2" xfId="32625"/>
    <cellStyle name="Output 2 8 9 7" xfId="8107"/>
    <cellStyle name="Output 2 8 9 7 2" xfId="23172"/>
    <cellStyle name="Output 2 8 9 8" xfId="34366"/>
    <cellStyle name="Output 2 9" xfId="1127"/>
    <cellStyle name="Output 2 9 10" xfId="2580"/>
    <cellStyle name="Output 2 9 10 2" xfId="4210"/>
    <cellStyle name="Output 2 9 10 2 2" xfId="8805"/>
    <cellStyle name="Output 2 9 10 2 2 2" xfId="23870"/>
    <cellStyle name="Output 2 9 10 2 3" xfId="12569"/>
    <cellStyle name="Output 2 9 10 2 3 2" xfId="27634"/>
    <cellStyle name="Output 2 9 10 2 4" xfId="16018"/>
    <cellStyle name="Output 2 9 10 2 4 2" xfId="31083"/>
    <cellStyle name="Output 2 9 10 2 5" xfId="17570"/>
    <cellStyle name="Output 2 9 10 2 5 2" xfId="32629"/>
    <cellStyle name="Output 2 9 10 2 6" xfId="19835"/>
    <cellStyle name="Output 2 9 10 3" xfId="7213"/>
    <cellStyle name="Output 2 9 10 3 2" xfId="22278"/>
    <cellStyle name="Output 2 9 10 4" xfId="10939"/>
    <cellStyle name="Output 2 9 10 4 2" xfId="26004"/>
    <cellStyle name="Output 2 9 10 5" xfId="14388"/>
    <cellStyle name="Output 2 9 10 5 2" xfId="29453"/>
    <cellStyle name="Output 2 9 10 6" xfId="17569"/>
    <cellStyle name="Output 2 9 10 6 2" xfId="32628"/>
    <cellStyle name="Output 2 9 10 7" xfId="8146"/>
    <cellStyle name="Output 2 9 10 7 2" xfId="23211"/>
    <cellStyle name="Output 2 9 10 8" xfId="34367"/>
    <cellStyle name="Output 2 9 11" xfId="2680"/>
    <cellStyle name="Output 2 9 11 2" xfId="4211"/>
    <cellStyle name="Output 2 9 11 2 2" xfId="8806"/>
    <cellStyle name="Output 2 9 11 2 2 2" xfId="23871"/>
    <cellStyle name="Output 2 9 11 2 3" xfId="12570"/>
    <cellStyle name="Output 2 9 11 2 3 2" xfId="27635"/>
    <cellStyle name="Output 2 9 11 2 4" xfId="16019"/>
    <cellStyle name="Output 2 9 11 2 4 2" xfId="31084"/>
    <cellStyle name="Output 2 9 11 2 5" xfId="17572"/>
    <cellStyle name="Output 2 9 11 2 5 2" xfId="32631"/>
    <cellStyle name="Output 2 9 11 2 6" xfId="19836"/>
    <cellStyle name="Output 2 9 11 3" xfId="7313"/>
    <cellStyle name="Output 2 9 11 3 2" xfId="22378"/>
    <cellStyle name="Output 2 9 11 4" xfId="11039"/>
    <cellStyle name="Output 2 9 11 4 2" xfId="26104"/>
    <cellStyle name="Output 2 9 11 5" xfId="14488"/>
    <cellStyle name="Output 2 9 11 5 2" xfId="29553"/>
    <cellStyle name="Output 2 9 11 6" xfId="17571"/>
    <cellStyle name="Output 2 9 11 6 2" xfId="32630"/>
    <cellStyle name="Output 2 9 11 7" xfId="5590"/>
    <cellStyle name="Output 2 9 11 7 2" xfId="20738"/>
    <cellStyle name="Output 2 9 11 8" xfId="34368"/>
    <cellStyle name="Output 2 9 12" xfId="2720"/>
    <cellStyle name="Output 2 9 12 2" xfId="4212"/>
    <cellStyle name="Output 2 9 12 2 2" xfId="8807"/>
    <cellStyle name="Output 2 9 12 2 2 2" xfId="23872"/>
    <cellStyle name="Output 2 9 12 2 3" xfId="12571"/>
    <cellStyle name="Output 2 9 12 2 3 2" xfId="27636"/>
    <cellStyle name="Output 2 9 12 2 4" xfId="16020"/>
    <cellStyle name="Output 2 9 12 2 4 2" xfId="31085"/>
    <cellStyle name="Output 2 9 12 2 5" xfId="17574"/>
    <cellStyle name="Output 2 9 12 2 5 2" xfId="32633"/>
    <cellStyle name="Output 2 9 12 2 6" xfId="19837"/>
    <cellStyle name="Output 2 9 12 3" xfId="7353"/>
    <cellStyle name="Output 2 9 12 3 2" xfId="22418"/>
    <cellStyle name="Output 2 9 12 4" xfId="11079"/>
    <cellStyle name="Output 2 9 12 4 2" xfId="26144"/>
    <cellStyle name="Output 2 9 12 5" xfId="14528"/>
    <cellStyle name="Output 2 9 12 5 2" xfId="29593"/>
    <cellStyle name="Output 2 9 12 6" xfId="17573"/>
    <cellStyle name="Output 2 9 12 6 2" xfId="32632"/>
    <cellStyle name="Output 2 9 12 7" xfId="13721"/>
    <cellStyle name="Output 2 9 12 7 2" xfId="28786"/>
    <cellStyle name="Output 2 9 12 8" xfId="34369"/>
    <cellStyle name="Output 2 9 13" xfId="2713"/>
    <cellStyle name="Output 2 9 13 2" xfId="4213"/>
    <cellStyle name="Output 2 9 13 2 2" xfId="8808"/>
    <cellStyle name="Output 2 9 13 2 2 2" xfId="23873"/>
    <cellStyle name="Output 2 9 13 2 3" xfId="12572"/>
    <cellStyle name="Output 2 9 13 2 3 2" xfId="27637"/>
    <cellStyle name="Output 2 9 13 2 4" xfId="16021"/>
    <cellStyle name="Output 2 9 13 2 4 2" xfId="31086"/>
    <cellStyle name="Output 2 9 13 2 5" xfId="17576"/>
    <cellStyle name="Output 2 9 13 2 5 2" xfId="32635"/>
    <cellStyle name="Output 2 9 13 2 6" xfId="19838"/>
    <cellStyle name="Output 2 9 13 3" xfId="7346"/>
    <cellStyle name="Output 2 9 13 3 2" xfId="22411"/>
    <cellStyle name="Output 2 9 13 4" xfId="11072"/>
    <cellStyle name="Output 2 9 13 4 2" xfId="26137"/>
    <cellStyle name="Output 2 9 13 5" xfId="14521"/>
    <cellStyle name="Output 2 9 13 5 2" xfId="29586"/>
    <cellStyle name="Output 2 9 13 6" xfId="17575"/>
    <cellStyle name="Output 2 9 13 6 2" xfId="32634"/>
    <cellStyle name="Output 2 9 13 7" xfId="5653"/>
    <cellStyle name="Output 2 9 13 7 2" xfId="20770"/>
    <cellStyle name="Output 2 9 13 8" xfId="34370"/>
    <cellStyle name="Output 2 9 14" xfId="2845"/>
    <cellStyle name="Output 2 9 14 2" xfId="4214"/>
    <cellStyle name="Output 2 9 14 2 2" xfId="8809"/>
    <cellStyle name="Output 2 9 14 2 2 2" xfId="23874"/>
    <cellStyle name="Output 2 9 14 2 3" xfId="12573"/>
    <cellStyle name="Output 2 9 14 2 3 2" xfId="27638"/>
    <cellStyle name="Output 2 9 14 2 4" xfId="16022"/>
    <cellStyle name="Output 2 9 14 2 4 2" xfId="31087"/>
    <cellStyle name="Output 2 9 14 2 5" xfId="17578"/>
    <cellStyle name="Output 2 9 14 2 5 2" xfId="32637"/>
    <cellStyle name="Output 2 9 14 2 6" xfId="19839"/>
    <cellStyle name="Output 2 9 14 3" xfId="7478"/>
    <cellStyle name="Output 2 9 14 3 2" xfId="22543"/>
    <cellStyle name="Output 2 9 14 4" xfId="11204"/>
    <cellStyle name="Output 2 9 14 4 2" xfId="26269"/>
    <cellStyle name="Output 2 9 14 5" xfId="14653"/>
    <cellStyle name="Output 2 9 14 5 2" xfId="29718"/>
    <cellStyle name="Output 2 9 14 6" xfId="17577"/>
    <cellStyle name="Output 2 9 14 6 2" xfId="32636"/>
    <cellStyle name="Output 2 9 14 7" xfId="13749"/>
    <cellStyle name="Output 2 9 14 7 2" xfId="28814"/>
    <cellStyle name="Output 2 9 14 8" xfId="34371"/>
    <cellStyle name="Output 2 9 15" xfId="2884"/>
    <cellStyle name="Output 2 9 15 2" xfId="4215"/>
    <cellStyle name="Output 2 9 15 2 2" xfId="8810"/>
    <cellStyle name="Output 2 9 15 2 2 2" xfId="23875"/>
    <cellStyle name="Output 2 9 15 2 3" xfId="12574"/>
    <cellStyle name="Output 2 9 15 2 3 2" xfId="27639"/>
    <cellStyle name="Output 2 9 15 2 4" xfId="16023"/>
    <cellStyle name="Output 2 9 15 2 4 2" xfId="31088"/>
    <cellStyle name="Output 2 9 15 2 5" xfId="17580"/>
    <cellStyle name="Output 2 9 15 2 5 2" xfId="32639"/>
    <cellStyle name="Output 2 9 15 2 6" xfId="19840"/>
    <cellStyle name="Output 2 9 15 3" xfId="7517"/>
    <cellStyle name="Output 2 9 15 3 2" xfId="22582"/>
    <cellStyle name="Output 2 9 15 4" xfId="11243"/>
    <cellStyle name="Output 2 9 15 4 2" xfId="26308"/>
    <cellStyle name="Output 2 9 15 5" xfId="14692"/>
    <cellStyle name="Output 2 9 15 5 2" xfId="29757"/>
    <cellStyle name="Output 2 9 15 6" xfId="17579"/>
    <cellStyle name="Output 2 9 15 6 2" xfId="32638"/>
    <cellStyle name="Output 2 9 15 7" xfId="5765"/>
    <cellStyle name="Output 2 9 15 7 2" xfId="20860"/>
    <cellStyle name="Output 2 9 15 8" xfId="34372"/>
    <cellStyle name="Output 2 9 16" xfId="4209"/>
    <cellStyle name="Output 2 9 16 2" xfId="8804"/>
    <cellStyle name="Output 2 9 16 2 2" xfId="23869"/>
    <cellStyle name="Output 2 9 16 3" xfId="12568"/>
    <cellStyle name="Output 2 9 16 3 2" xfId="27633"/>
    <cellStyle name="Output 2 9 16 4" xfId="16017"/>
    <cellStyle name="Output 2 9 16 4 2" xfId="31082"/>
    <cellStyle name="Output 2 9 16 5" xfId="17581"/>
    <cellStyle name="Output 2 9 16 5 2" xfId="32640"/>
    <cellStyle name="Output 2 9 16 6" xfId="19834"/>
    <cellStyle name="Output 2 9 17" xfId="5809"/>
    <cellStyle name="Output 2 9 17 2" xfId="20904"/>
    <cellStyle name="Output 2 9 18" xfId="9489"/>
    <cellStyle name="Output 2 9 18 2" xfId="24554"/>
    <cellStyle name="Output 2 9 19" xfId="17568"/>
    <cellStyle name="Output 2 9 19 2" xfId="32627"/>
    <cellStyle name="Output 2 9 2" xfId="1937"/>
    <cellStyle name="Output 2 9 2 2" xfId="4216"/>
    <cellStyle name="Output 2 9 2 2 2" xfId="8811"/>
    <cellStyle name="Output 2 9 2 2 2 2" xfId="23876"/>
    <cellStyle name="Output 2 9 2 2 3" xfId="12575"/>
    <cellStyle name="Output 2 9 2 2 3 2" xfId="27640"/>
    <cellStyle name="Output 2 9 2 2 4" xfId="16024"/>
    <cellStyle name="Output 2 9 2 2 4 2" xfId="31089"/>
    <cellStyle name="Output 2 9 2 2 5" xfId="17583"/>
    <cellStyle name="Output 2 9 2 2 5 2" xfId="32642"/>
    <cellStyle name="Output 2 9 2 2 6" xfId="19841"/>
    <cellStyle name="Output 2 9 2 3" xfId="6575"/>
    <cellStyle name="Output 2 9 2 3 2" xfId="21640"/>
    <cellStyle name="Output 2 9 2 4" xfId="10296"/>
    <cellStyle name="Output 2 9 2 4 2" xfId="25361"/>
    <cellStyle name="Output 2 9 2 5" xfId="17582"/>
    <cellStyle name="Output 2 9 2 5 2" xfId="32641"/>
    <cellStyle name="Output 2 9 2 6" xfId="34373"/>
    <cellStyle name="Output 2 9 20" xfId="34374"/>
    <cellStyle name="Output 2 9 21" xfId="35067"/>
    <cellStyle name="Output 2 9 22" xfId="34882"/>
    <cellStyle name="Output 2 9 23" xfId="35186"/>
    <cellStyle name="Output 2 9 24" xfId="35414"/>
    <cellStyle name="Output 2 9 25" xfId="35676"/>
    <cellStyle name="Output 2 9 3" xfId="2109"/>
    <cellStyle name="Output 2 9 3 2" xfId="4217"/>
    <cellStyle name="Output 2 9 3 2 2" xfId="8812"/>
    <cellStyle name="Output 2 9 3 2 2 2" xfId="23877"/>
    <cellStyle name="Output 2 9 3 2 3" xfId="12576"/>
    <cellStyle name="Output 2 9 3 2 3 2" xfId="27641"/>
    <cellStyle name="Output 2 9 3 2 4" xfId="16025"/>
    <cellStyle name="Output 2 9 3 2 4 2" xfId="31090"/>
    <cellStyle name="Output 2 9 3 2 5" xfId="17585"/>
    <cellStyle name="Output 2 9 3 2 5 2" xfId="32644"/>
    <cellStyle name="Output 2 9 3 2 6" xfId="19842"/>
    <cellStyle name="Output 2 9 3 3" xfId="6742"/>
    <cellStyle name="Output 2 9 3 3 2" xfId="21807"/>
    <cellStyle name="Output 2 9 3 4" xfId="10468"/>
    <cellStyle name="Output 2 9 3 4 2" xfId="25533"/>
    <cellStyle name="Output 2 9 3 5" xfId="17584"/>
    <cellStyle name="Output 2 9 3 5 2" xfId="32643"/>
    <cellStyle name="Output 2 9 3 6" xfId="34375"/>
    <cellStyle name="Output 2 9 4" xfId="1804"/>
    <cellStyle name="Output 2 9 4 2" xfId="4218"/>
    <cellStyle name="Output 2 9 4 2 2" xfId="8813"/>
    <cellStyle name="Output 2 9 4 2 2 2" xfId="23878"/>
    <cellStyle name="Output 2 9 4 2 3" xfId="12577"/>
    <cellStyle name="Output 2 9 4 2 3 2" xfId="27642"/>
    <cellStyle name="Output 2 9 4 2 4" xfId="16026"/>
    <cellStyle name="Output 2 9 4 2 4 2" xfId="31091"/>
    <cellStyle name="Output 2 9 4 2 5" xfId="17587"/>
    <cellStyle name="Output 2 9 4 2 5 2" xfId="32646"/>
    <cellStyle name="Output 2 9 4 2 6" xfId="19843"/>
    <cellStyle name="Output 2 9 4 3" xfId="6445"/>
    <cellStyle name="Output 2 9 4 3 2" xfId="21513"/>
    <cellStyle name="Output 2 9 4 4" xfId="10165"/>
    <cellStyle name="Output 2 9 4 4 2" xfId="25230"/>
    <cellStyle name="Output 2 9 4 5" xfId="13622"/>
    <cellStyle name="Output 2 9 4 5 2" xfId="28687"/>
    <cellStyle name="Output 2 9 4 6" xfId="17586"/>
    <cellStyle name="Output 2 9 4 6 2" xfId="32645"/>
    <cellStyle name="Output 2 9 4 7" xfId="9386"/>
    <cellStyle name="Output 2 9 4 7 2" xfId="24451"/>
    <cellStyle name="Output 2 9 4 8" xfId="34376"/>
    <cellStyle name="Output 2 9 5" xfId="1655"/>
    <cellStyle name="Output 2 9 5 2" xfId="4219"/>
    <cellStyle name="Output 2 9 5 2 2" xfId="8814"/>
    <cellStyle name="Output 2 9 5 2 2 2" xfId="23879"/>
    <cellStyle name="Output 2 9 5 2 3" xfId="12578"/>
    <cellStyle name="Output 2 9 5 2 3 2" xfId="27643"/>
    <cellStyle name="Output 2 9 5 2 4" xfId="16027"/>
    <cellStyle name="Output 2 9 5 2 4 2" xfId="31092"/>
    <cellStyle name="Output 2 9 5 2 5" xfId="17589"/>
    <cellStyle name="Output 2 9 5 2 5 2" xfId="32648"/>
    <cellStyle name="Output 2 9 5 2 6" xfId="19844"/>
    <cellStyle name="Output 2 9 5 3" xfId="6306"/>
    <cellStyle name="Output 2 9 5 3 2" xfId="21374"/>
    <cellStyle name="Output 2 9 5 4" xfId="10016"/>
    <cellStyle name="Output 2 9 5 4 2" xfId="25081"/>
    <cellStyle name="Output 2 9 5 5" xfId="13473"/>
    <cellStyle name="Output 2 9 5 5 2" xfId="28538"/>
    <cellStyle name="Output 2 9 5 6" xfId="17588"/>
    <cellStyle name="Output 2 9 5 6 2" xfId="32647"/>
    <cellStyle name="Output 2 9 5 7" xfId="9548"/>
    <cellStyle name="Output 2 9 5 7 2" xfId="24613"/>
    <cellStyle name="Output 2 9 5 8" xfId="34377"/>
    <cellStyle name="Output 2 9 6" xfId="2255"/>
    <cellStyle name="Output 2 9 6 2" xfId="4220"/>
    <cellStyle name="Output 2 9 6 2 2" xfId="8815"/>
    <cellStyle name="Output 2 9 6 2 2 2" xfId="23880"/>
    <cellStyle name="Output 2 9 6 2 3" xfId="12579"/>
    <cellStyle name="Output 2 9 6 2 3 2" xfId="27644"/>
    <cellStyle name="Output 2 9 6 2 4" xfId="16028"/>
    <cellStyle name="Output 2 9 6 2 4 2" xfId="31093"/>
    <cellStyle name="Output 2 9 6 2 5" xfId="17591"/>
    <cellStyle name="Output 2 9 6 2 5 2" xfId="32650"/>
    <cellStyle name="Output 2 9 6 2 6" xfId="19845"/>
    <cellStyle name="Output 2 9 6 3" xfId="6888"/>
    <cellStyle name="Output 2 9 6 3 2" xfId="21953"/>
    <cellStyle name="Output 2 9 6 4" xfId="10614"/>
    <cellStyle name="Output 2 9 6 4 2" xfId="25679"/>
    <cellStyle name="Output 2 9 6 5" xfId="14063"/>
    <cellStyle name="Output 2 9 6 5 2" xfId="29128"/>
    <cellStyle name="Output 2 9 6 6" xfId="17590"/>
    <cellStyle name="Output 2 9 6 6 2" xfId="32649"/>
    <cellStyle name="Output 2 9 6 7" xfId="8027"/>
    <cellStyle name="Output 2 9 6 7 2" xfId="23092"/>
    <cellStyle name="Output 2 9 6 8" xfId="34378"/>
    <cellStyle name="Output 2 9 7" xfId="2337"/>
    <cellStyle name="Output 2 9 7 2" xfId="4221"/>
    <cellStyle name="Output 2 9 7 2 2" xfId="8816"/>
    <cellStyle name="Output 2 9 7 2 2 2" xfId="23881"/>
    <cellStyle name="Output 2 9 7 2 3" xfId="12580"/>
    <cellStyle name="Output 2 9 7 2 3 2" xfId="27645"/>
    <cellStyle name="Output 2 9 7 2 4" xfId="16029"/>
    <cellStyle name="Output 2 9 7 2 4 2" xfId="31094"/>
    <cellStyle name="Output 2 9 7 2 5" xfId="17593"/>
    <cellStyle name="Output 2 9 7 2 5 2" xfId="32652"/>
    <cellStyle name="Output 2 9 7 2 6" xfId="19846"/>
    <cellStyle name="Output 2 9 7 3" xfId="6970"/>
    <cellStyle name="Output 2 9 7 3 2" xfId="22035"/>
    <cellStyle name="Output 2 9 7 4" xfId="10696"/>
    <cellStyle name="Output 2 9 7 4 2" xfId="25761"/>
    <cellStyle name="Output 2 9 7 5" xfId="14145"/>
    <cellStyle name="Output 2 9 7 5 2" xfId="29210"/>
    <cellStyle name="Output 2 9 7 6" xfId="17592"/>
    <cellStyle name="Output 2 9 7 6 2" xfId="32651"/>
    <cellStyle name="Output 2 9 7 7" xfId="8021"/>
    <cellStyle name="Output 2 9 7 7 2" xfId="23086"/>
    <cellStyle name="Output 2 9 7 8" xfId="34379"/>
    <cellStyle name="Output 2 9 8" xfId="2412"/>
    <cellStyle name="Output 2 9 8 2" xfId="4222"/>
    <cellStyle name="Output 2 9 8 2 2" xfId="8817"/>
    <cellStyle name="Output 2 9 8 2 2 2" xfId="23882"/>
    <cellStyle name="Output 2 9 8 2 3" xfId="12581"/>
    <cellStyle name="Output 2 9 8 2 3 2" xfId="27646"/>
    <cellStyle name="Output 2 9 8 2 4" xfId="16030"/>
    <cellStyle name="Output 2 9 8 2 4 2" xfId="31095"/>
    <cellStyle name="Output 2 9 8 2 5" xfId="17595"/>
    <cellStyle name="Output 2 9 8 2 5 2" xfId="32654"/>
    <cellStyle name="Output 2 9 8 2 6" xfId="19847"/>
    <cellStyle name="Output 2 9 8 3" xfId="7045"/>
    <cellStyle name="Output 2 9 8 3 2" xfId="22110"/>
    <cellStyle name="Output 2 9 8 4" xfId="10771"/>
    <cellStyle name="Output 2 9 8 4 2" xfId="25836"/>
    <cellStyle name="Output 2 9 8 5" xfId="14220"/>
    <cellStyle name="Output 2 9 8 5 2" xfId="29285"/>
    <cellStyle name="Output 2 9 8 6" xfId="17594"/>
    <cellStyle name="Output 2 9 8 6 2" xfId="32653"/>
    <cellStyle name="Output 2 9 8 7" xfId="8074"/>
    <cellStyle name="Output 2 9 8 7 2" xfId="23139"/>
    <cellStyle name="Output 2 9 8 8" xfId="34380"/>
    <cellStyle name="Output 2 9 9" xfId="2501"/>
    <cellStyle name="Output 2 9 9 2" xfId="4223"/>
    <cellStyle name="Output 2 9 9 2 2" xfId="8818"/>
    <cellStyle name="Output 2 9 9 2 2 2" xfId="23883"/>
    <cellStyle name="Output 2 9 9 2 3" xfId="12582"/>
    <cellStyle name="Output 2 9 9 2 3 2" xfId="27647"/>
    <cellStyle name="Output 2 9 9 2 4" xfId="16031"/>
    <cellStyle name="Output 2 9 9 2 4 2" xfId="31096"/>
    <cellStyle name="Output 2 9 9 2 5" xfId="17597"/>
    <cellStyle name="Output 2 9 9 2 5 2" xfId="32656"/>
    <cellStyle name="Output 2 9 9 2 6" xfId="19848"/>
    <cellStyle name="Output 2 9 9 3" xfId="7134"/>
    <cellStyle name="Output 2 9 9 3 2" xfId="22199"/>
    <cellStyle name="Output 2 9 9 4" xfId="10860"/>
    <cellStyle name="Output 2 9 9 4 2" xfId="25925"/>
    <cellStyle name="Output 2 9 9 5" xfId="14309"/>
    <cellStyle name="Output 2 9 9 5 2" xfId="29374"/>
    <cellStyle name="Output 2 9 9 6" xfId="17596"/>
    <cellStyle name="Output 2 9 9 6 2" xfId="32655"/>
    <cellStyle name="Output 2 9 9 7" xfId="13794"/>
    <cellStyle name="Output 2 9 9 7 2" xfId="28859"/>
    <cellStyle name="Output 2 9 9 8" xfId="34381"/>
    <cellStyle name="Output 3" xfId="1128"/>
    <cellStyle name="Output 3 10" xfId="2581"/>
    <cellStyle name="Output 3 10 2" xfId="4225"/>
    <cellStyle name="Output 3 10 2 2" xfId="8820"/>
    <cellStyle name="Output 3 10 2 2 2" xfId="23885"/>
    <cellStyle name="Output 3 10 2 3" xfId="12584"/>
    <cellStyle name="Output 3 10 2 3 2" xfId="27649"/>
    <cellStyle name="Output 3 10 2 4" xfId="16033"/>
    <cellStyle name="Output 3 10 2 4 2" xfId="31098"/>
    <cellStyle name="Output 3 10 2 5" xfId="17600"/>
    <cellStyle name="Output 3 10 2 5 2" xfId="32659"/>
    <cellStyle name="Output 3 10 2 6" xfId="19850"/>
    <cellStyle name="Output 3 10 3" xfId="7214"/>
    <cellStyle name="Output 3 10 3 2" xfId="22279"/>
    <cellStyle name="Output 3 10 4" xfId="10940"/>
    <cellStyle name="Output 3 10 4 2" xfId="26005"/>
    <cellStyle name="Output 3 10 5" xfId="14389"/>
    <cellStyle name="Output 3 10 5 2" xfId="29454"/>
    <cellStyle name="Output 3 10 6" xfId="17599"/>
    <cellStyle name="Output 3 10 6 2" xfId="32658"/>
    <cellStyle name="Output 3 10 7" xfId="7152"/>
    <cellStyle name="Output 3 10 7 2" xfId="22217"/>
    <cellStyle name="Output 3 10 8" xfId="34382"/>
    <cellStyle name="Output 3 11" xfId="2681"/>
    <cellStyle name="Output 3 11 2" xfId="4226"/>
    <cellStyle name="Output 3 11 2 2" xfId="8821"/>
    <cellStyle name="Output 3 11 2 2 2" xfId="23886"/>
    <cellStyle name="Output 3 11 2 3" xfId="12585"/>
    <cellStyle name="Output 3 11 2 3 2" xfId="27650"/>
    <cellStyle name="Output 3 11 2 4" xfId="16034"/>
    <cellStyle name="Output 3 11 2 4 2" xfId="31099"/>
    <cellStyle name="Output 3 11 2 5" xfId="17602"/>
    <cellStyle name="Output 3 11 2 5 2" xfId="32661"/>
    <cellStyle name="Output 3 11 2 6" xfId="19851"/>
    <cellStyle name="Output 3 11 3" xfId="7314"/>
    <cellStyle name="Output 3 11 3 2" xfId="22379"/>
    <cellStyle name="Output 3 11 4" xfId="11040"/>
    <cellStyle name="Output 3 11 4 2" xfId="26105"/>
    <cellStyle name="Output 3 11 5" xfId="14489"/>
    <cellStyle name="Output 3 11 5 2" xfId="29554"/>
    <cellStyle name="Output 3 11 6" xfId="17601"/>
    <cellStyle name="Output 3 11 6 2" xfId="32660"/>
    <cellStyle name="Output 3 11 7" xfId="5591"/>
    <cellStyle name="Output 3 11 7 2" xfId="20739"/>
    <cellStyle name="Output 3 11 8" xfId="34383"/>
    <cellStyle name="Output 3 12" xfId="2721"/>
    <cellStyle name="Output 3 12 2" xfId="4227"/>
    <cellStyle name="Output 3 12 2 2" xfId="8822"/>
    <cellStyle name="Output 3 12 2 2 2" xfId="23887"/>
    <cellStyle name="Output 3 12 2 3" xfId="12586"/>
    <cellStyle name="Output 3 12 2 3 2" xfId="27651"/>
    <cellStyle name="Output 3 12 2 4" xfId="16035"/>
    <cellStyle name="Output 3 12 2 4 2" xfId="31100"/>
    <cellStyle name="Output 3 12 2 5" xfId="17604"/>
    <cellStyle name="Output 3 12 2 5 2" xfId="32663"/>
    <cellStyle name="Output 3 12 2 6" xfId="19852"/>
    <cellStyle name="Output 3 12 3" xfId="7354"/>
    <cellStyle name="Output 3 12 3 2" xfId="22419"/>
    <cellStyle name="Output 3 12 4" xfId="11080"/>
    <cellStyle name="Output 3 12 4 2" xfId="26145"/>
    <cellStyle name="Output 3 12 5" xfId="14529"/>
    <cellStyle name="Output 3 12 5 2" xfId="29594"/>
    <cellStyle name="Output 3 12 6" xfId="17603"/>
    <cellStyle name="Output 3 12 6 2" xfId="32662"/>
    <cellStyle name="Output 3 12 7" xfId="5659"/>
    <cellStyle name="Output 3 12 7 2" xfId="20776"/>
    <cellStyle name="Output 3 12 8" xfId="34384"/>
    <cellStyle name="Output 3 13" xfId="2619"/>
    <cellStyle name="Output 3 13 2" xfId="4228"/>
    <cellStyle name="Output 3 13 2 2" xfId="8823"/>
    <cellStyle name="Output 3 13 2 2 2" xfId="23888"/>
    <cellStyle name="Output 3 13 2 3" xfId="12587"/>
    <cellStyle name="Output 3 13 2 3 2" xfId="27652"/>
    <cellStyle name="Output 3 13 2 4" xfId="16036"/>
    <cellStyle name="Output 3 13 2 4 2" xfId="31101"/>
    <cellStyle name="Output 3 13 2 5" xfId="17606"/>
    <cellStyle name="Output 3 13 2 5 2" xfId="32665"/>
    <cellStyle name="Output 3 13 2 6" xfId="19853"/>
    <cellStyle name="Output 3 13 3" xfId="7252"/>
    <cellStyle name="Output 3 13 3 2" xfId="22317"/>
    <cellStyle name="Output 3 13 4" xfId="10978"/>
    <cellStyle name="Output 3 13 4 2" xfId="26043"/>
    <cellStyle name="Output 3 13 5" xfId="14427"/>
    <cellStyle name="Output 3 13 5 2" xfId="29492"/>
    <cellStyle name="Output 3 13 6" xfId="17605"/>
    <cellStyle name="Output 3 13 6 2" xfId="32664"/>
    <cellStyle name="Output 3 13 7" xfId="5937"/>
    <cellStyle name="Output 3 13 7 2" xfId="21006"/>
    <cellStyle name="Output 3 13 8" xfId="34385"/>
    <cellStyle name="Output 3 14" xfId="2846"/>
    <cellStyle name="Output 3 14 2" xfId="4229"/>
    <cellStyle name="Output 3 14 2 2" xfId="8824"/>
    <cellStyle name="Output 3 14 2 2 2" xfId="23889"/>
    <cellStyle name="Output 3 14 2 3" xfId="12588"/>
    <cellStyle name="Output 3 14 2 3 2" xfId="27653"/>
    <cellStyle name="Output 3 14 2 4" xfId="16037"/>
    <cellStyle name="Output 3 14 2 4 2" xfId="31102"/>
    <cellStyle name="Output 3 14 2 5" xfId="17608"/>
    <cellStyle name="Output 3 14 2 5 2" xfId="32667"/>
    <cellStyle name="Output 3 14 2 6" xfId="19854"/>
    <cellStyle name="Output 3 14 3" xfId="7479"/>
    <cellStyle name="Output 3 14 3 2" xfId="22544"/>
    <cellStyle name="Output 3 14 4" xfId="11205"/>
    <cellStyle name="Output 3 14 4 2" xfId="26270"/>
    <cellStyle name="Output 3 14 5" xfId="14654"/>
    <cellStyle name="Output 3 14 5 2" xfId="29719"/>
    <cellStyle name="Output 3 14 6" xfId="17607"/>
    <cellStyle name="Output 3 14 6 2" xfId="32666"/>
    <cellStyle name="Output 3 14 7" xfId="13923"/>
    <cellStyle name="Output 3 14 7 2" xfId="28988"/>
    <cellStyle name="Output 3 14 8" xfId="34386"/>
    <cellStyle name="Output 3 15" xfId="2885"/>
    <cellStyle name="Output 3 15 2" xfId="4230"/>
    <cellStyle name="Output 3 15 2 2" xfId="8825"/>
    <cellStyle name="Output 3 15 2 2 2" xfId="23890"/>
    <cellStyle name="Output 3 15 2 3" xfId="12589"/>
    <cellStyle name="Output 3 15 2 3 2" xfId="27654"/>
    <cellStyle name="Output 3 15 2 4" xfId="16038"/>
    <cellStyle name="Output 3 15 2 4 2" xfId="31103"/>
    <cellStyle name="Output 3 15 2 5" xfId="17610"/>
    <cellStyle name="Output 3 15 2 5 2" xfId="32669"/>
    <cellStyle name="Output 3 15 2 6" xfId="19855"/>
    <cellStyle name="Output 3 15 3" xfId="7518"/>
    <cellStyle name="Output 3 15 3 2" xfId="22583"/>
    <cellStyle name="Output 3 15 4" xfId="11244"/>
    <cellStyle name="Output 3 15 4 2" xfId="26309"/>
    <cellStyle name="Output 3 15 5" xfId="14693"/>
    <cellStyle name="Output 3 15 5 2" xfId="29758"/>
    <cellStyle name="Output 3 15 6" xfId="17609"/>
    <cellStyle name="Output 3 15 6 2" xfId="32668"/>
    <cellStyle name="Output 3 15 7" xfId="5766"/>
    <cellStyle name="Output 3 15 7 2" xfId="20861"/>
    <cellStyle name="Output 3 15 8" xfId="34387"/>
    <cellStyle name="Output 3 16" xfId="4224"/>
    <cellStyle name="Output 3 16 2" xfId="8819"/>
    <cellStyle name="Output 3 16 2 2" xfId="23884"/>
    <cellStyle name="Output 3 16 3" xfId="12583"/>
    <cellStyle name="Output 3 16 3 2" xfId="27648"/>
    <cellStyle name="Output 3 16 4" xfId="16032"/>
    <cellStyle name="Output 3 16 4 2" xfId="31097"/>
    <cellStyle name="Output 3 16 5" xfId="17611"/>
    <cellStyle name="Output 3 16 5 2" xfId="32670"/>
    <cellStyle name="Output 3 16 6" xfId="19849"/>
    <cellStyle name="Output 3 17" xfId="5810"/>
    <cellStyle name="Output 3 17 2" xfId="20905"/>
    <cellStyle name="Output 3 18" xfId="9490"/>
    <cellStyle name="Output 3 18 2" xfId="24555"/>
    <cellStyle name="Output 3 19" xfId="17598"/>
    <cellStyle name="Output 3 19 2" xfId="32657"/>
    <cellStyle name="Output 3 2" xfId="1936"/>
    <cellStyle name="Output 3 2 2" xfId="4231"/>
    <cellStyle name="Output 3 2 2 2" xfId="8826"/>
    <cellStyle name="Output 3 2 2 2 2" xfId="23891"/>
    <cellStyle name="Output 3 2 2 3" xfId="12590"/>
    <cellStyle name="Output 3 2 2 3 2" xfId="27655"/>
    <cellStyle name="Output 3 2 2 4" xfId="16039"/>
    <cellStyle name="Output 3 2 2 4 2" xfId="31104"/>
    <cellStyle name="Output 3 2 2 5" xfId="17613"/>
    <cellStyle name="Output 3 2 2 5 2" xfId="32672"/>
    <cellStyle name="Output 3 2 2 6" xfId="19856"/>
    <cellStyle name="Output 3 2 3" xfId="6574"/>
    <cellStyle name="Output 3 2 3 2" xfId="21639"/>
    <cellStyle name="Output 3 2 4" xfId="10295"/>
    <cellStyle name="Output 3 2 4 2" xfId="25360"/>
    <cellStyle name="Output 3 2 5" xfId="17612"/>
    <cellStyle name="Output 3 2 5 2" xfId="32671"/>
    <cellStyle name="Output 3 2 6" xfId="34388"/>
    <cellStyle name="Output 3 20" xfId="34389"/>
    <cellStyle name="Output 3 21" xfId="35068"/>
    <cellStyle name="Output 3 22" xfId="35136"/>
    <cellStyle name="Output 3 23" xfId="35366"/>
    <cellStyle name="Output 3 24" xfId="35617"/>
    <cellStyle name="Output 3 25" xfId="35819"/>
    <cellStyle name="Output 3 3" xfId="2110"/>
    <cellStyle name="Output 3 3 2" xfId="4232"/>
    <cellStyle name="Output 3 3 2 2" xfId="8827"/>
    <cellStyle name="Output 3 3 2 2 2" xfId="23892"/>
    <cellStyle name="Output 3 3 2 3" xfId="12591"/>
    <cellStyle name="Output 3 3 2 3 2" xfId="27656"/>
    <cellStyle name="Output 3 3 2 4" xfId="16040"/>
    <cellStyle name="Output 3 3 2 4 2" xfId="31105"/>
    <cellStyle name="Output 3 3 2 5" xfId="17615"/>
    <cellStyle name="Output 3 3 2 5 2" xfId="32674"/>
    <cellStyle name="Output 3 3 2 6" xfId="19857"/>
    <cellStyle name="Output 3 3 3" xfId="6743"/>
    <cellStyle name="Output 3 3 3 2" xfId="21808"/>
    <cellStyle name="Output 3 3 4" xfId="10469"/>
    <cellStyle name="Output 3 3 4 2" xfId="25534"/>
    <cellStyle name="Output 3 3 5" xfId="17614"/>
    <cellStyle name="Output 3 3 5 2" xfId="32673"/>
    <cellStyle name="Output 3 3 6" xfId="34390"/>
    <cellStyle name="Output 3 4" xfId="1708"/>
    <cellStyle name="Output 3 4 2" xfId="4233"/>
    <cellStyle name="Output 3 4 2 2" xfId="8828"/>
    <cellStyle name="Output 3 4 2 2 2" xfId="23893"/>
    <cellStyle name="Output 3 4 2 3" xfId="12592"/>
    <cellStyle name="Output 3 4 2 3 2" xfId="27657"/>
    <cellStyle name="Output 3 4 2 4" xfId="16041"/>
    <cellStyle name="Output 3 4 2 4 2" xfId="31106"/>
    <cellStyle name="Output 3 4 2 5" xfId="17617"/>
    <cellStyle name="Output 3 4 2 5 2" xfId="32676"/>
    <cellStyle name="Output 3 4 2 6" xfId="19858"/>
    <cellStyle name="Output 3 4 3" xfId="6358"/>
    <cellStyle name="Output 3 4 3 2" xfId="21426"/>
    <cellStyle name="Output 3 4 4" xfId="10069"/>
    <cellStyle name="Output 3 4 4 2" xfId="25134"/>
    <cellStyle name="Output 3 4 5" xfId="13526"/>
    <cellStyle name="Output 3 4 5 2" xfId="28591"/>
    <cellStyle name="Output 3 4 6" xfId="17616"/>
    <cellStyle name="Output 3 4 6 2" xfId="32675"/>
    <cellStyle name="Output 3 4 7" xfId="12692"/>
    <cellStyle name="Output 3 4 7 2" xfId="27757"/>
    <cellStyle name="Output 3 4 8" xfId="34391"/>
    <cellStyle name="Output 3 5" xfId="1656"/>
    <cellStyle name="Output 3 5 2" xfId="4234"/>
    <cellStyle name="Output 3 5 2 2" xfId="8829"/>
    <cellStyle name="Output 3 5 2 2 2" xfId="23894"/>
    <cellStyle name="Output 3 5 2 3" xfId="12593"/>
    <cellStyle name="Output 3 5 2 3 2" xfId="27658"/>
    <cellStyle name="Output 3 5 2 4" xfId="16042"/>
    <cellStyle name="Output 3 5 2 4 2" xfId="31107"/>
    <cellStyle name="Output 3 5 2 5" xfId="17619"/>
    <cellStyle name="Output 3 5 2 5 2" xfId="32678"/>
    <cellStyle name="Output 3 5 2 6" xfId="19859"/>
    <cellStyle name="Output 3 5 3" xfId="6307"/>
    <cellStyle name="Output 3 5 3 2" xfId="21375"/>
    <cellStyle name="Output 3 5 4" xfId="10017"/>
    <cellStyle name="Output 3 5 4 2" xfId="25082"/>
    <cellStyle name="Output 3 5 5" xfId="13474"/>
    <cellStyle name="Output 3 5 5 2" xfId="28539"/>
    <cellStyle name="Output 3 5 6" xfId="17618"/>
    <cellStyle name="Output 3 5 6 2" xfId="32677"/>
    <cellStyle name="Output 3 5 7" xfId="9547"/>
    <cellStyle name="Output 3 5 7 2" xfId="24612"/>
    <cellStyle name="Output 3 5 8" xfId="34392"/>
    <cellStyle name="Output 3 6" xfId="2256"/>
    <cellStyle name="Output 3 6 2" xfId="4235"/>
    <cellStyle name="Output 3 6 2 2" xfId="8830"/>
    <cellStyle name="Output 3 6 2 2 2" xfId="23895"/>
    <cellStyle name="Output 3 6 2 3" xfId="12594"/>
    <cellStyle name="Output 3 6 2 3 2" xfId="27659"/>
    <cellStyle name="Output 3 6 2 4" xfId="16043"/>
    <cellStyle name="Output 3 6 2 4 2" xfId="31108"/>
    <cellStyle name="Output 3 6 2 5" xfId="17621"/>
    <cellStyle name="Output 3 6 2 5 2" xfId="32680"/>
    <cellStyle name="Output 3 6 2 6" xfId="19860"/>
    <cellStyle name="Output 3 6 3" xfId="6889"/>
    <cellStyle name="Output 3 6 3 2" xfId="21954"/>
    <cellStyle name="Output 3 6 4" xfId="10615"/>
    <cellStyle name="Output 3 6 4 2" xfId="25680"/>
    <cellStyle name="Output 3 6 5" xfId="14064"/>
    <cellStyle name="Output 3 6 5 2" xfId="29129"/>
    <cellStyle name="Output 3 6 6" xfId="17620"/>
    <cellStyle name="Output 3 6 6 2" xfId="32679"/>
    <cellStyle name="Output 3 6 7" xfId="5943"/>
    <cellStyle name="Output 3 6 7 2" xfId="21012"/>
    <cellStyle name="Output 3 6 8" xfId="34393"/>
    <cellStyle name="Output 3 7" xfId="2338"/>
    <cellStyle name="Output 3 7 2" xfId="4236"/>
    <cellStyle name="Output 3 7 2 2" xfId="8831"/>
    <cellStyle name="Output 3 7 2 2 2" xfId="23896"/>
    <cellStyle name="Output 3 7 2 3" xfId="12595"/>
    <cellStyle name="Output 3 7 2 3 2" xfId="27660"/>
    <cellStyle name="Output 3 7 2 4" xfId="16044"/>
    <cellStyle name="Output 3 7 2 4 2" xfId="31109"/>
    <cellStyle name="Output 3 7 2 5" xfId="17623"/>
    <cellStyle name="Output 3 7 2 5 2" xfId="32682"/>
    <cellStyle name="Output 3 7 2 6" xfId="19861"/>
    <cellStyle name="Output 3 7 3" xfId="6971"/>
    <cellStyle name="Output 3 7 3 2" xfId="22036"/>
    <cellStyle name="Output 3 7 4" xfId="10697"/>
    <cellStyle name="Output 3 7 4 2" xfId="25762"/>
    <cellStyle name="Output 3 7 5" xfId="14146"/>
    <cellStyle name="Output 3 7 5 2" xfId="29211"/>
    <cellStyle name="Output 3 7 6" xfId="17622"/>
    <cellStyle name="Output 3 7 6 2" xfId="32681"/>
    <cellStyle name="Output 3 7 7" xfId="13825"/>
    <cellStyle name="Output 3 7 7 2" xfId="28890"/>
    <cellStyle name="Output 3 7 8" xfId="34394"/>
    <cellStyle name="Output 3 8" xfId="2413"/>
    <cellStyle name="Output 3 8 2" xfId="4237"/>
    <cellStyle name="Output 3 8 2 2" xfId="8832"/>
    <cellStyle name="Output 3 8 2 2 2" xfId="23897"/>
    <cellStyle name="Output 3 8 2 3" xfId="12596"/>
    <cellStyle name="Output 3 8 2 3 2" xfId="27661"/>
    <cellStyle name="Output 3 8 2 4" xfId="16045"/>
    <cellStyle name="Output 3 8 2 4 2" xfId="31110"/>
    <cellStyle name="Output 3 8 2 5" xfId="17625"/>
    <cellStyle name="Output 3 8 2 5 2" xfId="32684"/>
    <cellStyle name="Output 3 8 2 6" xfId="19862"/>
    <cellStyle name="Output 3 8 3" xfId="7046"/>
    <cellStyle name="Output 3 8 3 2" xfId="22111"/>
    <cellStyle name="Output 3 8 4" xfId="10772"/>
    <cellStyle name="Output 3 8 4 2" xfId="25837"/>
    <cellStyle name="Output 3 8 5" xfId="14221"/>
    <cellStyle name="Output 3 8 5 2" xfId="29286"/>
    <cellStyle name="Output 3 8 6" xfId="17624"/>
    <cellStyle name="Output 3 8 6 2" xfId="32683"/>
    <cellStyle name="Output 3 8 7" xfId="6139"/>
    <cellStyle name="Output 3 8 7 2" xfId="21208"/>
    <cellStyle name="Output 3 8 8" xfId="34395"/>
    <cellStyle name="Output 3 9" xfId="2502"/>
    <cellStyle name="Output 3 9 2" xfId="4238"/>
    <cellStyle name="Output 3 9 2 2" xfId="8833"/>
    <cellStyle name="Output 3 9 2 2 2" xfId="23898"/>
    <cellStyle name="Output 3 9 2 3" xfId="12597"/>
    <cellStyle name="Output 3 9 2 3 2" xfId="27662"/>
    <cellStyle name="Output 3 9 2 4" xfId="16046"/>
    <cellStyle name="Output 3 9 2 4 2" xfId="31111"/>
    <cellStyle name="Output 3 9 2 5" xfId="17627"/>
    <cellStyle name="Output 3 9 2 5 2" xfId="32686"/>
    <cellStyle name="Output 3 9 2 6" xfId="19863"/>
    <cellStyle name="Output 3 9 3" xfId="7135"/>
    <cellStyle name="Output 3 9 3 2" xfId="22200"/>
    <cellStyle name="Output 3 9 4" xfId="10861"/>
    <cellStyle name="Output 3 9 4 2" xfId="25926"/>
    <cellStyle name="Output 3 9 5" xfId="14310"/>
    <cellStyle name="Output 3 9 5 2" xfId="29375"/>
    <cellStyle name="Output 3 9 6" xfId="17626"/>
    <cellStyle name="Output 3 9 6 2" xfId="32685"/>
    <cellStyle name="Output 3 9 7" xfId="13879"/>
    <cellStyle name="Output 3 9 7 2" xfId="28944"/>
    <cellStyle name="Output 3 9 8" xfId="34396"/>
    <cellStyle name="Output 4" xfId="1129"/>
    <cellStyle name="Output 4 10" xfId="2582"/>
    <cellStyle name="Output 4 10 2" xfId="4240"/>
    <cellStyle name="Output 4 10 2 2" xfId="8835"/>
    <cellStyle name="Output 4 10 2 2 2" xfId="23900"/>
    <cellStyle name="Output 4 10 2 3" xfId="12599"/>
    <cellStyle name="Output 4 10 2 3 2" xfId="27664"/>
    <cellStyle name="Output 4 10 2 4" xfId="16048"/>
    <cellStyle name="Output 4 10 2 4 2" xfId="31113"/>
    <cellStyle name="Output 4 10 2 5" xfId="17630"/>
    <cellStyle name="Output 4 10 2 5 2" xfId="32689"/>
    <cellStyle name="Output 4 10 2 6" xfId="19865"/>
    <cellStyle name="Output 4 10 3" xfId="7215"/>
    <cellStyle name="Output 4 10 3 2" xfId="22280"/>
    <cellStyle name="Output 4 10 4" xfId="10941"/>
    <cellStyle name="Output 4 10 4 2" xfId="26006"/>
    <cellStyle name="Output 4 10 5" xfId="14390"/>
    <cellStyle name="Output 4 10 5 2" xfId="29455"/>
    <cellStyle name="Output 4 10 6" xfId="17629"/>
    <cellStyle name="Output 4 10 6 2" xfId="32688"/>
    <cellStyle name="Output 4 10 7" xfId="8147"/>
    <cellStyle name="Output 4 10 7 2" xfId="23212"/>
    <cellStyle name="Output 4 10 8" xfId="34397"/>
    <cellStyle name="Output 4 11" xfId="2682"/>
    <cellStyle name="Output 4 11 2" xfId="4241"/>
    <cellStyle name="Output 4 11 2 2" xfId="8836"/>
    <cellStyle name="Output 4 11 2 2 2" xfId="23901"/>
    <cellStyle name="Output 4 11 2 3" xfId="12600"/>
    <cellStyle name="Output 4 11 2 3 2" xfId="27665"/>
    <cellStyle name="Output 4 11 2 4" xfId="16049"/>
    <cellStyle name="Output 4 11 2 4 2" xfId="31114"/>
    <cellStyle name="Output 4 11 2 5" xfId="17632"/>
    <cellStyle name="Output 4 11 2 5 2" xfId="32691"/>
    <cellStyle name="Output 4 11 2 6" xfId="19866"/>
    <cellStyle name="Output 4 11 3" xfId="7315"/>
    <cellStyle name="Output 4 11 3 2" xfId="22380"/>
    <cellStyle name="Output 4 11 4" xfId="11041"/>
    <cellStyle name="Output 4 11 4 2" xfId="26106"/>
    <cellStyle name="Output 4 11 5" xfId="14490"/>
    <cellStyle name="Output 4 11 5 2" xfId="29555"/>
    <cellStyle name="Output 4 11 6" xfId="17631"/>
    <cellStyle name="Output 4 11 6 2" xfId="32690"/>
    <cellStyle name="Output 4 11 7" xfId="5592"/>
    <cellStyle name="Output 4 11 7 2" xfId="20740"/>
    <cellStyle name="Output 4 11 8" xfId="34398"/>
    <cellStyle name="Output 4 12" xfId="2722"/>
    <cellStyle name="Output 4 12 2" xfId="4242"/>
    <cellStyle name="Output 4 12 2 2" xfId="8837"/>
    <cellStyle name="Output 4 12 2 2 2" xfId="23902"/>
    <cellStyle name="Output 4 12 2 3" xfId="12601"/>
    <cellStyle name="Output 4 12 2 3 2" xfId="27666"/>
    <cellStyle name="Output 4 12 2 4" xfId="16050"/>
    <cellStyle name="Output 4 12 2 4 2" xfId="31115"/>
    <cellStyle name="Output 4 12 2 5" xfId="17634"/>
    <cellStyle name="Output 4 12 2 5 2" xfId="32693"/>
    <cellStyle name="Output 4 12 2 6" xfId="19867"/>
    <cellStyle name="Output 4 12 3" xfId="7355"/>
    <cellStyle name="Output 4 12 3 2" xfId="22420"/>
    <cellStyle name="Output 4 12 4" xfId="11081"/>
    <cellStyle name="Output 4 12 4 2" xfId="26146"/>
    <cellStyle name="Output 4 12 5" xfId="14530"/>
    <cellStyle name="Output 4 12 5 2" xfId="29595"/>
    <cellStyle name="Output 4 12 6" xfId="17633"/>
    <cellStyle name="Output 4 12 6 2" xfId="32692"/>
    <cellStyle name="Output 4 12 7" xfId="5660"/>
    <cellStyle name="Output 4 12 7 2" xfId="20777"/>
    <cellStyle name="Output 4 12 8" xfId="34399"/>
    <cellStyle name="Output 4 13" xfId="2620"/>
    <cellStyle name="Output 4 13 2" xfId="4243"/>
    <cellStyle name="Output 4 13 2 2" xfId="8838"/>
    <cellStyle name="Output 4 13 2 2 2" xfId="23903"/>
    <cellStyle name="Output 4 13 2 3" xfId="12602"/>
    <cellStyle name="Output 4 13 2 3 2" xfId="27667"/>
    <cellStyle name="Output 4 13 2 4" xfId="16051"/>
    <cellStyle name="Output 4 13 2 4 2" xfId="31116"/>
    <cellStyle name="Output 4 13 2 5" xfId="17636"/>
    <cellStyle name="Output 4 13 2 5 2" xfId="32695"/>
    <cellStyle name="Output 4 13 2 6" xfId="19868"/>
    <cellStyle name="Output 4 13 3" xfId="7253"/>
    <cellStyle name="Output 4 13 3 2" xfId="22318"/>
    <cellStyle name="Output 4 13 4" xfId="10979"/>
    <cellStyle name="Output 4 13 4 2" xfId="26044"/>
    <cellStyle name="Output 4 13 5" xfId="14428"/>
    <cellStyle name="Output 4 13 5 2" xfId="29493"/>
    <cellStyle name="Output 4 13 6" xfId="17635"/>
    <cellStyle name="Output 4 13 6 2" xfId="32694"/>
    <cellStyle name="Output 4 13 7" xfId="8163"/>
    <cellStyle name="Output 4 13 7 2" xfId="23228"/>
    <cellStyle name="Output 4 13 8" xfId="34400"/>
    <cellStyle name="Output 4 14" xfId="2847"/>
    <cellStyle name="Output 4 14 2" xfId="4244"/>
    <cellStyle name="Output 4 14 2 2" xfId="8839"/>
    <cellStyle name="Output 4 14 2 2 2" xfId="23904"/>
    <cellStyle name="Output 4 14 2 3" xfId="12603"/>
    <cellStyle name="Output 4 14 2 3 2" xfId="27668"/>
    <cellStyle name="Output 4 14 2 4" xfId="16052"/>
    <cellStyle name="Output 4 14 2 4 2" xfId="31117"/>
    <cellStyle name="Output 4 14 2 5" xfId="17638"/>
    <cellStyle name="Output 4 14 2 5 2" xfId="32697"/>
    <cellStyle name="Output 4 14 2 6" xfId="19869"/>
    <cellStyle name="Output 4 14 3" xfId="7480"/>
    <cellStyle name="Output 4 14 3 2" xfId="22545"/>
    <cellStyle name="Output 4 14 4" xfId="11206"/>
    <cellStyle name="Output 4 14 4 2" xfId="26271"/>
    <cellStyle name="Output 4 14 5" xfId="14655"/>
    <cellStyle name="Output 4 14 5 2" xfId="29720"/>
    <cellStyle name="Output 4 14 6" xfId="17637"/>
    <cellStyle name="Output 4 14 6 2" xfId="32696"/>
    <cellStyle name="Output 4 14 7" xfId="5719"/>
    <cellStyle name="Output 4 14 7 2" xfId="20836"/>
    <cellStyle name="Output 4 14 8" xfId="34401"/>
    <cellStyle name="Output 4 15" xfId="2886"/>
    <cellStyle name="Output 4 15 2" xfId="4245"/>
    <cellStyle name="Output 4 15 2 2" xfId="8840"/>
    <cellStyle name="Output 4 15 2 2 2" xfId="23905"/>
    <cellStyle name="Output 4 15 2 3" xfId="12604"/>
    <cellStyle name="Output 4 15 2 3 2" xfId="27669"/>
    <cellStyle name="Output 4 15 2 4" xfId="16053"/>
    <cellStyle name="Output 4 15 2 4 2" xfId="31118"/>
    <cellStyle name="Output 4 15 2 5" xfId="17640"/>
    <cellStyle name="Output 4 15 2 5 2" xfId="32699"/>
    <cellStyle name="Output 4 15 2 6" xfId="19870"/>
    <cellStyle name="Output 4 15 3" xfId="7519"/>
    <cellStyle name="Output 4 15 3 2" xfId="22584"/>
    <cellStyle name="Output 4 15 4" xfId="11245"/>
    <cellStyle name="Output 4 15 4 2" xfId="26310"/>
    <cellStyle name="Output 4 15 5" xfId="14694"/>
    <cellStyle name="Output 4 15 5 2" xfId="29759"/>
    <cellStyle name="Output 4 15 6" xfId="17639"/>
    <cellStyle name="Output 4 15 6 2" xfId="32698"/>
    <cellStyle name="Output 4 15 7" xfId="5767"/>
    <cellStyle name="Output 4 15 7 2" xfId="20862"/>
    <cellStyle name="Output 4 15 8" xfId="34402"/>
    <cellStyle name="Output 4 16" xfId="4239"/>
    <cellStyle name="Output 4 16 2" xfId="8834"/>
    <cellStyle name="Output 4 16 2 2" xfId="23899"/>
    <cellStyle name="Output 4 16 3" xfId="12598"/>
    <cellStyle name="Output 4 16 3 2" xfId="27663"/>
    <cellStyle name="Output 4 16 4" xfId="16047"/>
    <cellStyle name="Output 4 16 4 2" xfId="31112"/>
    <cellStyle name="Output 4 16 5" xfId="17641"/>
    <cellStyle name="Output 4 16 5 2" xfId="32700"/>
    <cellStyle name="Output 4 16 6" xfId="19864"/>
    <cellStyle name="Output 4 17" xfId="5811"/>
    <cellStyle name="Output 4 17 2" xfId="20906"/>
    <cellStyle name="Output 4 18" xfId="9491"/>
    <cellStyle name="Output 4 18 2" xfId="24556"/>
    <cellStyle name="Output 4 19" xfId="17628"/>
    <cellStyle name="Output 4 19 2" xfId="32687"/>
    <cellStyle name="Output 4 2" xfId="1935"/>
    <cellStyle name="Output 4 2 2" xfId="4246"/>
    <cellStyle name="Output 4 2 2 2" xfId="8841"/>
    <cellStyle name="Output 4 2 2 2 2" xfId="23906"/>
    <cellStyle name="Output 4 2 2 3" xfId="12605"/>
    <cellStyle name="Output 4 2 2 3 2" xfId="27670"/>
    <cellStyle name="Output 4 2 2 4" xfId="16054"/>
    <cellStyle name="Output 4 2 2 4 2" xfId="31119"/>
    <cellStyle name="Output 4 2 2 5" xfId="17643"/>
    <cellStyle name="Output 4 2 2 5 2" xfId="32702"/>
    <cellStyle name="Output 4 2 2 6" xfId="19871"/>
    <cellStyle name="Output 4 2 3" xfId="6573"/>
    <cellStyle name="Output 4 2 3 2" xfId="21638"/>
    <cellStyle name="Output 4 2 4" xfId="10294"/>
    <cellStyle name="Output 4 2 4 2" xfId="25359"/>
    <cellStyle name="Output 4 2 5" xfId="17642"/>
    <cellStyle name="Output 4 2 5 2" xfId="32701"/>
    <cellStyle name="Output 4 2 6" xfId="34403"/>
    <cellStyle name="Output 4 20" xfId="34404"/>
    <cellStyle name="Output 4 21" xfId="35069"/>
    <cellStyle name="Output 4 22" xfId="35113"/>
    <cellStyle name="Output 4 23" xfId="35337"/>
    <cellStyle name="Output 4 24" xfId="35583"/>
    <cellStyle name="Output 4 25" xfId="35797"/>
    <cellStyle name="Output 4 3" xfId="2111"/>
    <cellStyle name="Output 4 3 2" xfId="4247"/>
    <cellStyle name="Output 4 3 2 2" xfId="8842"/>
    <cellStyle name="Output 4 3 2 2 2" xfId="23907"/>
    <cellStyle name="Output 4 3 2 3" xfId="12606"/>
    <cellStyle name="Output 4 3 2 3 2" xfId="27671"/>
    <cellStyle name="Output 4 3 2 4" xfId="16055"/>
    <cellStyle name="Output 4 3 2 4 2" xfId="31120"/>
    <cellStyle name="Output 4 3 2 5" xfId="17645"/>
    <cellStyle name="Output 4 3 2 5 2" xfId="32704"/>
    <cellStyle name="Output 4 3 2 6" xfId="19872"/>
    <cellStyle name="Output 4 3 3" xfId="6744"/>
    <cellStyle name="Output 4 3 3 2" xfId="21809"/>
    <cellStyle name="Output 4 3 4" xfId="10470"/>
    <cellStyle name="Output 4 3 4 2" xfId="25535"/>
    <cellStyle name="Output 4 3 5" xfId="17644"/>
    <cellStyle name="Output 4 3 5 2" xfId="32703"/>
    <cellStyle name="Output 4 3 6" xfId="34405"/>
    <cellStyle name="Output 4 4" xfId="1249"/>
    <cellStyle name="Output 4 4 2" xfId="4248"/>
    <cellStyle name="Output 4 4 2 2" xfId="8843"/>
    <cellStyle name="Output 4 4 2 2 2" xfId="23908"/>
    <cellStyle name="Output 4 4 2 3" xfId="12607"/>
    <cellStyle name="Output 4 4 2 3 2" xfId="27672"/>
    <cellStyle name="Output 4 4 2 4" xfId="16056"/>
    <cellStyle name="Output 4 4 2 4 2" xfId="31121"/>
    <cellStyle name="Output 4 4 2 5" xfId="17647"/>
    <cellStyle name="Output 4 4 2 5 2" xfId="32706"/>
    <cellStyle name="Output 4 4 2 6" xfId="19873"/>
    <cellStyle name="Output 4 4 3" xfId="5917"/>
    <cellStyle name="Output 4 4 3 2" xfId="20986"/>
    <cellStyle name="Output 4 4 4" xfId="9610"/>
    <cellStyle name="Output 4 4 4 2" xfId="24675"/>
    <cellStyle name="Output 4 4 5" xfId="13067"/>
    <cellStyle name="Output 4 4 5 2" xfId="28132"/>
    <cellStyle name="Output 4 4 6" xfId="17646"/>
    <cellStyle name="Output 4 4 6 2" xfId="32705"/>
    <cellStyle name="Output 4 4 7" xfId="16807"/>
    <cellStyle name="Output 4 4 7 2" xfId="31872"/>
    <cellStyle name="Output 4 4 8" xfId="34406"/>
    <cellStyle name="Output 4 5" xfId="1657"/>
    <cellStyle name="Output 4 5 2" xfId="4249"/>
    <cellStyle name="Output 4 5 2 2" xfId="8844"/>
    <cellStyle name="Output 4 5 2 2 2" xfId="23909"/>
    <cellStyle name="Output 4 5 2 3" xfId="12608"/>
    <cellStyle name="Output 4 5 2 3 2" xfId="27673"/>
    <cellStyle name="Output 4 5 2 4" xfId="16057"/>
    <cellStyle name="Output 4 5 2 4 2" xfId="31122"/>
    <cellStyle name="Output 4 5 2 5" xfId="17649"/>
    <cellStyle name="Output 4 5 2 5 2" xfId="32708"/>
    <cellStyle name="Output 4 5 2 6" xfId="19874"/>
    <cellStyle name="Output 4 5 3" xfId="6308"/>
    <cellStyle name="Output 4 5 3 2" xfId="21376"/>
    <cellStyle name="Output 4 5 4" xfId="10018"/>
    <cellStyle name="Output 4 5 4 2" xfId="25083"/>
    <cellStyle name="Output 4 5 5" xfId="13475"/>
    <cellStyle name="Output 4 5 5 2" xfId="28540"/>
    <cellStyle name="Output 4 5 6" xfId="17648"/>
    <cellStyle name="Output 4 5 6 2" xfId="32707"/>
    <cellStyle name="Output 4 5 7" xfId="9546"/>
    <cellStyle name="Output 4 5 7 2" xfId="24611"/>
    <cellStyle name="Output 4 5 8" xfId="34407"/>
    <cellStyle name="Output 4 6" xfId="2257"/>
    <cellStyle name="Output 4 6 2" xfId="4250"/>
    <cellStyle name="Output 4 6 2 2" xfId="8845"/>
    <cellStyle name="Output 4 6 2 2 2" xfId="23910"/>
    <cellStyle name="Output 4 6 2 3" xfId="12609"/>
    <cellStyle name="Output 4 6 2 3 2" xfId="27674"/>
    <cellStyle name="Output 4 6 2 4" xfId="16058"/>
    <cellStyle name="Output 4 6 2 4 2" xfId="31123"/>
    <cellStyle name="Output 4 6 2 5" xfId="17651"/>
    <cellStyle name="Output 4 6 2 5 2" xfId="32710"/>
    <cellStyle name="Output 4 6 2 6" xfId="19875"/>
    <cellStyle name="Output 4 6 3" xfId="6890"/>
    <cellStyle name="Output 4 6 3 2" xfId="21955"/>
    <cellStyle name="Output 4 6 4" xfId="10616"/>
    <cellStyle name="Output 4 6 4 2" xfId="25681"/>
    <cellStyle name="Output 4 6 5" xfId="14065"/>
    <cellStyle name="Output 4 6 5 2" xfId="29130"/>
    <cellStyle name="Output 4 6 6" xfId="17650"/>
    <cellStyle name="Output 4 6 6 2" xfId="32709"/>
    <cellStyle name="Output 4 6 7" xfId="8028"/>
    <cellStyle name="Output 4 6 7 2" xfId="23093"/>
    <cellStyle name="Output 4 6 8" xfId="34408"/>
    <cellStyle name="Output 4 7" xfId="2339"/>
    <cellStyle name="Output 4 7 2" xfId="4251"/>
    <cellStyle name="Output 4 7 2 2" xfId="8846"/>
    <cellStyle name="Output 4 7 2 2 2" xfId="23911"/>
    <cellStyle name="Output 4 7 2 3" xfId="12610"/>
    <cellStyle name="Output 4 7 2 3 2" xfId="27675"/>
    <cellStyle name="Output 4 7 2 4" xfId="16059"/>
    <cellStyle name="Output 4 7 2 4 2" xfId="31124"/>
    <cellStyle name="Output 4 7 2 5" xfId="17653"/>
    <cellStyle name="Output 4 7 2 5 2" xfId="32712"/>
    <cellStyle name="Output 4 7 2 6" xfId="19876"/>
    <cellStyle name="Output 4 7 3" xfId="6972"/>
    <cellStyle name="Output 4 7 3 2" xfId="22037"/>
    <cellStyle name="Output 4 7 4" xfId="10698"/>
    <cellStyle name="Output 4 7 4 2" xfId="25763"/>
    <cellStyle name="Output 4 7 5" xfId="14147"/>
    <cellStyle name="Output 4 7 5 2" xfId="29212"/>
    <cellStyle name="Output 4 7 6" xfId="17652"/>
    <cellStyle name="Output 4 7 6 2" xfId="32711"/>
    <cellStyle name="Output 4 7 7" xfId="13848"/>
    <cellStyle name="Output 4 7 7 2" xfId="28913"/>
    <cellStyle name="Output 4 7 8" xfId="34409"/>
    <cellStyle name="Output 4 8" xfId="2414"/>
    <cellStyle name="Output 4 8 2" xfId="4252"/>
    <cellStyle name="Output 4 8 2 2" xfId="8847"/>
    <cellStyle name="Output 4 8 2 2 2" xfId="23912"/>
    <cellStyle name="Output 4 8 2 3" xfId="12611"/>
    <cellStyle name="Output 4 8 2 3 2" xfId="27676"/>
    <cellStyle name="Output 4 8 2 4" xfId="16060"/>
    <cellStyle name="Output 4 8 2 4 2" xfId="31125"/>
    <cellStyle name="Output 4 8 2 5" xfId="17655"/>
    <cellStyle name="Output 4 8 2 5 2" xfId="32714"/>
    <cellStyle name="Output 4 8 2 6" xfId="19877"/>
    <cellStyle name="Output 4 8 3" xfId="7047"/>
    <cellStyle name="Output 4 8 3 2" xfId="22112"/>
    <cellStyle name="Output 4 8 4" xfId="10773"/>
    <cellStyle name="Output 4 8 4 2" xfId="25838"/>
    <cellStyle name="Output 4 8 5" xfId="14222"/>
    <cellStyle name="Output 4 8 5 2" xfId="29287"/>
    <cellStyle name="Output 4 8 6" xfId="17654"/>
    <cellStyle name="Output 4 8 6 2" xfId="32713"/>
    <cellStyle name="Output 4 8 7" xfId="8075"/>
    <cellStyle name="Output 4 8 7 2" xfId="23140"/>
    <cellStyle name="Output 4 8 8" xfId="34410"/>
    <cellStyle name="Output 4 9" xfId="2503"/>
    <cellStyle name="Output 4 9 2" xfId="4253"/>
    <cellStyle name="Output 4 9 2 2" xfId="8848"/>
    <cellStyle name="Output 4 9 2 2 2" xfId="23913"/>
    <cellStyle name="Output 4 9 2 3" xfId="12612"/>
    <cellStyle name="Output 4 9 2 3 2" xfId="27677"/>
    <cellStyle name="Output 4 9 2 4" xfId="16061"/>
    <cellStyle name="Output 4 9 2 4 2" xfId="31126"/>
    <cellStyle name="Output 4 9 2 5" xfId="17657"/>
    <cellStyle name="Output 4 9 2 5 2" xfId="32716"/>
    <cellStyle name="Output 4 9 2 6" xfId="19878"/>
    <cellStyle name="Output 4 9 3" xfId="7136"/>
    <cellStyle name="Output 4 9 3 2" xfId="22201"/>
    <cellStyle name="Output 4 9 4" xfId="10862"/>
    <cellStyle name="Output 4 9 4 2" xfId="25927"/>
    <cellStyle name="Output 4 9 5" xfId="14311"/>
    <cellStyle name="Output 4 9 5 2" xfId="29376"/>
    <cellStyle name="Output 4 9 6" xfId="17656"/>
    <cellStyle name="Output 4 9 6 2" xfId="32715"/>
    <cellStyle name="Output 4 9 7" xfId="6200"/>
    <cellStyle name="Output 4 9 7 2" xfId="21269"/>
    <cellStyle name="Output 4 9 8" xfId="34411"/>
    <cellStyle name="Output 5" xfId="1130"/>
    <cellStyle name="Output 5 10" xfId="2583"/>
    <cellStyle name="Output 5 10 2" xfId="4255"/>
    <cellStyle name="Output 5 10 2 2" xfId="8850"/>
    <cellStyle name="Output 5 10 2 2 2" xfId="23915"/>
    <cellStyle name="Output 5 10 2 3" xfId="12614"/>
    <cellStyle name="Output 5 10 2 3 2" xfId="27679"/>
    <cellStyle name="Output 5 10 2 4" xfId="16063"/>
    <cellStyle name="Output 5 10 2 4 2" xfId="31128"/>
    <cellStyle name="Output 5 10 2 5" xfId="17660"/>
    <cellStyle name="Output 5 10 2 5 2" xfId="32719"/>
    <cellStyle name="Output 5 10 2 6" xfId="19880"/>
    <cellStyle name="Output 5 10 3" xfId="7216"/>
    <cellStyle name="Output 5 10 3 2" xfId="22281"/>
    <cellStyle name="Output 5 10 4" xfId="10942"/>
    <cellStyle name="Output 5 10 4 2" xfId="26007"/>
    <cellStyle name="Output 5 10 5" xfId="14391"/>
    <cellStyle name="Output 5 10 5 2" xfId="29456"/>
    <cellStyle name="Output 5 10 6" xfId="17659"/>
    <cellStyle name="Output 5 10 6 2" xfId="32718"/>
    <cellStyle name="Output 5 10 7" xfId="5940"/>
    <cellStyle name="Output 5 10 7 2" xfId="21009"/>
    <cellStyle name="Output 5 10 8" xfId="34412"/>
    <cellStyle name="Output 5 11" xfId="2683"/>
    <cellStyle name="Output 5 11 2" xfId="4256"/>
    <cellStyle name="Output 5 11 2 2" xfId="8851"/>
    <cellStyle name="Output 5 11 2 2 2" xfId="23916"/>
    <cellStyle name="Output 5 11 2 3" xfId="12615"/>
    <cellStyle name="Output 5 11 2 3 2" xfId="27680"/>
    <cellStyle name="Output 5 11 2 4" xfId="16064"/>
    <cellStyle name="Output 5 11 2 4 2" xfId="31129"/>
    <cellStyle name="Output 5 11 2 5" xfId="17662"/>
    <cellStyle name="Output 5 11 2 5 2" xfId="32721"/>
    <cellStyle name="Output 5 11 2 6" xfId="19881"/>
    <cellStyle name="Output 5 11 3" xfId="7316"/>
    <cellStyle name="Output 5 11 3 2" xfId="22381"/>
    <cellStyle name="Output 5 11 4" xfId="11042"/>
    <cellStyle name="Output 5 11 4 2" xfId="26107"/>
    <cellStyle name="Output 5 11 5" xfId="14491"/>
    <cellStyle name="Output 5 11 5 2" xfId="29556"/>
    <cellStyle name="Output 5 11 6" xfId="17661"/>
    <cellStyle name="Output 5 11 6 2" xfId="32720"/>
    <cellStyle name="Output 5 11 7" xfId="5593"/>
    <cellStyle name="Output 5 11 7 2" xfId="20741"/>
    <cellStyle name="Output 5 11 8" xfId="34413"/>
    <cellStyle name="Output 5 12" xfId="2723"/>
    <cellStyle name="Output 5 12 2" xfId="4257"/>
    <cellStyle name="Output 5 12 2 2" xfId="8852"/>
    <cellStyle name="Output 5 12 2 2 2" xfId="23917"/>
    <cellStyle name="Output 5 12 2 3" xfId="12616"/>
    <cellStyle name="Output 5 12 2 3 2" xfId="27681"/>
    <cellStyle name="Output 5 12 2 4" xfId="16065"/>
    <cellStyle name="Output 5 12 2 4 2" xfId="31130"/>
    <cellStyle name="Output 5 12 2 5" xfId="17664"/>
    <cellStyle name="Output 5 12 2 5 2" xfId="32723"/>
    <cellStyle name="Output 5 12 2 6" xfId="19882"/>
    <cellStyle name="Output 5 12 3" xfId="7356"/>
    <cellStyle name="Output 5 12 3 2" xfId="22421"/>
    <cellStyle name="Output 5 12 4" xfId="11082"/>
    <cellStyle name="Output 5 12 4 2" xfId="26147"/>
    <cellStyle name="Output 5 12 5" xfId="14531"/>
    <cellStyle name="Output 5 12 5 2" xfId="29596"/>
    <cellStyle name="Output 5 12 6" xfId="17663"/>
    <cellStyle name="Output 5 12 6 2" xfId="32722"/>
    <cellStyle name="Output 5 12 7" xfId="5661"/>
    <cellStyle name="Output 5 12 7 2" xfId="20778"/>
    <cellStyle name="Output 5 12 8" xfId="34414"/>
    <cellStyle name="Output 5 13" xfId="2621"/>
    <cellStyle name="Output 5 13 2" xfId="4258"/>
    <cellStyle name="Output 5 13 2 2" xfId="8853"/>
    <cellStyle name="Output 5 13 2 2 2" xfId="23918"/>
    <cellStyle name="Output 5 13 2 3" xfId="12617"/>
    <cellStyle name="Output 5 13 2 3 2" xfId="27682"/>
    <cellStyle name="Output 5 13 2 4" xfId="16066"/>
    <cellStyle name="Output 5 13 2 4 2" xfId="31131"/>
    <cellStyle name="Output 5 13 2 5" xfId="17666"/>
    <cellStyle name="Output 5 13 2 5 2" xfId="32725"/>
    <cellStyle name="Output 5 13 2 6" xfId="19883"/>
    <cellStyle name="Output 5 13 3" xfId="7254"/>
    <cellStyle name="Output 5 13 3 2" xfId="22319"/>
    <cellStyle name="Output 5 13 4" xfId="10980"/>
    <cellStyle name="Output 5 13 4 2" xfId="26045"/>
    <cellStyle name="Output 5 13 5" xfId="14429"/>
    <cellStyle name="Output 5 13 5 2" xfId="29494"/>
    <cellStyle name="Output 5 13 6" xfId="17665"/>
    <cellStyle name="Output 5 13 6 2" xfId="32724"/>
    <cellStyle name="Output 5 13 7" xfId="8157"/>
    <cellStyle name="Output 5 13 7 2" xfId="23222"/>
    <cellStyle name="Output 5 13 8" xfId="34415"/>
    <cellStyle name="Output 5 14" xfId="2848"/>
    <cellStyle name="Output 5 14 2" xfId="4259"/>
    <cellStyle name="Output 5 14 2 2" xfId="8854"/>
    <cellStyle name="Output 5 14 2 2 2" xfId="23919"/>
    <cellStyle name="Output 5 14 2 3" xfId="12618"/>
    <cellStyle name="Output 5 14 2 3 2" xfId="27683"/>
    <cellStyle name="Output 5 14 2 4" xfId="16067"/>
    <cellStyle name="Output 5 14 2 4 2" xfId="31132"/>
    <cellStyle name="Output 5 14 2 5" xfId="17668"/>
    <cellStyle name="Output 5 14 2 5 2" xfId="32727"/>
    <cellStyle name="Output 5 14 2 6" xfId="19884"/>
    <cellStyle name="Output 5 14 3" xfId="7481"/>
    <cellStyle name="Output 5 14 3 2" xfId="22546"/>
    <cellStyle name="Output 5 14 4" xfId="11207"/>
    <cellStyle name="Output 5 14 4 2" xfId="26272"/>
    <cellStyle name="Output 5 14 5" xfId="14656"/>
    <cellStyle name="Output 5 14 5 2" xfId="29721"/>
    <cellStyle name="Output 5 14 6" xfId="17667"/>
    <cellStyle name="Output 5 14 6 2" xfId="32726"/>
    <cellStyle name="Output 5 14 7" xfId="13748"/>
    <cellStyle name="Output 5 14 7 2" xfId="28813"/>
    <cellStyle name="Output 5 14 8" xfId="34416"/>
    <cellStyle name="Output 5 15" xfId="2887"/>
    <cellStyle name="Output 5 15 2" xfId="4260"/>
    <cellStyle name="Output 5 15 2 2" xfId="8855"/>
    <cellStyle name="Output 5 15 2 2 2" xfId="23920"/>
    <cellStyle name="Output 5 15 2 3" xfId="12619"/>
    <cellStyle name="Output 5 15 2 3 2" xfId="27684"/>
    <cellStyle name="Output 5 15 2 4" xfId="16068"/>
    <cellStyle name="Output 5 15 2 4 2" xfId="31133"/>
    <cellStyle name="Output 5 15 2 5" xfId="17670"/>
    <cellStyle name="Output 5 15 2 5 2" xfId="32729"/>
    <cellStyle name="Output 5 15 2 6" xfId="19885"/>
    <cellStyle name="Output 5 15 3" xfId="7520"/>
    <cellStyle name="Output 5 15 3 2" xfId="22585"/>
    <cellStyle name="Output 5 15 4" xfId="11246"/>
    <cellStyle name="Output 5 15 4 2" xfId="26311"/>
    <cellStyle name="Output 5 15 5" xfId="14695"/>
    <cellStyle name="Output 5 15 5 2" xfId="29760"/>
    <cellStyle name="Output 5 15 6" xfId="17669"/>
    <cellStyle name="Output 5 15 6 2" xfId="32728"/>
    <cellStyle name="Output 5 15 7" xfId="5768"/>
    <cellStyle name="Output 5 15 7 2" xfId="20863"/>
    <cellStyle name="Output 5 15 8" xfId="34417"/>
    <cellStyle name="Output 5 16" xfId="4254"/>
    <cellStyle name="Output 5 16 2" xfId="8849"/>
    <cellStyle name="Output 5 16 2 2" xfId="23914"/>
    <cellStyle name="Output 5 16 3" xfId="12613"/>
    <cellStyle name="Output 5 16 3 2" xfId="27678"/>
    <cellStyle name="Output 5 16 4" xfId="16062"/>
    <cellStyle name="Output 5 16 4 2" xfId="31127"/>
    <cellStyle name="Output 5 16 5" xfId="17671"/>
    <cellStyle name="Output 5 16 5 2" xfId="32730"/>
    <cellStyle name="Output 5 16 6" xfId="19879"/>
    <cellStyle name="Output 5 17" xfId="5812"/>
    <cellStyle name="Output 5 17 2" xfId="20907"/>
    <cellStyle name="Output 5 18" xfId="9492"/>
    <cellStyle name="Output 5 18 2" xfId="24557"/>
    <cellStyle name="Output 5 19" xfId="17658"/>
    <cellStyle name="Output 5 19 2" xfId="32717"/>
    <cellStyle name="Output 5 2" xfId="1934"/>
    <cellStyle name="Output 5 2 2" xfId="4261"/>
    <cellStyle name="Output 5 2 2 2" xfId="8856"/>
    <cellStyle name="Output 5 2 2 2 2" xfId="23921"/>
    <cellStyle name="Output 5 2 2 3" xfId="12620"/>
    <cellStyle name="Output 5 2 2 3 2" xfId="27685"/>
    <cellStyle name="Output 5 2 2 4" xfId="16069"/>
    <cellStyle name="Output 5 2 2 4 2" xfId="31134"/>
    <cellStyle name="Output 5 2 2 5" xfId="17673"/>
    <cellStyle name="Output 5 2 2 5 2" xfId="32732"/>
    <cellStyle name="Output 5 2 2 6" xfId="19886"/>
    <cellStyle name="Output 5 2 3" xfId="6572"/>
    <cellStyle name="Output 5 2 3 2" xfId="21637"/>
    <cellStyle name="Output 5 2 4" xfId="10293"/>
    <cellStyle name="Output 5 2 4 2" xfId="25358"/>
    <cellStyle name="Output 5 2 5" xfId="17672"/>
    <cellStyle name="Output 5 2 5 2" xfId="32731"/>
    <cellStyle name="Output 5 2 6" xfId="34418"/>
    <cellStyle name="Output 5 20" xfId="34419"/>
    <cellStyle name="Output 5 21" xfId="35070"/>
    <cellStyle name="Output 5 22" xfId="34881"/>
    <cellStyle name="Output 5 23" xfId="35185"/>
    <cellStyle name="Output 5 24" xfId="35413"/>
    <cellStyle name="Output 5 25" xfId="35675"/>
    <cellStyle name="Output 5 3" xfId="2112"/>
    <cellStyle name="Output 5 3 2" xfId="4262"/>
    <cellStyle name="Output 5 3 2 2" xfId="8857"/>
    <cellStyle name="Output 5 3 2 2 2" xfId="23922"/>
    <cellStyle name="Output 5 3 2 3" xfId="12621"/>
    <cellStyle name="Output 5 3 2 3 2" xfId="27686"/>
    <cellStyle name="Output 5 3 2 4" xfId="16070"/>
    <cellStyle name="Output 5 3 2 4 2" xfId="31135"/>
    <cellStyle name="Output 5 3 2 5" xfId="17675"/>
    <cellStyle name="Output 5 3 2 5 2" xfId="32734"/>
    <cellStyle name="Output 5 3 2 6" xfId="19887"/>
    <cellStyle name="Output 5 3 3" xfId="6745"/>
    <cellStyle name="Output 5 3 3 2" xfId="21810"/>
    <cellStyle name="Output 5 3 4" xfId="10471"/>
    <cellStyle name="Output 5 3 4 2" xfId="25536"/>
    <cellStyle name="Output 5 3 5" xfId="17674"/>
    <cellStyle name="Output 5 3 5 2" xfId="32733"/>
    <cellStyle name="Output 5 3 6" xfId="34420"/>
    <cellStyle name="Output 5 4" xfId="1803"/>
    <cellStyle name="Output 5 4 2" xfId="4263"/>
    <cellStyle name="Output 5 4 2 2" xfId="8858"/>
    <cellStyle name="Output 5 4 2 2 2" xfId="23923"/>
    <cellStyle name="Output 5 4 2 3" xfId="12622"/>
    <cellStyle name="Output 5 4 2 3 2" xfId="27687"/>
    <cellStyle name="Output 5 4 2 4" xfId="16071"/>
    <cellStyle name="Output 5 4 2 4 2" xfId="31136"/>
    <cellStyle name="Output 5 4 2 5" xfId="17677"/>
    <cellStyle name="Output 5 4 2 5 2" xfId="32736"/>
    <cellStyle name="Output 5 4 2 6" xfId="19888"/>
    <cellStyle name="Output 5 4 3" xfId="6444"/>
    <cellStyle name="Output 5 4 3 2" xfId="21512"/>
    <cellStyle name="Output 5 4 4" xfId="10164"/>
    <cellStyle name="Output 5 4 4 2" xfId="25229"/>
    <cellStyle name="Output 5 4 5" xfId="13621"/>
    <cellStyle name="Output 5 4 5 2" xfId="28686"/>
    <cellStyle name="Output 5 4 6" xfId="17676"/>
    <cellStyle name="Output 5 4 6 2" xfId="32735"/>
    <cellStyle name="Output 5 4 7" xfId="9387"/>
    <cellStyle name="Output 5 4 7 2" xfId="24452"/>
    <cellStyle name="Output 5 4 8" xfId="34421"/>
    <cellStyle name="Output 5 5" xfId="1658"/>
    <cellStyle name="Output 5 5 2" xfId="4264"/>
    <cellStyle name="Output 5 5 2 2" xfId="8859"/>
    <cellStyle name="Output 5 5 2 2 2" xfId="23924"/>
    <cellStyle name="Output 5 5 2 3" xfId="12623"/>
    <cellStyle name="Output 5 5 2 3 2" xfId="27688"/>
    <cellStyle name="Output 5 5 2 4" xfId="16072"/>
    <cellStyle name="Output 5 5 2 4 2" xfId="31137"/>
    <cellStyle name="Output 5 5 2 5" xfId="17679"/>
    <cellStyle name="Output 5 5 2 5 2" xfId="32738"/>
    <cellStyle name="Output 5 5 2 6" xfId="19889"/>
    <cellStyle name="Output 5 5 3" xfId="6309"/>
    <cellStyle name="Output 5 5 3 2" xfId="21377"/>
    <cellStyle name="Output 5 5 4" xfId="10019"/>
    <cellStyle name="Output 5 5 4 2" xfId="25084"/>
    <cellStyle name="Output 5 5 5" xfId="13476"/>
    <cellStyle name="Output 5 5 5 2" xfId="28541"/>
    <cellStyle name="Output 5 5 6" xfId="17678"/>
    <cellStyle name="Output 5 5 6 2" xfId="32737"/>
    <cellStyle name="Output 5 5 7" xfId="9545"/>
    <cellStyle name="Output 5 5 7 2" xfId="24610"/>
    <cellStyle name="Output 5 5 8" xfId="34422"/>
    <cellStyle name="Output 5 6" xfId="2258"/>
    <cellStyle name="Output 5 6 2" xfId="4265"/>
    <cellStyle name="Output 5 6 2 2" xfId="8860"/>
    <cellStyle name="Output 5 6 2 2 2" xfId="23925"/>
    <cellStyle name="Output 5 6 2 3" xfId="12624"/>
    <cellStyle name="Output 5 6 2 3 2" xfId="27689"/>
    <cellStyle name="Output 5 6 2 4" xfId="16073"/>
    <cellStyle name="Output 5 6 2 4 2" xfId="31138"/>
    <cellStyle name="Output 5 6 2 5" xfId="17681"/>
    <cellStyle name="Output 5 6 2 5 2" xfId="32740"/>
    <cellStyle name="Output 5 6 2 6" xfId="19890"/>
    <cellStyle name="Output 5 6 3" xfId="6891"/>
    <cellStyle name="Output 5 6 3 2" xfId="21956"/>
    <cellStyle name="Output 5 6 4" xfId="10617"/>
    <cellStyle name="Output 5 6 4 2" xfId="25682"/>
    <cellStyle name="Output 5 6 5" xfId="14066"/>
    <cellStyle name="Output 5 6 5 2" xfId="29131"/>
    <cellStyle name="Output 5 6 6" xfId="17680"/>
    <cellStyle name="Output 5 6 6 2" xfId="32739"/>
    <cellStyle name="Output 5 6 7" xfId="8022"/>
    <cellStyle name="Output 5 6 7 2" xfId="23087"/>
    <cellStyle name="Output 5 6 8" xfId="34423"/>
    <cellStyle name="Output 5 7" xfId="2340"/>
    <cellStyle name="Output 5 7 2" xfId="4266"/>
    <cellStyle name="Output 5 7 2 2" xfId="8861"/>
    <cellStyle name="Output 5 7 2 2 2" xfId="23926"/>
    <cellStyle name="Output 5 7 2 3" xfId="12625"/>
    <cellStyle name="Output 5 7 2 3 2" xfId="27690"/>
    <cellStyle name="Output 5 7 2 4" xfId="16074"/>
    <cellStyle name="Output 5 7 2 4 2" xfId="31139"/>
    <cellStyle name="Output 5 7 2 5" xfId="17683"/>
    <cellStyle name="Output 5 7 2 5 2" xfId="32742"/>
    <cellStyle name="Output 5 7 2 6" xfId="19891"/>
    <cellStyle name="Output 5 7 3" xfId="6973"/>
    <cellStyle name="Output 5 7 3 2" xfId="22038"/>
    <cellStyle name="Output 5 7 4" xfId="10699"/>
    <cellStyle name="Output 5 7 4 2" xfId="25764"/>
    <cellStyle name="Output 5 7 5" xfId="14148"/>
    <cellStyle name="Output 5 7 5 2" xfId="29213"/>
    <cellStyle name="Output 5 7 6" xfId="17682"/>
    <cellStyle name="Output 5 7 6 2" xfId="32741"/>
    <cellStyle name="Output 5 7 7" xfId="9294"/>
    <cellStyle name="Output 5 7 7 2" xfId="24359"/>
    <cellStyle name="Output 5 7 8" xfId="34424"/>
    <cellStyle name="Output 5 8" xfId="2415"/>
    <cellStyle name="Output 5 8 2" xfId="4267"/>
    <cellStyle name="Output 5 8 2 2" xfId="8862"/>
    <cellStyle name="Output 5 8 2 2 2" xfId="23927"/>
    <cellStyle name="Output 5 8 2 3" xfId="12626"/>
    <cellStyle name="Output 5 8 2 3 2" xfId="27691"/>
    <cellStyle name="Output 5 8 2 4" xfId="16075"/>
    <cellStyle name="Output 5 8 2 4 2" xfId="31140"/>
    <cellStyle name="Output 5 8 2 5" xfId="17685"/>
    <cellStyle name="Output 5 8 2 5 2" xfId="32744"/>
    <cellStyle name="Output 5 8 2 6" xfId="19892"/>
    <cellStyle name="Output 5 8 3" xfId="7048"/>
    <cellStyle name="Output 5 8 3 2" xfId="22113"/>
    <cellStyle name="Output 5 8 4" xfId="10774"/>
    <cellStyle name="Output 5 8 4 2" xfId="25839"/>
    <cellStyle name="Output 5 8 5" xfId="14223"/>
    <cellStyle name="Output 5 8 5 2" xfId="29288"/>
    <cellStyle name="Output 5 8 6" xfId="17684"/>
    <cellStyle name="Output 5 8 6 2" xfId="32743"/>
    <cellStyle name="Output 5 8 7" xfId="6160"/>
    <cellStyle name="Output 5 8 7 2" xfId="21229"/>
    <cellStyle name="Output 5 8 8" xfId="34425"/>
    <cellStyle name="Output 5 9" xfId="2504"/>
    <cellStyle name="Output 5 9 2" xfId="4268"/>
    <cellStyle name="Output 5 9 2 2" xfId="8863"/>
    <cellStyle name="Output 5 9 2 2 2" xfId="23928"/>
    <cellStyle name="Output 5 9 2 3" xfId="12627"/>
    <cellStyle name="Output 5 9 2 3 2" xfId="27692"/>
    <cellStyle name="Output 5 9 2 4" xfId="16076"/>
    <cellStyle name="Output 5 9 2 4 2" xfId="31141"/>
    <cellStyle name="Output 5 9 2 5" xfId="17687"/>
    <cellStyle name="Output 5 9 2 5 2" xfId="32746"/>
    <cellStyle name="Output 5 9 2 6" xfId="19893"/>
    <cellStyle name="Output 5 9 3" xfId="7137"/>
    <cellStyle name="Output 5 9 3 2" xfId="22202"/>
    <cellStyle name="Output 5 9 4" xfId="10863"/>
    <cellStyle name="Output 5 9 4 2" xfId="25928"/>
    <cellStyle name="Output 5 9 5" xfId="14312"/>
    <cellStyle name="Output 5 9 5 2" xfId="29377"/>
    <cellStyle name="Output 5 9 6" xfId="17686"/>
    <cellStyle name="Output 5 9 6 2" xfId="32745"/>
    <cellStyle name="Output 5 9 7" xfId="6468"/>
    <cellStyle name="Output 5 9 7 2" xfId="21536"/>
    <cellStyle name="Output 5 9 8" xfId="34426"/>
    <cellStyle name="Output 6" xfId="1131"/>
    <cellStyle name="Output 6 10" xfId="2584"/>
    <cellStyle name="Output 6 10 2" xfId="4270"/>
    <cellStyle name="Output 6 10 2 2" xfId="8865"/>
    <cellStyle name="Output 6 10 2 2 2" xfId="23930"/>
    <cellStyle name="Output 6 10 2 3" xfId="12629"/>
    <cellStyle name="Output 6 10 2 3 2" xfId="27694"/>
    <cellStyle name="Output 6 10 2 4" xfId="16078"/>
    <cellStyle name="Output 6 10 2 4 2" xfId="31143"/>
    <cellStyle name="Output 6 10 2 5" xfId="17690"/>
    <cellStyle name="Output 6 10 2 5 2" xfId="32749"/>
    <cellStyle name="Output 6 10 2 6" xfId="19895"/>
    <cellStyle name="Output 6 10 3" xfId="7217"/>
    <cellStyle name="Output 6 10 3 2" xfId="22282"/>
    <cellStyle name="Output 6 10 4" xfId="10943"/>
    <cellStyle name="Output 6 10 4 2" xfId="26008"/>
    <cellStyle name="Output 6 10 5" xfId="14392"/>
    <cellStyle name="Output 6 10 5 2" xfId="29457"/>
    <cellStyle name="Output 6 10 6" xfId="17689"/>
    <cellStyle name="Output 6 10 6 2" xfId="32748"/>
    <cellStyle name="Output 6 10 7" xfId="8148"/>
    <cellStyle name="Output 6 10 7 2" xfId="23213"/>
    <cellStyle name="Output 6 10 8" xfId="34427"/>
    <cellStyle name="Output 6 11" xfId="2684"/>
    <cellStyle name="Output 6 11 2" xfId="4271"/>
    <cellStyle name="Output 6 11 2 2" xfId="8866"/>
    <cellStyle name="Output 6 11 2 2 2" xfId="23931"/>
    <cellStyle name="Output 6 11 2 3" xfId="12630"/>
    <cellStyle name="Output 6 11 2 3 2" xfId="27695"/>
    <cellStyle name="Output 6 11 2 4" xfId="16079"/>
    <cellStyle name="Output 6 11 2 4 2" xfId="31144"/>
    <cellStyle name="Output 6 11 2 5" xfId="17692"/>
    <cellStyle name="Output 6 11 2 5 2" xfId="32751"/>
    <cellStyle name="Output 6 11 2 6" xfId="19896"/>
    <cellStyle name="Output 6 11 3" xfId="7317"/>
    <cellStyle name="Output 6 11 3 2" xfId="22382"/>
    <cellStyle name="Output 6 11 4" xfId="11043"/>
    <cellStyle name="Output 6 11 4 2" xfId="26108"/>
    <cellStyle name="Output 6 11 5" xfId="14492"/>
    <cellStyle name="Output 6 11 5 2" xfId="29557"/>
    <cellStyle name="Output 6 11 6" xfId="17691"/>
    <cellStyle name="Output 6 11 6 2" xfId="32750"/>
    <cellStyle name="Output 6 11 7" xfId="5594"/>
    <cellStyle name="Output 6 11 7 2" xfId="20742"/>
    <cellStyle name="Output 6 11 8" xfId="34428"/>
    <cellStyle name="Output 6 12" xfId="2724"/>
    <cellStyle name="Output 6 12 2" xfId="4272"/>
    <cellStyle name="Output 6 12 2 2" xfId="8867"/>
    <cellStyle name="Output 6 12 2 2 2" xfId="23932"/>
    <cellStyle name="Output 6 12 2 3" xfId="12631"/>
    <cellStyle name="Output 6 12 2 3 2" xfId="27696"/>
    <cellStyle name="Output 6 12 2 4" xfId="16080"/>
    <cellStyle name="Output 6 12 2 4 2" xfId="31145"/>
    <cellStyle name="Output 6 12 2 5" xfId="17694"/>
    <cellStyle name="Output 6 12 2 5 2" xfId="32753"/>
    <cellStyle name="Output 6 12 2 6" xfId="19897"/>
    <cellStyle name="Output 6 12 3" xfId="7357"/>
    <cellStyle name="Output 6 12 3 2" xfId="22422"/>
    <cellStyle name="Output 6 12 4" xfId="11083"/>
    <cellStyle name="Output 6 12 4 2" xfId="26148"/>
    <cellStyle name="Output 6 12 5" xfId="14532"/>
    <cellStyle name="Output 6 12 5 2" xfId="29597"/>
    <cellStyle name="Output 6 12 6" xfId="17693"/>
    <cellStyle name="Output 6 12 6 2" xfId="32752"/>
    <cellStyle name="Output 6 12 7" xfId="5662"/>
    <cellStyle name="Output 6 12 7 2" xfId="20779"/>
    <cellStyle name="Output 6 12 8" xfId="34429"/>
    <cellStyle name="Output 6 13" xfId="2622"/>
    <cellStyle name="Output 6 13 2" xfId="4273"/>
    <cellStyle name="Output 6 13 2 2" xfId="8868"/>
    <cellStyle name="Output 6 13 2 2 2" xfId="23933"/>
    <cellStyle name="Output 6 13 2 3" xfId="12632"/>
    <cellStyle name="Output 6 13 2 3 2" xfId="27697"/>
    <cellStyle name="Output 6 13 2 4" xfId="16081"/>
    <cellStyle name="Output 6 13 2 4 2" xfId="31146"/>
    <cellStyle name="Output 6 13 2 5" xfId="17696"/>
    <cellStyle name="Output 6 13 2 5 2" xfId="32755"/>
    <cellStyle name="Output 6 13 2 6" xfId="19898"/>
    <cellStyle name="Output 6 13 3" xfId="7255"/>
    <cellStyle name="Output 6 13 3 2" xfId="22320"/>
    <cellStyle name="Output 6 13 4" xfId="10981"/>
    <cellStyle name="Output 6 13 4 2" xfId="26046"/>
    <cellStyle name="Output 6 13 5" xfId="14430"/>
    <cellStyle name="Output 6 13 5 2" xfId="29495"/>
    <cellStyle name="Output 6 13 6" xfId="17695"/>
    <cellStyle name="Output 6 13 6 2" xfId="32754"/>
    <cellStyle name="Output 6 13 7" xfId="6619"/>
    <cellStyle name="Output 6 13 7 2" xfId="21684"/>
    <cellStyle name="Output 6 13 8" xfId="34430"/>
    <cellStyle name="Output 6 14" xfId="2849"/>
    <cellStyle name="Output 6 14 2" xfId="4274"/>
    <cellStyle name="Output 6 14 2 2" xfId="8869"/>
    <cellStyle name="Output 6 14 2 2 2" xfId="23934"/>
    <cellStyle name="Output 6 14 2 3" xfId="12633"/>
    <cellStyle name="Output 6 14 2 3 2" xfId="27698"/>
    <cellStyle name="Output 6 14 2 4" xfId="16082"/>
    <cellStyle name="Output 6 14 2 4 2" xfId="31147"/>
    <cellStyle name="Output 6 14 2 5" xfId="17698"/>
    <cellStyle name="Output 6 14 2 5 2" xfId="32757"/>
    <cellStyle name="Output 6 14 2 6" xfId="19899"/>
    <cellStyle name="Output 6 14 3" xfId="7482"/>
    <cellStyle name="Output 6 14 3 2" xfId="22547"/>
    <cellStyle name="Output 6 14 4" xfId="11208"/>
    <cellStyle name="Output 6 14 4 2" xfId="26273"/>
    <cellStyle name="Output 6 14 5" xfId="14657"/>
    <cellStyle name="Output 6 14 5 2" xfId="29722"/>
    <cellStyle name="Output 6 14 6" xfId="17697"/>
    <cellStyle name="Output 6 14 6 2" xfId="32756"/>
    <cellStyle name="Output 6 14 7" xfId="13924"/>
    <cellStyle name="Output 6 14 7 2" xfId="28989"/>
    <cellStyle name="Output 6 14 8" xfId="34431"/>
    <cellStyle name="Output 6 15" xfId="2888"/>
    <cellStyle name="Output 6 15 2" xfId="4275"/>
    <cellStyle name="Output 6 15 2 2" xfId="8870"/>
    <cellStyle name="Output 6 15 2 2 2" xfId="23935"/>
    <cellStyle name="Output 6 15 2 3" xfId="12634"/>
    <cellStyle name="Output 6 15 2 3 2" xfId="27699"/>
    <cellStyle name="Output 6 15 2 4" xfId="16083"/>
    <cellStyle name="Output 6 15 2 4 2" xfId="31148"/>
    <cellStyle name="Output 6 15 2 5" xfId="17700"/>
    <cellStyle name="Output 6 15 2 5 2" xfId="32759"/>
    <cellStyle name="Output 6 15 2 6" xfId="19900"/>
    <cellStyle name="Output 6 15 3" xfId="7521"/>
    <cellStyle name="Output 6 15 3 2" xfId="22586"/>
    <cellStyle name="Output 6 15 4" xfId="11247"/>
    <cellStyle name="Output 6 15 4 2" xfId="26312"/>
    <cellStyle name="Output 6 15 5" xfId="14696"/>
    <cellStyle name="Output 6 15 5 2" xfId="29761"/>
    <cellStyle name="Output 6 15 6" xfId="17699"/>
    <cellStyle name="Output 6 15 6 2" xfId="32758"/>
    <cellStyle name="Output 6 15 7" xfId="5769"/>
    <cellStyle name="Output 6 15 7 2" xfId="20864"/>
    <cellStyle name="Output 6 15 8" xfId="34432"/>
    <cellStyle name="Output 6 16" xfId="4269"/>
    <cellStyle name="Output 6 16 2" xfId="8864"/>
    <cellStyle name="Output 6 16 2 2" xfId="23929"/>
    <cellStyle name="Output 6 16 3" xfId="12628"/>
    <cellStyle name="Output 6 16 3 2" xfId="27693"/>
    <cellStyle name="Output 6 16 4" xfId="16077"/>
    <cellStyle name="Output 6 16 4 2" xfId="31142"/>
    <cellStyle name="Output 6 16 5" xfId="17701"/>
    <cellStyle name="Output 6 16 5 2" xfId="32760"/>
    <cellStyle name="Output 6 16 6" xfId="19894"/>
    <cellStyle name="Output 6 17" xfId="5813"/>
    <cellStyle name="Output 6 17 2" xfId="20908"/>
    <cellStyle name="Output 6 18" xfId="9493"/>
    <cellStyle name="Output 6 18 2" xfId="24558"/>
    <cellStyle name="Output 6 19" xfId="17688"/>
    <cellStyle name="Output 6 19 2" xfId="32747"/>
    <cellStyle name="Output 6 2" xfId="1933"/>
    <cellStyle name="Output 6 2 2" xfId="4276"/>
    <cellStyle name="Output 6 2 2 2" xfId="8871"/>
    <cellStyle name="Output 6 2 2 2 2" xfId="23936"/>
    <cellStyle name="Output 6 2 2 3" xfId="12635"/>
    <cellStyle name="Output 6 2 2 3 2" xfId="27700"/>
    <cellStyle name="Output 6 2 2 4" xfId="16084"/>
    <cellStyle name="Output 6 2 2 4 2" xfId="31149"/>
    <cellStyle name="Output 6 2 2 5" xfId="17703"/>
    <cellStyle name="Output 6 2 2 5 2" xfId="32762"/>
    <cellStyle name="Output 6 2 2 6" xfId="19901"/>
    <cellStyle name="Output 6 2 3" xfId="6571"/>
    <cellStyle name="Output 6 2 3 2" xfId="21636"/>
    <cellStyle name="Output 6 2 4" xfId="10292"/>
    <cellStyle name="Output 6 2 4 2" xfId="25357"/>
    <cellStyle name="Output 6 2 5" xfId="17702"/>
    <cellStyle name="Output 6 2 5 2" xfId="32761"/>
    <cellStyle name="Output 6 2 6" xfId="34433"/>
    <cellStyle name="Output 6 20" xfId="34434"/>
    <cellStyle name="Output 6 21" xfId="35071"/>
    <cellStyle name="Output 6 22" xfId="34880"/>
    <cellStyle name="Output 6 23" xfId="35365"/>
    <cellStyle name="Output 6 24" xfId="35616"/>
    <cellStyle name="Output 6 25" xfId="35818"/>
    <cellStyle name="Output 6 3" xfId="2113"/>
    <cellStyle name="Output 6 3 2" xfId="4277"/>
    <cellStyle name="Output 6 3 2 2" xfId="8872"/>
    <cellStyle name="Output 6 3 2 2 2" xfId="23937"/>
    <cellStyle name="Output 6 3 2 3" xfId="12636"/>
    <cellStyle name="Output 6 3 2 3 2" xfId="27701"/>
    <cellStyle name="Output 6 3 2 4" xfId="16085"/>
    <cellStyle name="Output 6 3 2 4 2" xfId="31150"/>
    <cellStyle name="Output 6 3 2 5" xfId="17705"/>
    <cellStyle name="Output 6 3 2 5 2" xfId="32764"/>
    <cellStyle name="Output 6 3 2 6" xfId="19902"/>
    <cellStyle name="Output 6 3 3" xfId="6746"/>
    <cellStyle name="Output 6 3 3 2" xfId="21811"/>
    <cellStyle name="Output 6 3 4" xfId="10472"/>
    <cellStyle name="Output 6 3 4 2" xfId="25537"/>
    <cellStyle name="Output 6 3 5" xfId="17704"/>
    <cellStyle name="Output 6 3 5 2" xfId="32763"/>
    <cellStyle name="Output 6 3 6" xfId="34435"/>
    <cellStyle name="Output 6 4" xfId="1707"/>
    <cellStyle name="Output 6 4 2" xfId="4278"/>
    <cellStyle name="Output 6 4 2 2" xfId="8873"/>
    <cellStyle name="Output 6 4 2 2 2" xfId="23938"/>
    <cellStyle name="Output 6 4 2 3" xfId="12637"/>
    <cellStyle name="Output 6 4 2 3 2" xfId="27702"/>
    <cellStyle name="Output 6 4 2 4" xfId="16086"/>
    <cellStyle name="Output 6 4 2 4 2" xfId="31151"/>
    <cellStyle name="Output 6 4 2 5" xfId="17707"/>
    <cellStyle name="Output 6 4 2 5 2" xfId="32766"/>
    <cellStyle name="Output 6 4 2 6" xfId="19903"/>
    <cellStyle name="Output 6 4 3" xfId="6357"/>
    <cellStyle name="Output 6 4 3 2" xfId="21425"/>
    <cellStyle name="Output 6 4 4" xfId="10068"/>
    <cellStyle name="Output 6 4 4 2" xfId="25133"/>
    <cellStyle name="Output 6 4 5" xfId="13525"/>
    <cellStyle name="Output 6 4 5 2" xfId="28590"/>
    <cellStyle name="Output 6 4 6" xfId="17706"/>
    <cellStyle name="Output 6 4 6 2" xfId="32765"/>
    <cellStyle name="Output 6 4 7" xfId="10288"/>
    <cellStyle name="Output 6 4 7 2" xfId="25353"/>
    <cellStyle name="Output 6 4 8" xfId="34436"/>
    <cellStyle name="Output 6 5" xfId="1659"/>
    <cellStyle name="Output 6 5 2" xfId="4279"/>
    <cellStyle name="Output 6 5 2 2" xfId="8874"/>
    <cellStyle name="Output 6 5 2 2 2" xfId="23939"/>
    <cellStyle name="Output 6 5 2 3" xfId="12638"/>
    <cellStyle name="Output 6 5 2 3 2" xfId="27703"/>
    <cellStyle name="Output 6 5 2 4" xfId="16087"/>
    <cellStyle name="Output 6 5 2 4 2" xfId="31152"/>
    <cellStyle name="Output 6 5 2 5" xfId="17709"/>
    <cellStyle name="Output 6 5 2 5 2" xfId="32768"/>
    <cellStyle name="Output 6 5 2 6" xfId="19904"/>
    <cellStyle name="Output 6 5 3" xfId="6310"/>
    <cellStyle name="Output 6 5 3 2" xfId="21378"/>
    <cellStyle name="Output 6 5 4" xfId="10020"/>
    <cellStyle name="Output 6 5 4 2" xfId="25085"/>
    <cellStyle name="Output 6 5 5" xfId="13477"/>
    <cellStyle name="Output 6 5 5 2" xfId="28542"/>
    <cellStyle name="Output 6 5 6" xfId="17708"/>
    <cellStyle name="Output 6 5 6 2" xfId="32767"/>
    <cellStyle name="Output 6 5 7" xfId="9544"/>
    <cellStyle name="Output 6 5 7 2" xfId="24609"/>
    <cellStyle name="Output 6 5 8" xfId="34437"/>
    <cellStyle name="Output 6 6" xfId="2259"/>
    <cellStyle name="Output 6 6 2" xfId="4280"/>
    <cellStyle name="Output 6 6 2 2" xfId="8875"/>
    <cellStyle name="Output 6 6 2 2 2" xfId="23940"/>
    <cellStyle name="Output 6 6 2 3" xfId="12639"/>
    <cellStyle name="Output 6 6 2 3 2" xfId="27704"/>
    <cellStyle name="Output 6 6 2 4" xfId="16088"/>
    <cellStyle name="Output 6 6 2 4 2" xfId="31153"/>
    <cellStyle name="Output 6 6 2 5" xfId="17711"/>
    <cellStyle name="Output 6 6 2 5 2" xfId="32770"/>
    <cellStyle name="Output 6 6 2 6" xfId="19905"/>
    <cellStyle name="Output 6 6 3" xfId="6892"/>
    <cellStyle name="Output 6 6 3 2" xfId="21957"/>
    <cellStyle name="Output 6 6 4" xfId="10618"/>
    <cellStyle name="Output 6 6 4 2" xfId="25683"/>
    <cellStyle name="Output 6 6 5" xfId="14067"/>
    <cellStyle name="Output 6 6 5 2" xfId="29132"/>
    <cellStyle name="Output 6 6 6" xfId="17710"/>
    <cellStyle name="Output 6 6 6 2" xfId="32769"/>
    <cellStyle name="Output 6 6 7" xfId="6627"/>
    <cellStyle name="Output 6 6 7 2" xfId="21692"/>
    <cellStyle name="Output 6 6 8" xfId="34438"/>
    <cellStyle name="Output 6 7" xfId="2341"/>
    <cellStyle name="Output 6 7 2" xfId="4281"/>
    <cellStyle name="Output 6 7 2 2" xfId="8876"/>
    <cellStyle name="Output 6 7 2 2 2" xfId="23941"/>
    <cellStyle name="Output 6 7 2 3" xfId="12640"/>
    <cellStyle name="Output 6 7 2 3 2" xfId="27705"/>
    <cellStyle name="Output 6 7 2 4" xfId="16089"/>
    <cellStyle name="Output 6 7 2 4 2" xfId="31154"/>
    <cellStyle name="Output 6 7 2 5" xfId="17713"/>
    <cellStyle name="Output 6 7 2 5 2" xfId="32772"/>
    <cellStyle name="Output 6 7 2 6" xfId="19906"/>
    <cellStyle name="Output 6 7 3" xfId="6974"/>
    <cellStyle name="Output 6 7 3 2" xfId="22039"/>
    <cellStyle name="Output 6 7 4" xfId="10700"/>
    <cellStyle name="Output 6 7 4 2" xfId="25765"/>
    <cellStyle name="Output 6 7 5" xfId="14149"/>
    <cellStyle name="Output 6 7 5 2" xfId="29214"/>
    <cellStyle name="Output 6 7 6" xfId="17712"/>
    <cellStyle name="Output 6 7 6 2" xfId="32771"/>
    <cellStyle name="Output 6 7 7" xfId="6628"/>
    <cellStyle name="Output 6 7 7 2" xfId="21693"/>
    <cellStyle name="Output 6 7 8" xfId="34439"/>
    <cellStyle name="Output 6 8" xfId="2416"/>
    <cellStyle name="Output 6 8 2" xfId="4282"/>
    <cellStyle name="Output 6 8 2 2" xfId="8877"/>
    <cellStyle name="Output 6 8 2 2 2" xfId="23942"/>
    <cellStyle name="Output 6 8 2 3" xfId="12641"/>
    <cellStyle name="Output 6 8 2 3 2" xfId="27706"/>
    <cellStyle name="Output 6 8 2 4" xfId="16090"/>
    <cellStyle name="Output 6 8 2 4 2" xfId="31155"/>
    <cellStyle name="Output 6 8 2 5" xfId="17715"/>
    <cellStyle name="Output 6 8 2 5 2" xfId="32774"/>
    <cellStyle name="Output 6 8 2 6" xfId="19907"/>
    <cellStyle name="Output 6 8 3" xfId="7049"/>
    <cellStyle name="Output 6 8 3 2" xfId="22114"/>
    <cellStyle name="Output 6 8 4" xfId="10775"/>
    <cellStyle name="Output 6 8 4 2" xfId="25840"/>
    <cellStyle name="Output 6 8 5" xfId="14224"/>
    <cellStyle name="Output 6 8 5 2" xfId="29289"/>
    <cellStyle name="Output 6 8 6" xfId="17714"/>
    <cellStyle name="Output 6 8 6 2" xfId="32773"/>
    <cellStyle name="Output 6 8 7" xfId="8076"/>
    <cellStyle name="Output 6 8 7 2" xfId="23141"/>
    <cellStyle name="Output 6 8 8" xfId="34440"/>
    <cellStyle name="Output 6 9" xfId="2505"/>
    <cellStyle name="Output 6 9 2" xfId="4283"/>
    <cellStyle name="Output 6 9 2 2" xfId="8878"/>
    <cellStyle name="Output 6 9 2 2 2" xfId="23943"/>
    <cellStyle name="Output 6 9 2 3" xfId="12642"/>
    <cellStyle name="Output 6 9 2 3 2" xfId="27707"/>
    <cellStyle name="Output 6 9 2 4" xfId="16091"/>
    <cellStyle name="Output 6 9 2 4 2" xfId="31156"/>
    <cellStyle name="Output 6 9 2 5" xfId="17717"/>
    <cellStyle name="Output 6 9 2 5 2" xfId="32776"/>
    <cellStyle name="Output 6 9 2 6" xfId="19908"/>
    <cellStyle name="Output 6 9 3" xfId="7138"/>
    <cellStyle name="Output 6 9 3 2" xfId="22203"/>
    <cellStyle name="Output 6 9 4" xfId="10864"/>
    <cellStyle name="Output 6 9 4 2" xfId="25929"/>
    <cellStyle name="Output 6 9 5" xfId="14313"/>
    <cellStyle name="Output 6 9 5 2" xfId="29378"/>
    <cellStyle name="Output 6 9 6" xfId="17716"/>
    <cellStyle name="Output 6 9 6 2" xfId="32775"/>
    <cellStyle name="Output 6 9 7" xfId="8108"/>
    <cellStyle name="Output 6 9 7 2" xfId="23173"/>
    <cellStyle name="Output 6 9 8" xfId="34441"/>
    <cellStyle name="Output 7" xfId="1132"/>
    <cellStyle name="Output 7 10" xfId="2585"/>
    <cellStyle name="Output 7 10 2" xfId="4285"/>
    <cellStyle name="Output 7 10 2 2" xfId="8880"/>
    <cellStyle name="Output 7 10 2 2 2" xfId="23945"/>
    <cellStyle name="Output 7 10 2 3" xfId="12644"/>
    <cellStyle name="Output 7 10 2 3 2" xfId="27709"/>
    <cellStyle name="Output 7 10 2 4" xfId="16093"/>
    <cellStyle name="Output 7 10 2 4 2" xfId="31158"/>
    <cellStyle name="Output 7 10 2 5" xfId="17720"/>
    <cellStyle name="Output 7 10 2 5 2" xfId="32779"/>
    <cellStyle name="Output 7 10 2 6" xfId="19910"/>
    <cellStyle name="Output 7 10 3" xfId="7218"/>
    <cellStyle name="Output 7 10 3 2" xfId="22283"/>
    <cellStyle name="Output 7 10 4" xfId="10944"/>
    <cellStyle name="Output 7 10 4 2" xfId="26009"/>
    <cellStyle name="Output 7 10 5" xfId="14393"/>
    <cellStyle name="Output 7 10 5 2" xfId="29458"/>
    <cellStyle name="Output 7 10 6" xfId="17719"/>
    <cellStyle name="Output 7 10 6 2" xfId="32778"/>
    <cellStyle name="Output 7 10 7" xfId="8110"/>
    <cellStyle name="Output 7 10 7 2" xfId="23175"/>
    <cellStyle name="Output 7 10 8" xfId="34442"/>
    <cellStyle name="Output 7 11" xfId="2685"/>
    <cellStyle name="Output 7 11 2" xfId="4286"/>
    <cellStyle name="Output 7 11 2 2" xfId="8881"/>
    <cellStyle name="Output 7 11 2 2 2" xfId="23946"/>
    <cellStyle name="Output 7 11 2 3" xfId="12645"/>
    <cellStyle name="Output 7 11 2 3 2" xfId="27710"/>
    <cellStyle name="Output 7 11 2 4" xfId="16094"/>
    <cellStyle name="Output 7 11 2 4 2" xfId="31159"/>
    <cellStyle name="Output 7 11 2 5" xfId="17722"/>
    <cellStyle name="Output 7 11 2 5 2" xfId="32781"/>
    <cellStyle name="Output 7 11 2 6" xfId="19911"/>
    <cellStyle name="Output 7 11 3" xfId="7318"/>
    <cellStyle name="Output 7 11 3 2" xfId="22383"/>
    <cellStyle name="Output 7 11 4" xfId="11044"/>
    <cellStyle name="Output 7 11 4 2" xfId="26109"/>
    <cellStyle name="Output 7 11 5" xfId="14493"/>
    <cellStyle name="Output 7 11 5 2" xfId="29558"/>
    <cellStyle name="Output 7 11 6" xfId="17721"/>
    <cellStyle name="Output 7 11 6 2" xfId="32780"/>
    <cellStyle name="Output 7 11 7" xfId="5595"/>
    <cellStyle name="Output 7 11 7 2" xfId="20743"/>
    <cellStyle name="Output 7 11 8" xfId="34443"/>
    <cellStyle name="Output 7 12" xfId="2725"/>
    <cellStyle name="Output 7 12 2" xfId="4287"/>
    <cellStyle name="Output 7 12 2 2" xfId="8882"/>
    <cellStyle name="Output 7 12 2 2 2" xfId="23947"/>
    <cellStyle name="Output 7 12 2 3" xfId="12646"/>
    <cellStyle name="Output 7 12 2 3 2" xfId="27711"/>
    <cellStyle name="Output 7 12 2 4" xfId="16095"/>
    <cellStyle name="Output 7 12 2 4 2" xfId="31160"/>
    <cellStyle name="Output 7 12 2 5" xfId="17724"/>
    <cellStyle name="Output 7 12 2 5 2" xfId="32783"/>
    <cellStyle name="Output 7 12 2 6" xfId="19912"/>
    <cellStyle name="Output 7 12 3" xfId="7358"/>
    <cellStyle name="Output 7 12 3 2" xfId="22423"/>
    <cellStyle name="Output 7 12 4" xfId="11084"/>
    <cellStyle name="Output 7 12 4 2" xfId="26149"/>
    <cellStyle name="Output 7 12 5" xfId="14533"/>
    <cellStyle name="Output 7 12 5 2" xfId="29598"/>
    <cellStyle name="Output 7 12 6" xfId="17723"/>
    <cellStyle name="Output 7 12 6 2" xfId="32782"/>
    <cellStyle name="Output 7 12 7" xfId="5663"/>
    <cellStyle name="Output 7 12 7 2" xfId="20780"/>
    <cellStyle name="Output 7 12 8" xfId="34444"/>
    <cellStyle name="Output 7 13" xfId="2623"/>
    <cellStyle name="Output 7 13 2" xfId="4288"/>
    <cellStyle name="Output 7 13 2 2" xfId="8883"/>
    <cellStyle name="Output 7 13 2 2 2" xfId="23948"/>
    <cellStyle name="Output 7 13 2 3" xfId="12647"/>
    <cellStyle name="Output 7 13 2 3 2" xfId="27712"/>
    <cellStyle name="Output 7 13 2 4" xfId="16096"/>
    <cellStyle name="Output 7 13 2 4 2" xfId="31161"/>
    <cellStyle name="Output 7 13 2 5" xfId="17726"/>
    <cellStyle name="Output 7 13 2 5 2" xfId="32785"/>
    <cellStyle name="Output 7 13 2 6" xfId="19913"/>
    <cellStyle name="Output 7 13 3" xfId="7256"/>
    <cellStyle name="Output 7 13 3 2" xfId="22321"/>
    <cellStyle name="Output 7 13 4" xfId="10982"/>
    <cellStyle name="Output 7 13 4 2" xfId="26047"/>
    <cellStyle name="Output 7 13 5" xfId="14431"/>
    <cellStyle name="Output 7 13 5 2" xfId="29496"/>
    <cellStyle name="Output 7 13 6" xfId="17725"/>
    <cellStyle name="Output 7 13 6 2" xfId="32784"/>
    <cellStyle name="Output 7 13 7" xfId="8164"/>
    <cellStyle name="Output 7 13 7 2" xfId="23229"/>
    <cellStyle name="Output 7 13 8" xfId="34445"/>
    <cellStyle name="Output 7 14" xfId="2850"/>
    <cellStyle name="Output 7 14 2" xfId="4289"/>
    <cellStyle name="Output 7 14 2 2" xfId="8884"/>
    <cellStyle name="Output 7 14 2 2 2" xfId="23949"/>
    <cellStyle name="Output 7 14 2 3" xfId="12648"/>
    <cellStyle name="Output 7 14 2 3 2" xfId="27713"/>
    <cellStyle name="Output 7 14 2 4" xfId="16097"/>
    <cellStyle name="Output 7 14 2 4 2" xfId="31162"/>
    <cellStyle name="Output 7 14 2 5" xfId="17728"/>
    <cellStyle name="Output 7 14 2 5 2" xfId="32787"/>
    <cellStyle name="Output 7 14 2 6" xfId="19914"/>
    <cellStyle name="Output 7 14 3" xfId="7483"/>
    <cellStyle name="Output 7 14 3 2" xfId="22548"/>
    <cellStyle name="Output 7 14 4" xfId="11209"/>
    <cellStyle name="Output 7 14 4 2" xfId="26274"/>
    <cellStyle name="Output 7 14 5" xfId="14658"/>
    <cellStyle name="Output 7 14 5 2" xfId="29723"/>
    <cellStyle name="Output 7 14 6" xfId="17727"/>
    <cellStyle name="Output 7 14 6 2" xfId="32786"/>
    <cellStyle name="Output 7 14 7" xfId="5720"/>
    <cellStyle name="Output 7 14 7 2" xfId="20837"/>
    <cellStyle name="Output 7 14 8" xfId="34446"/>
    <cellStyle name="Output 7 15" xfId="2889"/>
    <cellStyle name="Output 7 15 2" xfId="4290"/>
    <cellStyle name="Output 7 15 2 2" xfId="8885"/>
    <cellStyle name="Output 7 15 2 2 2" xfId="23950"/>
    <cellStyle name="Output 7 15 2 3" xfId="12649"/>
    <cellStyle name="Output 7 15 2 3 2" xfId="27714"/>
    <cellStyle name="Output 7 15 2 4" xfId="16098"/>
    <cellStyle name="Output 7 15 2 4 2" xfId="31163"/>
    <cellStyle name="Output 7 15 2 5" xfId="17730"/>
    <cellStyle name="Output 7 15 2 5 2" xfId="32789"/>
    <cellStyle name="Output 7 15 2 6" xfId="19915"/>
    <cellStyle name="Output 7 15 3" xfId="7522"/>
    <cellStyle name="Output 7 15 3 2" xfId="22587"/>
    <cellStyle name="Output 7 15 4" xfId="11248"/>
    <cellStyle name="Output 7 15 4 2" xfId="26313"/>
    <cellStyle name="Output 7 15 5" xfId="14697"/>
    <cellStyle name="Output 7 15 5 2" xfId="29762"/>
    <cellStyle name="Output 7 15 6" xfId="17729"/>
    <cellStyle name="Output 7 15 6 2" xfId="32788"/>
    <cellStyle name="Output 7 15 7" xfId="5770"/>
    <cellStyle name="Output 7 15 7 2" xfId="20865"/>
    <cellStyle name="Output 7 15 8" xfId="34447"/>
    <cellStyle name="Output 7 16" xfId="4284"/>
    <cellStyle name="Output 7 16 2" xfId="8879"/>
    <cellStyle name="Output 7 16 2 2" xfId="23944"/>
    <cellStyle name="Output 7 16 3" xfId="12643"/>
    <cellStyle name="Output 7 16 3 2" xfId="27708"/>
    <cellStyle name="Output 7 16 4" xfId="16092"/>
    <cellStyle name="Output 7 16 4 2" xfId="31157"/>
    <cellStyle name="Output 7 16 5" xfId="17731"/>
    <cellStyle name="Output 7 16 5 2" xfId="32790"/>
    <cellStyle name="Output 7 16 6" xfId="19909"/>
    <cellStyle name="Output 7 17" xfId="5814"/>
    <cellStyle name="Output 7 17 2" xfId="20909"/>
    <cellStyle name="Output 7 18" xfId="9494"/>
    <cellStyle name="Output 7 18 2" xfId="24559"/>
    <cellStyle name="Output 7 19" xfId="17718"/>
    <cellStyle name="Output 7 19 2" xfId="32777"/>
    <cellStyle name="Output 7 2" xfId="1932"/>
    <cellStyle name="Output 7 2 2" xfId="4291"/>
    <cellStyle name="Output 7 2 2 2" xfId="8886"/>
    <cellStyle name="Output 7 2 2 2 2" xfId="23951"/>
    <cellStyle name="Output 7 2 2 3" xfId="12650"/>
    <cellStyle name="Output 7 2 2 3 2" xfId="27715"/>
    <cellStyle name="Output 7 2 2 4" xfId="16099"/>
    <cellStyle name="Output 7 2 2 4 2" xfId="31164"/>
    <cellStyle name="Output 7 2 2 5" xfId="17733"/>
    <cellStyle name="Output 7 2 2 5 2" xfId="32792"/>
    <cellStyle name="Output 7 2 2 6" xfId="19916"/>
    <cellStyle name="Output 7 2 3" xfId="6570"/>
    <cellStyle name="Output 7 2 3 2" xfId="21635"/>
    <cellStyle name="Output 7 2 4" xfId="10291"/>
    <cellStyle name="Output 7 2 4 2" xfId="25356"/>
    <cellStyle name="Output 7 2 5" xfId="17732"/>
    <cellStyle name="Output 7 2 5 2" xfId="32791"/>
    <cellStyle name="Output 7 2 6" xfId="34448"/>
    <cellStyle name="Output 7 20" xfId="34449"/>
    <cellStyle name="Output 7 21" xfId="35072"/>
    <cellStyle name="Output 7 22" xfId="34879"/>
    <cellStyle name="Output 7 23" xfId="35336"/>
    <cellStyle name="Output 7 24" xfId="35582"/>
    <cellStyle name="Output 7 25" xfId="35796"/>
    <cellStyle name="Output 7 3" xfId="2114"/>
    <cellStyle name="Output 7 3 2" xfId="4292"/>
    <cellStyle name="Output 7 3 2 2" xfId="8887"/>
    <cellStyle name="Output 7 3 2 2 2" xfId="23952"/>
    <cellStyle name="Output 7 3 2 3" xfId="12651"/>
    <cellStyle name="Output 7 3 2 3 2" xfId="27716"/>
    <cellStyle name="Output 7 3 2 4" xfId="16100"/>
    <cellStyle name="Output 7 3 2 4 2" xfId="31165"/>
    <cellStyle name="Output 7 3 2 5" xfId="17735"/>
    <cellStyle name="Output 7 3 2 5 2" xfId="32794"/>
    <cellStyle name="Output 7 3 2 6" xfId="19917"/>
    <cellStyle name="Output 7 3 3" xfId="6747"/>
    <cellStyle name="Output 7 3 3 2" xfId="21812"/>
    <cellStyle name="Output 7 3 4" xfId="10473"/>
    <cellStyle name="Output 7 3 4 2" xfId="25538"/>
    <cellStyle name="Output 7 3 5" xfId="17734"/>
    <cellStyle name="Output 7 3 5 2" xfId="32793"/>
    <cellStyle name="Output 7 3 6" xfId="34450"/>
    <cellStyle name="Output 7 4" xfId="1248"/>
    <cellStyle name="Output 7 4 2" xfId="4293"/>
    <cellStyle name="Output 7 4 2 2" xfId="8888"/>
    <cellStyle name="Output 7 4 2 2 2" xfId="23953"/>
    <cellStyle name="Output 7 4 2 3" xfId="12652"/>
    <cellStyle name="Output 7 4 2 3 2" xfId="27717"/>
    <cellStyle name="Output 7 4 2 4" xfId="16101"/>
    <cellStyle name="Output 7 4 2 4 2" xfId="31166"/>
    <cellStyle name="Output 7 4 2 5" xfId="17737"/>
    <cellStyle name="Output 7 4 2 5 2" xfId="32796"/>
    <cellStyle name="Output 7 4 2 6" xfId="19918"/>
    <cellStyle name="Output 7 4 3" xfId="5916"/>
    <cellStyle name="Output 7 4 3 2" xfId="20985"/>
    <cellStyle name="Output 7 4 4" xfId="9609"/>
    <cellStyle name="Output 7 4 4 2" xfId="24674"/>
    <cellStyle name="Output 7 4 5" xfId="13066"/>
    <cellStyle name="Output 7 4 5 2" xfId="28131"/>
    <cellStyle name="Output 7 4 6" xfId="17736"/>
    <cellStyle name="Output 7 4 6 2" xfId="32795"/>
    <cellStyle name="Output 7 4 7" xfId="16808"/>
    <cellStyle name="Output 7 4 7 2" xfId="31873"/>
    <cellStyle name="Output 7 4 8" xfId="34451"/>
    <cellStyle name="Output 7 5" xfId="1660"/>
    <cellStyle name="Output 7 5 2" xfId="4294"/>
    <cellStyle name="Output 7 5 2 2" xfId="8889"/>
    <cellStyle name="Output 7 5 2 2 2" xfId="23954"/>
    <cellStyle name="Output 7 5 2 3" xfId="12653"/>
    <cellStyle name="Output 7 5 2 3 2" xfId="27718"/>
    <cellStyle name="Output 7 5 2 4" xfId="16102"/>
    <cellStyle name="Output 7 5 2 4 2" xfId="31167"/>
    <cellStyle name="Output 7 5 2 5" xfId="17739"/>
    <cellStyle name="Output 7 5 2 5 2" xfId="32798"/>
    <cellStyle name="Output 7 5 2 6" xfId="19919"/>
    <cellStyle name="Output 7 5 3" xfId="6311"/>
    <cellStyle name="Output 7 5 3 2" xfId="21379"/>
    <cellStyle name="Output 7 5 4" xfId="10021"/>
    <cellStyle name="Output 7 5 4 2" xfId="25086"/>
    <cellStyle name="Output 7 5 5" xfId="13478"/>
    <cellStyle name="Output 7 5 5 2" xfId="28543"/>
    <cellStyle name="Output 7 5 6" xfId="17738"/>
    <cellStyle name="Output 7 5 6 2" xfId="32797"/>
    <cellStyle name="Output 7 5 7" xfId="9543"/>
    <cellStyle name="Output 7 5 7 2" xfId="24608"/>
    <cellStyle name="Output 7 5 8" xfId="34452"/>
    <cellStyle name="Output 7 6" xfId="2260"/>
    <cellStyle name="Output 7 6 2" xfId="4295"/>
    <cellStyle name="Output 7 6 2 2" xfId="8890"/>
    <cellStyle name="Output 7 6 2 2 2" xfId="23955"/>
    <cellStyle name="Output 7 6 2 3" xfId="12654"/>
    <cellStyle name="Output 7 6 2 3 2" xfId="27719"/>
    <cellStyle name="Output 7 6 2 4" xfId="16103"/>
    <cellStyle name="Output 7 6 2 4 2" xfId="31168"/>
    <cellStyle name="Output 7 6 2 5" xfId="17741"/>
    <cellStyle name="Output 7 6 2 5 2" xfId="32800"/>
    <cellStyle name="Output 7 6 2 6" xfId="19920"/>
    <cellStyle name="Output 7 6 3" xfId="6893"/>
    <cellStyle name="Output 7 6 3 2" xfId="21958"/>
    <cellStyle name="Output 7 6 4" xfId="10619"/>
    <cellStyle name="Output 7 6 4 2" xfId="25684"/>
    <cellStyle name="Output 7 6 5" xfId="14068"/>
    <cellStyle name="Output 7 6 5 2" xfId="29133"/>
    <cellStyle name="Output 7 6 6" xfId="17740"/>
    <cellStyle name="Output 7 6 6 2" xfId="32799"/>
    <cellStyle name="Output 7 6 7" xfId="8029"/>
    <cellStyle name="Output 7 6 7 2" xfId="23094"/>
    <cellStyle name="Output 7 6 8" xfId="34453"/>
    <cellStyle name="Output 7 7" xfId="2342"/>
    <cellStyle name="Output 7 7 2" xfId="4296"/>
    <cellStyle name="Output 7 7 2 2" xfId="8891"/>
    <cellStyle name="Output 7 7 2 2 2" xfId="23956"/>
    <cellStyle name="Output 7 7 2 3" xfId="12655"/>
    <cellStyle name="Output 7 7 2 3 2" xfId="27720"/>
    <cellStyle name="Output 7 7 2 4" xfId="16104"/>
    <cellStyle name="Output 7 7 2 4 2" xfId="31169"/>
    <cellStyle name="Output 7 7 2 5" xfId="17743"/>
    <cellStyle name="Output 7 7 2 5 2" xfId="32802"/>
    <cellStyle name="Output 7 7 2 6" xfId="19921"/>
    <cellStyle name="Output 7 7 3" xfId="6975"/>
    <cellStyle name="Output 7 7 3 2" xfId="22040"/>
    <cellStyle name="Output 7 7 4" xfId="10701"/>
    <cellStyle name="Output 7 7 4 2" xfId="25766"/>
    <cellStyle name="Output 7 7 5" xfId="14150"/>
    <cellStyle name="Output 7 7 5 2" xfId="29215"/>
    <cellStyle name="Output 7 7 6" xfId="17742"/>
    <cellStyle name="Output 7 7 6 2" xfId="32801"/>
    <cellStyle name="Output 7 7 7" xfId="13823"/>
    <cellStyle name="Output 7 7 7 2" xfId="28888"/>
    <cellStyle name="Output 7 7 8" xfId="34454"/>
    <cellStyle name="Output 7 8" xfId="2417"/>
    <cellStyle name="Output 7 8 2" xfId="4297"/>
    <cellStyle name="Output 7 8 2 2" xfId="8892"/>
    <cellStyle name="Output 7 8 2 2 2" xfId="23957"/>
    <cellStyle name="Output 7 8 2 3" xfId="12656"/>
    <cellStyle name="Output 7 8 2 3 2" xfId="27721"/>
    <cellStyle name="Output 7 8 2 4" xfId="16105"/>
    <cellStyle name="Output 7 8 2 4 2" xfId="31170"/>
    <cellStyle name="Output 7 8 2 5" xfId="17745"/>
    <cellStyle name="Output 7 8 2 5 2" xfId="32804"/>
    <cellStyle name="Output 7 8 2 6" xfId="19922"/>
    <cellStyle name="Output 7 8 3" xfId="7050"/>
    <cellStyle name="Output 7 8 3 2" xfId="22115"/>
    <cellStyle name="Output 7 8 4" xfId="10776"/>
    <cellStyle name="Output 7 8 4 2" xfId="25841"/>
    <cellStyle name="Output 7 8 5" xfId="14225"/>
    <cellStyle name="Output 7 8 5 2" xfId="29290"/>
    <cellStyle name="Output 7 8 6" xfId="17744"/>
    <cellStyle name="Output 7 8 6 2" xfId="32803"/>
    <cellStyle name="Output 7 8 7" xfId="5972"/>
    <cellStyle name="Output 7 8 7 2" xfId="21041"/>
    <cellStyle name="Output 7 8 8" xfId="34455"/>
    <cellStyle name="Output 7 9" xfId="2506"/>
    <cellStyle name="Output 7 9 2" xfId="4298"/>
    <cellStyle name="Output 7 9 2 2" xfId="8893"/>
    <cellStyle name="Output 7 9 2 2 2" xfId="23958"/>
    <cellStyle name="Output 7 9 2 3" xfId="12657"/>
    <cellStyle name="Output 7 9 2 3 2" xfId="27722"/>
    <cellStyle name="Output 7 9 2 4" xfId="16106"/>
    <cellStyle name="Output 7 9 2 4 2" xfId="31171"/>
    <cellStyle name="Output 7 9 2 5" xfId="17747"/>
    <cellStyle name="Output 7 9 2 5 2" xfId="32806"/>
    <cellStyle name="Output 7 9 2 6" xfId="19923"/>
    <cellStyle name="Output 7 9 3" xfId="7139"/>
    <cellStyle name="Output 7 9 3 2" xfId="22204"/>
    <cellStyle name="Output 7 9 4" xfId="10865"/>
    <cellStyle name="Output 7 9 4 2" xfId="25930"/>
    <cellStyle name="Output 7 9 5" xfId="14314"/>
    <cellStyle name="Output 7 9 5 2" xfId="29379"/>
    <cellStyle name="Output 7 9 6" xfId="17746"/>
    <cellStyle name="Output 7 9 6 2" xfId="32805"/>
    <cellStyle name="Output 7 9 7" xfId="6214"/>
    <cellStyle name="Output 7 9 7 2" xfId="21282"/>
    <cellStyle name="Output 7 9 8" xfId="34456"/>
    <cellStyle name="Output 8" xfId="1133"/>
    <cellStyle name="Output 8 10" xfId="2586"/>
    <cellStyle name="Output 8 10 2" xfId="4300"/>
    <cellStyle name="Output 8 10 2 2" xfId="8895"/>
    <cellStyle name="Output 8 10 2 2 2" xfId="23960"/>
    <cellStyle name="Output 8 10 2 3" xfId="12659"/>
    <cellStyle name="Output 8 10 2 3 2" xfId="27724"/>
    <cellStyle name="Output 8 10 2 4" xfId="16108"/>
    <cellStyle name="Output 8 10 2 4 2" xfId="31173"/>
    <cellStyle name="Output 8 10 2 5" xfId="17750"/>
    <cellStyle name="Output 8 10 2 5 2" xfId="32809"/>
    <cellStyle name="Output 8 10 2 6" xfId="19925"/>
    <cellStyle name="Output 8 10 3" xfId="7219"/>
    <cellStyle name="Output 8 10 3 2" xfId="22284"/>
    <cellStyle name="Output 8 10 4" xfId="10945"/>
    <cellStyle name="Output 8 10 4 2" xfId="26010"/>
    <cellStyle name="Output 8 10 5" xfId="14394"/>
    <cellStyle name="Output 8 10 5 2" xfId="29459"/>
    <cellStyle name="Output 8 10 6" xfId="17749"/>
    <cellStyle name="Output 8 10 6 2" xfId="32808"/>
    <cellStyle name="Output 8 10 7" xfId="9295"/>
    <cellStyle name="Output 8 10 7 2" xfId="24360"/>
    <cellStyle name="Output 8 10 8" xfId="34457"/>
    <cellStyle name="Output 8 11" xfId="2686"/>
    <cellStyle name="Output 8 11 2" xfId="4301"/>
    <cellStyle name="Output 8 11 2 2" xfId="8896"/>
    <cellStyle name="Output 8 11 2 2 2" xfId="23961"/>
    <cellStyle name="Output 8 11 2 3" xfId="12660"/>
    <cellStyle name="Output 8 11 2 3 2" xfId="27725"/>
    <cellStyle name="Output 8 11 2 4" xfId="16109"/>
    <cellStyle name="Output 8 11 2 4 2" xfId="31174"/>
    <cellStyle name="Output 8 11 2 5" xfId="17752"/>
    <cellStyle name="Output 8 11 2 5 2" xfId="32811"/>
    <cellStyle name="Output 8 11 2 6" xfId="19926"/>
    <cellStyle name="Output 8 11 3" xfId="7319"/>
    <cellStyle name="Output 8 11 3 2" xfId="22384"/>
    <cellStyle name="Output 8 11 4" xfId="11045"/>
    <cellStyle name="Output 8 11 4 2" xfId="26110"/>
    <cellStyle name="Output 8 11 5" xfId="14494"/>
    <cellStyle name="Output 8 11 5 2" xfId="29559"/>
    <cellStyle name="Output 8 11 6" xfId="17751"/>
    <cellStyle name="Output 8 11 6 2" xfId="32810"/>
    <cellStyle name="Output 8 11 7" xfId="5596"/>
    <cellStyle name="Output 8 11 7 2" xfId="20744"/>
    <cellStyle name="Output 8 11 8" xfId="34458"/>
    <cellStyle name="Output 8 12" xfId="2726"/>
    <cellStyle name="Output 8 12 2" xfId="4302"/>
    <cellStyle name="Output 8 12 2 2" xfId="8897"/>
    <cellStyle name="Output 8 12 2 2 2" xfId="23962"/>
    <cellStyle name="Output 8 12 2 3" xfId="12661"/>
    <cellStyle name="Output 8 12 2 3 2" xfId="27726"/>
    <cellStyle name="Output 8 12 2 4" xfId="16110"/>
    <cellStyle name="Output 8 12 2 4 2" xfId="31175"/>
    <cellStyle name="Output 8 12 2 5" xfId="17754"/>
    <cellStyle name="Output 8 12 2 5 2" xfId="32813"/>
    <cellStyle name="Output 8 12 2 6" xfId="19927"/>
    <cellStyle name="Output 8 12 3" xfId="7359"/>
    <cellStyle name="Output 8 12 3 2" xfId="22424"/>
    <cellStyle name="Output 8 12 4" xfId="11085"/>
    <cellStyle name="Output 8 12 4 2" xfId="26150"/>
    <cellStyle name="Output 8 12 5" xfId="14534"/>
    <cellStyle name="Output 8 12 5 2" xfId="29599"/>
    <cellStyle name="Output 8 12 6" xfId="17753"/>
    <cellStyle name="Output 8 12 6 2" xfId="32812"/>
    <cellStyle name="Output 8 12 7" xfId="5664"/>
    <cellStyle name="Output 8 12 7 2" xfId="20781"/>
    <cellStyle name="Output 8 12 8" xfId="34459"/>
    <cellStyle name="Output 8 13" xfId="2624"/>
    <cellStyle name="Output 8 13 2" xfId="4303"/>
    <cellStyle name="Output 8 13 2 2" xfId="8898"/>
    <cellStyle name="Output 8 13 2 2 2" xfId="23963"/>
    <cellStyle name="Output 8 13 2 3" xfId="12662"/>
    <cellStyle name="Output 8 13 2 3 2" xfId="27727"/>
    <cellStyle name="Output 8 13 2 4" xfId="16111"/>
    <cellStyle name="Output 8 13 2 4 2" xfId="31176"/>
    <cellStyle name="Output 8 13 2 5" xfId="17756"/>
    <cellStyle name="Output 8 13 2 5 2" xfId="32815"/>
    <cellStyle name="Output 8 13 2 6" xfId="19928"/>
    <cellStyle name="Output 8 13 3" xfId="7257"/>
    <cellStyle name="Output 8 13 3 2" xfId="22322"/>
    <cellStyle name="Output 8 13 4" xfId="10983"/>
    <cellStyle name="Output 8 13 4 2" xfId="26048"/>
    <cellStyle name="Output 8 13 5" xfId="14432"/>
    <cellStyle name="Output 8 13 5 2" xfId="29497"/>
    <cellStyle name="Output 8 13 6" xfId="17755"/>
    <cellStyle name="Output 8 13 6 2" xfId="32814"/>
    <cellStyle name="Output 8 13 7" xfId="6699"/>
    <cellStyle name="Output 8 13 7 2" xfId="21764"/>
    <cellStyle name="Output 8 13 8" xfId="34460"/>
    <cellStyle name="Output 8 14" xfId="2851"/>
    <cellStyle name="Output 8 14 2" xfId="4304"/>
    <cellStyle name="Output 8 14 2 2" xfId="8899"/>
    <cellStyle name="Output 8 14 2 2 2" xfId="23964"/>
    <cellStyle name="Output 8 14 2 3" xfId="12663"/>
    <cellStyle name="Output 8 14 2 3 2" xfId="27728"/>
    <cellStyle name="Output 8 14 2 4" xfId="16112"/>
    <cellStyle name="Output 8 14 2 4 2" xfId="31177"/>
    <cellStyle name="Output 8 14 2 5" xfId="17758"/>
    <cellStyle name="Output 8 14 2 5 2" xfId="32817"/>
    <cellStyle name="Output 8 14 2 6" xfId="19929"/>
    <cellStyle name="Output 8 14 3" xfId="7484"/>
    <cellStyle name="Output 8 14 3 2" xfId="22549"/>
    <cellStyle name="Output 8 14 4" xfId="11210"/>
    <cellStyle name="Output 8 14 4 2" xfId="26275"/>
    <cellStyle name="Output 8 14 5" xfId="14659"/>
    <cellStyle name="Output 8 14 5 2" xfId="29724"/>
    <cellStyle name="Output 8 14 6" xfId="17757"/>
    <cellStyle name="Output 8 14 6 2" xfId="32816"/>
    <cellStyle name="Output 8 14 7" xfId="13747"/>
    <cellStyle name="Output 8 14 7 2" xfId="28812"/>
    <cellStyle name="Output 8 14 8" xfId="34461"/>
    <cellStyle name="Output 8 15" xfId="2890"/>
    <cellStyle name="Output 8 15 2" xfId="4305"/>
    <cellStyle name="Output 8 15 2 2" xfId="8900"/>
    <cellStyle name="Output 8 15 2 2 2" xfId="23965"/>
    <cellStyle name="Output 8 15 2 3" xfId="12664"/>
    <cellStyle name="Output 8 15 2 3 2" xfId="27729"/>
    <cellStyle name="Output 8 15 2 4" xfId="16113"/>
    <cellStyle name="Output 8 15 2 4 2" xfId="31178"/>
    <cellStyle name="Output 8 15 2 5" xfId="17760"/>
    <cellStyle name="Output 8 15 2 5 2" xfId="32819"/>
    <cellStyle name="Output 8 15 2 6" xfId="19930"/>
    <cellStyle name="Output 8 15 3" xfId="7523"/>
    <cellStyle name="Output 8 15 3 2" xfId="22588"/>
    <cellStyle name="Output 8 15 4" xfId="11249"/>
    <cellStyle name="Output 8 15 4 2" xfId="26314"/>
    <cellStyle name="Output 8 15 5" xfId="14698"/>
    <cellStyle name="Output 8 15 5 2" xfId="29763"/>
    <cellStyle name="Output 8 15 6" xfId="17759"/>
    <cellStyle name="Output 8 15 6 2" xfId="32818"/>
    <cellStyle name="Output 8 15 7" xfId="13741"/>
    <cellStyle name="Output 8 15 7 2" xfId="28806"/>
    <cellStyle name="Output 8 15 8" xfId="34462"/>
    <cellStyle name="Output 8 16" xfId="4299"/>
    <cellStyle name="Output 8 16 2" xfId="8894"/>
    <cellStyle name="Output 8 16 2 2" xfId="23959"/>
    <cellStyle name="Output 8 16 3" xfId="12658"/>
    <cellStyle name="Output 8 16 3 2" xfId="27723"/>
    <cellStyle name="Output 8 16 4" xfId="16107"/>
    <cellStyle name="Output 8 16 4 2" xfId="31172"/>
    <cellStyle name="Output 8 16 5" xfId="17761"/>
    <cellStyle name="Output 8 16 5 2" xfId="32820"/>
    <cellStyle name="Output 8 16 6" xfId="19924"/>
    <cellStyle name="Output 8 17" xfId="5815"/>
    <cellStyle name="Output 8 17 2" xfId="20910"/>
    <cellStyle name="Output 8 18" xfId="9495"/>
    <cellStyle name="Output 8 18 2" xfId="24560"/>
    <cellStyle name="Output 8 19" xfId="17748"/>
    <cellStyle name="Output 8 19 2" xfId="32807"/>
    <cellStyle name="Output 8 2" xfId="1931"/>
    <cellStyle name="Output 8 2 2" xfId="4306"/>
    <cellStyle name="Output 8 2 2 2" xfId="8901"/>
    <cellStyle name="Output 8 2 2 2 2" xfId="23966"/>
    <cellStyle name="Output 8 2 2 3" xfId="12665"/>
    <cellStyle name="Output 8 2 2 3 2" xfId="27730"/>
    <cellStyle name="Output 8 2 2 4" xfId="16114"/>
    <cellStyle name="Output 8 2 2 4 2" xfId="31179"/>
    <cellStyle name="Output 8 2 2 5" xfId="17763"/>
    <cellStyle name="Output 8 2 2 5 2" xfId="32822"/>
    <cellStyle name="Output 8 2 2 6" xfId="19931"/>
    <cellStyle name="Output 8 2 3" xfId="6569"/>
    <cellStyle name="Output 8 2 3 2" xfId="21634"/>
    <cellStyle name="Output 8 2 4" xfId="10290"/>
    <cellStyle name="Output 8 2 4 2" xfId="25355"/>
    <cellStyle name="Output 8 2 5" xfId="17762"/>
    <cellStyle name="Output 8 2 5 2" xfId="32821"/>
    <cellStyle name="Output 8 2 6" xfId="34463"/>
    <cellStyle name="Output 8 20" xfId="34464"/>
    <cellStyle name="Output 8 21" xfId="35073"/>
    <cellStyle name="Output 8 22" xfId="34878"/>
    <cellStyle name="Output 8 23" xfId="35184"/>
    <cellStyle name="Output 8 24" xfId="35412"/>
    <cellStyle name="Output 8 25" xfId="35674"/>
    <cellStyle name="Output 8 3" xfId="2115"/>
    <cellStyle name="Output 8 3 2" xfId="4307"/>
    <cellStyle name="Output 8 3 2 2" xfId="8902"/>
    <cellStyle name="Output 8 3 2 2 2" xfId="23967"/>
    <cellStyle name="Output 8 3 2 3" xfId="12666"/>
    <cellStyle name="Output 8 3 2 3 2" xfId="27731"/>
    <cellStyle name="Output 8 3 2 4" xfId="16115"/>
    <cellStyle name="Output 8 3 2 4 2" xfId="31180"/>
    <cellStyle name="Output 8 3 2 5" xfId="17765"/>
    <cellStyle name="Output 8 3 2 5 2" xfId="32824"/>
    <cellStyle name="Output 8 3 2 6" xfId="19932"/>
    <cellStyle name="Output 8 3 3" xfId="6748"/>
    <cellStyle name="Output 8 3 3 2" xfId="21813"/>
    <cellStyle name="Output 8 3 4" xfId="10474"/>
    <cellStyle name="Output 8 3 4 2" xfId="25539"/>
    <cellStyle name="Output 8 3 5" xfId="17764"/>
    <cellStyle name="Output 8 3 5 2" xfId="32823"/>
    <cellStyle name="Output 8 3 6" xfId="34465"/>
    <cellStyle name="Output 8 4" xfId="1247"/>
    <cellStyle name="Output 8 4 2" xfId="4308"/>
    <cellStyle name="Output 8 4 2 2" xfId="8903"/>
    <cellStyle name="Output 8 4 2 2 2" xfId="23968"/>
    <cellStyle name="Output 8 4 2 3" xfId="12667"/>
    <cellStyle name="Output 8 4 2 3 2" xfId="27732"/>
    <cellStyle name="Output 8 4 2 4" xfId="16116"/>
    <cellStyle name="Output 8 4 2 4 2" xfId="31181"/>
    <cellStyle name="Output 8 4 2 5" xfId="17767"/>
    <cellStyle name="Output 8 4 2 5 2" xfId="32826"/>
    <cellStyle name="Output 8 4 2 6" xfId="19933"/>
    <cellStyle name="Output 8 4 3" xfId="5915"/>
    <cellStyle name="Output 8 4 3 2" xfId="20984"/>
    <cellStyle name="Output 8 4 4" xfId="9608"/>
    <cellStyle name="Output 8 4 4 2" xfId="24673"/>
    <cellStyle name="Output 8 4 5" xfId="13065"/>
    <cellStyle name="Output 8 4 5 2" xfId="28130"/>
    <cellStyle name="Output 8 4 6" xfId="17766"/>
    <cellStyle name="Output 8 4 6 2" xfId="32825"/>
    <cellStyle name="Output 8 4 7" xfId="16809"/>
    <cellStyle name="Output 8 4 7 2" xfId="31874"/>
    <cellStyle name="Output 8 4 8" xfId="34466"/>
    <cellStyle name="Output 8 5" xfId="1661"/>
    <cellStyle name="Output 8 5 2" xfId="4309"/>
    <cellStyle name="Output 8 5 2 2" xfId="8904"/>
    <cellStyle name="Output 8 5 2 2 2" xfId="23969"/>
    <cellStyle name="Output 8 5 2 3" xfId="12668"/>
    <cellStyle name="Output 8 5 2 3 2" xfId="27733"/>
    <cellStyle name="Output 8 5 2 4" xfId="16117"/>
    <cellStyle name="Output 8 5 2 4 2" xfId="31182"/>
    <cellStyle name="Output 8 5 2 5" xfId="17769"/>
    <cellStyle name="Output 8 5 2 5 2" xfId="32828"/>
    <cellStyle name="Output 8 5 2 6" xfId="19934"/>
    <cellStyle name="Output 8 5 3" xfId="6312"/>
    <cellStyle name="Output 8 5 3 2" xfId="21380"/>
    <cellStyle name="Output 8 5 4" xfId="10022"/>
    <cellStyle name="Output 8 5 4 2" xfId="25087"/>
    <cellStyle name="Output 8 5 5" xfId="13479"/>
    <cellStyle name="Output 8 5 5 2" xfId="28544"/>
    <cellStyle name="Output 8 5 6" xfId="17768"/>
    <cellStyle name="Output 8 5 6 2" xfId="32827"/>
    <cellStyle name="Output 8 5 7" xfId="9542"/>
    <cellStyle name="Output 8 5 7 2" xfId="24607"/>
    <cellStyle name="Output 8 5 8" xfId="34467"/>
    <cellStyle name="Output 8 6" xfId="2261"/>
    <cellStyle name="Output 8 6 2" xfId="4310"/>
    <cellStyle name="Output 8 6 2 2" xfId="8905"/>
    <cellStyle name="Output 8 6 2 2 2" xfId="23970"/>
    <cellStyle name="Output 8 6 2 3" xfId="12669"/>
    <cellStyle name="Output 8 6 2 3 2" xfId="27734"/>
    <cellStyle name="Output 8 6 2 4" xfId="16118"/>
    <cellStyle name="Output 8 6 2 4 2" xfId="31183"/>
    <cellStyle name="Output 8 6 2 5" xfId="17771"/>
    <cellStyle name="Output 8 6 2 5 2" xfId="32830"/>
    <cellStyle name="Output 8 6 2 6" xfId="19935"/>
    <cellStyle name="Output 8 6 3" xfId="6894"/>
    <cellStyle name="Output 8 6 3 2" xfId="21959"/>
    <cellStyle name="Output 8 6 4" xfId="10620"/>
    <cellStyle name="Output 8 6 4 2" xfId="25685"/>
    <cellStyle name="Output 8 6 5" xfId="14069"/>
    <cellStyle name="Output 8 6 5 2" xfId="29134"/>
    <cellStyle name="Output 8 6 6" xfId="17770"/>
    <cellStyle name="Output 8 6 6 2" xfId="32829"/>
    <cellStyle name="Output 8 6 7" xfId="6691"/>
    <cellStyle name="Output 8 6 7 2" xfId="21756"/>
    <cellStyle name="Output 8 6 8" xfId="34468"/>
    <cellStyle name="Output 8 7" xfId="2343"/>
    <cellStyle name="Output 8 7 2" xfId="4311"/>
    <cellStyle name="Output 8 7 2 2" xfId="8906"/>
    <cellStyle name="Output 8 7 2 2 2" xfId="23971"/>
    <cellStyle name="Output 8 7 2 3" xfId="12670"/>
    <cellStyle name="Output 8 7 2 3 2" xfId="27735"/>
    <cellStyle name="Output 8 7 2 4" xfId="16119"/>
    <cellStyle name="Output 8 7 2 4 2" xfId="31184"/>
    <cellStyle name="Output 8 7 2 5" xfId="17773"/>
    <cellStyle name="Output 8 7 2 5 2" xfId="32832"/>
    <cellStyle name="Output 8 7 2 6" xfId="19936"/>
    <cellStyle name="Output 8 7 3" xfId="6976"/>
    <cellStyle name="Output 8 7 3 2" xfId="22041"/>
    <cellStyle name="Output 8 7 4" xfId="10702"/>
    <cellStyle name="Output 8 7 4 2" xfId="25767"/>
    <cellStyle name="Output 8 7 5" xfId="14151"/>
    <cellStyle name="Output 8 7 5 2" xfId="29216"/>
    <cellStyle name="Output 8 7 6" xfId="17772"/>
    <cellStyle name="Output 8 7 6 2" xfId="32831"/>
    <cellStyle name="Output 8 7 7" xfId="13850"/>
    <cellStyle name="Output 8 7 7 2" xfId="28915"/>
    <cellStyle name="Output 8 7 8" xfId="34469"/>
    <cellStyle name="Output 8 8" xfId="2418"/>
    <cellStyle name="Output 8 8 2" xfId="4312"/>
    <cellStyle name="Output 8 8 2 2" xfId="8907"/>
    <cellStyle name="Output 8 8 2 2 2" xfId="23972"/>
    <cellStyle name="Output 8 8 2 3" xfId="12671"/>
    <cellStyle name="Output 8 8 2 3 2" xfId="27736"/>
    <cellStyle name="Output 8 8 2 4" xfId="16120"/>
    <cellStyle name="Output 8 8 2 4 2" xfId="31185"/>
    <cellStyle name="Output 8 8 2 5" xfId="17775"/>
    <cellStyle name="Output 8 8 2 5 2" xfId="32834"/>
    <cellStyle name="Output 8 8 2 6" xfId="19937"/>
    <cellStyle name="Output 8 8 3" xfId="7051"/>
    <cellStyle name="Output 8 8 3 2" xfId="22116"/>
    <cellStyle name="Output 8 8 4" xfId="10777"/>
    <cellStyle name="Output 8 8 4 2" xfId="25842"/>
    <cellStyle name="Output 8 8 5" xfId="14226"/>
    <cellStyle name="Output 8 8 5 2" xfId="29291"/>
    <cellStyle name="Output 8 8 6" xfId="17774"/>
    <cellStyle name="Output 8 8 6 2" xfId="32833"/>
    <cellStyle name="Output 8 8 7" xfId="8077"/>
    <cellStyle name="Output 8 8 7 2" xfId="23142"/>
    <cellStyle name="Output 8 8 8" xfId="34470"/>
    <cellStyle name="Output 8 9" xfId="2507"/>
    <cellStyle name="Output 8 9 2" xfId="4313"/>
    <cellStyle name="Output 8 9 2 2" xfId="8908"/>
    <cellStyle name="Output 8 9 2 2 2" xfId="23973"/>
    <cellStyle name="Output 8 9 2 3" xfId="12672"/>
    <cellStyle name="Output 8 9 2 3 2" xfId="27737"/>
    <cellStyle name="Output 8 9 2 4" xfId="16121"/>
    <cellStyle name="Output 8 9 2 4 2" xfId="31186"/>
    <cellStyle name="Output 8 9 2 5" xfId="17777"/>
    <cellStyle name="Output 8 9 2 5 2" xfId="32836"/>
    <cellStyle name="Output 8 9 2 6" xfId="19938"/>
    <cellStyle name="Output 8 9 3" xfId="7140"/>
    <cellStyle name="Output 8 9 3 2" xfId="22205"/>
    <cellStyle name="Output 8 9 4" xfId="10866"/>
    <cellStyle name="Output 8 9 4 2" xfId="25931"/>
    <cellStyle name="Output 8 9 5" xfId="14315"/>
    <cellStyle name="Output 8 9 5 2" xfId="29380"/>
    <cellStyle name="Output 8 9 6" xfId="17776"/>
    <cellStyle name="Output 8 9 6 2" xfId="32835"/>
    <cellStyle name="Output 8 9 7" xfId="8109"/>
    <cellStyle name="Output 8 9 7 2" xfId="23174"/>
    <cellStyle name="Output 8 9 8" xfId="34471"/>
    <cellStyle name="Output 9" xfId="1134"/>
    <cellStyle name="Output 9 10" xfId="2587"/>
    <cellStyle name="Output 9 10 2" xfId="4315"/>
    <cellStyle name="Output 9 10 2 2" xfId="8910"/>
    <cellStyle name="Output 9 10 2 2 2" xfId="23975"/>
    <cellStyle name="Output 9 10 2 3" xfId="12674"/>
    <cellStyle name="Output 9 10 2 3 2" xfId="27739"/>
    <cellStyle name="Output 9 10 2 4" xfId="16123"/>
    <cellStyle name="Output 9 10 2 4 2" xfId="31188"/>
    <cellStyle name="Output 9 10 2 5" xfId="17780"/>
    <cellStyle name="Output 9 10 2 5 2" xfId="32839"/>
    <cellStyle name="Output 9 10 2 6" xfId="19940"/>
    <cellStyle name="Output 9 10 3" xfId="7220"/>
    <cellStyle name="Output 9 10 3 2" xfId="22285"/>
    <cellStyle name="Output 9 10 4" xfId="10946"/>
    <cellStyle name="Output 9 10 4 2" xfId="26011"/>
    <cellStyle name="Output 9 10 5" xfId="14395"/>
    <cellStyle name="Output 9 10 5 2" xfId="29460"/>
    <cellStyle name="Output 9 10 6" xfId="17779"/>
    <cellStyle name="Output 9 10 6 2" xfId="32838"/>
    <cellStyle name="Output 9 10 7" xfId="6622"/>
    <cellStyle name="Output 9 10 7 2" xfId="21687"/>
    <cellStyle name="Output 9 10 8" xfId="34472"/>
    <cellStyle name="Output 9 11" xfId="2687"/>
    <cellStyle name="Output 9 11 2" xfId="4316"/>
    <cellStyle name="Output 9 11 2 2" xfId="8911"/>
    <cellStyle name="Output 9 11 2 2 2" xfId="23976"/>
    <cellStyle name="Output 9 11 2 3" xfId="12675"/>
    <cellStyle name="Output 9 11 2 3 2" xfId="27740"/>
    <cellStyle name="Output 9 11 2 4" xfId="16124"/>
    <cellStyle name="Output 9 11 2 4 2" xfId="31189"/>
    <cellStyle name="Output 9 11 2 5" xfId="17782"/>
    <cellStyle name="Output 9 11 2 5 2" xfId="32841"/>
    <cellStyle name="Output 9 11 2 6" xfId="19941"/>
    <cellStyle name="Output 9 11 3" xfId="7320"/>
    <cellStyle name="Output 9 11 3 2" xfId="22385"/>
    <cellStyle name="Output 9 11 4" xfId="11046"/>
    <cellStyle name="Output 9 11 4 2" xfId="26111"/>
    <cellStyle name="Output 9 11 5" xfId="14495"/>
    <cellStyle name="Output 9 11 5 2" xfId="29560"/>
    <cellStyle name="Output 9 11 6" xfId="17781"/>
    <cellStyle name="Output 9 11 6 2" xfId="32840"/>
    <cellStyle name="Output 9 11 7" xfId="5598"/>
    <cellStyle name="Output 9 11 7 2" xfId="20745"/>
    <cellStyle name="Output 9 11 8" xfId="34473"/>
    <cellStyle name="Output 9 12" xfId="2727"/>
    <cellStyle name="Output 9 12 2" xfId="4317"/>
    <cellStyle name="Output 9 12 2 2" xfId="8912"/>
    <cellStyle name="Output 9 12 2 2 2" xfId="23977"/>
    <cellStyle name="Output 9 12 2 3" xfId="12676"/>
    <cellStyle name="Output 9 12 2 3 2" xfId="27741"/>
    <cellStyle name="Output 9 12 2 4" xfId="16125"/>
    <cellStyle name="Output 9 12 2 4 2" xfId="31190"/>
    <cellStyle name="Output 9 12 2 5" xfId="17784"/>
    <cellStyle name="Output 9 12 2 5 2" xfId="32843"/>
    <cellStyle name="Output 9 12 2 6" xfId="19942"/>
    <cellStyle name="Output 9 12 3" xfId="7360"/>
    <cellStyle name="Output 9 12 3 2" xfId="22425"/>
    <cellStyle name="Output 9 12 4" xfId="11086"/>
    <cellStyle name="Output 9 12 4 2" xfId="26151"/>
    <cellStyle name="Output 9 12 5" xfId="14535"/>
    <cellStyle name="Output 9 12 5 2" xfId="29600"/>
    <cellStyle name="Output 9 12 6" xfId="17783"/>
    <cellStyle name="Output 9 12 6 2" xfId="32842"/>
    <cellStyle name="Output 9 12 7" xfId="5665"/>
    <cellStyle name="Output 9 12 7 2" xfId="20782"/>
    <cellStyle name="Output 9 12 8" xfId="34474"/>
    <cellStyle name="Output 9 13" xfId="2625"/>
    <cellStyle name="Output 9 13 2" xfId="4318"/>
    <cellStyle name="Output 9 13 2 2" xfId="8913"/>
    <cellStyle name="Output 9 13 2 2 2" xfId="23978"/>
    <cellStyle name="Output 9 13 2 3" xfId="12677"/>
    <cellStyle name="Output 9 13 2 3 2" xfId="27742"/>
    <cellStyle name="Output 9 13 2 4" xfId="16126"/>
    <cellStyle name="Output 9 13 2 4 2" xfId="31191"/>
    <cellStyle name="Output 9 13 2 5" xfId="17786"/>
    <cellStyle name="Output 9 13 2 5 2" xfId="32845"/>
    <cellStyle name="Output 9 13 2 6" xfId="19943"/>
    <cellStyle name="Output 9 13 3" xfId="7258"/>
    <cellStyle name="Output 9 13 3 2" xfId="22323"/>
    <cellStyle name="Output 9 13 4" xfId="10984"/>
    <cellStyle name="Output 9 13 4 2" xfId="26049"/>
    <cellStyle name="Output 9 13 5" xfId="14433"/>
    <cellStyle name="Output 9 13 5 2" xfId="29498"/>
    <cellStyle name="Output 9 13 6" xfId="17785"/>
    <cellStyle name="Output 9 13 6 2" xfId="32844"/>
    <cellStyle name="Output 9 13 7" xfId="13792"/>
    <cellStyle name="Output 9 13 7 2" xfId="28857"/>
    <cellStyle name="Output 9 13 8" xfId="34475"/>
    <cellStyle name="Output 9 14" xfId="2852"/>
    <cellStyle name="Output 9 14 2" xfId="4319"/>
    <cellStyle name="Output 9 14 2 2" xfId="8914"/>
    <cellStyle name="Output 9 14 2 2 2" xfId="23979"/>
    <cellStyle name="Output 9 14 2 3" xfId="12678"/>
    <cellStyle name="Output 9 14 2 3 2" xfId="27743"/>
    <cellStyle name="Output 9 14 2 4" xfId="16127"/>
    <cellStyle name="Output 9 14 2 4 2" xfId="31192"/>
    <cellStyle name="Output 9 14 2 5" xfId="17788"/>
    <cellStyle name="Output 9 14 2 5 2" xfId="32847"/>
    <cellStyle name="Output 9 14 2 6" xfId="19944"/>
    <cellStyle name="Output 9 14 3" xfId="7485"/>
    <cellStyle name="Output 9 14 3 2" xfId="22550"/>
    <cellStyle name="Output 9 14 4" xfId="11211"/>
    <cellStyle name="Output 9 14 4 2" xfId="26276"/>
    <cellStyle name="Output 9 14 5" xfId="14660"/>
    <cellStyle name="Output 9 14 5 2" xfId="29725"/>
    <cellStyle name="Output 9 14 6" xfId="17787"/>
    <cellStyle name="Output 9 14 6 2" xfId="32846"/>
    <cellStyle name="Output 9 14 7" xfId="13925"/>
    <cellStyle name="Output 9 14 7 2" xfId="28990"/>
    <cellStyle name="Output 9 14 8" xfId="34476"/>
    <cellStyle name="Output 9 15" xfId="2891"/>
    <cellStyle name="Output 9 15 2" xfId="4320"/>
    <cellStyle name="Output 9 15 2 2" xfId="8915"/>
    <cellStyle name="Output 9 15 2 2 2" xfId="23980"/>
    <cellStyle name="Output 9 15 2 3" xfId="12679"/>
    <cellStyle name="Output 9 15 2 3 2" xfId="27744"/>
    <cellStyle name="Output 9 15 2 4" xfId="16128"/>
    <cellStyle name="Output 9 15 2 4 2" xfId="31193"/>
    <cellStyle name="Output 9 15 2 5" xfId="17790"/>
    <cellStyle name="Output 9 15 2 5 2" xfId="32849"/>
    <cellStyle name="Output 9 15 2 6" xfId="19945"/>
    <cellStyle name="Output 9 15 3" xfId="7524"/>
    <cellStyle name="Output 9 15 3 2" xfId="22589"/>
    <cellStyle name="Output 9 15 4" xfId="11250"/>
    <cellStyle name="Output 9 15 4 2" xfId="26315"/>
    <cellStyle name="Output 9 15 5" xfId="14699"/>
    <cellStyle name="Output 9 15 5 2" xfId="29764"/>
    <cellStyle name="Output 9 15 6" xfId="17789"/>
    <cellStyle name="Output 9 15 6 2" xfId="32848"/>
    <cellStyle name="Output 9 15 7" xfId="13931"/>
    <cellStyle name="Output 9 15 7 2" xfId="28996"/>
    <cellStyle name="Output 9 15 8" xfId="34477"/>
    <cellStyle name="Output 9 16" xfId="4314"/>
    <cellStyle name="Output 9 16 2" xfId="8909"/>
    <cellStyle name="Output 9 16 2 2" xfId="23974"/>
    <cellStyle name="Output 9 16 3" xfId="12673"/>
    <cellStyle name="Output 9 16 3 2" xfId="27738"/>
    <cellStyle name="Output 9 16 4" xfId="16122"/>
    <cellStyle name="Output 9 16 4 2" xfId="31187"/>
    <cellStyle name="Output 9 16 5" xfId="17791"/>
    <cellStyle name="Output 9 16 5 2" xfId="32850"/>
    <cellStyle name="Output 9 16 6" xfId="19939"/>
    <cellStyle name="Output 9 17" xfId="5816"/>
    <cellStyle name="Output 9 17 2" xfId="20911"/>
    <cellStyle name="Output 9 18" xfId="9496"/>
    <cellStyle name="Output 9 18 2" xfId="24561"/>
    <cellStyle name="Output 9 19" xfId="17778"/>
    <cellStyle name="Output 9 19 2" xfId="32837"/>
    <cellStyle name="Output 9 2" xfId="1930"/>
    <cellStyle name="Output 9 2 2" xfId="4321"/>
    <cellStyle name="Output 9 2 2 2" xfId="8916"/>
    <cellStyle name="Output 9 2 2 2 2" xfId="23981"/>
    <cellStyle name="Output 9 2 2 3" xfId="12680"/>
    <cellStyle name="Output 9 2 2 3 2" xfId="27745"/>
    <cellStyle name="Output 9 2 2 4" xfId="16129"/>
    <cellStyle name="Output 9 2 2 4 2" xfId="31194"/>
    <cellStyle name="Output 9 2 2 5" xfId="17793"/>
    <cellStyle name="Output 9 2 2 5 2" xfId="32852"/>
    <cellStyle name="Output 9 2 2 6" xfId="19946"/>
    <cellStyle name="Output 9 2 3" xfId="6568"/>
    <cellStyle name="Output 9 2 3 2" xfId="21633"/>
    <cellStyle name="Output 9 2 4" xfId="10289"/>
    <cellStyle name="Output 9 2 4 2" xfId="25354"/>
    <cellStyle name="Output 9 2 5" xfId="17792"/>
    <cellStyle name="Output 9 2 5 2" xfId="32851"/>
    <cellStyle name="Output 9 2 6" xfId="34478"/>
    <cellStyle name="Output 9 20" xfId="34479"/>
    <cellStyle name="Output 9 21" xfId="35074"/>
    <cellStyle name="Output 9 22" xfId="34877"/>
    <cellStyle name="Output 9 23" xfId="35364"/>
    <cellStyle name="Output 9 24" xfId="35615"/>
    <cellStyle name="Output 9 25" xfId="35817"/>
    <cellStyle name="Output 9 3" xfId="2116"/>
    <cellStyle name="Output 9 3 2" xfId="4322"/>
    <cellStyle name="Output 9 3 2 2" xfId="8917"/>
    <cellStyle name="Output 9 3 2 2 2" xfId="23982"/>
    <cellStyle name="Output 9 3 2 3" xfId="12681"/>
    <cellStyle name="Output 9 3 2 3 2" xfId="27746"/>
    <cellStyle name="Output 9 3 2 4" xfId="16130"/>
    <cellStyle name="Output 9 3 2 4 2" xfId="31195"/>
    <cellStyle name="Output 9 3 2 5" xfId="17795"/>
    <cellStyle name="Output 9 3 2 5 2" xfId="32854"/>
    <cellStyle name="Output 9 3 2 6" xfId="19947"/>
    <cellStyle name="Output 9 3 3" xfId="6749"/>
    <cellStyle name="Output 9 3 3 2" xfId="21814"/>
    <cellStyle name="Output 9 3 4" xfId="10475"/>
    <cellStyle name="Output 9 3 4 2" xfId="25540"/>
    <cellStyle name="Output 9 3 5" xfId="17794"/>
    <cellStyle name="Output 9 3 5 2" xfId="32853"/>
    <cellStyle name="Output 9 3 6" xfId="34480"/>
    <cellStyle name="Output 9 4" xfId="1246"/>
    <cellStyle name="Output 9 4 2" xfId="4323"/>
    <cellStyle name="Output 9 4 2 2" xfId="8918"/>
    <cellStyle name="Output 9 4 2 2 2" xfId="23983"/>
    <cellStyle name="Output 9 4 2 3" xfId="12682"/>
    <cellStyle name="Output 9 4 2 3 2" xfId="27747"/>
    <cellStyle name="Output 9 4 2 4" xfId="16131"/>
    <cellStyle name="Output 9 4 2 4 2" xfId="31196"/>
    <cellStyle name="Output 9 4 2 5" xfId="17797"/>
    <cellStyle name="Output 9 4 2 5 2" xfId="32856"/>
    <cellStyle name="Output 9 4 2 6" xfId="19948"/>
    <cellStyle name="Output 9 4 3" xfId="5914"/>
    <cellStyle name="Output 9 4 3 2" xfId="20983"/>
    <cellStyle name="Output 9 4 4" xfId="9607"/>
    <cellStyle name="Output 9 4 4 2" xfId="24672"/>
    <cellStyle name="Output 9 4 5" xfId="13064"/>
    <cellStyle name="Output 9 4 5 2" xfId="28129"/>
    <cellStyle name="Output 9 4 6" xfId="17796"/>
    <cellStyle name="Output 9 4 6 2" xfId="32855"/>
    <cellStyle name="Output 9 4 7" xfId="16810"/>
    <cellStyle name="Output 9 4 7 2" xfId="31875"/>
    <cellStyle name="Output 9 4 8" xfId="34481"/>
    <cellStyle name="Output 9 5" xfId="1662"/>
    <cellStyle name="Output 9 5 2" xfId="4324"/>
    <cellStyle name="Output 9 5 2 2" xfId="8919"/>
    <cellStyle name="Output 9 5 2 2 2" xfId="23984"/>
    <cellStyle name="Output 9 5 2 3" xfId="12683"/>
    <cellStyle name="Output 9 5 2 3 2" xfId="27748"/>
    <cellStyle name="Output 9 5 2 4" xfId="16132"/>
    <cellStyle name="Output 9 5 2 4 2" xfId="31197"/>
    <cellStyle name="Output 9 5 2 5" xfId="17799"/>
    <cellStyle name="Output 9 5 2 5 2" xfId="32858"/>
    <cellStyle name="Output 9 5 2 6" xfId="19949"/>
    <cellStyle name="Output 9 5 3" xfId="6313"/>
    <cellStyle name="Output 9 5 3 2" xfId="21381"/>
    <cellStyle name="Output 9 5 4" xfId="10023"/>
    <cellStyle name="Output 9 5 4 2" xfId="25088"/>
    <cellStyle name="Output 9 5 5" xfId="13480"/>
    <cellStyle name="Output 9 5 5 2" xfId="28545"/>
    <cellStyle name="Output 9 5 6" xfId="17798"/>
    <cellStyle name="Output 9 5 6 2" xfId="32857"/>
    <cellStyle name="Output 9 5 7" xfId="9541"/>
    <cellStyle name="Output 9 5 7 2" xfId="24606"/>
    <cellStyle name="Output 9 5 8" xfId="34482"/>
    <cellStyle name="Output 9 6" xfId="2262"/>
    <cellStyle name="Output 9 6 2" xfId="4325"/>
    <cellStyle name="Output 9 6 2 2" xfId="8920"/>
    <cellStyle name="Output 9 6 2 2 2" xfId="23985"/>
    <cellStyle name="Output 9 6 2 3" xfId="12684"/>
    <cellStyle name="Output 9 6 2 3 2" xfId="27749"/>
    <cellStyle name="Output 9 6 2 4" xfId="16133"/>
    <cellStyle name="Output 9 6 2 4 2" xfId="31198"/>
    <cellStyle name="Output 9 6 2 5" xfId="17801"/>
    <cellStyle name="Output 9 6 2 5 2" xfId="32860"/>
    <cellStyle name="Output 9 6 2 6" xfId="19950"/>
    <cellStyle name="Output 9 6 3" xfId="6895"/>
    <cellStyle name="Output 9 6 3 2" xfId="21960"/>
    <cellStyle name="Output 9 6 4" xfId="10621"/>
    <cellStyle name="Output 9 6 4 2" xfId="25686"/>
    <cellStyle name="Output 9 6 5" xfId="14070"/>
    <cellStyle name="Output 9 6 5 2" xfId="29135"/>
    <cellStyle name="Output 9 6 6" xfId="17800"/>
    <cellStyle name="Output 9 6 6 2" xfId="32859"/>
    <cellStyle name="Output 9 6 7" xfId="8030"/>
    <cellStyle name="Output 9 6 7 2" xfId="23095"/>
    <cellStyle name="Output 9 6 8" xfId="34483"/>
    <cellStyle name="Output 9 7" xfId="2344"/>
    <cellStyle name="Output 9 7 2" xfId="4326"/>
    <cellStyle name="Output 9 7 2 2" xfId="8921"/>
    <cellStyle name="Output 9 7 2 2 2" xfId="23986"/>
    <cellStyle name="Output 9 7 2 3" xfId="12685"/>
    <cellStyle name="Output 9 7 2 3 2" xfId="27750"/>
    <cellStyle name="Output 9 7 2 4" xfId="16134"/>
    <cellStyle name="Output 9 7 2 4 2" xfId="31199"/>
    <cellStyle name="Output 9 7 2 5" xfId="17803"/>
    <cellStyle name="Output 9 7 2 5 2" xfId="32862"/>
    <cellStyle name="Output 9 7 2 6" xfId="19951"/>
    <cellStyle name="Output 9 7 3" xfId="6977"/>
    <cellStyle name="Output 9 7 3 2" xfId="22042"/>
    <cellStyle name="Output 9 7 4" xfId="10703"/>
    <cellStyle name="Output 9 7 4 2" xfId="25768"/>
    <cellStyle name="Output 9 7 5" xfId="14152"/>
    <cellStyle name="Output 9 7 5 2" xfId="29217"/>
    <cellStyle name="Output 9 7 6" xfId="17802"/>
    <cellStyle name="Output 9 7 6 2" xfId="32861"/>
    <cellStyle name="Output 9 7 7" xfId="8058"/>
    <cellStyle name="Output 9 7 7 2" xfId="23123"/>
    <cellStyle name="Output 9 7 8" xfId="34484"/>
    <cellStyle name="Output 9 8" xfId="2419"/>
    <cellStyle name="Output 9 8 2" xfId="4327"/>
    <cellStyle name="Output 9 8 2 2" xfId="8922"/>
    <cellStyle name="Output 9 8 2 2 2" xfId="23987"/>
    <cellStyle name="Output 9 8 2 3" xfId="12686"/>
    <cellStyle name="Output 9 8 2 3 2" xfId="27751"/>
    <cellStyle name="Output 9 8 2 4" xfId="16135"/>
    <cellStyle name="Output 9 8 2 4 2" xfId="31200"/>
    <cellStyle name="Output 9 8 2 5" xfId="17805"/>
    <cellStyle name="Output 9 8 2 5 2" xfId="32864"/>
    <cellStyle name="Output 9 8 2 6" xfId="19952"/>
    <cellStyle name="Output 9 8 3" xfId="7052"/>
    <cellStyle name="Output 9 8 3 2" xfId="22117"/>
    <cellStyle name="Output 9 8 4" xfId="10778"/>
    <cellStyle name="Output 9 8 4 2" xfId="25843"/>
    <cellStyle name="Output 9 8 5" xfId="14227"/>
    <cellStyle name="Output 9 8 5 2" xfId="29292"/>
    <cellStyle name="Output 9 8 6" xfId="17804"/>
    <cellStyle name="Output 9 8 6 2" xfId="32863"/>
    <cellStyle name="Output 9 8 7" xfId="6198"/>
    <cellStyle name="Output 9 8 7 2" xfId="21267"/>
    <cellStyle name="Output 9 8 8" xfId="34485"/>
    <cellStyle name="Output 9 9" xfId="2508"/>
    <cellStyle name="Output 9 9 2" xfId="4328"/>
    <cellStyle name="Output 9 9 2 2" xfId="8923"/>
    <cellStyle name="Output 9 9 2 2 2" xfId="23988"/>
    <cellStyle name="Output 9 9 2 3" xfId="12687"/>
    <cellStyle name="Output 9 9 2 3 2" xfId="27752"/>
    <cellStyle name="Output 9 9 2 4" xfId="16136"/>
    <cellStyle name="Output 9 9 2 4 2" xfId="31201"/>
    <cellStyle name="Output 9 9 2 5" xfId="17807"/>
    <cellStyle name="Output 9 9 2 5 2" xfId="32866"/>
    <cellStyle name="Output 9 9 2 6" xfId="19953"/>
    <cellStyle name="Output 9 9 3" xfId="7141"/>
    <cellStyle name="Output 9 9 3 2" xfId="22206"/>
    <cellStyle name="Output 9 9 4" xfId="10867"/>
    <cellStyle name="Output 9 9 4 2" xfId="25932"/>
    <cellStyle name="Output 9 9 5" xfId="14316"/>
    <cellStyle name="Output 9 9 5 2" xfId="29381"/>
    <cellStyle name="Output 9 9 6" xfId="17806"/>
    <cellStyle name="Output 9 9 6 2" xfId="32865"/>
    <cellStyle name="Output 9 9 7" xfId="5562"/>
    <cellStyle name="Output 9 9 7 2" xfId="20710"/>
    <cellStyle name="Output 9 9 8" xfId="34486"/>
    <cellStyle name="P" xfId="1135"/>
    <cellStyle name="Percent 2" xfId="1136"/>
    <cellStyle name="Percent 3" xfId="1137"/>
    <cellStyle name="rngLCDatePaste" xfId="1138"/>
    <cellStyle name="single" xfId="1139"/>
    <cellStyle name="Single Cell Column Heading" xfId="1140"/>
    <cellStyle name="Single Cell Column Heading 2" xfId="5822"/>
    <cellStyle name="Style 1" xfId="1141"/>
    <cellStyle name="Style1" xfId="1142"/>
    <cellStyle name="Style2" xfId="1143"/>
    <cellStyle name="Style3" xfId="1144"/>
    <cellStyle name="Style4" xfId="1145"/>
    <cellStyle name="Style5" xfId="1146"/>
    <cellStyle name="Style6" xfId="1147"/>
    <cellStyle name="System" xfId="1148"/>
    <cellStyle name="System 10" xfId="2688"/>
    <cellStyle name="System 10 2" xfId="4329"/>
    <cellStyle name="System 10 2 2" xfId="8924"/>
    <cellStyle name="System 10 2 2 2" xfId="23989"/>
    <cellStyle name="System 10 2 3" xfId="16137"/>
    <cellStyle name="System 10 2 3 2" xfId="31202"/>
    <cellStyle name="System 10 2 4" xfId="17810"/>
    <cellStyle name="System 10 2 4 2" xfId="32869"/>
    <cellStyle name="System 10 2 5" xfId="19954"/>
    <cellStyle name="System 10 2 5 2" xfId="33054"/>
    <cellStyle name="System 10 3" xfId="7321"/>
    <cellStyle name="System 10 3 2" xfId="22386"/>
    <cellStyle name="System 10 4" xfId="11047"/>
    <cellStyle name="System 10 4 2" xfId="26112"/>
    <cellStyle name="System 10 5" xfId="14496"/>
    <cellStyle name="System 10 5 2" xfId="29561"/>
    <cellStyle name="System 10 6" xfId="17809"/>
    <cellStyle name="System 10 6 2" xfId="32868"/>
    <cellStyle name="System 10 7" xfId="5619"/>
    <cellStyle name="System 10 7 2" xfId="20746"/>
    <cellStyle name="System 10 8" xfId="20637"/>
    <cellStyle name="System 10 9" xfId="34487"/>
    <cellStyle name="System 11" xfId="2731"/>
    <cellStyle name="System 11 2" xfId="4330"/>
    <cellStyle name="System 11 2 2" xfId="8925"/>
    <cellStyle name="System 11 2 2 2" xfId="23990"/>
    <cellStyle name="System 11 2 3" xfId="16138"/>
    <cellStyle name="System 11 2 3 2" xfId="31203"/>
    <cellStyle name="System 11 2 4" xfId="17812"/>
    <cellStyle name="System 11 2 4 2" xfId="32871"/>
    <cellStyle name="System 11 2 5" xfId="19955"/>
    <cellStyle name="System 11 2 5 2" xfId="33055"/>
    <cellStyle name="System 11 3" xfId="7364"/>
    <cellStyle name="System 11 3 2" xfId="22429"/>
    <cellStyle name="System 11 4" xfId="11090"/>
    <cellStyle name="System 11 4 2" xfId="26155"/>
    <cellStyle name="System 11 5" xfId="14539"/>
    <cellStyle name="System 11 5 2" xfId="29604"/>
    <cellStyle name="System 11 6" xfId="17811"/>
    <cellStyle name="System 11 6 2" xfId="32870"/>
    <cellStyle name="System 11 7" xfId="5668"/>
    <cellStyle name="System 11 7 2" xfId="20785"/>
    <cellStyle name="System 11 8" xfId="20339"/>
    <cellStyle name="System 11 9" xfId="34488"/>
    <cellStyle name="System 12" xfId="2626"/>
    <cellStyle name="System 12 2" xfId="4331"/>
    <cellStyle name="System 12 2 2" xfId="8926"/>
    <cellStyle name="System 12 2 2 2" xfId="23991"/>
    <cellStyle name="System 12 2 3" xfId="16139"/>
    <cellStyle name="System 12 2 3 2" xfId="31204"/>
    <cellStyle name="System 12 2 4" xfId="17814"/>
    <cellStyle name="System 12 2 4 2" xfId="32873"/>
    <cellStyle name="System 12 2 5" xfId="19956"/>
    <cellStyle name="System 12 2 5 2" xfId="33056"/>
    <cellStyle name="System 12 3" xfId="7259"/>
    <cellStyle name="System 12 3 2" xfId="22324"/>
    <cellStyle name="System 12 4" xfId="10985"/>
    <cellStyle name="System 12 4 2" xfId="26050"/>
    <cellStyle name="System 12 5" xfId="14434"/>
    <cellStyle name="System 12 5 2" xfId="29499"/>
    <cellStyle name="System 12 6" xfId="17813"/>
    <cellStyle name="System 12 6 2" xfId="32872"/>
    <cellStyle name="System 12 7" xfId="13880"/>
    <cellStyle name="System 12 7 2" xfId="28945"/>
    <cellStyle name="System 12 8" xfId="20638"/>
    <cellStyle name="System 12 9" xfId="34489"/>
    <cellStyle name="System 13" xfId="2853"/>
    <cellStyle name="System 13 2" xfId="4332"/>
    <cellStyle name="System 13 2 2" xfId="8927"/>
    <cellStyle name="System 13 2 2 2" xfId="23992"/>
    <cellStyle name="System 13 2 3" xfId="16140"/>
    <cellStyle name="System 13 2 3 2" xfId="31205"/>
    <cellStyle name="System 13 2 4" xfId="17816"/>
    <cellStyle name="System 13 2 4 2" xfId="32875"/>
    <cellStyle name="System 13 2 5" xfId="19957"/>
    <cellStyle name="System 13 2 5 2" xfId="33057"/>
    <cellStyle name="System 13 3" xfId="7486"/>
    <cellStyle name="System 13 3 2" xfId="22551"/>
    <cellStyle name="System 13 4" xfId="11212"/>
    <cellStyle name="System 13 4 2" xfId="26277"/>
    <cellStyle name="System 13 5" xfId="14661"/>
    <cellStyle name="System 13 5 2" xfId="29726"/>
    <cellStyle name="System 13 6" xfId="17815"/>
    <cellStyle name="System 13 6 2" xfId="32874"/>
    <cellStyle name="System 13 7" xfId="5721"/>
    <cellStyle name="System 13 7 2" xfId="20838"/>
    <cellStyle name="System 13 8" xfId="20635"/>
    <cellStyle name="System 13 9" xfId="34490"/>
    <cellStyle name="System 14" xfId="2892"/>
    <cellStyle name="System 14 2" xfId="4333"/>
    <cellStyle name="System 14 2 2" xfId="8928"/>
    <cellStyle name="System 14 2 2 2" xfId="23993"/>
    <cellStyle name="System 14 2 3" xfId="16141"/>
    <cellStyle name="System 14 2 3 2" xfId="31206"/>
    <cellStyle name="System 14 2 4" xfId="17818"/>
    <cellStyle name="System 14 2 4 2" xfId="32877"/>
    <cellStyle name="System 14 2 5" xfId="19958"/>
    <cellStyle name="System 14 2 5 2" xfId="33058"/>
    <cellStyle name="System 14 3" xfId="7525"/>
    <cellStyle name="System 14 3 2" xfId="22590"/>
    <cellStyle name="System 14 4" xfId="11251"/>
    <cellStyle name="System 14 4 2" xfId="26316"/>
    <cellStyle name="System 14 5" xfId="14700"/>
    <cellStyle name="System 14 5 2" xfId="29765"/>
    <cellStyle name="System 14 6" xfId="17817"/>
    <cellStyle name="System 14 6 2" xfId="32876"/>
    <cellStyle name="System 14 7" xfId="5771"/>
    <cellStyle name="System 14 7 2" xfId="20866"/>
    <cellStyle name="System 14 8" xfId="33042"/>
    <cellStyle name="System 14 9" xfId="34491"/>
    <cellStyle name="System 15" xfId="5830"/>
    <cellStyle name="System 15 2" xfId="20924"/>
    <cellStyle name="System 16" xfId="5758"/>
    <cellStyle name="System 16 2" xfId="20853"/>
    <cellStyle name="System 17" xfId="17808"/>
    <cellStyle name="System 17 2" xfId="32867"/>
    <cellStyle name="System 18" xfId="16838"/>
    <cellStyle name="System 18 2" xfId="31901"/>
    <cellStyle name="System 19" xfId="35112"/>
    <cellStyle name="System 2" xfId="1929"/>
    <cellStyle name="System 2 2" xfId="6567"/>
    <cellStyle name="System 2 2 2" xfId="21632"/>
    <cellStyle name="System 2 3" xfId="13742"/>
    <cellStyle name="System 2 3 2" xfId="28807"/>
    <cellStyle name="System 2 4" xfId="17819"/>
    <cellStyle name="System 2 4 2" xfId="32878"/>
    <cellStyle name="System 2 5" xfId="7563"/>
    <cellStyle name="System 2 5 2" xfId="22628"/>
    <cellStyle name="System 3" xfId="2117"/>
    <cellStyle name="System 3 2" xfId="6750"/>
    <cellStyle name="System 3 2 2" xfId="21815"/>
    <cellStyle name="System 3 3" xfId="13930"/>
    <cellStyle name="System 3 3 2" xfId="28995"/>
    <cellStyle name="System 3 4" xfId="17820"/>
    <cellStyle name="System 3 4 2" xfId="32879"/>
    <cellStyle name="System 3 5" xfId="6168"/>
    <cellStyle name="System 3 5 2" xfId="21237"/>
    <cellStyle name="System 4" xfId="1669"/>
    <cellStyle name="System 4 2" xfId="4334"/>
    <cellStyle name="System 4 2 2" xfId="8929"/>
    <cellStyle name="System 4 2 2 2" xfId="23994"/>
    <cellStyle name="System 4 2 3" xfId="16142"/>
    <cellStyle name="System 4 2 3 2" xfId="31207"/>
    <cellStyle name="System 4 2 4" xfId="17822"/>
    <cellStyle name="System 4 2 4 2" xfId="32881"/>
    <cellStyle name="System 4 2 5" xfId="19959"/>
    <cellStyle name="System 4 2 5 2" xfId="33059"/>
    <cellStyle name="System 4 3" xfId="6319"/>
    <cellStyle name="System 4 3 2" xfId="21387"/>
    <cellStyle name="System 4 4" xfId="10030"/>
    <cellStyle name="System 4 4 2" xfId="25095"/>
    <cellStyle name="System 4 5" xfId="13487"/>
    <cellStyle name="System 4 5 2" xfId="28552"/>
    <cellStyle name="System 4 6" xfId="17821"/>
    <cellStyle name="System 4 6 2" xfId="32880"/>
    <cellStyle name="System 4 7" xfId="9534"/>
    <cellStyle name="System 4 7 2" xfId="24599"/>
    <cellStyle name="System 4 8" xfId="32961"/>
    <cellStyle name="System 4 9" xfId="34492"/>
    <cellStyle name="System 5" xfId="2269"/>
    <cellStyle name="System 5 2" xfId="4335"/>
    <cellStyle name="System 5 2 2" xfId="8930"/>
    <cellStyle name="System 5 2 2 2" xfId="23995"/>
    <cellStyle name="System 5 2 3" xfId="16143"/>
    <cellStyle name="System 5 2 3 2" xfId="31208"/>
    <cellStyle name="System 5 2 4" xfId="17824"/>
    <cellStyle name="System 5 2 4 2" xfId="32883"/>
    <cellStyle name="System 5 2 5" xfId="19960"/>
    <cellStyle name="System 5 2 5 2" xfId="33060"/>
    <cellStyle name="System 5 3" xfId="6902"/>
    <cellStyle name="System 5 3 2" xfId="21967"/>
    <cellStyle name="System 5 4" xfId="10628"/>
    <cellStyle name="System 5 4 2" xfId="25693"/>
    <cellStyle name="System 5 5" xfId="14077"/>
    <cellStyle name="System 5 5 2" xfId="29142"/>
    <cellStyle name="System 5 6" xfId="17823"/>
    <cellStyle name="System 5 6 2" xfId="32882"/>
    <cellStyle name="System 5 7" xfId="6196"/>
    <cellStyle name="System 5 7 2" xfId="21265"/>
    <cellStyle name="System 5 8" xfId="33047"/>
    <cellStyle name="System 5 9" xfId="34493"/>
    <cellStyle name="System 6" xfId="2345"/>
    <cellStyle name="System 6 2" xfId="4336"/>
    <cellStyle name="System 6 2 2" xfId="8931"/>
    <cellStyle name="System 6 2 2 2" xfId="23996"/>
    <cellStyle name="System 6 2 3" xfId="16144"/>
    <cellStyle name="System 6 2 3 2" xfId="31209"/>
    <cellStyle name="System 6 2 4" xfId="17826"/>
    <cellStyle name="System 6 2 4 2" xfId="32885"/>
    <cellStyle name="System 6 2 5" xfId="19961"/>
    <cellStyle name="System 6 2 5 2" xfId="33061"/>
    <cellStyle name="System 6 3" xfId="6978"/>
    <cellStyle name="System 6 3 2" xfId="22043"/>
    <cellStyle name="System 6 4" xfId="10704"/>
    <cellStyle name="System 6 4 2" xfId="25769"/>
    <cellStyle name="System 6 5" xfId="14153"/>
    <cellStyle name="System 6 5 2" xfId="29218"/>
    <cellStyle name="System 6 6" xfId="17825"/>
    <cellStyle name="System 6 6 2" xfId="32884"/>
    <cellStyle name="System 6 7" xfId="13822"/>
    <cellStyle name="System 6 7 2" xfId="28887"/>
    <cellStyle name="System 6 8" xfId="33046"/>
    <cellStyle name="System 6 9" xfId="34494"/>
    <cellStyle name="System 7" xfId="2427"/>
    <cellStyle name="System 7 2" xfId="4337"/>
    <cellStyle name="System 7 2 2" xfId="8932"/>
    <cellStyle name="System 7 2 2 2" xfId="23997"/>
    <cellStyle name="System 7 2 3" xfId="16145"/>
    <cellStyle name="System 7 2 3 2" xfId="31210"/>
    <cellStyle name="System 7 2 4" xfId="17828"/>
    <cellStyle name="System 7 2 4 2" xfId="32887"/>
    <cellStyle name="System 7 2 5" xfId="19962"/>
    <cellStyle name="System 7 2 5 2" xfId="33062"/>
    <cellStyle name="System 7 3" xfId="7060"/>
    <cellStyle name="System 7 3 2" xfId="22125"/>
    <cellStyle name="System 7 4" xfId="10786"/>
    <cellStyle name="System 7 4 2" xfId="25851"/>
    <cellStyle name="System 7 5" xfId="14235"/>
    <cellStyle name="System 7 5 2" xfId="29300"/>
    <cellStyle name="System 7 6" xfId="17827"/>
    <cellStyle name="System 7 6 2" xfId="32886"/>
    <cellStyle name="System 7 7" xfId="8082"/>
    <cellStyle name="System 7 7 2" xfId="23147"/>
    <cellStyle name="System 7 8" xfId="20641"/>
    <cellStyle name="System 7 9" xfId="34495"/>
    <cellStyle name="System 8" xfId="2515"/>
    <cellStyle name="System 8 2" xfId="4338"/>
    <cellStyle name="System 8 2 2" xfId="8933"/>
    <cellStyle name="System 8 2 2 2" xfId="23998"/>
    <cellStyle name="System 8 2 3" xfId="16146"/>
    <cellStyle name="System 8 2 3 2" xfId="31211"/>
    <cellStyle name="System 8 2 4" xfId="17830"/>
    <cellStyle name="System 8 2 4 2" xfId="32889"/>
    <cellStyle name="System 8 2 5" xfId="19963"/>
    <cellStyle name="System 8 2 5 2" xfId="33063"/>
    <cellStyle name="System 8 3" xfId="7148"/>
    <cellStyle name="System 8 3 2" xfId="22213"/>
    <cellStyle name="System 8 4" xfId="10874"/>
    <cellStyle name="System 8 4 2" xfId="25939"/>
    <cellStyle name="System 8 5" xfId="14323"/>
    <cellStyle name="System 8 5 2" xfId="29388"/>
    <cellStyle name="System 8 6" xfId="17829"/>
    <cellStyle name="System 8 6 2" xfId="32888"/>
    <cellStyle name="System 8 7" xfId="8114"/>
    <cellStyle name="System 8 7 2" xfId="23179"/>
    <cellStyle name="System 8 8" xfId="20640"/>
    <cellStyle name="System 8 9" xfId="34496"/>
    <cellStyle name="System 9" xfId="2601"/>
    <cellStyle name="System 9 2" xfId="4339"/>
    <cellStyle name="System 9 2 2" xfId="8934"/>
    <cellStyle name="System 9 2 2 2" xfId="23999"/>
    <cellStyle name="System 9 2 3" xfId="16147"/>
    <cellStyle name="System 9 2 3 2" xfId="31212"/>
    <cellStyle name="System 9 2 4" xfId="17832"/>
    <cellStyle name="System 9 2 4 2" xfId="32891"/>
    <cellStyle name="System 9 2 5" xfId="19964"/>
    <cellStyle name="System 9 2 5 2" xfId="33064"/>
    <cellStyle name="System 9 3" xfId="7234"/>
    <cellStyle name="System 9 3 2" xfId="22299"/>
    <cellStyle name="System 9 4" xfId="10960"/>
    <cellStyle name="System 9 4 2" xfId="26025"/>
    <cellStyle name="System 9 5" xfId="14409"/>
    <cellStyle name="System 9 5 2" xfId="29474"/>
    <cellStyle name="System 9 6" xfId="17831"/>
    <cellStyle name="System 9 6 2" xfId="32890"/>
    <cellStyle name="System 9 7" xfId="5948"/>
    <cellStyle name="System 9 7 2" xfId="21017"/>
    <cellStyle name="System 9 8" xfId="20484"/>
    <cellStyle name="System 9 9" xfId="34497"/>
    <cellStyle name="Table Footnote" xfId="1149"/>
    <cellStyle name="Table Header" xfId="1150"/>
    <cellStyle name="Table Heading 1" xfId="1151"/>
    <cellStyle name="Table Heading 2" xfId="1152"/>
    <cellStyle name="Table Of Which" xfId="1153"/>
    <cellStyle name="Table Row Billions" xfId="1154"/>
    <cellStyle name="Table Row Billions Check" xfId="1155"/>
    <cellStyle name="Table Row Millions" xfId="1156"/>
    <cellStyle name="Table Row Millions Check" xfId="1157"/>
    <cellStyle name="Table Row Percentage" xfId="1158"/>
    <cellStyle name="Table Row Percentage Check" xfId="1159"/>
    <cellStyle name="Table Total Billions" xfId="1160"/>
    <cellStyle name="Table Total Billions 10" xfId="2612"/>
    <cellStyle name="Table Total Billions 10 2" xfId="4341"/>
    <cellStyle name="Table Total Billions 10 2 2" xfId="8936"/>
    <cellStyle name="Table Total Billions 10 2 2 2" xfId="24001"/>
    <cellStyle name="Table Total Billions 10 2 3" xfId="12700"/>
    <cellStyle name="Table Total Billions 10 2 3 2" xfId="27765"/>
    <cellStyle name="Table Total Billions 10 2 4" xfId="16149"/>
    <cellStyle name="Table Total Billions 10 2 4 2" xfId="31214"/>
    <cellStyle name="Table Total Billions 10 2 5" xfId="17835"/>
    <cellStyle name="Table Total Billions 10 2 5 2" xfId="32894"/>
    <cellStyle name="Table Total Billions 10 2 6" xfId="19966"/>
    <cellStyle name="Table Total Billions 10 3" xfId="7245"/>
    <cellStyle name="Table Total Billions 10 3 2" xfId="22310"/>
    <cellStyle name="Table Total Billions 10 4" xfId="10971"/>
    <cellStyle name="Table Total Billions 10 4 2" xfId="26036"/>
    <cellStyle name="Table Total Billions 10 5" xfId="14420"/>
    <cellStyle name="Table Total Billions 10 5 2" xfId="29485"/>
    <cellStyle name="Table Total Billions 10 6" xfId="17834"/>
    <cellStyle name="Table Total Billions 10 6 2" xfId="32893"/>
    <cellStyle name="Table Total Billions 10 7" xfId="13793"/>
    <cellStyle name="Table Total Billions 10 7 2" xfId="28858"/>
    <cellStyle name="Table Total Billions 10 8" xfId="34498"/>
    <cellStyle name="Table Total Billions 11" xfId="2689"/>
    <cellStyle name="Table Total Billions 11 2" xfId="4342"/>
    <cellStyle name="Table Total Billions 11 2 2" xfId="8937"/>
    <cellStyle name="Table Total Billions 11 2 2 2" xfId="24002"/>
    <cellStyle name="Table Total Billions 11 2 3" xfId="12701"/>
    <cellStyle name="Table Total Billions 11 2 3 2" xfId="27766"/>
    <cellStyle name="Table Total Billions 11 2 4" xfId="16150"/>
    <cellStyle name="Table Total Billions 11 2 4 2" xfId="31215"/>
    <cellStyle name="Table Total Billions 11 2 5" xfId="17837"/>
    <cellStyle name="Table Total Billions 11 2 5 2" xfId="32896"/>
    <cellStyle name="Table Total Billions 11 2 6" xfId="19967"/>
    <cellStyle name="Table Total Billions 11 3" xfId="7322"/>
    <cellStyle name="Table Total Billions 11 3 2" xfId="22387"/>
    <cellStyle name="Table Total Billions 11 4" xfId="11048"/>
    <cellStyle name="Table Total Billions 11 4 2" xfId="26113"/>
    <cellStyle name="Table Total Billions 11 5" xfId="14497"/>
    <cellStyle name="Table Total Billions 11 5 2" xfId="29562"/>
    <cellStyle name="Table Total Billions 11 6" xfId="17836"/>
    <cellStyle name="Table Total Billions 11 6 2" xfId="32895"/>
    <cellStyle name="Table Total Billions 11 7" xfId="5620"/>
    <cellStyle name="Table Total Billions 11 7 2" xfId="20747"/>
    <cellStyle name="Table Total Billions 11 8" xfId="34499"/>
    <cellStyle name="Table Total Billions 12" xfId="2732"/>
    <cellStyle name="Table Total Billions 12 2" xfId="4343"/>
    <cellStyle name="Table Total Billions 12 2 2" xfId="8938"/>
    <cellStyle name="Table Total Billions 12 2 2 2" xfId="24003"/>
    <cellStyle name="Table Total Billions 12 2 3" xfId="12702"/>
    <cellStyle name="Table Total Billions 12 2 3 2" xfId="27767"/>
    <cellStyle name="Table Total Billions 12 2 4" xfId="16151"/>
    <cellStyle name="Table Total Billions 12 2 4 2" xfId="31216"/>
    <cellStyle name="Table Total Billions 12 2 5" xfId="17839"/>
    <cellStyle name="Table Total Billions 12 2 5 2" xfId="32898"/>
    <cellStyle name="Table Total Billions 12 2 6" xfId="19968"/>
    <cellStyle name="Table Total Billions 12 3" xfId="7365"/>
    <cellStyle name="Table Total Billions 12 3 2" xfId="22430"/>
    <cellStyle name="Table Total Billions 12 4" xfId="11091"/>
    <cellStyle name="Table Total Billions 12 4 2" xfId="26156"/>
    <cellStyle name="Table Total Billions 12 5" xfId="14540"/>
    <cellStyle name="Table Total Billions 12 5 2" xfId="29605"/>
    <cellStyle name="Table Total Billions 12 6" xfId="17838"/>
    <cellStyle name="Table Total Billions 12 6 2" xfId="32897"/>
    <cellStyle name="Table Total Billions 12 7" xfId="5669"/>
    <cellStyle name="Table Total Billions 12 7 2" xfId="20786"/>
    <cellStyle name="Table Total Billions 12 8" xfId="34500"/>
    <cellStyle name="Table Total Billions 13" xfId="2728"/>
    <cellStyle name="Table Total Billions 13 2" xfId="4344"/>
    <cellStyle name="Table Total Billions 13 2 2" xfId="8939"/>
    <cellStyle name="Table Total Billions 13 2 2 2" xfId="24004"/>
    <cellStyle name="Table Total Billions 13 2 3" xfId="12703"/>
    <cellStyle name="Table Total Billions 13 2 3 2" xfId="27768"/>
    <cellStyle name="Table Total Billions 13 2 4" xfId="16152"/>
    <cellStyle name="Table Total Billions 13 2 4 2" xfId="31217"/>
    <cellStyle name="Table Total Billions 13 2 5" xfId="17841"/>
    <cellStyle name="Table Total Billions 13 2 5 2" xfId="32900"/>
    <cellStyle name="Table Total Billions 13 2 6" xfId="19969"/>
    <cellStyle name="Table Total Billions 13 3" xfId="7361"/>
    <cellStyle name="Table Total Billions 13 3 2" xfId="22426"/>
    <cellStyle name="Table Total Billions 13 4" xfId="11087"/>
    <cellStyle name="Table Total Billions 13 4 2" xfId="26152"/>
    <cellStyle name="Table Total Billions 13 5" xfId="14536"/>
    <cellStyle name="Table Total Billions 13 5 2" xfId="29601"/>
    <cellStyle name="Table Total Billions 13 6" xfId="17840"/>
    <cellStyle name="Table Total Billions 13 6 2" xfId="32899"/>
    <cellStyle name="Table Total Billions 13 7" xfId="5666"/>
    <cellStyle name="Table Total Billions 13 7 2" xfId="20783"/>
    <cellStyle name="Table Total Billions 13 8" xfId="34501"/>
    <cellStyle name="Table Total Billions 14" xfId="2854"/>
    <cellStyle name="Table Total Billions 14 2" xfId="4345"/>
    <cellStyle name="Table Total Billions 14 2 2" xfId="8940"/>
    <cellStyle name="Table Total Billions 14 2 2 2" xfId="24005"/>
    <cellStyle name="Table Total Billions 14 2 3" xfId="12704"/>
    <cellStyle name="Table Total Billions 14 2 3 2" xfId="27769"/>
    <cellStyle name="Table Total Billions 14 2 4" xfId="16153"/>
    <cellStyle name="Table Total Billions 14 2 4 2" xfId="31218"/>
    <cellStyle name="Table Total Billions 14 2 5" xfId="17843"/>
    <cellStyle name="Table Total Billions 14 2 5 2" xfId="32902"/>
    <cellStyle name="Table Total Billions 14 2 6" xfId="19970"/>
    <cellStyle name="Table Total Billions 14 3" xfId="7487"/>
    <cellStyle name="Table Total Billions 14 3 2" xfId="22552"/>
    <cellStyle name="Table Total Billions 14 4" xfId="11213"/>
    <cellStyle name="Table Total Billions 14 4 2" xfId="26278"/>
    <cellStyle name="Table Total Billions 14 5" xfId="14662"/>
    <cellStyle name="Table Total Billions 14 5 2" xfId="29727"/>
    <cellStyle name="Table Total Billions 14 6" xfId="17842"/>
    <cellStyle name="Table Total Billions 14 6 2" xfId="32901"/>
    <cellStyle name="Table Total Billions 14 7" xfId="13746"/>
    <cellStyle name="Table Total Billions 14 7 2" xfId="28811"/>
    <cellStyle name="Table Total Billions 14 8" xfId="34502"/>
    <cellStyle name="Table Total Billions 15" xfId="2893"/>
    <cellStyle name="Table Total Billions 15 2" xfId="4346"/>
    <cellStyle name="Table Total Billions 15 2 2" xfId="8941"/>
    <cellStyle name="Table Total Billions 15 2 2 2" xfId="24006"/>
    <cellStyle name="Table Total Billions 15 2 3" xfId="12705"/>
    <cellStyle name="Table Total Billions 15 2 3 2" xfId="27770"/>
    <cellStyle name="Table Total Billions 15 2 4" xfId="16154"/>
    <cellStyle name="Table Total Billions 15 2 4 2" xfId="31219"/>
    <cellStyle name="Table Total Billions 15 2 5" xfId="17845"/>
    <cellStyle name="Table Total Billions 15 2 5 2" xfId="32904"/>
    <cellStyle name="Table Total Billions 15 2 6" xfId="19971"/>
    <cellStyle name="Table Total Billions 15 3" xfId="7526"/>
    <cellStyle name="Table Total Billions 15 3 2" xfId="22591"/>
    <cellStyle name="Table Total Billions 15 4" xfId="11252"/>
    <cellStyle name="Table Total Billions 15 4 2" xfId="26317"/>
    <cellStyle name="Table Total Billions 15 5" xfId="14701"/>
    <cellStyle name="Table Total Billions 15 5 2" xfId="29766"/>
    <cellStyle name="Table Total Billions 15 6" xfId="17844"/>
    <cellStyle name="Table Total Billions 15 6 2" xfId="32903"/>
    <cellStyle name="Table Total Billions 15 7" xfId="13740"/>
    <cellStyle name="Table Total Billions 15 7 2" xfId="28805"/>
    <cellStyle name="Table Total Billions 15 8" xfId="34503"/>
    <cellStyle name="Table Total Billions 16" xfId="4340"/>
    <cellStyle name="Table Total Billions 16 2" xfId="8935"/>
    <cellStyle name="Table Total Billions 16 2 2" xfId="24000"/>
    <cellStyle name="Table Total Billions 16 3" xfId="12699"/>
    <cellStyle name="Table Total Billions 16 3 2" xfId="27764"/>
    <cellStyle name="Table Total Billions 16 4" xfId="16148"/>
    <cellStyle name="Table Total Billions 16 4 2" xfId="31213"/>
    <cellStyle name="Table Total Billions 16 5" xfId="17846"/>
    <cellStyle name="Table Total Billions 16 5 2" xfId="32905"/>
    <cellStyle name="Table Total Billions 16 6" xfId="19965"/>
    <cellStyle name="Table Total Billions 17" xfId="5842"/>
    <cellStyle name="Table Total Billions 17 2" xfId="20936"/>
    <cellStyle name="Table Total Billions 18" xfId="17833"/>
    <cellStyle name="Table Total Billions 18 2" xfId="32892"/>
    <cellStyle name="Table Total Billions 19" xfId="34504"/>
    <cellStyle name="Table Total Billions 2" xfId="1928"/>
    <cellStyle name="Table Total Billions 2 2" xfId="4347"/>
    <cellStyle name="Table Total Billions 2 2 2" xfId="8942"/>
    <cellStyle name="Table Total Billions 2 2 2 2" xfId="24007"/>
    <cellStyle name="Table Total Billions 2 2 3" xfId="12706"/>
    <cellStyle name="Table Total Billions 2 2 3 2" xfId="27771"/>
    <cellStyle name="Table Total Billions 2 2 4" xfId="16155"/>
    <cellStyle name="Table Total Billions 2 2 4 2" xfId="31220"/>
    <cellStyle name="Table Total Billions 2 2 5" xfId="17848"/>
    <cellStyle name="Table Total Billions 2 2 5 2" xfId="32907"/>
    <cellStyle name="Table Total Billions 2 2 6" xfId="19972"/>
    <cellStyle name="Table Total Billions 2 3" xfId="6566"/>
    <cellStyle name="Table Total Billions 2 3 2" xfId="21631"/>
    <cellStyle name="Table Total Billions 2 4" xfId="17847"/>
    <cellStyle name="Table Total Billions 2 4 2" xfId="32906"/>
    <cellStyle name="Table Total Billions 2 5" xfId="34505"/>
    <cellStyle name="Table Total Billions 20" xfId="35076"/>
    <cellStyle name="Table Total Billions 21" xfId="35111"/>
    <cellStyle name="Table Total Billions 22" xfId="35182"/>
    <cellStyle name="Table Total Billions 23" xfId="35409"/>
    <cellStyle name="Table Total Billions 24" xfId="35672"/>
    <cellStyle name="Table Total Billions 3" xfId="2118"/>
    <cellStyle name="Table Total Billions 3 2" xfId="4348"/>
    <cellStyle name="Table Total Billions 3 2 2" xfId="8943"/>
    <cellStyle name="Table Total Billions 3 2 2 2" xfId="24008"/>
    <cellStyle name="Table Total Billions 3 2 3" xfId="12707"/>
    <cellStyle name="Table Total Billions 3 2 3 2" xfId="27772"/>
    <cellStyle name="Table Total Billions 3 2 4" xfId="16156"/>
    <cellStyle name="Table Total Billions 3 2 4 2" xfId="31221"/>
    <cellStyle name="Table Total Billions 3 2 5" xfId="17850"/>
    <cellStyle name="Table Total Billions 3 2 5 2" xfId="32909"/>
    <cellStyle name="Table Total Billions 3 2 6" xfId="19973"/>
    <cellStyle name="Table Total Billions 3 3" xfId="6751"/>
    <cellStyle name="Table Total Billions 3 3 2" xfId="21816"/>
    <cellStyle name="Table Total Billions 3 4" xfId="17849"/>
    <cellStyle name="Table Total Billions 3 4 2" xfId="32908"/>
    <cellStyle name="Table Total Billions 3 5" xfId="34506"/>
    <cellStyle name="Table Total Billions 4" xfId="2143"/>
    <cellStyle name="Table Total Billions 4 2" xfId="4349"/>
    <cellStyle name="Table Total Billions 4 2 2" xfId="8944"/>
    <cellStyle name="Table Total Billions 4 2 2 2" xfId="24009"/>
    <cellStyle name="Table Total Billions 4 2 3" xfId="12708"/>
    <cellStyle name="Table Total Billions 4 2 3 2" xfId="27773"/>
    <cellStyle name="Table Total Billions 4 2 4" xfId="16157"/>
    <cellStyle name="Table Total Billions 4 2 4 2" xfId="31222"/>
    <cellStyle name="Table Total Billions 4 2 5" xfId="17852"/>
    <cellStyle name="Table Total Billions 4 2 5 2" xfId="32911"/>
    <cellStyle name="Table Total Billions 4 2 6" xfId="19974"/>
    <cellStyle name="Table Total Billions 4 3" xfId="6776"/>
    <cellStyle name="Table Total Billions 4 3 2" xfId="21841"/>
    <cellStyle name="Table Total Billions 4 4" xfId="10502"/>
    <cellStyle name="Table Total Billions 4 4 2" xfId="25567"/>
    <cellStyle name="Table Total Billions 4 5" xfId="13951"/>
    <cellStyle name="Table Total Billions 4 5 2" xfId="29016"/>
    <cellStyle name="Table Total Billions 4 6" xfId="17851"/>
    <cellStyle name="Table Total Billions 4 6 2" xfId="32910"/>
    <cellStyle name="Table Total Billions 4 7" xfId="6403"/>
    <cellStyle name="Table Total Billions 4 7 2" xfId="21471"/>
    <cellStyle name="Table Total Billions 4 8" xfId="34507"/>
    <cellStyle name="Table Total Billions 5" xfId="1681"/>
    <cellStyle name="Table Total Billions 5 2" xfId="4350"/>
    <cellStyle name="Table Total Billions 5 2 2" xfId="8945"/>
    <cellStyle name="Table Total Billions 5 2 2 2" xfId="24010"/>
    <cellStyle name="Table Total Billions 5 2 3" xfId="12709"/>
    <cellStyle name="Table Total Billions 5 2 3 2" xfId="27774"/>
    <cellStyle name="Table Total Billions 5 2 4" xfId="16158"/>
    <cellStyle name="Table Total Billions 5 2 4 2" xfId="31223"/>
    <cellStyle name="Table Total Billions 5 2 5" xfId="17854"/>
    <cellStyle name="Table Total Billions 5 2 5 2" xfId="32913"/>
    <cellStyle name="Table Total Billions 5 2 6" xfId="19975"/>
    <cellStyle name="Table Total Billions 5 3" xfId="6331"/>
    <cellStyle name="Table Total Billions 5 3 2" xfId="21399"/>
    <cellStyle name="Table Total Billions 5 4" xfId="10042"/>
    <cellStyle name="Table Total Billions 5 4 2" xfId="25107"/>
    <cellStyle name="Table Total Billions 5 5" xfId="13499"/>
    <cellStyle name="Table Total Billions 5 5 2" xfId="28564"/>
    <cellStyle name="Table Total Billions 5 6" xfId="17853"/>
    <cellStyle name="Table Total Billions 5 6 2" xfId="32912"/>
    <cellStyle name="Table Total Billions 5 7" xfId="10285"/>
    <cellStyle name="Table Total Billions 5 7 2" xfId="25350"/>
    <cellStyle name="Table Total Billions 5 8" xfId="34508"/>
    <cellStyle name="Table Total Billions 6" xfId="2276"/>
    <cellStyle name="Table Total Billions 6 2" xfId="4351"/>
    <cellStyle name="Table Total Billions 6 2 2" xfId="8946"/>
    <cellStyle name="Table Total Billions 6 2 2 2" xfId="24011"/>
    <cellStyle name="Table Total Billions 6 2 3" xfId="12710"/>
    <cellStyle name="Table Total Billions 6 2 3 2" xfId="27775"/>
    <cellStyle name="Table Total Billions 6 2 4" xfId="16159"/>
    <cellStyle name="Table Total Billions 6 2 4 2" xfId="31224"/>
    <cellStyle name="Table Total Billions 6 2 5" xfId="17856"/>
    <cellStyle name="Table Total Billions 6 2 5 2" xfId="32915"/>
    <cellStyle name="Table Total Billions 6 2 6" xfId="19976"/>
    <cellStyle name="Table Total Billions 6 3" xfId="6909"/>
    <cellStyle name="Table Total Billions 6 3 2" xfId="21974"/>
    <cellStyle name="Table Total Billions 6 4" xfId="10635"/>
    <cellStyle name="Table Total Billions 6 4 2" xfId="25700"/>
    <cellStyle name="Table Total Billions 6 5" xfId="14084"/>
    <cellStyle name="Table Total Billions 6 5 2" xfId="29149"/>
    <cellStyle name="Table Total Billions 6 6" xfId="17855"/>
    <cellStyle name="Table Total Billions 6 6 2" xfId="32914"/>
    <cellStyle name="Table Total Billions 6 7" xfId="6463"/>
    <cellStyle name="Table Total Billions 6 7 2" xfId="21531"/>
    <cellStyle name="Table Total Billions 6 8" xfId="34509"/>
    <cellStyle name="Table Total Billions 7" xfId="2352"/>
    <cellStyle name="Table Total Billions 7 2" xfId="4352"/>
    <cellStyle name="Table Total Billions 7 2 2" xfId="8947"/>
    <cellStyle name="Table Total Billions 7 2 2 2" xfId="24012"/>
    <cellStyle name="Table Total Billions 7 2 3" xfId="12711"/>
    <cellStyle name="Table Total Billions 7 2 3 2" xfId="27776"/>
    <cellStyle name="Table Total Billions 7 2 4" xfId="16160"/>
    <cellStyle name="Table Total Billions 7 2 4 2" xfId="31225"/>
    <cellStyle name="Table Total Billions 7 2 5" xfId="17858"/>
    <cellStyle name="Table Total Billions 7 2 5 2" xfId="32917"/>
    <cellStyle name="Table Total Billions 7 2 6" xfId="19977"/>
    <cellStyle name="Table Total Billions 7 3" xfId="6985"/>
    <cellStyle name="Table Total Billions 7 3 2" xfId="22050"/>
    <cellStyle name="Table Total Billions 7 4" xfId="10711"/>
    <cellStyle name="Table Total Billions 7 4 2" xfId="25776"/>
    <cellStyle name="Table Total Billions 7 5" xfId="14160"/>
    <cellStyle name="Table Total Billions 7 5 2" xfId="29225"/>
    <cellStyle name="Table Total Billions 7 6" xfId="17857"/>
    <cellStyle name="Table Total Billions 7 6 2" xfId="32916"/>
    <cellStyle name="Table Total Billions 7 7" xfId="8059"/>
    <cellStyle name="Table Total Billions 7 7 2" xfId="23124"/>
    <cellStyle name="Table Total Billions 7 8" xfId="34510"/>
    <cellStyle name="Table Total Billions 8" xfId="2437"/>
    <cellStyle name="Table Total Billions 8 2" xfId="4353"/>
    <cellStyle name="Table Total Billions 8 2 2" xfId="8948"/>
    <cellStyle name="Table Total Billions 8 2 2 2" xfId="24013"/>
    <cellStyle name="Table Total Billions 8 2 3" xfId="12712"/>
    <cellStyle name="Table Total Billions 8 2 3 2" xfId="27777"/>
    <cellStyle name="Table Total Billions 8 2 4" xfId="16161"/>
    <cellStyle name="Table Total Billions 8 2 4 2" xfId="31226"/>
    <cellStyle name="Table Total Billions 8 2 5" xfId="17860"/>
    <cellStyle name="Table Total Billions 8 2 5 2" xfId="32919"/>
    <cellStyle name="Table Total Billions 8 2 6" xfId="19978"/>
    <cellStyle name="Table Total Billions 8 3" xfId="7070"/>
    <cellStyle name="Table Total Billions 8 3 2" xfId="22135"/>
    <cellStyle name="Table Total Billions 8 4" xfId="10796"/>
    <cellStyle name="Table Total Billions 8 4 2" xfId="25861"/>
    <cellStyle name="Table Total Billions 8 5" xfId="14245"/>
    <cellStyle name="Table Total Billions 8 5 2" xfId="29310"/>
    <cellStyle name="Table Total Billions 8 6" xfId="17859"/>
    <cellStyle name="Table Total Billions 8 6 2" xfId="32918"/>
    <cellStyle name="Table Total Billions 8 7" xfId="8087"/>
    <cellStyle name="Table Total Billions 8 7 2" xfId="23152"/>
    <cellStyle name="Table Total Billions 8 8" xfId="34511"/>
    <cellStyle name="Table Total Billions 9" xfId="2523"/>
    <cellStyle name="Table Total Billions 9 2" xfId="4354"/>
    <cellStyle name="Table Total Billions 9 2 2" xfId="8949"/>
    <cellStyle name="Table Total Billions 9 2 2 2" xfId="24014"/>
    <cellStyle name="Table Total Billions 9 2 3" xfId="12713"/>
    <cellStyle name="Table Total Billions 9 2 3 2" xfId="27778"/>
    <cellStyle name="Table Total Billions 9 2 4" xfId="16162"/>
    <cellStyle name="Table Total Billions 9 2 4 2" xfId="31227"/>
    <cellStyle name="Table Total Billions 9 2 5" xfId="17862"/>
    <cellStyle name="Table Total Billions 9 2 5 2" xfId="32921"/>
    <cellStyle name="Table Total Billions 9 2 6" xfId="19979"/>
    <cellStyle name="Table Total Billions 9 3" xfId="7156"/>
    <cellStyle name="Table Total Billions 9 3 2" xfId="22221"/>
    <cellStyle name="Table Total Billions 9 4" xfId="10882"/>
    <cellStyle name="Table Total Billions 9 4 2" xfId="25947"/>
    <cellStyle name="Table Total Billions 9 5" xfId="14331"/>
    <cellStyle name="Table Total Billions 9 5 2" xfId="29396"/>
    <cellStyle name="Table Total Billions 9 6" xfId="17861"/>
    <cellStyle name="Table Total Billions 9 6 2" xfId="32920"/>
    <cellStyle name="Table Total Billions 9 7" xfId="6621"/>
    <cellStyle name="Table Total Billions 9 7 2" xfId="21686"/>
    <cellStyle name="Table Total Billions 9 8" xfId="34512"/>
    <cellStyle name="Table Total Millions" xfId="1161"/>
    <cellStyle name="Table Total Millions 10" xfId="2613"/>
    <cellStyle name="Table Total Millions 10 2" xfId="4356"/>
    <cellStyle name="Table Total Millions 10 2 2" xfId="8951"/>
    <cellStyle name="Table Total Millions 10 2 2 2" xfId="24016"/>
    <cellStyle name="Table Total Millions 10 2 3" xfId="12715"/>
    <cellStyle name="Table Total Millions 10 2 3 2" xfId="27780"/>
    <cellStyle name="Table Total Millions 10 2 4" xfId="16164"/>
    <cellStyle name="Table Total Millions 10 2 4 2" xfId="31229"/>
    <cellStyle name="Table Total Millions 10 2 5" xfId="17865"/>
    <cellStyle name="Table Total Millions 10 2 5 2" xfId="32924"/>
    <cellStyle name="Table Total Millions 10 2 6" xfId="19981"/>
    <cellStyle name="Table Total Millions 10 3" xfId="7246"/>
    <cellStyle name="Table Total Millions 10 3 2" xfId="22311"/>
    <cellStyle name="Table Total Millions 10 4" xfId="10972"/>
    <cellStyle name="Table Total Millions 10 4 2" xfId="26037"/>
    <cellStyle name="Table Total Millions 10 5" xfId="14421"/>
    <cellStyle name="Table Total Millions 10 5 2" xfId="29486"/>
    <cellStyle name="Table Total Millions 10 6" xfId="17864"/>
    <cellStyle name="Table Total Millions 10 6 2" xfId="32923"/>
    <cellStyle name="Table Total Millions 10 7" xfId="15386"/>
    <cellStyle name="Table Total Millions 10 7 2" xfId="30451"/>
    <cellStyle name="Table Total Millions 10 8" xfId="34513"/>
    <cellStyle name="Table Total Millions 11" xfId="2690"/>
    <cellStyle name="Table Total Millions 11 2" xfId="4357"/>
    <cellStyle name="Table Total Millions 11 2 2" xfId="8952"/>
    <cellStyle name="Table Total Millions 11 2 2 2" xfId="24017"/>
    <cellStyle name="Table Total Millions 11 2 3" xfId="12716"/>
    <cellStyle name="Table Total Millions 11 2 3 2" xfId="27781"/>
    <cellStyle name="Table Total Millions 11 2 4" xfId="16165"/>
    <cellStyle name="Table Total Millions 11 2 4 2" xfId="31230"/>
    <cellStyle name="Table Total Millions 11 2 5" xfId="17867"/>
    <cellStyle name="Table Total Millions 11 2 5 2" xfId="32926"/>
    <cellStyle name="Table Total Millions 11 2 6" xfId="19982"/>
    <cellStyle name="Table Total Millions 11 3" xfId="7323"/>
    <cellStyle name="Table Total Millions 11 3 2" xfId="22388"/>
    <cellStyle name="Table Total Millions 11 4" xfId="11049"/>
    <cellStyle name="Table Total Millions 11 4 2" xfId="26114"/>
    <cellStyle name="Table Total Millions 11 5" xfId="14498"/>
    <cellStyle name="Table Total Millions 11 5 2" xfId="29563"/>
    <cellStyle name="Table Total Millions 11 6" xfId="17866"/>
    <cellStyle name="Table Total Millions 11 6 2" xfId="32925"/>
    <cellStyle name="Table Total Millions 11 7" xfId="5631"/>
    <cellStyle name="Table Total Millions 11 7 2" xfId="20748"/>
    <cellStyle name="Table Total Millions 11 8" xfId="34514"/>
    <cellStyle name="Table Total Millions 12" xfId="2733"/>
    <cellStyle name="Table Total Millions 12 2" xfId="4358"/>
    <cellStyle name="Table Total Millions 12 2 2" xfId="8953"/>
    <cellStyle name="Table Total Millions 12 2 2 2" xfId="24018"/>
    <cellStyle name="Table Total Millions 12 2 3" xfId="12717"/>
    <cellStyle name="Table Total Millions 12 2 3 2" xfId="27782"/>
    <cellStyle name="Table Total Millions 12 2 4" xfId="16166"/>
    <cellStyle name="Table Total Millions 12 2 4 2" xfId="31231"/>
    <cellStyle name="Table Total Millions 12 2 5" xfId="17869"/>
    <cellStyle name="Table Total Millions 12 2 5 2" xfId="32928"/>
    <cellStyle name="Table Total Millions 12 2 6" xfId="19983"/>
    <cellStyle name="Table Total Millions 12 3" xfId="7366"/>
    <cellStyle name="Table Total Millions 12 3 2" xfId="22431"/>
    <cellStyle name="Table Total Millions 12 4" xfId="11092"/>
    <cellStyle name="Table Total Millions 12 4 2" xfId="26157"/>
    <cellStyle name="Table Total Millions 12 5" xfId="14541"/>
    <cellStyle name="Table Total Millions 12 5 2" xfId="29606"/>
    <cellStyle name="Table Total Millions 12 6" xfId="17868"/>
    <cellStyle name="Table Total Millions 12 6 2" xfId="32927"/>
    <cellStyle name="Table Total Millions 12 7" xfId="5670"/>
    <cellStyle name="Table Total Millions 12 7 2" xfId="20787"/>
    <cellStyle name="Table Total Millions 12 8" xfId="34515"/>
    <cellStyle name="Table Total Millions 13" xfId="2729"/>
    <cellStyle name="Table Total Millions 13 2" xfId="4359"/>
    <cellStyle name="Table Total Millions 13 2 2" xfId="8954"/>
    <cellStyle name="Table Total Millions 13 2 2 2" xfId="24019"/>
    <cellStyle name="Table Total Millions 13 2 3" xfId="12718"/>
    <cellStyle name="Table Total Millions 13 2 3 2" xfId="27783"/>
    <cellStyle name="Table Total Millions 13 2 4" xfId="16167"/>
    <cellStyle name="Table Total Millions 13 2 4 2" xfId="31232"/>
    <cellStyle name="Table Total Millions 13 2 5" xfId="17871"/>
    <cellStyle name="Table Total Millions 13 2 5 2" xfId="32930"/>
    <cellStyle name="Table Total Millions 13 2 6" xfId="19984"/>
    <cellStyle name="Table Total Millions 13 3" xfId="7362"/>
    <cellStyle name="Table Total Millions 13 3 2" xfId="22427"/>
    <cellStyle name="Table Total Millions 13 4" xfId="11088"/>
    <cellStyle name="Table Total Millions 13 4 2" xfId="26153"/>
    <cellStyle name="Table Total Millions 13 5" xfId="14537"/>
    <cellStyle name="Table Total Millions 13 5 2" xfId="29602"/>
    <cellStyle name="Table Total Millions 13 6" xfId="17870"/>
    <cellStyle name="Table Total Millions 13 6 2" xfId="32929"/>
    <cellStyle name="Table Total Millions 13 7" xfId="5667"/>
    <cellStyle name="Table Total Millions 13 7 2" xfId="20784"/>
    <cellStyle name="Table Total Millions 13 8" xfId="34516"/>
    <cellStyle name="Table Total Millions 14" xfId="2855"/>
    <cellStyle name="Table Total Millions 14 2" xfId="4360"/>
    <cellStyle name="Table Total Millions 14 2 2" xfId="8955"/>
    <cellStyle name="Table Total Millions 14 2 2 2" xfId="24020"/>
    <cellStyle name="Table Total Millions 14 2 3" xfId="12719"/>
    <cellStyle name="Table Total Millions 14 2 3 2" xfId="27784"/>
    <cellStyle name="Table Total Millions 14 2 4" xfId="16168"/>
    <cellStyle name="Table Total Millions 14 2 4 2" xfId="31233"/>
    <cellStyle name="Table Total Millions 14 2 5" xfId="17873"/>
    <cellStyle name="Table Total Millions 14 2 5 2" xfId="32932"/>
    <cellStyle name="Table Total Millions 14 2 6" xfId="19985"/>
    <cellStyle name="Table Total Millions 14 3" xfId="7488"/>
    <cellStyle name="Table Total Millions 14 3 2" xfId="22553"/>
    <cellStyle name="Table Total Millions 14 4" xfId="11214"/>
    <cellStyle name="Table Total Millions 14 4 2" xfId="26279"/>
    <cellStyle name="Table Total Millions 14 5" xfId="14663"/>
    <cellStyle name="Table Total Millions 14 5 2" xfId="29728"/>
    <cellStyle name="Table Total Millions 14 6" xfId="17872"/>
    <cellStyle name="Table Total Millions 14 6 2" xfId="32931"/>
    <cellStyle name="Table Total Millions 14 7" xfId="13926"/>
    <cellStyle name="Table Total Millions 14 7 2" xfId="28991"/>
    <cellStyle name="Table Total Millions 14 8" xfId="34517"/>
    <cellStyle name="Table Total Millions 15" xfId="2894"/>
    <cellStyle name="Table Total Millions 15 2" xfId="4361"/>
    <cellStyle name="Table Total Millions 15 2 2" xfId="8956"/>
    <cellStyle name="Table Total Millions 15 2 2 2" xfId="24021"/>
    <cellStyle name="Table Total Millions 15 2 3" xfId="12720"/>
    <cellStyle name="Table Total Millions 15 2 3 2" xfId="27785"/>
    <cellStyle name="Table Total Millions 15 2 4" xfId="16169"/>
    <cellStyle name="Table Total Millions 15 2 4 2" xfId="31234"/>
    <cellStyle name="Table Total Millions 15 2 5" xfId="17875"/>
    <cellStyle name="Table Total Millions 15 2 5 2" xfId="32934"/>
    <cellStyle name="Table Total Millions 15 2 6" xfId="19986"/>
    <cellStyle name="Table Total Millions 15 3" xfId="7527"/>
    <cellStyle name="Table Total Millions 15 3 2" xfId="22592"/>
    <cellStyle name="Table Total Millions 15 4" xfId="11253"/>
    <cellStyle name="Table Total Millions 15 4 2" xfId="26318"/>
    <cellStyle name="Table Total Millions 15 5" xfId="14702"/>
    <cellStyle name="Table Total Millions 15 5 2" xfId="29767"/>
    <cellStyle name="Table Total Millions 15 6" xfId="17874"/>
    <cellStyle name="Table Total Millions 15 6 2" xfId="32933"/>
    <cellStyle name="Table Total Millions 15 7" xfId="13932"/>
    <cellStyle name="Table Total Millions 15 7 2" xfId="28997"/>
    <cellStyle name="Table Total Millions 15 8" xfId="34518"/>
    <cellStyle name="Table Total Millions 16" xfId="4355"/>
    <cellStyle name="Table Total Millions 16 2" xfId="8950"/>
    <cellStyle name="Table Total Millions 16 2 2" xfId="24015"/>
    <cellStyle name="Table Total Millions 16 3" xfId="12714"/>
    <cellStyle name="Table Total Millions 16 3 2" xfId="27779"/>
    <cellStyle name="Table Total Millions 16 4" xfId="16163"/>
    <cellStyle name="Table Total Millions 16 4 2" xfId="31228"/>
    <cellStyle name="Table Total Millions 16 5" xfId="17876"/>
    <cellStyle name="Table Total Millions 16 5 2" xfId="32935"/>
    <cellStyle name="Table Total Millions 16 6" xfId="19980"/>
    <cellStyle name="Table Total Millions 17" xfId="5843"/>
    <cellStyle name="Table Total Millions 17 2" xfId="20937"/>
    <cellStyle name="Table Total Millions 18" xfId="17863"/>
    <cellStyle name="Table Total Millions 18 2" xfId="32922"/>
    <cellStyle name="Table Total Millions 19" xfId="34519"/>
    <cellStyle name="Table Total Millions 2" xfId="1927"/>
    <cellStyle name="Table Total Millions 2 2" xfId="4362"/>
    <cellStyle name="Table Total Millions 2 2 2" xfId="8957"/>
    <cellStyle name="Table Total Millions 2 2 2 2" xfId="24022"/>
    <cellStyle name="Table Total Millions 2 2 3" xfId="12721"/>
    <cellStyle name="Table Total Millions 2 2 3 2" xfId="27786"/>
    <cellStyle name="Table Total Millions 2 2 4" xfId="16170"/>
    <cellStyle name="Table Total Millions 2 2 4 2" xfId="31235"/>
    <cellStyle name="Table Total Millions 2 2 5" xfId="17878"/>
    <cellStyle name="Table Total Millions 2 2 5 2" xfId="32937"/>
    <cellStyle name="Table Total Millions 2 2 6" xfId="19987"/>
    <cellStyle name="Table Total Millions 2 3" xfId="6565"/>
    <cellStyle name="Table Total Millions 2 3 2" xfId="21630"/>
    <cellStyle name="Table Total Millions 2 4" xfId="17877"/>
    <cellStyle name="Table Total Millions 2 4 2" xfId="32936"/>
    <cellStyle name="Table Total Millions 2 5" xfId="34520"/>
    <cellStyle name="Table Total Millions 20" xfId="35077"/>
    <cellStyle name="Table Total Millions 21" xfId="34875"/>
    <cellStyle name="Table Total Millions 22" xfId="35181"/>
    <cellStyle name="Table Total Millions 23" xfId="35408"/>
    <cellStyle name="Table Total Millions 24" xfId="35671"/>
    <cellStyle name="Table Total Millions 3" xfId="2119"/>
    <cellStyle name="Table Total Millions 3 2" xfId="4363"/>
    <cellStyle name="Table Total Millions 3 2 2" xfId="8958"/>
    <cellStyle name="Table Total Millions 3 2 2 2" xfId="24023"/>
    <cellStyle name="Table Total Millions 3 2 3" xfId="12722"/>
    <cellStyle name="Table Total Millions 3 2 3 2" xfId="27787"/>
    <cellStyle name="Table Total Millions 3 2 4" xfId="16171"/>
    <cellStyle name="Table Total Millions 3 2 4 2" xfId="31236"/>
    <cellStyle name="Table Total Millions 3 2 5" xfId="17880"/>
    <cellStyle name="Table Total Millions 3 2 5 2" xfId="32939"/>
    <cellStyle name="Table Total Millions 3 2 6" xfId="19988"/>
    <cellStyle name="Table Total Millions 3 3" xfId="6752"/>
    <cellStyle name="Table Total Millions 3 3 2" xfId="21817"/>
    <cellStyle name="Table Total Millions 3 4" xfId="17879"/>
    <cellStyle name="Table Total Millions 3 4 2" xfId="32938"/>
    <cellStyle name="Table Total Millions 3 5" xfId="34521"/>
    <cellStyle name="Table Total Millions 4" xfId="2144"/>
    <cellStyle name="Table Total Millions 4 2" xfId="4364"/>
    <cellStyle name="Table Total Millions 4 2 2" xfId="8959"/>
    <cellStyle name="Table Total Millions 4 2 2 2" xfId="24024"/>
    <cellStyle name="Table Total Millions 4 2 3" xfId="12723"/>
    <cellStyle name="Table Total Millions 4 2 3 2" xfId="27788"/>
    <cellStyle name="Table Total Millions 4 2 4" xfId="16172"/>
    <cellStyle name="Table Total Millions 4 2 4 2" xfId="31237"/>
    <cellStyle name="Table Total Millions 4 2 5" xfId="17882"/>
    <cellStyle name="Table Total Millions 4 2 5 2" xfId="32941"/>
    <cellStyle name="Table Total Millions 4 2 6" xfId="19989"/>
    <cellStyle name="Table Total Millions 4 3" xfId="6777"/>
    <cellStyle name="Table Total Millions 4 3 2" xfId="21842"/>
    <cellStyle name="Table Total Millions 4 4" xfId="10503"/>
    <cellStyle name="Table Total Millions 4 4 2" xfId="25568"/>
    <cellStyle name="Table Total Millions 4 5" xfId="13952"/>
    <cellStyle name="Table Total Millions 4 5 2" xfId="29017"/>
    <cellStyle name="Table Total Millions 4 6" xfId="17881"/>
    <cellStyle name="Table Total Millions 4 6 2" xfId="32940"/>
    <cellStyle name="Table Total Millions 4 7" xfId="7658"/>
    <cellStyle name="Table Total Millions 4 7 2" xfId="22723"/>
    <cellStyle name="Table Total Millions 4 8" xfId="34522"/>
    <cellStyle name="Table Total Millions 5" xfId="1682"/>
    <cellStyle name="Table Total Millions 5 2" xfId="4365"/>
    <cellStyle name="Table Total Millions 5 2 2" xfId="8960"/>
    <cellStyle name="Table Total Millions 5 2 2 2" xfId="24025"/>
    <cellStyle name="Table Total Millions 5 2 3" xfId="12724"/>
    <cellStyle name="Table Total Millions 5 2 3 2" xfId="27789"/>
    <cellStyle name="Table Total Millions 5 2 4" xfId="16173"/>
    <cellStyle name="Table Total Millions 5 2 4 2" xfId="31238"/>
    <cellStyle name="Table Total Millions 5 2 5" xfId="17884"/>
    <cellStyle name="Table Total Millions 5 2 5 2" xfId="32943"/>
    <cellStyle name="Table Total Millions 5 2 6" xfId="19990"/>
    <cellStyle name="Table Total Millions 5 3" xfId="6332"/>
    <cellStyle name="Table Total Millions 5 3 2" xfId="21400"/>
    <cellStyle name="Table Total Millions 5 4" xfId="10043"/>
    <cellStyle name="Table Total Millions 5 4 2" xfId="25108"/>
    <cellStyle name="Table Total Millions 5 5" xfId="13500"/>
    <cellStyle name="Table Total Millions 5 5 2" xfId="28565"/>
    <cellStyle name="Table Total Millions 5 6" xfId="17883"/>
    <cellStyle name="Table Total Millions 5 6 2" xfId="32942"/>
    <cellStyle name="Table Total Millions 5 7" xfId="9524"/>
    <cellStyle name="Table Total Millions 5 7 2" xfId="24589"/>
    <cellStyle name="Table Total Millions 5 8" xfId="34523"/>
    <cellStyle name="Table Total Millions 6" xfId="2277"/>
    <cellStyle name="Table Total Millions 6 2" xfId="4366"/>
    <cellStyle name="Table Total Millions 6 2 2" xfId="8961"/>
    <cellStyle name="Table Total Millions 6 2 2 2" xfId="24026"/>
    <cellStyle name="Table Total Millions 6 2 3" xfId="12725"/>
    <cellStyle name="Table Total Millions 6 2 3 2" xfId="27790"/>
    <cellStyle name="Table Total Millions 6 2 4" xfId="16174"/>
    <cellStyle name="Table Total Millions 6 2 4 2" xfId="31239"/>
    <cellStyle name="Table Total Millions 6 2 5" xfId="17886"/>
    <cellStyle name="Table Total Millions 6 2 5 2" xfId="32945"/>
    <cellStyle name="Table Total Millions 6 2 6" xfId="19991"/>
    <cellStyle name="Table Total Millions 6 3" xfId="6910"/>
    <cellStyle name="Table Total Millions 6 3 2" xfId="21975"/>
    <cellStyle name="Table Total Millions 6 4" xfId="10636"/>
    <cellStyle name="Table Total Millions 6 4 2" xfId="25701"/>
    <cellStyle name="Table Total Millions 6 5" xfId="14085"/>
    <cellStyle name="Table Total Millions 6 5 2" xfId="29150"/>
    <cellStyle name="Table Total Millions 6 6" xfId="17885"/>
    <cellStyle name="Table Total Millions 6 6 2" xfId="32944"/>
    <cellStyle name="Table Total Millions 6 7" xfId="8038"/>
    <cellStyle name="Table Total Millions 6 7 2" xfId="23103"/>
    <cellStyle name="Table Total Millions 6 8" xfId="34524"/>
    <cellStyle name="Table Total Millions 7" xfId="2353"/>
    <cellStyle name="Table Total Millions 7 2" xfId="4367"/>
    <cellStyle name="Table Total Millions 7 2 2" xfId="8962"/>
    <cellStyle name="Table Total Millions 7 2 2 2" xfId="24027"/>
    <cellStyle name="Table Total Millions 7 2 3" xfId="12726"/>
    <cellStyle name="Table Total Millions 7 2 3 2" xfId="27791"/>
    <cellStyle name="Table Total Millions 7 2 4" xfId="16175"/>
    <cellStyle name="Table Total Millions 7 2 4 2" xfId="31240"/>
    <cellStyle name="Table Total Millions 7 2 5" xfId="17888"/>
    <cellStyle name="Table Total Millions 7 2 5 2" xfId="32947"/>
    <cellStyle name="Table Total Millions 7 2 6" xfId="19992"/>
    <cellStyle name="Table Total Millions 7 3" xfId="6986"/>
    <cellStyle name="Table Total Millions 7 3 2" xfId="22051"/>
    <cellStyle name="Table Total Millions 7 4" xfId="10712"/>
    <cellStyle name="Table Total Millions 7 4 2" xfId="25777"/>
    <cellStyle name="Table Total Millions 7 5" xfId="14161"/>
    <cellStyle name="Table Total Millions 7 5 2" xfId="29226"/>
    <cellStyle name="Table Total Millions 7 6" xfId="17887"/>
    <cellStyle name="Table Total Millions 7 6 2" xfId="32946"/>
    <cellStyle name="Table Total Millions 7 7" xfId="13820"/>
    <cellStyle name="Table Total Millions 7 7 2" xfId="28885"/>
    <cellStyle name="Table Total Millions 7 8" xfId="34525"/>
    <cellStyle name="Table Total Millions 8" xfId="2438"/>
    <cellStyle name="Table Total Millions 8 2" xfId="4368"/>
    <cellStyle name="Table Total Millions 8 2 2" xfId="8963"/>
    <cellStyle name="Table Total Millions 8 2 2 2" xfId="24028"/>
    <cellStyle name="Table Total Millions 8 2 3" xfId="12727"/>
    <cellStyle name="Table Total Millions 8 2 3 2" xfId="27792"/>
    <cellStyle name="Table Total Millions 8 2 4" xfId="16176"/>
    <cellStyle name="Table Total Millions 8 2 4 2" xfId="31241"/>
    <cellStyle name="Table Total Millions 8 2 5" xfId="17890"/>
    <cellStyle name="Table Total Millions 8 2 5 2" xfId="32949"/>
    <cellStyle name="Table Total Millions 8 2 6" xfId="19993"/>
    <cellStyle name="Table Total Millions 8 3" xfId="7071"/>
    <cellStyle name="Table Total Millions 8 3 2" xfId="22136"/>
    <cellStyle name="Table Total Millions 8 4" xfId="10797"/>
    <cellStyle name="Table Total Millions 8 4 2" xfId="25862"/>
    <cellStyle name="Table Total Millions 8 5" xfId="14246"/>
    <cellStyle name="Table Total Millions 8 5 2" xfId="29311"/>
    <cellStyle name="Table Total Millions 8 6" xfId="17889"/>
    <cellStyle name="Table Total Millions 8 6 2" xfId="32948"/>
    <cellStyle name="Table Total Millions 8 7" xfId="8081"/>
    <cellStyle name="Table Total Millions 8 7 2" xfId="23146"/>
    <cellStyle name="Table Total Millions 8 8" xfId="34526"/>
    <cellStyle name="Table Total Millions 9" xfId="2524"/>
    <cellStyle name="Table Total Millions 9 2" xfId="4369"/>
    <cellStyle name="Table Total Millions 9 2 2" xfId="8964"/>
    <cellStyle name="Table Total Millions 9 2 2 2" xfId="24029"/>
    <cellStyle name="Table Total Millions 9 2 3" xfId="12728"/>
    <cellStyle name="Table Total Millions 9 2 3 2" xfId="27793"/>
    <cellStyle name="Table Total Millions 9 2 4" xfId="16177"/>
    <cellStyle name="Table Total Millions 9 2 4 2" xfId="31242"/>
    <cellStyle name="Table Total Millions 9 2 5" xfId="17892"/>
    <cellStyle name="Table Total Millions 9 2 5 2" xfId="32951"/>
    <cellStyle name="Table Total Millions 9 2 6" xfId="19994"/>
    <cellStyle name="Table Total Millions 9 3" xfId="7157"/>
    <cellStyle name="Table Total Millions 9 3 2" xfId="22222"/>
    <cellStyle name="Table Total Millions 9 4" xfId="10883"/>
    <cellStyle name="Table Total Millions 9 4 2" xfId="25948"/>
    <cellStyle name="Table Total Millions 9 5" xfId="14332"/>
    <cellStyle name="Table Total Millions 9 5 2" xfId="29397"/>
    <cellStyle name="Table Total Millions 9 6" xfId="17891"/>
    <cellStyle name="Table Total Millions 9 6 2" xfId="32950"/>
    <cellStyle name="Table Total Millions 9 7" xfId="8118"/>
    <cellStyle name="Table Total Millions 9 7 2" xfId="23183"/>
    <cellStyle name="Table Total Millions 9 8" xfId="34527"/>
    <cellStyle name="Table Total Percentage" xfId="1162"/>
    <cellStyle name="Table Total Percentage 10" xfId="2614"/>
    <cellStyle name="Table Total Percentage 10 2" xfId="4371"/>
    <cellStyle name="Table Total Percentage 10 2 2" xfId="8966"/>
    <cellStyle name="Table Total Percentage 10 2 2 2" xfId="24031"/>
    <cellStyle name="Table Total Percentage 10 2 3" xfId="12730"/>
    <cellStyle name="Table Total Percentage 10 2 3 2" xfId="27795"/>
    <cellStyle name="Table Total Percentage 10 2 4" xfId="16179"/>
    <cellStyle name="Table Total Percentage 10 2 4 2" xfId="31244"/>
    <cellStyle name="Table Total Percentage 10 2 5" xfId="17895"/>
    <cellStyle name="Table Total Percentage 10 2 5 2" xfId="32954"/>
    <cellStyle name="Table Total Percentage 10 2 6" xfId="19996"/>
    <cellStyle name="Table Total Percentage 10 3" xfId="7247"/>
    <cellStyle name="Table Total Percentage 10 3 2" xfId="22312"/>
    <cellStyle name="Table Total Percentage 10 4" xfId="10973"/>
    <cellStyle name="Table Total Percentage 10 4 2" xfId="26038"/>
    <cellStyle name="Table Total Percentage 10 5" xfId="14422"/>
    <cellStyle name="Table Total Percentage 10 5 2" xfId="29487"/>
    <cellStyle name="Table Total Percentage 10 6" xfId="17894"/>
    <cellStyle name="Table Total Percentage 10 6 2" xfId="32953"/>
    <cellStyle name="Table Total Percentage 10 7" xfId="15385"/>
    <cellStyle name="Table Total Percentage 10 7 2" xfId="30450"/>
    <cellStyle name="Table Total Percentage 10 8" xfId="34528"/>
    <cellStyle name="Table Total Percentage 11" xfId="2691"/>
    <cellStyle name="Table Total Percentage 11 2" xfId="4372"/>
    <cellStyle name="Table Total Percentage 11 2 2" xfId="8967"/>
    <cellStyle name="Table Total Percentage 11 2 2 2" xfId="24032"/>
    <cellStyle name="Table Total Percentage 11 2 3" xfId="12731"/>
    <cellStyle name="Table Total Percentage 11 2 3 2" xfId="27796"/>
    <cellStyle name="Table Total Percentage 11 2 4" xfId="16180"/>
    <cellStyle name="Table Total Percentage 11 2 4 2" xfId="31245"/>
    <cellStyle name="Table Total Percentage 11 2 5" xfId="17897"/>
    <cellStyle name="Table Total Percentage 11 2 5 2" xfId="32956"/>
    <cellStyle name="Table Total Percentage 11 2 6" xfId="19997"/>
    <cellStyle name="Table Total Percentage 11 3" xfId="7324"/>
    <cellStyle name="Table Total Percentage 11 3 2" xfId="22389"/>
    <cellStyle name="Table Total Percentage 11 4" xfId="11050"/>
    <cellStyle name="Table Total Percentage 11 4 2" xfId="26115"/>
    <cellStyle name="Table Total Percentage 11 5" xfId="14499"/>
    <cellStyle name="Table Total Percentage 11 5 2" xfId="29564"/>
    <cellStyle name="Table Total Percentage 11 6" xfId="17896"/>
    <cellStyle name="Table Total Percentage 11 6 2" xfId="32955"/>
    <cellStyle name="Table Total Percentage 11 7" xfId="5632"/>
    <cellStyle name="Table Total Percentage 11 7 2" xfId="20749"/>
    <cellStyle name="Table Total Percentage 11 8" xfId="34529"/>
    <cellStyle name="Table Total Percentage 12" xfId="2734"/>
    <cellStyle name="Table Total Percentage 12 2" xfId="4373"/>
    <cellStyle name="Table Total Percentage 12 2 2" xfId="8968"/>
    <cellStyle name="Table Total Percentage 12 2 2 2" xfId="24033"/>
    <cellStyle name="Table Total Percentage 12 2 3" xfId="12732"/>
    <cellStyle name="Table Total Percentage 12 2 3 2" xfId="27797"/>
    <cellStyle name="Table Total Percentage 12 2 4" xfId="16181"/>
    <cellStyle name="Table Total Percentage 12 2 4 2" xfId="31246"/>
    <cellStyle name="Table Total Percentage 12 2 5" xfId="17899"/>
    <cellStyle name="Table Total Percentage 12 2 5 2" xfId="32958"/>
    <cellStyle name="Table Total Percentage 12 2 6" xfId="19998"/>
    <cellStyle name="Table Total Percentage 12 3" xfId="7367"/>
    <cellStyle name="Table Total Percentage 12 3 2" xfId="22432"/>
    <cellStyle name="Table Total Percentage 12 4" xfId="11093"/>
    <cellStyle name="Table Total Percentage 12 4 2" xfId="26158"/>
    <cellStyle name="Table Total Percentage 12 5" xfId="14542"/>
    <cellStyle name="Table Total Percentage 12 5 2" xfId="29607"/>
    <cellStyle name="Table Total Percentage 12 6" xfId="17898"/>
    <cellStyle name="Table Total Percentage 12 6 2" xfId="32957"/>
    <cellStyle name="Table Total Percentage 12 7" xfId="5671"/>
    <cellStyle name="Table Total Percentage 12 7 2" xfId="20788"/>
    <cellStyle name="Table Total Percentage 12 8" xfId="34530"/>
    <cellStyle name="Table Total Percentage 13" xfId="2730"/>
    <cellStyle name="Table Total Percentage 13 2" xfId="4374"/>
    <cellStyle name="Table Total Percentage 13 2 2" xfId="8969"/>
    <cellStyle name="Table Total Percentage 13 2 2 2" xfId="24034"/>
    <cellStyle name="Table Total Percentage 13 2 3" xfId="12733"/>
    <cellStyle name="Table Total Percentage 13 2 3 2" xfId="27798"/>
    <cellStyle name="Table Total Percentage 13 2 4" xfId="16182"/>
    <cellStyle name="Table Total Percentage 13 2 4 2" xfId="31247"/>
    <cellStyle name="Table Total Percentage 13 2 5" xfId="17901"/>
    <cellStyle name="Table Total Percentage 13 2 5 2" xfId="32960"/>
    <cellStyle name="Table Total Percentage 13 2 6" xfId="19999"/>
    <cellStyle name="Table Total Percentage 13 3" xfId="7363"/>
    <cellStyle name="Table Total Percentage 13 3 2" xfId="22428"/>
    <cellStyle name="Table Total Percentage 13 4" xfId="11089"/>
    <cellStyle name="Table Total Percentage 13 4 2" xfId="26154"/>
    <cellStyle name="Table Total Percentage 13 5" xfId="14538"/>
    <cellStyle name="Table Total Percentage 13 5 2" xfId="29603"/>
    <cellStyle name="Table Total Percentage 13 6" xfId="17900"/>
    <cellStyle name="Table Total Percentage 13 6 2" xfId="32959"/>
    <cellStyle name="Table Total Percentage 13 7" xfId="13719"/>
    <cellStyle name="Table Total Percentage 13 7 2" xfId="28784"/>
    <cellStyle name="Table Total Percentage 13 8" xfId="34531"/>
    <cellStyle name="Table Total Percentage 14" xfId="2856"/>
    <cellStyle name="Table Total Percentage 14 2" xfId="4375"/>
    <cellStyle name="Table Total Percentage 14 2 2" xfId="8970"/>
    <cellStyle name="Table Total Percentage 14 2 2 2" xfId="24035"/>
    <cellStyle name="Table Total Percentage 14 2 3" xfId="12734"/>
    <cellStyle name="Table Total Percentage 14 2 3 2" xfId="27799"/>
    <cellStyle name="Table Total Percentage 14 2 4" xfId="16183"/>
    <cellStyle name="Table Total Percentage 14 2 4 2" xfId="31248"/>
    <cellStyle name="Table Total Percentage 14 2 5" xfId="17903"/>
    <cellStyle name="Table Total Percentage 14 2 6" xfId="20000"/>
    <cellStyle name="Table Total Percentage 14 3" xfId="7489"/>
    <cellStyle name="Table Total Percentage 14 3 2" xfId="22554"/>
    <cellStyle name="Table Total Percentage 14 4" xfId="11215"/>
    <cellStyle name="Table Total Percentage 14 4 2" xfId="26280"/>
    <cellStyle name="Table Total Percentage 14 5" xfId="14664"/>
    <cellStyle name="Table Total Percentage 14 5 2" xfId="29729"/>
    <cellStyle name="Table Total Percentage 14 6" xfId="17902"/>
    <cellStyle name="Table Total Percentage 14 7" xfId="5722"/>
    <cellStyle name="Table Total Percentage 14 7 2" xfId="20839"/>
    <cellStyle name="Table Total Percentage 14 8" xfId="34532"/>
    <cellStyle name="Table Total Percentage 15" xfId="2895"/>
    <cellStyle name="Table Total Percentage 15 2" xfId="4376"/>
    <cellStyle name="Table Total Percentage 15 2 2" xfId="8971"/>
    <cellStyle name="Table Total Percentage 15 2 2 2" xfId="24036"/>
    <cellStyle name="Table Total Percentage 15 2 3" xfId="12735"/>
    <cellStyle name="Table Total Percentage 15 2 3 2" xfId="27800"/>
    <cellStyle name="Table Total Percentage 15 2 4" xfId="16184"/>
    <cellStyle name="Table Total Percentage 15 2 4 2" xfId="31249"/>
    <cellStyle name="Table Total Percentage 15 2 5" xfId="17905"/>
    <cellStyle name="Table Total Percentage 15 2 6" xfId="20001"/>
    <cellStyle name="Table Total Percentage 15 3" xfId="7528"/>
    <cellStyle name="Table Total Percentage 15 3 2" xfId="22593"/>
    <cellStyle name="Table Total Percentage 15 4" xfId="11254"/>
    <cellStyle name="Table Total Percentage 15 4 2" xfId="26319"/>
    <cellStyle name="Table Total Percentage 15 5" xfId="14703"/>
    <cellStyle name="Table Total Percentage 15 5 2" xfId="29768"/>
    <cellStyle name="Table Total Percentage 15 6" xfId="17904"/>
    <cellStyle name="Table Total Percentage 15 7" xfId="5772"/>
    <cellStyle name="Table Total Percentage 15 7 2" xfId="20867"/>
    <cellStyle name="Table Total Percentage 15 8" xfId="34533"/>
    <cellStyle name="Table Total Percentage 16" xfId="4370"/>
    <cellStyle name="Table Total Percentage 16 2" xfId="8965"/>
    <cellStyle name="Table Total Percentage 16 2 2" xfId="24030"/>
    <cellStyle name="Table Total Percentage 16 3" xfId="12729"/>
    <cellStyle name="Table Total Percentage 16 3 2" xfId="27794"/>
    <cellStyle name="Table Total Percentage 16 4" xfId="16178"/>
    <cellStyle name="Table Total Percentage 16 4 2" xfId="31243"/>
    <cellStyle name="Table Total Percentage 16 5" xfId="17906"/>
    <cellStyle name="Table Total Percentage 16 6" xfId="19995"/>
    <cellStyle name="Table Total Percentage 17" xfId="5844"/>
    <cellStyle name="Table Total Percentage 17 2" xfId="20938"/>
    <cellStyle name="Table Total Percentage 18" xfId="17893"/>
    <cellStyle name="Table Total Percentage 18 2" xfId="32952"/>
    <cellStyle name="Table Total Percentage 19" xfId="34534"/>
    <cellStyle name="Table Total Percentage 2" xfId="1926"/>
    <cellStyle name="Table Total Percentage 2 2" xfId="4377"/>
    <cellStyle name="Table Total Percentage 2 2 2" xfId="8972"/>
    <cellStyle name="Table Total Percentage 2 2 2 2" xfId="24037"/>
    <cellStyle name="Table Total Percentage 2 2 3" xfId="12736"/>
    <cellStyle name="Table Total Percentage 2 2 3 2" xfId="27801"/>
    <cellStyle name="Table Total Percentage 2 2 4" xfId="16185"/>
    <cellStyle name="Table Total Percentage 2 2 4 2" xfId="31250"/>
    <cellStyle name="Table Total Percentage 2 2 5" xfId="17908"/>
    <cellStyle name="Table Total Percentage 2 2 6" xfId="20002"/>
    <cellStyle name="Table Total Percentage 2 3" xfId="6564"/>
    <cellStyle name="Table Total Percentage 2 3 2" xfId="21629"/>
    <cellStyle name="Table Total Percentage 2 4" xfId="17907"/>
    <cellStyle name="Table Total Percentage 2 5" xfId="6502"/>
    <cellStyle name="Table Total Percentage 2 5 2" xfId="21570"/>
    <cellStyle name="Table Total Percentage 2 6" xfId="34535"/>
    <cellStyle name="Table Total Percentage 20" xfId="35078"/>
    <cellStyle name="Table Total Percentage 21" xfId="35135"/>
    <cellStyle name="Table Total Percentage 22" xfId="35363"/>
    <cellStyle name="Table Total Percentage 23" xfId="35407"/>
    <cellStyle name="Table Total Percentage 24" xfId="35670"/>
    <cellStyle name="Table Total Percentage 3" xfId="2120"/>
    <cellStyle name="Table Total Percentage 3 2" xfId="4378"/>
    <cellStyle name="Table Total Percentage 3 2 2" xfId="8973"/>
    <cellStyle name="Table Total Percentage 3 2 2 2" xfId="24038"/>
    <cellStyle name="Table Total Percentage 3 2 3" xfId="12737"/>
    <cellStyle name="Table Total Percentage 3 2 3 2" xfId="27802"/>
    <cellStyle name="Table Total Percentage 3 2 4" xfId="16186"/>
    <cellStyle name="Table Total Percentage 3 2 4 2" xfId="31251"/>
    <cellStyle name="Table Total Percentage 3 2 5" xfId="17910"/>
    <cellStyle name="Table Total Percentage 3 2 6" xfId="20003"/>
    <cellStyle name="Table Total Percentage 3 3" xfId="6753"/>
    <cellStyle name="Table Total Percentage 3 3 2" xfId="21818"/>
    <cellStyle name="Table Total Percentage 3 4" xfId="17909"/>
    <cellStyle name="Table Total Percentage 3 5" xfId="7646"/>
    <cellStyle name="Table Total Percentage 3 5 2" xfId="22711"/>
    <cellStyle name="Table Total Percentage 3 6" xfId="34536"/>
    <cellStyle name="Table Total Percentage 4" xfId="2145"/>
    <cellStyle name="Table Total Percentage 4 2" xfId="4379"/>
    <cellStyle name="Table Total Percentage 4 2 2" xfId="8974"/>
    <cellStyle name="Table Total Percentage 4 2 2 2" xfId="24039"/>
    <cellStyle name="Table Total Percentage 4 2 3" xfId="12738"/>
    <cellStyle name="Table Total Percentage 4 2 3 2" xfId="27803"/>
    <cellStyle name="Table Total Percentage 4 2 4" xfId="16187"/>
    <cellStyle name="Table Total Percentage 4 2 4 2" xfId="31252"/>
    <cellStyle name="Table Total Percentage 4 2 5" xfId="17912"/>
    <cellStyle name="Table Total Percentage 4 2 6" xfId="20004"/>
    <cellStyle name="Table Total Percentage 4 3" xfId="6778"/>
    <cellStyle name="Table Total Percentage 4 3 2" xfId="21843"/>
    <cellStyle name="Table Total Percentage 4 4" xfId="10504"/>
    <cellStyle name="Table Total Percentage 4 4 2" xfId="25569"/>
    <cellStyle name="Table Total Percentage 4 5" xfId="13953"/>
    <cellStyle name="Table Total Percentage 4 5 2" xfId="29018"/>
    <cellStyle name="Table Total Percentage 4 6" xfId="17911"/>
    <cellStyle name="Table Total Percentage 4 7" xfId="5544"/>
    <cellStyle name="Table Total Percentage 4 7 2" xfId="20693"/>
    <cellStyle name="Table Total Percentage 4 8" xfId="34537"/>
    <cellStyle name="Table Total Percentage 5" xfId="1683"/>
    <cellStyle name="Table Total Percentage 5 2" xfId="4380"/>
    <cellStyle name="Table Total Percentage 5 2 2" xfId="8975"/>
    <cellStyle name="Table Total Percentage 5 2 2 2" xfId="24040"/>
    <cellStyle name="Table Total Percentage 5 2 3" xfId="12739"/>
    <cellStyle name="Table Total Percentage 5 2 3 2" xfId="27804"/>
    <cellStyle name="Table Total Percentage 5 2 4" xfId="16188"/>
    <cellStyle name="Table Total Percentage 5 2 4 2" xfId="31253"/>
    <cellStyle name="Table Total Percentage 5 2 5" xfId="17914"/>
    <cellStyle name="Table Total Percentage 5 2 6" xfId="20005"/>
    <cellStyle name="Table Total Percentage 5 3" xfId="6333"/>
    <cellStyle name="Table Total Percentage 5 3 2" xfId="21401"/>
    <cellStyle name="Table Total Percentage 5 4" xfId="10044"/>
    <cellStyle name="Table Total Percentage 5 4 2" xfId="25109"/>
    <cellStyle name="Table Total Percentage 5 5" xfId="13501"/>
    <cellStyle name="Table Total Percentage 5 5 2" xfId="28566"/>
    <cellStyle name="Table Total Percentage 5 6" xfId="17913"/>
    <cellStyle name="Table Total Percentage 5 7" xfId="10478"/>
    <cellStyle name="Table Total Percentage 5 7 2" xfId="25543"/>
    <cellStyle name="Table Total Percentage 5 8" xfId="34538"/>
    <cellStyle name="Table Total Percentage 6" xfId="2278"/>
    <cellStyle name="Table Total Percentage 6 2" xfId="4381"/>
    <cellStyle name="Table Total Percentage 6 2 2" xfId="8976"/>
    <cellStyle name="Table Total Percentage 6 2 2 2" xfId="24041"/>
    <cellStyle name="Table Total Percentage 6 2 3" xfId="12740"/>
    <cellStyle name="Table Total Percentage 6 2 3 2" xfId="27805"/>
    <cellStyle name="Table Total Percentage 6 2 4" xfId="16189"/>
    <cellStyle name="Table Total Percentage 6 2 4 2" xfId="31254"/>
    <cellStyle name="Table Total Percentage 6 2 5" xfId="17916"/>
    <cellStyle name="Table Total Percentage 6 2 6" xfId="20006"/>
    <cellStyle name="Table Total Percentage 6 3" xfId="6911"/>
    <cellStyle name="Table Total Percentage 6 3 2" xfId="21976"/>
    <cellStyle name="Table Total Percentage 6 4" xfId="10637"/>
    <cellStyle name="Table Total Percentage 6 4 2" xfId="25702"/>
    <cellStyle name="Table Total Percentage 6 5" xfId="14086"/>
    <cellStyle name="Table Total Percentage 6 5 2" xfId="29151"/>
    <cellStyle name="Table Total Percentage 6 6" xfId="17915"/>
    <cellStyle name="Table Total Percentage 6 7" xfId="6241"/>
    <cellStyle name="Table Total Percentage 6 7 2" xfId="21309"/>
    <cellStyle name="Table Total Percentage 6 8" xfId="34539"/>
    <cellStyle name="Table Total Percentage 7" xfId="2354"/>
    <cellStyle name="Table Total Percentage 7 2" xfId="4382"/>
    <cellStyle name="Table Total Percentage 7 2 2" xfId="8977"/>
    <cellStyle name="Table Total Percentage 7 2 2 2" xfId="24042"/>
    <cellStyle name="Table Total Percentage 7 2 3" xfId="12741"/>
    <cellStyle name="Table Total Percentage 7 2 3 2" xfId="27806"/>
    <cellStyle name="Table Total Percentage 7 2 4" xfId="16190"/>
    <cellStyle name="Table Total Percentage 7 2 4 2" xfId="31255"/>
    <cellStyle name="Table Total Percentage 7 2 5" xfId="17918"/>
    <cellStyle name="Table Total Percentage 7 2 6" xfId="20007"/>
    <cellStyle name="Table Total Percentage 7 3" xfId="6987"/>
    <cellStyle name="Table Total Percentage 7 3 2" xfId="22052"/>
    <cellStyle name="Table Total Percentage 7 4" xfId="10713"/>
    <cellStyle name="Table Total Percentage 7 4 2" xfId="25778"/>
    <cellStyle name="Table Total Percentage 7 5" xfId="14162"/>
    <cellStyle name="Table Total Percentage 7 5 2" xfId="29227"/>
    <cellStyle name="Table Total Percentage 7 6" xfId="17917"/>
    <cellStyle name="Table Total Percentage 7 7" xfId="13853"/>
    <cellStyle name="Table Total Percentage 7 7 2" xfId="28918"/>
    <cellStyle name="Table Total Percentage 7 8" xfId="34540"/>
    <cellStyle name="Table Total Percentage 8" xfId="2439"/>
    <cellStyle name="Table Total Percentage 8 2" xfId="4383"/>
    <cellStyle name="Table Total Percentage 8 2 2" xfId="8978"/>
    <cellStyle name="Table Total Percentage 8 2 2 2" xfId="24043"/>
    <cellStyle name="Table Total Percentage 8 2 3" xfId="12742"/>
    <cellStyle name="Table Total Percentage 8 2 3 2" xfId="27807"/>
    <cellStyle name="Table Total Percentage 8 2 4" xfId="16191"/>
    <cellStyle name="Table Total Percentage 8 2 4 2" xfId="31256"/>
    <cellStyle name="Table Total Percentage 8 2 5" xfId="17920"/>
    <cellStyle name="Table Total Percentage 8 2 6" xfId="20008"/>
    <cellStyle name="Table Total Percentage 8 3" xfId="7072"/>
    <cellStyle name="Table Total Percentage 8 3 2" xfId="22137"/>
    <cellStyle name="Table Total Percentage 8 4" xfId="10798"/>
    <cellStyle name="Table Total Percentage 8 4 2" xfId="25863"/>
    <cellStyle name="Table Total Percentage 8 5" xfId="14247"/>
    <cellStyle name="Table Total Percentage 8 5 2" xfId="29312"/>
    <cellStyle name="Table Total Percentage 8 6" xfId="17919"/>
    <cellStyle name="Table Total Percentage 8 7" xfId="6624"/>
    <cellStyle name="Table Total Percentage 8 7 2" xfId="21689"/>
    <cellStyle name="Table Total Percentage 8 8" xfId="34541"/>
    <cellStyle name="Table Total Percentage 9" xfId="2525"/>
    <cellStyle name="Table Total Percentage 9 2" xfId="4384"/>
    <cellStyle name="Table Total Percentage 9 2 2" xfId="8979"/>
    <cellStyle name="Table Total Percentage 9 2 2 2" xfId="24044"/>
    <cellStyle name="Table Total Percentage 9 2 3" xfId="12743"/>
    <cellStyle name="Table Total Percentage 9 2 3 2" xfId="27808"/>
    <cellStyle name="Table Total Percentage 9 2 4" xfId="16192"/>
    <cellStyle name="Table Total Percentage 9 2 4 2" xfId="31257"/>
    <cellStyle name="Table Total Percentage 9 2 5" xfId="17922"/>
    <cellStyle name="Table Total Percentage 9 2 6" xfId="20009"/>
    <cellStyle name="Table Total Percentage 9 3" xfId="7158"/>
    <cellStyle name="Table Total Percentage 9 3 2" xfId="22223"/>
    <cellStyle name="Table Total Percentage 9 4" xfId="10884"/>
    <cellStyle name="Table Total Percentage 9 4 2" xfId="25949"/>
    <cellStyle name="Table Total Percentage 9 5" xfId="14333"/>
    <cellStyle name="Table Total Percentage 9 5 2" xfId="29398"/>
    <cellStyle name="Table Total Percentage 9 6" xfId="17921"/>
    <cellStyle name="Table Total Percentage 9 7" xfId="6697"/>
    <cellStyle name="Table Total Percentage 9 7 2" xfId="21762"/>
    <cellStyle name="Table Total Percentage 9 8" xfId="34542"/>
    <cellStyle name="Table Units" xfId="1163"/>
    <cellStyle name="Table Units 10" xfId="35183"/>
    <cellStyle name="Table Units 11" xfId="35315"/>
    <cellStyle name="Table Units 12" xfId="35216"/>
    <cellStyle name="Table Units 13" xfId="35558"/>
    <cellStyle name="Table Units 14" xfId="35644"/>
    <cellStyle name="Table Units 15" xfId="35641"/>
    <cellStyle name="Table Units 16" xfId="35488"/>
    <cellStyle name="Table Units 17" xfId="35642"/>
    <cellStyle name="Table Units 18" xfId="35554"/>
    <cellStyle name="Table Units 19" xfId="35647"/>
    <cellStyle name="Table Units 2" xfId="2121"/>
    <cellStyle name="Table Units 2 2" xfId="4386"/>
    <cellStyle name="Table Units 2 2 2" xfId="12745"/>
    <cellStyle name="Table Units 2 2 2 2" xfId="27810"/>
    <cellStyle name="Table Units 2 2 3" xfId="17925"/>
    <cellStyle name="Table Units 2 2 4" xfId="20011"/>
    <cellStyle name="Table Units 2 3" xfId="17924"/>
    <cellStyle name="Table Units 2 4" xfId="6205"/>
    <cellStyle name="Table Units 2 5" xfId="34543"/>
    <cellStyle name="Table Units 20" xfId="35572"/>
    <cellStyle name="Table Units 21" xfId="35787"/>
    <cellStyle name="Table Units 3" xfId="4385"/>
    <cellStyle name="Table Units 3 2" xfId="12744"/>
    <cellStyle name="Table Units 3 2 2" xfId="27809"/>
    <cellStyle name="Table Units 3 3" xfId="17926"/>
    <cellStyle name="Table Units 3 4" xfId="20010"/>
    <cellStyle name="Table Units 4" xfId="17923"/>
    <cellStyle name="Table Units 5" xfId="16837"/>
    <cellStyle name="Table Units 6" xfId="34544"/>
    <cellStyle name="Table Units 7" xfId="35160"/>
    <cellStyle name="Table Units 8" xfId="35023"/>
    <cellStyle name="Table Units 9" xfId="35310"/>
    <cellStyle name="test" xfId="1164"/>
    <cellStyle name="test 2" xfId="17927"/>
    <cellStyle name="Text" xfId="1165"/>
    <cellStyle name="Text 2" xfId="17928"/>
    <cellStyle name="Text Level 1" xfId="1166"/>
    <cellStyle name="Text Level 1 2" xfId="5848"/>
    <cellStyle name="Text Level 1 3" xfId="17929"/>
    <cellStyle name="Text Level 2" xfId="1167"/>
    <cellStyle name="Text Level 2 2" xfId="5849"/>
    <cellStyle name="Text Level 2 3" xfId="17930"/>
    <cellStyle name="Text Level 3" xfId="1168"/>
    <cellStyle name="Text Level 3 2" xfId="5850"/>
    <cellStyle name="Text Level 3 3" xfId="17931"/>
    <cellStyle name="Text Level 4" xfId="1169"/>
    <cellStyle name="Text Level 4 2" xfId="5851"/>
    <cellStyle name="Text Level 4 3" xfId="17932"/>
    <cellStyle name="Tickmark" xfId="1170"/>
    <cellStyle name="Tickmark 2" xfId="17933"/>
    <cellStyle name="TIME Detail" xfId="1171"/>
    <cellStyle name="TIME Detail 2" xfId="17934"/>
    <cellStyle name="TIME Period Start" xfId="1172"/>
    <cellStyle name="TIME Period Start 2" xfId="17935"/>
    <cellStyle name="Title 10" xfId="1173"/>
    <cellStyle name="Title 10 2" xfId="5855"/>
    <cellStyle name="Title 10 3" xfId="17936"/>
    <cellStyle name="Title 11" xfId="1174"/>
    <cellStyle name="Title 11 2" xfId="5856"/>
    <cellStyle name="Title 11 3" xfId="17937"/>
    <cellStyle name="Title 2" xfId="1175"/>
    <cellStyle name="Title 2 10" xfId="1176"/>
    <cellStyle name="Title 2 10 2" xfId="5858"/>
    <cellStyle name="Title 2 10 3" xfId="17939"/>
    <cellStyle name="Title 2 11" xfId="1177"/>
    <cellStyle name="Title 2 11 2" xfId="5859"/>
    <cellStyle name="Title 2 11 3" xfId="17940"/>
    <cellStyle name="Title 2 12" xfId="5857"/>
    <cellStyle name="Title 2 13" xfId="17938"/>
    <cellStyle name="Title 2 2" xfId="1178"/>
    <cellStyle name="Title 2 2 2" xfId="5860"/>
    <cellStyle name="Title 2 2 3" xfId="17941"/>
    <cellStyle name="Title 2 3" xfId="1179"/>
    <cellStyle name="Title 2 3 2" xfId="5861"/>
    <cellStyle name="Title 2 3 3" xfId="17942"/>
    <cellStyle name="Title 2 4" xfId="1180"/>
    <cellStyle name="Title 2 4 2" xfId="5862"/>
    <cellStyle name="Title 2 4 3" xfId="17943"/>
    <cellStyle name="Title 2 5" xfId="1181"/>
    <cellStyle name="Title 2 5 2" xfId="5863"/>
    <cellStyle name="Title 2 5 3" xfId="17944"/>
    <cellStyle name="Title 2 6" xfId="1182"/>
    <cellStyle name="Title 2 6 2" xfId="5864"/>
    <cellStyle name="Title 2 6 3" xfId="17945"/>
    <cellStyle name="Title 2 7" xfId="1183"/>
    <cellStyle name="Title 2 7 2" xfId="5865"/>
    <cellStyle name="Title 2 7 3" xfId="17946"/>
    <cellStyle name="Title 2 8" xfId="1184"/>
    <cellStyle name="Title 2 8 2" xfId="5866"/>
    <cellStyle name="Title 2 8 3" xfId="17947"/>
    <cellStyle name="Title 2 9" xfId="1185"/>
    <cellStyle name="Title 2 9 2" xfId="5867"/>
    <cellStyle name="Title 2 9 3" xfId="17948"/>
    <cellStyle name="Title 3" xfId="1186"/>
    <cellStyle name="Title 3 2" xfId="5868"/>
    <cellStyle name="Title 3 3" xfId="17949"/>
    <cellStyle name="Title 4" xfId="1187"/>
    <cellStyle name="Title 4 2" xfId="5869"/>
    <cellStyle name="Title 4 3" xfId="17950"/>
    <cellStyle name="Title 5" xfId="1188"/>
    <cellStyle name="Title 5 2" xfId="5870"/>
    <cellStyle name="Title 5 3" xfId="17951"/>
    <cellStyle name="Title 6" xfId="1189"/>
    <cellStyle name="Title 6 2" xfId="5871"/>
    <cellStyle name="Title 6 3" xfId="17952"/>
    <cellStyle name="Title 7" xfId="1190"/>
    <cellStyle name="Title 7 2" xfId="5872"/>
    <cellStyle name="Title 7 3" xfId="17953"/>
    <cellStyle name="Title 8" xfId="1191"/>
    <cellStyle name="Title 8 2" xfId="5873"/>
    <cellStyle name="Title 8 3" xfId="17954"/>
    <cellStyle name="Title 9" xfId="1192"/>
    <cellStyle name="Title 9 2" xfId="5874"/>
    <cellStyle name="Title 9 3" xfId="17955"/>
    <cellStyle name="Title1" xfId="1193"/>
    <cellStyle name="Title1 2" xfId="17956"/>
    <cellStyle name="Title2" xfId="1194"/>
    <cellStyle name="Title2 2" xfId="17957"/>
    <cellStyle name="Title3" xfId="1195"/>
    <cellStyle name="Title3 2" xfId="17958"/>
    <cellStyle name="Title4" xfId="1196"/>
    <cellStyle name="Title4 2" xfId="17959"/>
    <cellStyle name="Title5" xfId="1197"/>
    <cellStyle name="Title5 2" xfId="17960"/>
    <cellStyle name="Title6" xfId="1198"/>
    <cellStyle name="Title6 2" xfId="17961"/>
    <cellStyle name="Total 10" xfId="1199"/>
    <cellStyle name="Total 10 10" xfId="2633"/>
    <cellStyle name="Total 10 10 2" xfId="4388"/>
    <cellStyle name="Total 10 10 2 2" xfId="8983"/>
    <cellStyle name="Total 10 10 2 2 2" xfId="24048"/>
    <cellStyle name="Total 10 10 2 3" xfId="12747"/>
    <cellStyle name="Total 10 10 2 3 2" xfId="27812"/>
    <cellStyle name="Total 10 10 2 4" xfId="16196"/>
    <cellStyle name="Total 10 10 2 4 2" xfId="31261"/>
    <cellStyle name="Total 10 10 2 5" xfId="17964"/>
    <cellStyle name="Total 10 10 2 6" xfId="20013"/>
    <cellStyle name="Total 10 10 3" xfId="7266"/>
    <cellStyle name="Total 10 10 3 2" xfId="22331"/>
    <cellStyle name="Total 10 10 4" xfId="10992"/>
    <cellStyle name="Total 10 10 4 2" xfId="26057"/>
    <cellStyle name="Total 10 10 5" xfId="14441"/>
    <cellStyle name="Total 10 10 5 2" xfId="29506"/>
    <cellStyle name="Total 10 10 6" xfId="17963"/>
    <cellStyle name="Total 10 10 7" xfId="8166"/>
    <cellStyle name="Total 10 10 7 2" xfId="23231"/>
    <cellStyle name="Total 10 10 8" xfId="34545"/>
    <cellStyle name="Total 10 11" xfId="2692"/>
    <cellStyle name="Total 10 11 2" xfId="4389"/>
    <cellStyle name="Total 10 11 2 2" xfId="8984"/>
    <cellStyle name="Total 10 11 2 2 2" xfId="24049"/>
    <cellStyle name="Total 10 11 2 3" xfId="12748"/>
    <cellStyle name="Total 10 11 2 3 2" xfId="27813"/>
    <cellStyle name="Total 10 11 2 4" xfId="16197"/>
    <cellStyle name="Total 10 11 2 4 2" xfId="31262"/>
    <cellStyle name="Total 10 11 2 5" xfId="17966"/>
    <cellStyle name="Total 10 11 2 6" xfId="20014"/>
    <cellStyle name="Total 10 11 3" xfId="7325"/>
    <cellStyle name="Total 10 11 3 2" xfId="22390"/>
    <cellStyle name="Total 10 11 4" xfId="11051"/>
    <cellStyle name="Total 10 11 4 2" xfId="26116"/>
    <cellStyle name="Total 10 11 5" xfId="14500"/>
    <cellStyle name="Total 10 11 5 2" xfId="29565"/>
    <cellStyle name="Total 10 11 6" xfId="17965"/>
    <cellStyle name="Total 10 11 7" xfId="5633"/>
    <cellStyle name="Total 10 11 7 2" xfId="20750"/>
    <cellStyle name="Total 10 11 8" xfId="34546"/>
    <cellStyle name="Total 10 12" xfId="2758"/>
    <cellStyle name="Total 10 12 2" xfId="4390"/>
    <cellStyle name="Total 10 12 2 2" xfId="8985"/>
    <cellStyle name="Total 10 12 2 2 2" xfId="24050"/>
    <cellStyle name="Total 10 12 2 3" xfId="12749"/>
    <cellStyle name="Total 10 12 2 3 2" xfId="27814"/>
    <cellStyle name="Total 10 12 2 4" xfId="16198"/>
    <cellStyle name="Total 10 12 2 4 2" xfId="31263"/>
    <cellStyle name="Total 10 12 2 5" xfId="17968"/>
    <cellStyle name="Total 10 12 2 6" xfId="20015"/>
    <cellStyle name="Total 10 12 3" xfId="7391"/>
    <cellStyle name="Total 10 12 3 2" xfId="22456"/>
    <cellStyle name="Total 10 12 4" xfId="11117"/>
    <cellStyle name="Total 10 12 4 2" xfId="26182"/>
    <cellStyle name="Total 10 12 5" xfId="14566"/>
    <cellStyle name="Total 10 12 5 2" xfId="29631"/>
    <cellStyle name="Total 10 12 6" xfId="17967"/>
    <cellStyle name="Total 10 12 7" xfId="13892"/>
    <cellStyle name="Total 10 12 7 2" xfId="28957"/>
    <cellStyle name="Total 10 12 8" xfId="34547"/>
    <cellStyle name="Total 10 13" xfId="2741"/>
    <cellStyle name="Total 10 13 2" xfId="4391"/>
    <cellStyle name="Total 10 13 2 2" xfId="8986"/>
    <cellStyle name="Total 10 13 2 2 2" xfId="24051"/>
    <cellStyle name="Total 10 13 2 3" xfId="12750"/>
    <cellStyle name="Total 10 13 2 3 2" xfId="27815"/>
    <cellStyle name="Total 10 13 2 4" xfId="16199"/>
    <cellStyle name="Total 10 13 2 4 2" xfId="31264"/>
    <cellStyle name="Total 10 13 2 5" xfId="17970"/>
    <cellStyle name="Total 10 13 2 6" xfId="20016"/>
    <cellStyle name="Total 10 13 3" xfId="7374"/>
    <cellStyle name="Total 10 13 3 2" xfId="22439"/>
    <cellStyle name="Total 10 13 4" xfId="11100"/>
    <cellStyle name="Total 10 13 4 2" xfId="26165"/>
    <cellStyle name="Total 10 13 5" xfId="14549"/>
    <cellStyle name="Total 10 13 5 2" xfId="29614"/>
    <cellStyle name="Total 10 13 6" xfId="17969"/>
    <cellStyle name="Total 10 13 7" xfId="5675"/>
    <cellStyle name="Total 10 13 7 2" xfId="20792"/>
    <cellStyle name="Total 10 13 8" xfId="34548"/>
    <cellStyle name="Total 10 14" xfId="2857"/>
    <cellStyle name="Total 10 14 2" xfId="4392"/>
    <cellStyle name="Total 10 14 2 2" xfId="8987"/>
    <cellStyle name="Total 10 14 2 2 2" xfId="24052"/>
    <cellStyle name="Total 10 14 2 3" xfId="12751"/>
    <cellStyle name="Total 10 14 2 3 2" xfId="27816"/>
    <cellStyle name="Total 10 14 2 4" xfId="16200"/>
    <cellStyle name="Total 10 14 2 4 2" xfId="31265"/>
    <cellStyle name="Total 10 14 2 5" xfId="17972"/>
    <cellStyle name="Total 10 14 2 6" xfId="20017"/>
    <cellStyle name="Total 10 14 3" xfId="7490"/>
    <cellStyle name="Total 10 14 3 2" xfId="22555"/>
    <cellStyle name="Total 10 14 4" xfId="11216"/>
    <cellStyle name="Total 10 14 4 2" xfId="26281"/>
    <cellStyle name="Total 10 14 5" xfId="14665"/>
    <cellStyle name="Total 10 14 5 2" xfId="29730"/>
    <cellStyle name="Total 10 14 6" xfId="17971"/>
    <cellStyle name="Total 10 14 7" xfId="13745"/>
    <cellStyle name="Total 10 14 7 2" xfId="28810"/>
    <cellStyle name="Total 10 14 8" xfId="34549"/>
    <cellStyle name="Total 10 15" xfId="2896"/>
    <cellStyle name="Total 10 15 2" xfId="4393"/>
    <cellStyle name="Total 10 15 2 2" xfId="8988"/>
    <cellStyle name="Total 10 15 2 2 2" xfId="24053"/>
    <cellStyle name="Total 10 15 2 3" xfId="12752"/>
    <cellStyle name="Total 10 15 2 3 2" xfId="27817"/>
    <cellStyle name="Total 10 15 2 4" xfId="16201"/>
    <cellStyle name="Total 10 15 2 4 2" xfId="31266"/>
    <cellStyle name="Total 10 15 2 5" xfId="17974"/>
    <cellStyle name="Total 10 15 2 6" xfId="20018"/>
    <cellStyle name="Total 10 15 3" xfId="7529"/>
    <cellStyle name="Total 10 15 3 2" xfId="22594"/>
    <cellStyle name="Total 10 15 4" xfId="11255"/>
    <cellStyle name="Total 10 15 4 2" xfId="26320"/>
    <cellStyle name="Total 10 15 5" xfId="14704"/>
    <cellStyle name="Total 10 15 5 2" xfId="29769"/>
    <cellStyle name="Total 10 15 6" xfId="17973"/>
    <cellStyle name="Total 10 15 7" xfId="13739"/>
    <cellStyle name="Total 10 15 7 2" xfId="28804"/>
    <cellStyle name="Total 10 15 8" xfId="34550"/>
    <cellStyle name="Total 10 16" xfId="4387"/>
    <cellStyle name="Total 10 16 2" xfId="8982"/>
    <cellStyle name="Total 10 16 2 2" xfId="24047"/>
    <cellStyle name="Total 10 16 3" xfId="12746"/>
    <cellStyle name="Total 10 16 3 2" xfId="27811"/>
    <cellStyle name="Total 10 16 4" xfId="16195"/>
    <cellStyle name="Total 10 16 4 2" xfId="31260"/>
    <cellStyle name="Total 10 16 5" xfId="17975"/>
    <cellStyle name="Total 10 16 6" xfId="20012"/>
    <cellStyle name="Total 10 17" xfId="5881"/>
    <cellStyle name="Total 10 17 2" xfId="20951"/>
    <cellStyle name="Total 10 18" xfId="17962"/>
    <cellStyle name="Total 10 19" xfId="16836"/>
    <cellStyle name="Total 10 19 2" xfId="31900"/>
    <cellStyle name="Total 10 2" xfId="1925"/>
    <cellStyle name="Total 10 2 2" xfId="4394"/>
    <cellStyle name="Total 10 2 2 2" xfId="8989"/>
    <cellStyle name="Total 10 2 2 2 2" xfId="24054"/>
    <cellStyle name="Total 10 2 2 3" xfId="12753"/>
    <cellStyle name="Total 10 2 2 3 2" xfId="27818"/>
    <cellStyle name="Total 10 2 2 4" xfId="16202"/>
    <cellStyle name="Total 10 2 2 4 2" xfId="31267"/>
    <cellStyle name="Total 10 2 2 5" xfId="17977"/>
    <cellStyle name="Total 10 2 2 6" xfId="20019"/>
    <cellStyle name="Total 10 2 3" xfId="6563"/>
    <cellStyle name="Total 10 2 3 2" xfId="21628"/>
    <cellStyle name="Total 10 2 4" xfId="17976"/>
    <cellStyle name="Total 10 2 5" xfId="7562"/>
    <cellStyle name="Total 10 2 5 2" xfId="22627"/>
    <cellStyle name="Total 10 2 6" xfId="34551"/>
    <cellStyle name="Total 10 20" xfId="34552"/>
    <cellStyle name="Total 10 21" xfId="35081"/>
    <cellStyle name="Total 10 22" xfId="34873"/>
    <cellStyle name="Total 10 23" xfId="35180"/>
    <cellStyle name="Total 10 24" xfId="35405"/>
    <cellStyle name="Total 10 25" xfId="35669"/>
    <cellStyle name="Total 10 3" xfId="2122"/>
    <cellStyle name="Total 10 3 2" xfId="4395"/>
    <cellStyle name="Total 10 3 2 2" xfId="8990"/>
    <cellStyle name="Total 10 3 2 2 2" xfId="24055"/>
    <cellStyle name="Total 10 3 2 3" xfId="12754"/>
    <cellStyle name="Total 10 3 2 3 2" xfId="27819"/>
    <cellStyle name="Total 10 3 2 4" xfId="16203"/>
    <cellStyle name="Total 10 3 2 4 2" xfId="31268"/>
    <cellStyle name="Total 10 3 2 5" xfId="17979"/>
    <cellStyle name="Total 10 3 2 6" xfId="20020"/>
    <cellStyle name="Total 10 3 3" xfId="6755"/>
    <cellStyle name="Total 10 3 3 2" xfId="21820"/>
    <cellStyle name="Total 10 3 4" xfId="17978"/>
    <cellStyle name="Total 10 3 5" xfId="7647"/>
    <cellStyle name="Total 10 3 5 2" xfId="22712"/>
    <cellStyle name="Total 10 3 6" xfId="34553"/>
    <cellStyle name="Total 10 4" xfId="2158"/>
    <cellStyle name="Total 10 4 2" xfId="4396"/>
    <cellStyle name="Total 10 4 2 2" xfId="8991"/>
    <cellStyle name="Total 10 4 2 2 2" xfId="24056"/>
    <cellStyle name="Total 10 4 2 3" xfId="12755"/>
    <cellStyle name="Total 10 4 2 3 2" xfId="27820"/>
    <cellStyle name="Total 10 4 2 4" xfId="16204"/>
    <cellStyle name="Total 10 4 2 4 2" xfId="31269"/>
    <cellStyle name="Total 10 4 2 5" xfId="17981"/>
    <cellStyle name="Total 10 4 2 6" xfId="20021"/>
    <cellStyle name="Total 10 4 3" xfId="6791"/>
    <cellStyle name="Total 10 4 3 2" xfId="21856"/>
    <cellStyle name="Total 10 4 4" xfId="10517"/>
    <cellStyle name="Total 10 4 4 2" xfId="25582"/>
    <cellStyle name="Total 10 4 5" xfId="13966"/>
    <cellStyle name="Total 10 4 5 2" xfId="29031"/>
    <cellStyle name="Total 10 4 6" xfId="17980"/>
    <cellStyle name="Total 10 4 7" xfId="6025"/>
    <cellStyle name="Total 10 4 7 2" xfId="21094"/>
    <cellStyle name="Total 10 4 8" xfId="34554"/>
    <cellStyle name="Total 10 5" xfId="2207"/>
    <cellStyle name="Total 10 5 2" xfId="4397"/>
    <cellStyle name="Total 10 5 2 2" xfId="8992"/>
    <cellStyle name="Total 10 5 2 2 2" xfId="24057"/>
    <cellStyle name="Total 10 5 2 3" xfId="12756"/>
    <cellStyle name="Total 10 5 2 3 2" xfId="27821"/>
    <cellStyle name="Total 10 5 2 4" xfId="16205"/>
    <cellStyle name="Total 10 5 2 4 2" xfId="31270"/>
    <cellStyle name="Total 10 5 2 5" xfId="17983"/>
    <cellStyle name="Total 10 5 2 6" xfId="20022"/>
    <cellStyle name="Total 10 5 3" xfId="6840"/>
    <cellStyle name="Total 10 5 3 2" xfId="21905"/>
    <cellStyle name="Total 10 5 4" xfId="10566"/>
    <cellStyle name="Total 10 5 4 2" xfId="25631"/>
    <cellStyle name="Total 10 5 5" xfId="14015"/>
    <cellStyle name="Total 10 5 5 2" xfId="29080"/>
    <cellStyle name="Total 10 5 6" xfId="17982"/>
    <cellStyle name="Total 10 5 7" xfId="5951"/>
    <cellStyle name="Total 10 5 7 2" xfId="21020"/>
    <cellStyle name="Total 10 5 8" xfId="34555"/>
    <cellStyle name="Total 10 6" xfId="2289"/>
    <cellStyle name="Total 10 6 2" xfId="4398"/>
    <cellStyle name="Total 10 6 2 2" xfId="8993"/>
    <cellStyle name="Total 10 6 2 2 2" xfId="24058"/>
    <cellStyle name="Total 10 6 2 3" xfId="12757"/>
    <cellStyle name="Total 10 6 2 3 2" xfId="27822"/>
    <cellStyle name="Total 10 6 2 4" xfId="16206"/>
    <cellStyle name="Total 10 6 2 4 2" xfId="31271"/>
    <cellStyle name="Total 10 6 2 5" xfId="17985"/>
    <cellStyle name="Total 10 6 2 6" xfId="20023"/>
    <cellStyle name="Total 10 6 3" xfId="6922"/>
    <cellStyle name="Total 10 6 3 2" xfId="21987"/>
    <cellStyle name="Total 10 6 4" xfId="10648"/>
    <cellStyle name="Total 10 6 4 2" xfId="25713"/>
    <cellStyle name="Total 10 6 5" xfId="14097"/>
    <cellStyle name="Total 10 6 5 2" xfId="29162"/>
    <cellStyle name="Total 10 6 6" xfId="17984"/>
    <cellStyle name="Total 10 6 7" xfId="6626"/>
    <cellStyle name="Total 10 6 7 2" xfId="21691"/>
    <cellStyle name="Total 10 6 8" xfId="34556"/>
    <cellStyle name="Total 10 7" xfId="2365"/>
    <cellStyle name="Total 10 7 2" xfId="4399"/>
    <cellStyle name="Total 10 7 2 2" xfId="8994"/>
    <cellStyle name="Total 10 7 2 2 2" xfId="24059"/>
    <cellStyle name="Total 10 7 2 3" xfId="12758"/>
    <cellStyle name="Total 10 7 2 3 2" xfId="27823"/>
    <cellStyle name="Total 10 7 2 4" xfId="16207"/>
    <cellStyle name="Total 10 7 2 4 2" xfId="31272"/>
    <cellStyle name="Total 10 7 2 5" xfId="17987"/>
    <cellStyle name="Total 10 7 2 6" xfId="20024"/>
    <cellStyle name="Total 10 7 3" xfId="6998"/>
    <cellStyle name="Total 10 7 3 2" xfId="22063"/>
    <cellStyle name="Total 10 7 4" xfId="10724"/>
    <cellStyle name="Total 10 7 4 2" xfId="25789"/>
    <cellStyle name="Total 10 7 5" xfId="14173"/>
    <cellStyle name="Total 10 7 5 2" xfId="29238"/>
    <cellStyle name="Total 10 7 6" xfId="17986"/>
    <cellStyle name="Total 10 7 7" xfId="13816"/>
    <cellStyle name="Total 10 7 7 2" xfId="28881"/>
    <cellStyle name="Total 10 7 8" xfId="34557"/>
    <cellStyle name="Total 10 8" xfId="2453"/>
    <cellStyle name="Total 10 8 2" xfId="4400"/>
    <cellStyle name="Total 10 8 2 2" xfId="8995"/>
    <cellStyle name="Total 10 8 2 2 2" xfId="24060"/>
    <cellStyle name="Total 10 8 2 3" xfId="12759"/>
    <cellStyle name="Total 10 8 2 3 2" xfId="27824"/>
    <cellStyle name="Total 10 8 2 4" xfId="16208"/>
    <cellStyle name="Total 10 8 2 4 2" xfId="31273"/>
    <cellStyle name="Total 10 8 2 5" xfId="17989"/>
    <cellStyle name="Total 10 8 2 6" xfId="20025"/>
    <cellStyle name="Total 10 8 3" xfId="7086"/>
    <cellStyle name="Total 10 8 3 2" xfId="22151"/>
    <cellStyle name="Total 10 8 4" xfId="10812"/>
    <cellStyle name="Total 10 8 4 2" xfId="25877"/>
    <cellStyle name="Total 10 8 5" xfId="14261"/>
    <cellStyle name="Total 10 8 5 2" xfId="29326"/>
    <cellStyle name="Total 10 8 6" xfId="17988"/>
    <cellStyle name="Total 10 8 7" xfId="6213"/>
    <cellStyle name="Total 10 8 7 2" xfId="21281"/>
    <cellStyle name="Total 10 8 8" xfId="34558"/>
    <cellStyle name="Total 10 9" xfId="2532"/>
    <cellStyle name="Total 10 9 2" xfId="4401"/>
    <cellStyle name="Total 10 9 2 2" xfId="8996"/>
    <cellStyle name="Total 10 9 2 2 2" xfId="24061"/>
    <cellStyle name="Total 10 9 2 3" xfId="12760"/>
    <cellStyle name="Total 10 9 2 3 2" xfId="27825"/>
    <cellStyle name="Total 10 9 2 4" xfId="16209"/>
    <cellStyle name="Total 10 9 2 4 2" xfId="31274"/>
    <cellStyle name="Total 10 9 2 5" xfId="17991"/>
    <cellStyle name="Total 10 9 2 6" xfId="20026"/>
    <cellStyle name="Total 10 9 3" xfId="7165"/>
    <cellStyle name="Total 10 9 3 2" xfId="22230"/>
    <cellStyle name="Total 10 9 4" xfId="10891"/>
    <cellStyle name="Total 10 9 4 2" xfId="25956"/>
    <cellStyle name="Total 10 9 5" xfId="14340"/>
    <cellStyle name="Total 10 9 5 2" xfId="29405"/>
    <cellStyle name="Total 10 9 6" xfId="17990"/>
    <cellStyle name="Total 10 9 7" xfId="8122"/>
    <cellStyle name="Total 10 9 7 2" xfId="23187"/>
    <cellStyle name="Total 10 9 8" xfId="34559"/>
    <cellStyle name="Total 11" xfId="1200"/>
    <cellStyle name="Total 11 10" xfId="2634"/>
    <cellStyle name="Total 11 10 2" xfId="4403"/>
    <cellStyle name="Total 11 10 2 2" xfId="8998"/>
    <cellStyle name="Total 11 10 2 2 2" xfId="24063"/>
    <cellStyle name="Total 11 10 2 3" xfId="12762"/>
    <cellStyle name="Total 11 10 2 3 2" xfId="27827"/>
    <cellStyle name="Total 11 10 2 4" xfId="16211"/>
    <cellStyle name="Total 11 10 2 4 2" xfId="31276"/>
    <cellStyle name="Total 11 10 2 5" xfId="17994"/>
    <cellStyle name="Total 11 10 2 6" xfId="20028"/>
    <cellStyle name="Total 11 10 3" xfId="7267"/>
    <cellStyle name="Total 11 10 3 2" xfId="22332"/>
    <cellStyle name="Total 11 10 4" xfId="10993"/>
    <cellStyle name="Total 11 10 4 2" xfId="26058"/>
    <cellStyle name="Total 11 10 5" xfId="14442"/>
    <cellStyle name="Total 11 10 5 2" xfId="29507"/>
    <cellStyle name="Total 11 10 6" xfId="17993"/>
    <cellStyle name="Total 11 10 7" xfId="13789"/>
    <cellStyle name="Total 11 10 7 2" xfId="28854"/>
    <cellStyle name="Total 11 10 8" xfId="34560"/>
    <cellStyle name="Total 11 11" xfId="2693"/>
    <cellStyle name="Total 11 11 2" xfId="4404"/>
    <cellStyle name="Total 11 11 2 2" xfId="8999"/>
    <cellStyle name="Total 11 11 2 2 2" xfId="24064"/>
    <cellStyle name="Total 11 11 2 3" xfId="12763"/>
    <cellStyle name="Total 11 11 2 3 2" xfId="27828"/>
    <cellStyle name="Total 11 11 2 4" xfId="16212"/>
    <cellStyle name="Total 11 11 2 4 2" xfId="31277"/>
    <cellStyle name="Total 11 11 2 5" xfId="17996"/>
    <cellStyle name="Total 11 11 2 6" xfId="20029"/>
    <cellStyle name="Total 11 11 3" xfId="7326"/>
    <cellStyle name="Total 11 11 3 2" xfId="22391"/>
    <cellStyle name="Total 11 11 4" xfId="11052"/>
    <cellStyle name="Total 11 11 4 2" xfId="26117"/>
    <cellStyle name="Total 11 11 5" xfId="14501"/>
    <cellStyle name="Total 11 11 5 2" xfId="29566"/>
    <cellStyle name="Total 11 11 6" xfId="17995"/>
    <cellStyle name="Total 11 11 7" xfId="5634"/>
    <cellStyle name="Total 11 11 7 2" xfId="20751"/>
    <cellStyle name="Total 11 11 8" xfId="34561"/>
    <cellStyle name="Total 11 12" xfId="2759"/>
    <cellStyle name="Total 11 12 2" xfId="4405"/>
    <cellStyle name="Total 11 12 2 2" xfId="9000"/>
    <cellStyle name="Total 11 12 2 2 2" xfId="24065"/>
    <cellStyle name="Total 11 12 2 3" xfId="12764"/>
    <cellStyle name="Total 11 12 2 3 2" xfId="27829"/>
    <cellStyle name="Total 11 12 2 4" xfId="16213"/>
    <cellStyle name="Total 11 12 2 4 2" xfId="31278"/>
    <cellStyle name="Total 11 12 2 5" xfId="17998"/>
    <cellStyle name="Total 11 12 2 6" xfId="20030"/>
    <cellStyle name="Total 11 12 3" xfId="7392"/>
    <cellStyle name="Total 11 12 3 2" xfId="22457"/>
    <cellStyle name="Total 11 12 4" xfId="11118"/>
    <cellStyle name="Total 11 12 4 2" xfId="26183"/>
    <cellStyle name="Total 11 12 5" xfId="14567"/>
    <cellStyle name="Total 11 12 5 2" xfId="29632"/>
    <cellStyle name="Total 11 12 6" xfId="17997"/>
    <cellStyle name="Total 11 12 7" xfId="5679"/>
    <cellStyle name="Total 11 12 7 2" xfId="20796"/>
    <cellStyle name="Total 11 12 8" xfId="34562"/>
    <cellStyle name="Total 11 13" xfId="2742"/>
    <cellStyle name="Total 11 13 2" xfId="4406"/>
    <cellStyle name="Total 11 13 2 2" xfId="9001"/>
    <cellStyle name="Total 11 13 2 2 2" xfId="24066"/>
    <cellStyle name="Total 11 13 2 3" xfId="12765"/>
    <cellStyle name="Total 11 13 2 3 2" xfId="27830"/>
    <cellStyle name="Total 11 13 2 4" xfId="16214"/>
    <cellStyle name="Total 11 13 2 4 2" xfId="31279"/>
    <cellStyle name="Total 11 13 2 5" xfId="18000"/>
    <cellStyle name="Total 11 13 2 6" xfId="20031"/>
    <cellStyle name="Total 11 13 3" xfId="7375"/>
    <cellStyle name="Total 11 13 3 2" xfId="22440"/>
    <cellStyle name="Total 11 13 4" xfId="11101"/>
    <cellStyle name="Total 11 13 4 2" xfId="26166"/>
    <cellStyle name="Total 11 13 5" xfId="14550"/>
    <cellStyle name="Total 11 13 5 2" xfId="29615"/>
    <cellStyle name="Total 11 13 6" xfId="17999"/>
    <cellStyle name="Total 11 13 7" xfId="6618"/>
    <cellStyle name="Total 11 13 7 2" xfId="21683"/>
    <cellStyle name="Total 11 13 8" xfId="34563"/>
    <cellStyle name="Total 11 14" xfId="2858"/>
    <cellStyle name="Total 11 14 2" xfId="4407"/>
    <cellStyle name="Total 11 14 2 2" xfId="9002"/>
    <cellStyle name="Total 11 14 2 2 2" xfId="24067"/>
    <cellStyle name="Total 11 14 2 3" xfId="12766"/>
    <cellStyle name="Total 11 14 2 3 2" xfId="27831"/>
    <cellStyle name="Total 11 14 2 4" xfId="16215"/>
    <cellStyle name="Total 11 14 2 4 2" xfId="31280"/>
    <cellStyle name="Total 11 14 2 5" xfId="18002"/>
    <cellStyle name="Total 11 14 2 6" xfId="20032"/>
    <cellStyle name="Total 11 14 3" xfId="7491"/>
    <cellStyle name="Total 11 14 3 2" xfId="22556"/>
    <cellStyle name="Total 11 14 4" xfId="11217"/>
    <cellStyle name="Total 11 14 4 2" xfId="26282"/>
    <cellStyle name="Total 11 14 5" xfId="14666"/>
    <cellStyle name="Total 11 14 5 2" xfId="29731"/>
    <cellStyle name="Total 11 14 6" xfId="18001"/>
    <cellStyle name="Total 11 14 7" xfId="13927"/>
    <cellStyle name="Total 11 14 7 2" xfId="28992"/>
    <cellStyle name="Total 11 14 8" xfId="34564"/>
    <cellStyle name="Total 11 15" xfId="2897"/>
    <cellStyle name="Total 11 15 2" xfId="4408"/>
    <cellStyle name="Total 11 15 2 2" xfId="9003"/>
    <cellStyle name="Total 11 15 2 2 2" xfId="24068"/>
    <cellStyle name="Total 11 15 2 3" xfId="12767"/>
    <cellStyle name="Total 11 15 2 3 2" xfId="27832"/>
    <cellStyle name="Total 11 15 2 4" xfId="16216"/>
    <cellStyle name="Total 11 15 2 4 2" xfId="31281"/>
    <cellStyle name="Total 11 15 2 5" xfId="18004"/>
    <cellStyle name="Total 11 15 2 6" xfId="20033"/>
    <cellStyle name="Total 11 15 3" xfId="7530"/>
    <cellStyle name="Total 11 15 3 2" xfId="22595"/>
    <cellStyle name="Total 11 15 4" xfId="11256"/>
    <cellStyle name="Total 11 15 4 2" xfId="26321"/>
    <cellStyle name="Total 11 15 5" xfId="14705"/>
    <cellStyle name="Total 11 15 5 2" xfId="29770"/>
    <cellStyle name="Total 11 15 6" xfId="18003"/>
    <cellStyle name="Total 11 15 7" xfId="13933"/>
    <cellStyle name="Total 11 15 7 2" xfId="28998"/>
    <cellStyle name="Total 11 15 8" xfId="34565"/>
    <cellStyle name="Total 11 16" xfId="4402"/>
    <cellStyle name="Total 11 16 2" xfId="8997"/>
    <cellStyle name="Total 11 16 2 2" xfId="24062"/>
    <cellStyle name="Total 11 16 3" xfId="12761"/>
    <cellStyle name="Total 11 16 3 2" xfId="27826"/>
    <cellStyle name="Total 11 16 4" xfId="16210"/>
    <cellStyle name="Total 11 16 4 2" xfId="31275"/>
    <cellStyle name="Total 11 16 5" xfId="18005"/>
    <cellStyle name="Total 11 16 6" xfId="20027"/>
    <cellStyle name="Total 11 17" xfId="5882"/>
    <cellStyle name="Total 11 17 2" xfId="20952"/>
    <cellStyle name="Total 11 18" xfId="17992"/>
    <cellStyle name="Total 11 19" xfId="16835"/>
    <cellStyle name="Total 11 19 2" xfId="31899"/>
    <cellStyle name="Total 11 2" xfId="1924"/>
    <cellStyle name="Total 11 2 2" xfId="4409"/>
    <cellStyle name="Total 11 2 2 2" xfId="9004"/>
    <cellStyle name="Total 11 2 2 2 2" xfId="24069"/>
    <cellStyle name="Total 11 2 2 3" xfId="12768"/>
    <cellStyle name="Total 11 2 2 3 2" xfId="27833"/>
    <cellStyle name="Total 11 2 2 4" xfId="16217"/>
    <cellStyle name="Total 11 2 2 4 2" xfId="31282"/>
    <cellStyle name="Total 11 2 2 5" xfId="18007"/>
    <cellStyle name="Total 11 2 2 6" xfId="20034"/>
    <cellStyle name="Total 11 2 3" xfId="6562"/>
    <cellStyle name="Total 11 2 3 2" xfId="21627"/>
    <cellStyle name="Total 11 2 4" xfId="18006"/>
    <cellStyle name="Total 11 2 5" xfId="6060"/>
    <cellStyle name="Total 11 2 5 2" xfId="21129"/>
    <cellStyle name="Total 11 2 6" xfId="34566"/>
    <cellStyle name="Total 11 20" xfId="34567"/>
    <cellStyle name="Total 11 21" xfId="35082"/>
    <cellStyle name="Total 11 22" xfId="35134"/>
    <cellStyle name="Total 11 23" xfId="35179"/>
    <cellStyle name="Total 11 24" xfId="35404"/>
    <cellStyle name="Total 11 25" xfId="35668"/>
    <cellStyle name="Total 11 3" xfId="2123"/>
    <cellStyle name="Total 11 3 2" xfId="4410"/>
    <cellStyle name="Total 11 3 2 2" xfId="9005"/>
    <cellStyle name="Total 11 3 2 2 2" xfId="24070"/>
    <cellStyle name="Total 11 3 2 3" xfId="12769"/>
    <cellStyle name="Total 11 3 2 3 2" xfId="27834"/>
    <cellStyle name="Total 11 3 2 4" xfId="16218"/>
    <cellStyle name="Total 11 3 2 4 2" xfId="31283"/>
    <cellStyle name="Total 11 3 2 5" xfId="18009"/>
    <cellStyle name="Total 11 3 2 6" xfId="20035"/>
    <cellStyle name="Total 11 3 3" xfId="6756"/>
    <cellStyle name="Total 11 3 3 2" xfId="21821"/>
    <cellStyle name="Total 11 3 4" xfId="18008"/>
    <cellStyle name="Total 11 3 5" xfId="6424"/>
    <cellStyle name="Total 11 3 5 2" xfId="21492"/>
    <cellStyle name="Total 11 3 6" xfId="34568"/>
    <cellStyle name="Total 11 4" xfId="2159"/>
    <cellStyle name="Total 11 4 2" xfId="4411"/>
    <cellStyle name="Total 11 4 2 2" xfId="9006"/>
    <cellStyle name="Total 11 4 2 2 2" xfId="24071"/>
    <cellStyle name="Total 11 4 2 3" xfId="12770"/>
    <cellStyle name="Total 11 4 2 3 2" xfId="27835"/>
    <cellStyle name="Total 11 4 2 4" xfId="16219"/>
    <cellStyle name="Total 11 4 2 4 2" xfId="31284"/>
    <cellStyle name="Total 11 4 2 5" xfId="18011"/>
    <cellStyle name="Total 11 4 2 6" xfId="20036"/>
    <cellStyle name="Total 11 4 3" xfId="6792"/>
    <cellStyle name="Total 11 4 3 2" xfId="21857"/>
    <cellStyle name="Total 11 4 4" xfId="10518"/>
    <cellStyle name="Total 11 4 4 2" xfId="25583"/>
    <cellStyle name="Total 11 4 5" xfId="13967"/>
    <cellStyle name="Total 11 4 5 2" xfId="29032"/>
    <cellStyle name="Total 11 4 6" xfId="18010"/>
    <cellStyle name="Total 11 4 7" xfId="7979"/>
    <cellStyle name="Total 11 4 7 2" xfId="23044"/>
    <cellStyle name="Total 11 4 8" xfId="34569"/>
    <cellStyle name="Total 11 5" xfId="2208"/>
    <cellStyle name="Total 11 5 2" xfId="4412"/>
    <cellStyle name="Total 11 5 2 2" xfId="9007"/>
    <cellStyle name="Total 11 5 2 2 2" xfId="24072"/>
    <cellStyle name="Total 11 5 2 3" xfId="12771"/>
    <cellStyle name="Total 11 5 2 3 2" xfId="27836"/>
    <cellStyle name="Total 11 5 2 4" xfId="16220"/>
    <cellStyle name="Total 11 5 2 4 2" xfId="31285"/>
    <cellStyle name="Total 11 5 2 5" xfId="18013"/>
    <cellStyle name="Total 11 5 2 6" xfId="20037"/>
    <cellStyle name="Total 11 5 3" xfId="6841"/>
    <cellStyle name="Total 11 5 3 2" xfId="21906"/>
    <cellStyle name="Total 11 5 4" xfId="10567"/>
    <cellStyle name="Total 11 5 4 2" xfId="25632"/>
    <cellStyle name="Total 11 5 5" xfId="14016"/>
    <cellStyle name="Total 11 5 5 2" xfId="29081"/>
    <cellStyle name="Total 11 5 6" xfId="18012"/>
    <cellStyle name="Total 11 5 7" xfId="8003"/>
    <cellStyle name="Total 11 5 7 2" xfId="23068"/>
    <cellStyle name="Total 11 5 8" xfId="34570"/>
    <cellStyle name="Total 11 6" xfId="2290"/>
    <cellStyle name="Total 11 6 2" xfId="4413"/>
    <cellStyle name="Total 11 6 2 2" xfId="9008"/>
    <cellStyle name="Total 11 6 2 2 2" xfId="24073"/>
    <cellStyle name="Total 11 6 2 3" xfId="12772"/>
    <cellStyle name="Total 11 6 2 3 2" xfId="27837"/>
    <cellStyle name="Total 11 6 2 4" xfId="16221"/>
    <cellStyle name="Total 11 6 2 4 2" xfId="31286"/>
    <cellStyle name="Total 11 6 2 5" xfId="18015"/>
    <cellStyle name="Total 11 6 2 6" xfId="20038"/>
    <cellStyle name="Total 11 6 3" xfId="6923"/>
    <cellStyle name="Total 11 6 3 2" xfId="21988"/>
    <cellStyle name="Total 11 6 4" xfId="10649"/>
    <cellStyle name="Total 11 6 4 2" xfId="25714"/>
    <cellStyle name="Total 11 6 5" xfId="14098"/>
    <cellStyle name="Total 11 6 5 2" xfId="29163"/>
    <cellStyle name="Total 11 6 6" xfId="18014"/>
    <cellStyle name="Total 11 6 7" xfId="8044"/>
    <cellStyle name="Total 11 6 7 2" xfId="23109"/>
    <cellStyle name="Total 11 6 8" xfId="34571"/>
    <cellStyle name="Total 11 7" xfId="2366"/>
    <cellStyle name="Total 11 7 2" xfId="4414"/>
    <cellStyle name="Total 11 7 2 2" xfId="9009"/>
    <cellStyle name="Total 11 7 2 2 2" xfId="24074"/>
    <cellStyle name="Total 11 7 2 3" xfId="12773"/>
    <cellStyle name="Total 11 7 2 3 2" xfId="27838"/>
    <cellStyle name="Total 11 7 2 4" xfId="16222"/>
    <cellStyle name="Total 11 7 2 4 2" xfId="31287"/>
    <cellStyle name="Total 11 7 2 5" xfId="18017"/>
    <cellStyle name="Total 11 7 2 6" xfId="20039"/>
    <cellStyle name="Total 11 7 3" xfId="6999"/>
    <cellStyle name="Total 11 7 3 2" xfId="22064"/>
    <cellStyle name="Total 11 7 4" xfId="10725"/>
    <cellStyle name="Total 11 7 4 2" xfId="25790"/>
    <cellStyle name="Total 11 7 5" xfId="14174"/>
    <cellStyle name="Total 11 7 5 2" xfId="29239"/>
    <cellStyle name="Total 11 7 6" xfId="18016"/>
    <cellStyle name="Total 11 7 7" xfId="13857"/>
    <cellStyle name="Total 11 7 7 2" xfId="28922"/>
    <cellStyle name="Total 11 7 8" xfId="34572"/>
    <cellStyle name="Total 11 8" xfId="2454"/>
    <cellStyle name="Total 11 8 2" xfId="4415"/>
    <cellStyle name="Total 11 8 2 2" xfId="9010"/>
    <cellStyle name="Total 11 8 2 2 2" xfId="24075"/>
    <cellStyle name="Total 11 8 2 3" xfId="12774"/>
    <cellStyle name="Total 11 8 2 3 2" xfId="27839"/>
    <cellStyle name="Total 11 8 2 4" xfId="16223"/>
    <cellStyle name="Total 11 8 2 4 2" xfId="31288"/>
    <cellStyle name="Total 11 8 2 5" xfId="18019"/>
    <cellStyle name="Total 11 8 2 6" xfId="20040"/>
    <cellStyle name="Total 11 8 3" xfId="7087"/>
    <cellStyle name="Total 11 8 3 2" xfId="22152"/>
    <cellStyle name="Total 11 8 4" xfId="10813"/>
    <cellStyle name="Total 11 8 4 2" xfId="25878"/>
    <cellStyle name="Total 11 8 5" xfId="14262"/>
    <cellStyle name="Total 11 8 5 2" xfId="29327"/>
    <cellStyle name="Total 11 8 6" xfId="18018"/>
    <cellStyle name="Total 11 8 7" xfId="8095"/>
    <cellStyle name="Total 11 8 7 2" xfId="23160"/>
    <cellStyle name="Total 11 8 8" xfId="34573"/>
    <cellStyle name="Total 11 9" xfId="2533"/>
    <cellStyle name="Total 11 9 2" xfId="4416"/>
    <cellStyle name="Total 11 9 2 2" xfId="9011"/>
    <cellStyle name="Total 11 9 2 2 2" xfId="24076"/>
    <cellStyle name="Total 11 9 2 3" xfId="12775"/>
    <cellStyle name="Total 11 9 2 3 2" xfId="27840"/>
    <cellStyle name="Total 11 9 2 4" xfId="16224"/>
    <cellStyle name="Total 11 9 2 4 2" xfId="31289"/>
    <cellStyle name="Total 11 9 2 5" xfId="18021"/>
    <cellStyle name="Total 11 9 2 6" xfId="20041"/>
    <cellStyle name="Total 11 9 3" xfId="7166"/>
    <cellStyle name="Total 11 9 3 2" xfId="22231"/>
    <cellStyle name="Total 11 9 4" xfId="10892"/>
    <cellStyle name="Total 11 9 4 2" xfId="25957"/>
    <cellStyle name="Total 11 9 5" xfId="14341"/>
    <cellStyle name="Total 11 9 5 2" xfId="29406"/>
    <cellStyle name="Total 11 9 6" xfId="18020"/>
    <cellStyle name="Total 11 9 7" xfId="6202"/>
    <cellStyle name="Total 11 9 7 2" xfId="21271"/>
    <cellStyle name="Total 11 9 8" xfId="34574"/>
    <cellStyle name="Total 2" xfId="1201"/>
    <cellStyle name="Total 2 10" xfId="1202"/>
    <cellStyle name="Total 2 10 10" xfId="2636"/>
    <cellStyle name="Total 2 10 10 2" xfId="4419"/>
    <cellStyle name="Total 2 10 10 2 2" xfId="9014"/>
    <cellStyle name="Total 2 10 10 2 2 2" xfId="24079"/>
    <cellStyle name="Total 2 10 10 2 3" xfId="12778"/>
    <cellStyle name="Total 2 10 10 2 3 2" xfId="27843"/>
    <cellStyle name="Total 2 10 10 2 4" xfId="16227"/>
    <cellStyle name="Total 2 10 10 2 4 2" xfId="31292"/>
    <cellStyle name="Total 2 10 10 2 5" xfId="18025"/>
    <cellStyle name="Total 2 10 10 2 6" xfId="20044"/>
    <cellStyle name="Total 2 10 10 3" xfId="7269"/>
    <cellStyle name="Total 2 10 10 3 2" xfId="22334"/>
    <cellStyle name="Total 2 10 10 4" xfId="10995"/>
    <cellStyle name="Total 2 10 10 4 2" xfId="26060"/>
    <cellStyle name="Total 2 10 10 5" xfId="14444"/>
    <cellStyle name="Total 2 10 10 5 2" xfId="29509"/>
    <cellStyle name="Total 2 10 10 6" xfId="18024"/>
    <cellStyle name="Total 2 10 10 7" xfId="6166"/>
    <cellStyle name="Total 2 10 10 7 2" xfId="21235"/>
    <cellStyle name="Total 2 10 10 8" xfId="34575"/>
    <cellStyle name="Total 2 10 11" xfId="2695"/>
    <cellStyle name="Total 2 10 11 2" xfId="4420"/>
    <cellStyle name="Total 2 10 11 2 2" xfId="9015"/>
    <cellStyle name="Total 2 10 11 2 2 2" xfId="24080"/>
    <cellStyle name="Total 2 10 11 2 3" xfId="12779"/>
    <cellStyle name="Total 2 10 11 2 3 2" xfId="27844"/>
    <cellStyle name="Total 2 10 11 2 4" xfId="16228"/>
    <cellStyle name="Total 2 10 11 2 4 2" xfId="31293"/>
    <cellStyle name="Total 2 10 11 2 5" xfId="18027"/>
    <cellStyle name="Total 2 10 11 2 6" xfId="20045"/>
    <cellStyle name="Total 2 10 11 3" xfId="7328"/>
    <cellStyle name="Total 2 10 11 3 2" xfId="22393"/>
    <cellStyle name="Total 2 10 11 4" xfId="11054"/>
    <cellStyle name="Total 2 10 11 4 2" xfId="26119"/>
    <cellStyle name="Total 2 10 11 5" xfId="14503"/>
    <cellStyle name="Total 2 10 11 5 2" xfId="29568"/>
    <cellStyle name="Total 2 10 11 6" xfId="18026"/>
    <cellStyle name="Total 2 10 11 7" xfId="5636"/>
    <cellStyle name="Total 2 10 11 7 2" xfId="20753"/>
    <cellStyle name="Total 2 10 11 8" xfId="34576"/>
    <cellStyle name="Total 2 10 12" xfId="2761"/>
    <cellStyle name="Total 2 10 12 2" xfId="4421"/>
    <cellStyle name="Total 2 10 12 2 2" xfId="9016"/>
    <cellStyle name="Total 2 10 12 2 2 2" xfId="24081"/>
    <cellStyle name="Total 2 10 12 2 3" xfId="12780"/>
    <cellStyle name="Total 2 10 12 2 3 2" xfId="27845"/>
    <cellStyle name="Total 2 10 12 2 4" xfId="16229"/>
    <cellStyle name="Total 2 10 12 2 4 2" xfId="31294"/>
    <cellStyle name="Total 2 10 12 2 5" xfId="18029"/>
    <cellStyle name="Total 2 10 12 2 6" xfId="20046"/>
    <cellStyle name="Total 2 10 12 3" xfId="7394"/>
    <cellStyle name="Total 2 10 12 3 2" xfId="22459"/>
    <cellStyle name="Total 2 10 12 4" xfId="11120"/>
    <cellStyle name="Total 2 10 12 4 2" xfId="26185"/>
    <cellStyle name="Total 2 10 12 5" xfId="14569"/>
    <cellStyle name="Total 2 10 12 5 2" xfId="29634"/>
    <cellStyle name="Total 2 10 12 6" xfId="18028"/>
    <cellStyle name="Total 2 10 12 7" xfId="13895"/>
    <cellStyle name="Total 2 10 12 7 2" xfId="28960"/>
    <cellStyle name="Total 2 10 12 8" xfId="34577"/>
    <cellStyle name="Total 2 10 13" xfId="2744"/>
    <cellStyle name="Total 2 10 13 2" xfId="4422"/>
    <cellStyle name="Total 2 10 13 2 2" xfId="9017"/>
    <cellStyle name="Total 2 10 13 2 2 2" xfId="24082"/>
    <cellStyle name="Total 2 10 13 2 3" xfId="12781"/>
    <cellStyle name="Total 2 10 13 2 3 2" xfId="27846"/>
    <cellStyle name="Total 2 10 13 2 4" xfId="16230"/>
    <cellStyle name="Total 2 10 13 2 4 2" xfId="31295"/>
    <cellStyle name="Total 2 10 13 2 5" xfId="18031"/>
    <cellStyle name="Total 2 10 13 2 6" xfId="20047"/>
    <cellStyle name="Total 2 10 13 3" xfId="7377"/>
    <cellStyle name="Total 2 10 13 3 2" xfId="22442"/>
    <cellStyle name="Total 2 10 13 4" xfId="11103"/>
    <cellStyle name="Total 2 10 13 4 2" xfId="26168"/>
    <cellStyle name="Total 2 10 13 5" xfId="14552"/>
    <cellStyle name="Total 2 10 13 5 2" xfId="29617"/>
    <cellStyle name="Total 2 10 13 6" xfId="18030"/>
    <cellStyle name="Total 2 10 13 7" xfId="8172"/>
    <cellStyle name="Total 2 10 13 7 2" xfId="23237"/>
    <cellStyle name="Total 2 10 13 8" xfId="34578"/>
    <cellStyle name="Total 2 10 14" xfId="2860"/>
    <cellStyle name="Total 2 10 14 2" xfId="4423"/>
    <cellStyle name="Total 2 10 14 2 2" xfId="9018"/>
    <cellStyle name="Total 2 10 14 2 2 2" xfId="24083"/>
    <cellStyle name="Total 2 10 14 2 3" xfId="12782"/>
    <cellStyle name="Total 2 10 14 2 3 2" xfId="27847"/>
    <cellStyle name="Total 2 10 14 2 4" xfId="16231"/>
    <cellStyle name="Total 2 10 14 2 4 2" xfId="31296"/>
    <cellStyle name="Total 2 10 14 2 5" xfId="18033"/>
    <cellStyle name="Total 2 10 14 2 6" xfId="20048"/>
    <cellStyle name="Total 2 10 14 3" xfId="7493"/>
    <cellStyle name="Total 2 10 14 3 2" xfId="22558"/>
    <cellStyle name="Total 2 10 14 4" xfId="11219"/>
    <cellStyle name="Total 2 10 14 4 2" xfId="26284"/>
    <cellStyle name="Total 2 10 14 5" xfId="14668"/>
    <cellStyle name="Total 2 10 14 5 2" xfId="29733"/>
    <cellStyle name="Total 2 10 14 6" xfId="18032"/>
    <cellStyle name="Total 2 10 14 7" xfId="13744"/>
    <cellStyle name="Total 2 10 14 7 2" xfId="28809"/>
    <cellStyle name="Total 2 10 14 8" xfId="34579"/>
    <cellStyle name="Total 2 10 15" xfId="2899"/>
    <cellStyle name="Total 2 10 15 2" xfId="4424"/>
    <cellStyle name="Total 2 10 15 2 2" xfId="9019"/>
    <cellStyle name="Total 2 10 15 2 2 2" xfId="24084"/>
    <cellStyle name="Total 2 10 15 2 3" xfId="12783"/>
    <cellStyle name="Total 2 10 15 2 3 2" xfId="27848"/>
    <cellStyle name="Total 2 10 15 2 4" xfId="16232"/>
    <cellStyle name="Total 2 10 15 2 4 2" xfId="31297"/>
    <cellStyle name="Total 2 10 15 2 5" xfId="18035"/>
    <cellStyle name="Total 2 10 15 2 6" xfId="20049"/>
    <cellStyle name="Total 2 10 15 3" xfId="7532"/>
    <cellStyle name="Total 2 10 15 3 2" xfId="22597"/>
    <cellStyle name="Total 2 10 15 4" xfId="11258"/>
    <cellStyle name="Total 2 10 15 4 2" xfId="26323"/>
    <cellStyle name="Total 2 10 15 5" xfId="14707"/>
    <cellStyle name="Total 2 10 15 5 2" xfId="29772"/>
    <cellStyle name="Total 2 10 15 6" xfId="18034"/>
    <cellStyle name="Total 2 10 15 7" xfId="13934"/>
    <cellStyle name="Total 2 10 15 7 2" xfId="28999"/>
    <cellStyle name="Total 2 10 15 8" xfId="34580"/>
    <cellStyle name="Total 2 10 16" xfId="4418"/>
    <cellStyle name="Total 2 10 16 2" xfId="9013"/>
    <cellStyle name="Total 2 10 16 2 2" xfId="24078"/>
    <cellStyle name="Total 2 10 16 3" xfId="12777"/>
    <cellStyle name="Total 2 10 16 3 2" xfId="27842"/>
    <cellStyle name="Total 2 10 16 4" xfId="16226"/>
    <cellStyle name="Total 2 10 16 4 2" xfId="31291"/>
    <cellStyle name="Total 2 10 16 5" xfId="18036"/>
    <cellStyle name="Total 2 10 16 6" xfId="20043"/>
    <cellStyle name="Total 2 10 17" xfId="5884"/>
    <cellStyle name="Total 2 10 17 2" xfId="20954"/>
    <cellStyle name="Total 2 10 18" xfId="18023"/>
    <cellStyle name="Total 2 10 19" xfId="16833"/>
    <cellStyle name="Total 2 10 19 2" xfId="31897"/>
    <cellStyle name="Total 2 10 2" xfId="1922"/>
    <cellStyle name="Total 2 10 2 2" xfId="4425"/>
    <cellStyle name="Total 2 10 2 2 2" xfId="9020"/>
    <cellStyle name="Total 2 10 2 2 2 2" xfId="24085"/>
    <cellStyle name="Total 2 10 2 2 3" xfId="12784"/>
    <cellStyle name="Total 2 10 2 2 3 2" xfId="27849"/>
    <cellStyle name="Total 2 10 2 2 4" xfId="16233"/>
    <cellStyle name="Total 2 10 2 2 4 2" xfId="31298"/>
    <cellStyle name="Total 2 10 2 2 5" xfId="18038"/>
    <cellStyle name="Total 2 10 2 2 6" xfId="20050"/>
    <cellStyle name="Total 2 10 2 3" xfId="6560"/>
    <cellStyle name="Total 2 10 2 3 2" xfId="21625"/>
    <cellStyle name="Total 2 10 2 4" xfId="18037"/>
    <cellStyle name="Total 2 10 2 5" xfId="6074"/>
    <cellStyle name="Total 2 10 2 5 2" xfId="21143"/>
    <cellStyle name="Total 2 10 2 6" xfId="34581"/>
    <cellStyle name="Total 2 10 20" xfId="34582"/>
    <cellStyle name="Total 2 10 21" xfId="35084"/>
    <cellStyle name="Total 2 10 22" xfId="34872"/>
    <cellStyle name="Total 2 10 23" xfId="35361"/>
    <cellStyle name="Total 2 10 24" xfId="35402"/>
    <cellStyle name="Total 2 10 25" xfId="35666"/>
    <cellStyle name="Total 2 10 3" xfId="2125"/>
    <cellStyle name="Total 2 10 3 2" xfId="4426"/>
    <cellStyle name="Total 2 10 3 2 2" xfId="9021"/>
    <cellStyle name="Total 2 10 3 2 2 2" xfId="24086"/>
    <cellStyle name="Total 2 10 3 2 3" xfId="12785"/>
    <cellStyle name="Total 2 10 3 2 3 2" xfId="27850"/>
    <cellStyle name="Total 2 10 3 2 4" xfId="16234"/>
    <cellStyle name="Total 2 10 3 2 4 2" xfId="31299"/>
    <cellStyle name="Total 2 10 3 2 5" xfId="18040"/>
    <cellStyle name="Total 2 10 3 2 6" xfId="20051"/>
    <cellStyle name="Total 2 10 3 3" xfId="6758"/>
    <cellStyle name="Total 2 10 3 3 2" xfId="21823"/>
    <cellStyle name="Total 2 10 3 4" xfId="18039"/>
    <cellStyle name="Total 2 10 3 5" xfId="6315"/>
    <cellStyle name="Total 2 10 3 5 2" xfId="21383"/>
    <cellStyle name="Total 2 10 3 6" xfId="34583"/>
    <cellStyle name="Total 2 10 4" xfId="2161"/>
    <cellStyle name="Total 2 10 4 2" xfId="4427"/>
    <cellStyle name="Total 2 10 4 2 2" xfId="9022"/>
    <cellStyle name="Total 2 10 4 2 2 2" xfId="24087"/>
    <cellStyle name="Total 2 10 4 2 3" xfId="12786"/>
    <cellStyle name="Total 2 10 4 2 3 2" xfId="27851"/>
    <cellStyle name="Total 2 10 4 2 4" xfId="16235"/>
    <cellStyle name="Total 2 10 4 2 4 2" xfId="31300"/>
    <cellStyle name="Total 2 10 4 2 5" xfId="18042"/>
    <cellStyle name="Total 2 10 4 2 6" xfId="20052"/>
    <cellStyle name="Total 2 10 4 3" xfId="6794"/>
    <cellStyle name="Total 2 10 4 3 2" xfId="21859"/>
    <cellStyle name="Total 2 10 4 4" xfId="10520"/>
    <cellStyle name="Total 2 10 4 4 2" xfId="25585"/>
    <cellStyle name="Total 2 10 4 5" xfId="13969"/>
    <cellStyle name="Total 2 10 4 5 2" xfId="29034"/>
    <cellStyle name="Total 2 10 4 6" xfId="18041"/>
    <cellStyle name="Total 2 10 4 7" xfId="7980"/>
    <cellStyle name="Total 2 10 4 7 2" xfId="23045"/>
    <cellStyle name="Total 2 10 4 8" xfId="34584"/>
    <cellStyle name="Total 2 10 5" xfId="2210"/>
    <cellStyle name="Total 2 10 5 2" xfId="4428"/>
    <cellStyle name="Total 2 10 5 2 2" xfId="9023"/>
    <cellStyle name="Total 2 10 5 2 2 2" xfId="24088"/>
    <cellStyle name="Total 2 10 5 2 3" xfId="12787"/>
    <cellStyle name="Total 2 10 5 2 3 2" xfId="27852"/>
    <cellStyle name="Total 2 10 5 2 4" xfId="16236"/>
    <cellStyle name="Total 2 10 5 2 4 2" xfId="31301"/>
    <cellStyle name="Total 2 10 5 2 5" xfId="18044"/>
    <cellStyle name="Total 2 10 5 2 6" xfId="20053"/>
    <cellStyle name="Total 2 10 5 3" xfId="6843"/>
    <cellStyle name="Total 2 10 5 3 2" xfId="21908"/>
    <cellStyle name="Total 2 10 5 4" xfId="10569"/>
    <cellStyle name="Total 2 10 5 4 2" xfId="25634"/>
    <cellStyle name="Total 2 10 5 5" xfId="14018"/>
    <cellStyle name="Total 2 10 5 5 2" xfId="29083"/>
    <cellStyle name="Total 2 10 5 6" xfId="18043"/>
    <cellStyle name="Total 2 10 5 7" xfId="8004"/>
    <cellStyle name="Total 2 10 5 7 2" xfId="23069"/>
    <cellStyle name="Total 2 10 5 8" xfId="34585"/>
    <cellStyle name="Total 2 10 6" xfId="2292"/>
    <cellStyle name="Total 2 10 6 2" xfId="4429"/>
    <cellStyle name="Total 2 10 6 2 2" xfId="9024"/>
    <cellStyle name="Total 2 10 6 2 2 2" xfId="24089"/>
    <cellStyle name="Total 2 10 6 2 3" xfId="12788"/>
    <cellStyle name="Total 2 10 6 2 3 2" xfId="27853"/>
    <cellStyle name="Total 2 10 6 2 4" xfId="16237"/>
    <cellStyle name="Total 2 10 6 2 4 2" xfId="31302"/>
    <cellStyle name="Total 2 10 6 2 5" xfId="18046"/>
    <cellStyle name="Total 2 10 6 2 6" xfId="20054"/>
    <cellStyle name="Total 2 10 6 3" xfId="6925"/>
    <cellStyle name="Total 2 10 6 3 2" xfId="21990"/>
    <cellStyle name="Total 2 10 6 4" xfId="10651"/>
    <cellStyle name="Total 2 10 6 4 2" xfId="25716"/>
    <cellStyle name="Total 2 10 6 5" xfId="14100"/>
    <cellStyle name="Total 2 10 6 5 2" xfId="29165"/>
    <cellStyle name="Total 2 10 6 6" xfId="18045"/>
    <cellStyle name="Total 2 10 6 7" xfId="8045"/>
    <cellStyle name="Total 2 10 6 7 2" xfId="23110"/>
    <cellStyle name="Total 2 10 6 8" xfId="34586"/>
    <cellStyle name="Total 2 10 7" xfId="2368"/>
    <cellStyle name="Total 2 10 7 2" xfId="4430"/>
    <cellStyle name="Total 2 10 7 2 2" xfId="9025"/>
    <cellStyle name="Total 2 10 7 2 2 2" xfId="24090"/>
    <cellStyle name="Total 2 10 7 2 3" xfId="12789"/>
    <cellStyle name="Total 2 10 7 2 3 2" xfId="27854"/>
    <cellStyle name="Total 2 10 7 2 4" xfId="16238"/>
    <cellStyle name="Total 2 10 7 2 4 2" xfId="31303"/>
    <cellStyle name="Total 2 10 7 2 5" xfId="18048"/>
    <cellStyle name="Total 2 10 7 2 6" xfId="20055"/>
    <cellStyle name="Total 2 10 7 3" xfId="7001"/>
    <cellStyle name="Total 2 10 7 3 2" xfId="22066"/>
    <cellStyle name="Total 2 10 7 4" xfId="10727"/>
    <cellStyle name="Total 2 10 7 4 2" xfId="25792"/>
    <cellStyle name="Total 2 10 7 5" xfId="14176"/>
    <cellStyle name="Total 2 10 7 5 2" xfId="29241"/>
    <cellStyle name="Total 2 10 7 6" xfId="18047"/>
    <cellStyle name="Total 2 10 7 7" xfId="13815"/>
    <cellStyle name="Total 2 10 7 7 2" xfId="28880"/>
    <cellStyle name="Total 2 10 7 8" xfId="34587"/>
    <cellStyle name="Total 2 10 8" xfId="2456"/>
    <cellStyle name="Total 2 10 8 2" xfId="4431"/>
    <cellStyle name="Total 2 10 8 2 2" xfId="9026"/>
    <cellStyle name="Total 2 10 8 2 2 2" xfId="24091"/>
    <cellStyle name="Total 2 10 8 2 3" xfId="12790"/>
    <cellStyle name="Total 2 10 8 2 3 2" xfId="27855"/>
    <cellStyle name="Total 2 10 8 2 4" xfId="16239"/>
    <cellStyle name="Total 2 10 8 2 4 2" xfId="31304"/>
    <cellStyle name="Total 2 10 8 2 5" xfId="18050"/>
    <cellStyle name="Total 2 10 8 2 6" xfId="20056"/>
    <cellStyle name="Total 2 10 8 3" xfId="7089"/>
    <cellStyle name="Total 2 10 8 3 2" xfId="22154"/>
    <cellStyle name="Total 2 10 8 4" xfId="10815"/>
    <cellStyle name="Total 2 10 8 4 2" xfId="25880"/>
    <cellStyle name="Total 2 10 8 5" xfId="14264"/>
    <cellStyle name="Total 2 10 8 5 2" xfId="29329"/>
    <cellStyle name="Total 2 10 8 6" xfId="18049"/>
    <cellStyle name="Total 2 10 8 7" xfId="6374"/>
    <cellStyle name="Total 2 10 8 7 2" xfId="21442"/>
    <cellStyle name="Total 2 10 8 8" xfId="34588"/>
    <cellStyle name="Total 2 10 9" xfId="2535"/>
    <cellStyle name="Total 2 10 9 2" xfId="4432"/>
    <cellStyle name="Total 2 10 9 2 2" xfId="9027"/>
    <cellStyle name="Total 2 10 9 2 2 2" xfId="24092"/>
    <cellStyle name="Total 2 10 9 2 3" xfId="12791"/>
    <cellStyle name="Total 2 10 9 2 3 2" xfId="27856"/>
    <cellStyle name="Total 2 10 9 2 4" xfId="16240"/>
    <cellStyle name="Total 2 10 9 2 4 2" xfId="31305"/>
    <cellStyle name="Total 2 10 9 2 5" xfId="18052"/>
    <cellStyle name="Total 2 10 9 2 6" xfId="20057"/>
    <cellStyle name="Total 2 10 9 3" xfId="7168"/>
    <cellStyle name="Total 2 10 9 3 2" xfId="22233"/>
    <cellStyle name="Total 2 10 9 4" xfId="10894"/>
    <cellStyle name="Total 2 10 9 4 2" xfId="25959"/>
    <cellStyle name="Total 2 10 9 5" xfId="14343"/>
    <cellStyle name="Total 2 10 9 5 2" xfId="29408"/>
    <cellStyle name="Total 2 10 9 6" xfId="18051"/>
    <cellStyle name="Total 2 10 9 7" xfId="6467"/>
    <cellStyle name="Total 2 10 9 7 2" xfId="21535"/>
    <cellStyle name="Total 2 10 9 8" xfId="34589"/>
    <cellStyle name="Total 2 11" xfId="1203"/>
    <cellStyle name="Total 2 11 10" xfId="2637"/>
    <cellStyle name="Total 2 11 10 2" xfId="4434"/>
    <cellStyle name="Total 2 11 10 2 2" xfId="9029"/>
    <cellStyle name="Total 2 11 10 2 2 2" xfId="24094"/>
    <cellStyle name="Total 2 11 10 2 3" xfId="12793"/>
    <cellStyle name="Total 2 11 10 2 3 2" xfId="27858"/>
    <cellStyle name="Total 2 11 10 2 4" xfId="16242"/>
    <cellStyle name="Total 2 11 10 2 4 2" xfId="31307"/>
    <cellStyle name="Total 2 11 10 2 5" xfId="18055"/>
    <cellStyle name="Total 2 11 10 2 6" xfId="20059"/>
    <cellStyle name="Total 2 11 10 3" xfId="7270"/>
    <cellStyle name="Total 2 11 10 3 2" xfId="22335"/>
    <cellStyle name="Total 2 11 10 4" xfId="10996"/>
    <cellStyle name="Total 2 11 10 4 2" xfId="26061"/>
    <cellStyle name="Total 2 11 10 5" xfId="14445"/>
    <cellStyle name="Total 2 11 10 5 2" xfId="29510"/>
    <cellStyle name="Total 2 11 10 6" xfId="18054"/>
    <cellStyle name="Total 2 11 10 7" xfId="13788"/>
    <cellStyle name="Total 2 11 10 7 2" xfId="28853"/>
    <cellStyle name="Total 2 11 10 8" xfId="34590"/>
    <cellStyle name="Total 2 11 11" xfId="2696"/>
    <cellStyle name="Total 2 11 11 2" xfId="4435"/>
    <cellStyle name="Total 2 11 11 2 2" xfId="9030"/>
    <cellStyle name="Total 2 11 11 2 2 2" xfId="24095"/>
    <cellStyle name="Total 2 11 11 2 3" xfId="12794"/>
    <cellStyle name="Total 2 11 11 2 3 2" xfId="27859"/>
    <cellStyle name="Total 2 11 11 2 4" xfId="16243"/>
    <cellStyle name="Total 2 11 11 2 4 2" xfId="31308"/>
    <cellStyle name="Total 2 11 11 2 5" xfId="18057"/>
    <cellStyle name="Total 2 11 11 2 6" xfId="20060"/>
    <cellStyle name="Total 2 11 11 3" xfId="7329"/>
    <cellStyle name="Total 2 11 11 3 2" xfId="22394"/>
    <cellStyle name="Total 2 11 11 4" xfId="11055"/>
    <cellStyle name="Total 2 11 11 4 2" xfId="26120"/>
    <cellStyle name="Total 2 11 11 5" xfId="14504"/>
    <cellStyle name="Total 2 11 11 5 2" xfId="29569"/>
    <cellStyle name="Total 2 11 11 6" xfId="18056"/>
    <cellStyle name="Total 2 11 11 7" xfId="5637"/>
    <cellStyle name="Total 2 11 11 7 2" xfId="20754"/>
    <cellStyle name="Total 2 11 11 8" xfId="34591"/>
    <cellStyle name="Total 2 11 12" xfId="2762"/>
    <cellStyle name="Total 2 11 12 2" xfId="4436"/>
    <cellStyle name="Total 2 11 12 2 2" xfId="9031"/>
    <cellStyle name="Total 2 11 12 2 2 2" xfId="24096"/>
    <cellStyle name="Total 2 11 12 2 3" xfId="12795"/>
    <cellStyle name="Total 2 11 12 2 3 2" xfId="27860"/>
    <cellStyle name="Total 2 11 12 2 4" xfId="16244"/>
    <cellStyle name="Total 2 11 12 2 4 2" xfId="31309"/>
    <cellStyle name="Total 2 11 12 2 5" xfId="18059"/>
    <cellStyle name="Total 2 11 12 2 6" xfId="20061"/>
    <cellStyle name="Total 2 11 12 3" xfId="7395"/>
    <cellStyle name="Total 2 11 12 3 2" xfId="22460"/>
    <cellStyle name="Total 2 11 12 4" xfId="11121"/>
    <cellStyle name="Total 2 11 12 4 2" xfId="26186"/>
    <cellStyle name="Total 2 11 12 5" xfId="14570"/>
    <cellStyle name="Total 2 11 12 5 2" xfId="29635"/>
    <cellStyle name="Total 2 11 12 6" xfId="18058"/>
    <cellStyle name="Total 2 11 12 7" xfId="5680"/>
    <cellStyle name="Total 2 11 12 7 2" xfId="20797"/>
    <cellStyle name="Total 2 11 12 8" xfId="34592"/>
    <cellStyle name="Total 2 11 13" xfId="2745"/>
    <cellStyle name="Total 2 11 13 2" xfId="4437"/>
    <cellStyle name="Total 2 11 13 2 2" xfId="9032"/>
    <cellStyle name="Total 2 11 13 2 2 2" xfId="24097"/>
    <cellStyle name="Total 2 11 13 2 3" xfId="12796"/>
    <cellStyle name="Total 2 11 13 2 3 2" xfId="27861"/>
    <cellStyle name="Total 2 11 13 2 4" xfId="16245"/>
    <cellStyle name="Total 2 11 13 2 4 2" xfId="31310"/>
    <cellStyle name="Total 2 11 13 2 5" xfId="18061"/>
    <cellStyle name="Total 2 11 13 2 6" xfId="20062"/>
    <cellStyle name="Total 2 11 13 3" xfId="7378"/>
    <cellStyle name="Total 2 11 13 3 2" xfId="22443"/>
    <cellStyle name="Total 2 11 13 4" xfId="11104"/>
    <cellStyle name="Total 2 11 13 4 2" xfId="26169"/>
    <cellStyle name="Total 2 11 13 5" xfId="14553"/>
    <cellStyle name="Total 2 11 13 5 2" xfId="29618"/>
    <cellStyle name="Total 2 11 13 6" xfId="18060"/>
    <cellStyle name="Total 2 11 13 7" xfId="13782"/>
    <cellStyle name="Total 2 11 13 7 2" xfId="28847"/>
    <cellStyle name="Total 2 11 13 8" xfId="34593"/>
    <cellStyle name="Total 2 11 14" xfId="2861"/>
    <cellStyle name="Total 2 11 14 2" xfId="4438"/>
    <cellStyle name="Total 2 11 14 2 2" xfId="9033"/>
    <cellStyle name="Total 2 11 14 2 2 2" xfId="24098"/>
    <cellStyle name="Total 2 11 14 2 3" xfId="12797"/>
    <cellStyle name="Total 2 11 14 2 3 2" xfId="27862"/>
    <cellStyle name="Total 2 11 14 2 4" xfId="16246"/>
    <cellStyle name="Total 2 11 14 2 4 2" xfId="31311"/>
    <cellStyle name="Total 2 11 14 2 5" xfId="18063"/>
    <cellStyle name="Total 2 11 14 2 6" xfId="20063"/>
    <cellStyle name="Total 2 11 14 3" xfId="7494"/>
    <cellStyle name="Total 2 11 14 3 2" xfId="22559"/>
    <cellStyle name="Total 2 11 14 4" xfId="11220"/>
    <cellStyle name="Total 2 11 14 4 2" xfId="26285"/>
    <cellStyle name="Total 2 11 14 5" xfId="14669"/>
    <cellStyle name="Total 2 11 14 5 2" xfId="29734"/>
    <cellStyle name="Total 2 11 14 6" xfId="18062"/>
    <cellStyle name="Total 2 11 14 7" xfId="13928"/>
    <cellStyle name="Total 2 11 14 7 2" xfId="28993"/>
    <cellStyle name="Total 2 11 14 8" xfId="34594"/>
    <cellStyle name="Total 2 11 15" xfId="2900"/>
    <cellStyle name="Total 2 11 15 2" xfId="4439"/>
    <cellStyle name="Total 2 11 15 2 2" xfId="9034"/>
    <cellStyle name="Total 2 11 15 2 2 2" xfId="24099"/>
    <cellStyle name="Total 2 11 15 2 3" xfId="12798"/>
    <cellStyle name="Total 2 11 15 2 3 2" xfId="27863"/>
    <cellStyle name="Total 2 11 15 2 4" xfId="16247"/>
    <cellStyle name="Total 2 11 15 2 4 2" xfId="31312"/>
    <cellStyle name="Total 2 11 15 2 5" xfId="18065"/>
    <cellStyle name="Total 2 11 15 2 6" xfId="20064"/>
    <cellStyle name="Total 2 11 15 3" xfId="7533"/>
    <cellStyle name="Total 2 11 15 3 2" xfId="22598"/>
    <cellStyle name="Total 2 11 15 4" xfId="11259"/>
    <cellStyle name="Total 2 11 15 4 2" xfId="26324"/>
    <cellStyle name="Total 2 11 15 5" xfId="14708"/>
    <cellStyle name="Total 2 11 15 5 2" xfId="29773"/>
    <cellStyle name="Total 2 11 15 6" xfId="18064"/>
    <cellStyle name="Total 2 11 15 7" xfId="16194"/>
    <cellStyle name="Total 2 11 15 7 2" xfId="31259"/>
    <cellStyle name="Total 2 11 15 8" xfId="34595"/>
    <cellStyle name="Total 2 11 16" xfId="4433"/>
    <cellStyle name="Total 2 11 16 2" xfId="9028"/>
    <cellStyle name="Total 2 11 16 2 2" xfId="24093"/>
    <cellStyle name="Total 2 11 16 3" xfId="12792"/>
    <cellStyle name="Total 2 11 16 3 2" xfId="27857"/>
    <cellStyle name="Total 2 11 16 4" xfId="16241"/>
    <cellStyle name="Total 2 11 16 4 2" xfId="31306"/>
    <cellStyle name="Total 2 11 16 5" xfId="18066"/>
    <cellStyle name="Total 2 11 16 6" xfId="20058"/>
    <cellStyle name="Total 2 11 17" xfId="5885"/>
    <cellStyle name="Total 2 11 17 2" xfId="20955"/>
    <cellStyle name="Total 2 11 18" xfId="18053"/>
    <cellStyle name="Total 2 11 19" xfId="16832"/>
    <cellStyle name="Total 2 11 19 2" xfId="31896"/>
    <cellStyle name="Total 2 11 2" xfId="1921"/>
    <cellStyle name="Total 2 11 2 2" xfId="4440"/>
    <cellStyle name="Total 2 11 2 2 2" xfId="9035"/>
    <cellStyle name="Total 2 11 2 2 2 2" xfId="24100"/>
    <cellStyle name="Total 2 11 2 2 3" xfId="12799"/>
    <cellStyle name="Total 2 11 2 2 3 2" xfId="27864"/>
    <cellStyle name="Total 2 11 2 2 4" xfId="16248"/>
    <cellStyle name="Total 2 11 2 2 4 2" xfId="31313"/>
    <cellStyle name="Total 2 11 2 2 5" xfId="18068"/>
    <cellStyle name="Total 2 11 2 2 6" xfId="20065"/>
    <cellStyle name="Total 2 11 2 3" xfId="6559"/>
    <cellStyle name="Total 2 11 2 3 2" xfId="21624"/>
    <cellStyle name="Total 2 11 2 4" xfId="18067"/>
    <cellStyle name="Total 2 11 2 5" xfId="7560"/>
    <cellStyle name="Total 2 11 2 5 2" xfId="22625"/>
    <cellStyle name="Total 2 11 2 6" xfId="34596"/>
    <cellStyle name="Total 2 11 20" xfId="34597"/>
    <cellStyle name="Total 2 11 21" xfId="35085"/>
    <cellStyle name="Total 2 11 22" xfId="35133"/>
    <cellStyle name="Total 2 11 23" xfId="35333"/>
    <cellStyle name="Total 2 11 24" xfId="35614"/>
    <cellStyle name="Total 2 11 25" xfId="35816"/>
    <cellStyle name="Total 2 11 3" xfId="2126"/>
    <cellStyle name="Total 2 11 3 2" xfId="4441"/>
    <cellStyle name="Total 2 11 3 2 2" xfId="9036"/>
    <cellStyle name="Total 2 11 3 2 2 2" xfId="24101"/>
    <cellStyle name="Total 2 11 3 2 3" xfId="12800"/>
    <cellStyle name="Total 2 11 3 2 3 2" xfId="27865"/>
    <cellStyle name="Total 2 11 3 2 4" xfId="16249"/>
    <cellStyle name="Total 2 11 3 2 4 2" xfId="31314"/>
    <cellStyle name="Total 2 11 3 2 5" xfId="18070"/>
    <cellStyle name="Total 2 11 3 2 6" xfId="20066"/>
    <cellStyle name="Total 2 11 3 3" xfId="6759"/>
    <cellStyle name="Total 2 11 3 3 2" xfId="21824"/>
    <cellStyle name="Total 2 11 3 4" xfId="18069"/>
    <cellStyle name="Total 2 11 3 5" xfId="7649"/>
    <cellStyle name="Total 2 11 3 5 2" xfId="22714"/>
    <cellStyle name="Total 2 11 3 6" xfId="34598"/>
    <cellStyle name="Total 2 11 4" xfId="2162"/>
    <cellStyle name="Total 2 11 4 2" xfId="4442"/>
    <cellStyle name="Total 2 11 4 2 2" xfId="9037"/>
    <cellStyle name="Total 2 11 4 2 2 2" xfId="24102"/>
    <cellStyle name="Total 2 11 4 2 3" xfId="12801"/>
    <cellStyle name="Total 2 11 4 2 3 2" xfId="27866"/>
    <cellStyle name="Total 2 11 4 2 4" xfId="16250"/>
    <cellStyle name="Total 2 11 4 2 4 2" xfId="31315"/>
    <cellStyle name="Total 2 11 4 2 5" xfId="18072"/>
    <cellStyle name="Total 2 11 4 2 6" xfId="20067"/>
    <cellStyle name="Total 2 11 4 3" xfId="6795"/>
    <cellStyle name="Total 2 11 4 3 2" xfId="21860"/>
    <cellStyle name="Total 2 11 4 4" xfId="10521"/>
    <cellStyle name="Total 2 11 4 4 2" xfId="25586"/>
    <cellStyle name="Total 2 11 4 5" xfId="13970"/>
    <cellStyle name="Total 2 11 4 5 2" xfId="29035"/>
    <cellStyle name="Total 2 11 4 6" xfId="18071"/>
    <cellStyle name="Total 2 11 4 7" xfId="6378"/>
    <cellStyle name="Total 2 11 4 7 2" xfId="21446"/>
    <cellStyle name="Total 2 11 4 8" xfId="34599"/>
    <cellStyle name="Total 2 11 5" xfId="2211"/>
    <cellStyle name="Total 2 11 5 2" xfId="4443"/>
    <cellStyle name="Total 2 11 5 2 2" xfId="9038"/>
    <cellStyle name="Total 2 11 5 2 2 2" xfId="24103"/>
    <cellStyle name="Total 2 11 5 2 3" xfId="12802"/>
    <cellStyle name="Total 2 11 5 2 3 2" xfId="27867"/>
    <cellStyle name="Total 2 11 5 2 4" xfId="16251"/>
    <cellStyle name="Total 2 11 5 2 4 2" xfId="31316"/>
    <cellStyle name="Total 2 11 5 2 5" xfId="18074"/>
    <cellStyle name="Total 2 11 5 2 6" xfId="20068"/>
    <cellStyle name="Total 2 11 5 3" xfId="6844"/>
    <cellStyle name="Total 2 11 5 3 2" xfId="21909"/>
    <cellStyle name="Total 2 11 5 4" xfId="10570"/>
    <cellStyle name="Total 2 11 5 4 2" xfId="25635"/>
    <cellStyle name="Total 2 11 5 5" xfId="14019"/>
    <cellStyle name="Total 2 11 5 5 2" xfId="29084"/>
    <cellStyle name="Total 2 11 5 6" xfId="18073"/>
    <cellStyle name="Total 2 11 5 7" xfId="6206"/>
    <cellStyle name="Total 2 11 5 7 2" xfId="21274"/>
    <cellStyle name="Total 2 11 5 8" xfId="34600"/>
    <cellStyle name="Total 2 11 6" xfId="2293"/>
    <cellStyle name="Total 2 11 6 2" xfId="4444"/>
    <cellStyle name="Total 2 11 6 2 2" xfId="9039"/>
    <cellStyle name="Total 2 11 6 2 2 2" xfId="24104"/>
    <cellStyle name="Total 2 11 6 2 3" xfId="12803"/>
    <cellStyle name="Total 2 11 6 2 3 2" xfId="27868"/>
    <cellStyle name="Total 2 11 6 2 4" xfId="16252"/>
    <cellStyle name="Total 2 11 6 2 4 2" xfId="31317"/>
    <cellStyle name="Total 2 11 6 2 5" xfId="18076"/>
    <cellStyle name="Total 2 11 6 2 6" xfId="20069"/>
    <cellStyle name="Total 2 11 6 3" xfId="6926"/>
    <cellStyle name="Total 2 11 6 3 2" xfId="21991"/>
    <cellStyle name="Total 2 11 6 4" xfId="10652"/>
    <cellStyle name="Total 2 11 6 4 2" xfId="25717"/>
    <cellStyle name="Total 2 11 6 5" xfId="14101"/>
    <cellStyle name="Total 2 11 6 5 2" xfId="29166"/>
    <cellStyle name="Total 2 11 6 6" xfId="18075"/>
    <cellStyle name="Total 2 11 6 7" xfId="6137"/>
    <cellStyle name="Total 2 11 6 7 2" xfId="21206"/>
    <cellStyle name="Total 2 11 6 8" xfId="34601"/>
    <cellStyle name="Total 2 11 7" xfId="2369"/>
    <cellStyle name="Total 2 11 7 2" xfId="4445"/>
    <cellStyle name="Total 2 11 7 2 2" xfId="9040"/>
    <cellStyle name="Total 2 11 7 2 2 2" xfId="24105"/>
    <cellStyle name="Total 2 11 7 2 3" xfId="12804"/>
    <cellStyle name="Total 2 11 7 2 3 2" xfId="27869"/>
    <cellStyle name="Total 2 11 7 2 4" xfId="16253"/>
    <cellStyle name="Total 2 11 7 2 4 2" xfId="31318"/>
    <cellStyle name="Total 2 11 7 2 5" xfId="18078"/>
    <cellStyle name="Total 2 11 7 2 6" xfId="20070"/>
    <cellStyle name="Total 2 11 7 3" xfId="7002"/>
    <cellStyle name="Total 2 11 7 3 2" xfId="22067"/>
    <cellStyle name="Total 2 11 7 4" xfId="10728"/>
    <cellStyle name="Total 2 11 7 4 2" xfId="25793"/>
    <cellStyle name="Total 2 11 7 5" xfId="14177"/>
    <cellStyle name="Total 2 11 7 5 2" xfId="29242"/>
    <cellStyle name="Total 2 11 7 6" xfId="18077"/>
    <cellStyle name="Total 2 11 7 7" xfId="13858"/>
    <cellStyle name="Total 2 11 7 7 2" xfId="28923"/>
    <cellStyle name="Total 2 11 7 8" xfId="34602"/>
    <cellStyle name="Total 2 11 8" xfId="2457"/>
    <cellStyle name="Total 2 11 8 2" xfId="4446"/>
    <cellStyle name="Total 2 11 8 2 2" xfId="9041"/>
    <cellStyle name="Total 2 11 8 2 2 2" xfId="24106"/>
    <cellStyle name="Total 2 11 8 2 3" xfId="12805"/>
    <cellStyle name="Total 2 11 8 2 3 2" xfId="27870"/>
    <cellStyle name="Total 2 11 8 2 4" xfId="16254"/>
    <cellStyle name="Total 2 11 8 2 4 2" xfId="31319"/>
    <cellStyle name="Total 2 11 8 2 5" xfId="18080"/>
    <cellStyle name="Total 2 11 8 2 6" xfId="20071"/>
    <cellStyle name="Total 2 11 8 3" xfId="7090"/>
    <cellStyle name="Total 2 11 8 3 2" xfId="22155"/>
    <cellStyle name="Total 2 11 8 4" xfId="10816"/>
    <cellStyle name="Total 2 11 8 4 2" xfId="25881"/>
    <cellStyle name="Total 2 11 8 5" xfId="14265"/>
    <cellStyle name="Total 2 11 8 5 2" xfId="29330"/>
    <cellStyle name="Total 2 11 8 6" xfId="18079"/>
    <cellStyle name="Total 2 11 8 7" xfId="8097"/>
    <cellStyle name="Total 2 11 8 7 2" xfId="23162"/>
    <cellStyle name="Total 2 11 8 8" xfId="34603"/>
    <cellStyle name="Total 2 11 9" xfId="2536"/>
    <cellStyle name="Total 2 11 9 2" xfId="4447"/>
    <cellStyle name="Total 2 11 9 2 2" xfId="9042"/>
    <cellStyle name="Total 2 11 9 2 2 2" xfId="24107"/>
    <cellStyle name="Total 2 11 9 2 3" xfId="12806"/>
    <cellStyle name="Total 2 11 9 2 3 2" xfId="27871"/>
    <cellStyle name="Total 2 11 9 2 4" xfId="16255"/>
    <cellStyle name="Total 2 11 9 2 4 2" xfId="31320"/>
    <cellStyle name="Total 2 11 9 2 5" xfId="18082"/>
    <cellStyle name="Total 2 11 9 2 6" xfId="20072"/>
    <cellStyle name="Total 2 11 9 3" xfId="7169"/>
    <cellStyle name="Total 2 11 9 3 2" xfId="22234"/>
    <cellStyle name="Total 2 11 9 4" xfId="10895"/>
    <cellStyle name="Total 2 11 9 4 2" xfId="25960"/>
    <cellStyle name="Total 2 11 9 5" xfId="14344"/>
    <cellStyle name="Total 2 11 9 5 2" xfId="29409"/>
    <cellStyle name="Total 2 11 9 6" xfId="18081"/>
    <cellStyle name="Total 2 11 9 7" xfId="8124"/>
    <cellStyle name="Total 2 11 9 7 2" xfId="23189"/>
    <cellStyle name="Total 2 11 9 8" xfId="34604"/>
    <cellStyle name="Total 2 12" xfId="1923"/>
    <cellStyle name="Total 2 12 2" xfId="4448"/>
    <cellStyle name="Total 2 12 2 2" xfId="9043"/>
    <cellStyle name="Total 2 12 2 2 2" xfId="24108"/>
    <cellStyle name="Total 2 12 2 3" xfId="12807"/>
    <cellStyle name="Total 2 12 2 3 2" xfId="27872"/>
    <cellStyle name="Total 2 12 2 4" xfId="16256"/>
    <cellStyle name="Total 2 12 2 4 2" xfId="31321"/>
    <cellStyle name="Total 2 12 2 5" xfId="18084"/>
    <cellStyle name="Total 2 12 2 6" xfId="20073"/>
    <cellStyle name="Total 2 12 3" xfId="6561"/>
    <cellStyle name="Total 2 12 3 2" xfId="21626"/>
    <cellStyle name="Total 2 12 4" xfId="18083"/>
    <cellStyle name="Total 2 12 5" xfId="7561"/>
    <cellStyle name="Total 2 12 5 2" xfId="22626"/>
    <cellStyle name="Total 2 12 6" xfId="34605"/>
    <cellStyle name="Total 2 13" xfId="2124"/>
    <cellStyle name="Total 2 13 2" xfId="4449"/>
    <cellStyle name="Total 2 13 2 2" xfId="9044"/>
    <cellStyle name="Total 2 13 2 2 2" xfId="24109"/>
    <cellStyle name="Total 2 13 2 3" xfId="12808"/>
    <cellStyle name="Total 2 13 2 3 2" xfId="27873"/>
    <cellStyle name="Total 2 13 2 4" xfId="16257"/>
    <cellStyle name="Total 2 13 2 4 2" xfId="31322"/>
    <cellStyle name="Total 2 13 2 5" xfId="18086"/>
    <cellStyle name="Total 2 13 2 6" xfId="20074"/>
    <cellStyle name="Total 2 13 3" xfId="6757"/>
    <cellStyle name="Total 2 13 3 2" xfId="21822"/>
    <cellStyle name="Total 2 13 4" xfId="18085"/>
    <cellStyle name="Total 2 13 5" xfId="7648"/>
    <cellStyle name="Total 2 13 5 2" xfId="22713"/>
    <cellStyle name="Total 2 13 6" xfId="34606"/>
    <cellStyle name="Total 2 14" xfId="2160"/>
    <cellStyle name="Total 2 14 2" xfId="4450"/>
    <cellStyle name="Total 2 14 2 2" xfId="9045"/>
    <cellStyle name="Total 2 14 2 2 2" xfId="24110"/>
    <cellStyle name="Total 2 14 2 3" xfId="12809"/>
    <cellStyle name="Total 2 14 2 3 2" xfId="27874"/>
    <cellStyle name="Total 2 14 2 4" xfId="16258"/>
    <cellStyle name="Total 2 14 2 4 2" xfId="31323"/>
    <cellStyle name="Total 2 14 2 5" xfId="18088"/>
    <cellStyle name="Total 2 14 2 6" xfId="20075"/>
    <cellStyle name="Total 2 14 3" xfId="6793"/>
    <cellStyle name="Total 2 14 3 2" xfId="21858"/>
    <cellStyle name="Total 2 14 4" xfId="10519"/>
    <cellStyle name="Total 2 14 4 2" xfId="25584"/>
    <cellStyle name="Total 2 14 5" xfId="13968"/>
    <cellStyle name="Total 2 14 5 2" xfId="29033"/>
    <cellStyle name="Total 2 14 6" xfId="18087"/>
    <cellStyle name="Total 2 14 7" xfId="7143"/>
    <cellStyle name="Total 2 14 7 2" xfId="22208"/>
    <cellStyle name="Total 2 14 8" xfId="34607"/>
    <cellStyle name="Total 2 15" xfId="2209"/>
    <cellStyle name="Total 2 15 2" xfId="4451"/>
    <cellStyle name="Total 2 15 2 2" xfId="9046"/>
    <cellStyle name="Total 2 15 2 2 2" xfId="24111"/>
    <cellStyle name="Total 2 15 2 3" xfId="12810"/>
    <cellStyle name="Total 2 15 2 3 2" xfId="27875"/>
    <cellStyle name="Total 2 15 2 4" xfId="16259"/>
    <cellStyle name="Total 2 15 2 4 2" xfId="31324"/>
    <cellStyle name="Total 2 15 2 5" xfId="18090"/>
    <cellStyle name="Total 2 15 2 6" xfId="20076"/>
    <cellStyle name="Total 2 15 3" xfId="6842"/>
    <cellStyle name="Total 2 15 3 2" xfId="21907"/>
    <cellStyle name="Total 2 15 4" xfId="10568"/>
    <cellStyle name="Total 2 15 4 2" xfId="25633"/>
    <cellStyle name="Total 2 15 5" xfId="14017"/>
    <cellStyle name="Total 2 15 5 2" xfId="29082"/>
    <cellStyle name="Total 2 15 6" xfId="18089"/>
    <cellStyle name="Total 2 15 7" xfId="6208"/>
    <cellStyle name="Total 2 15 7 2" xfId="21276"/>
    <cellStyle name="Total 2 15 8" xfId="34608"/>
    <cellStyle name="Total 2 16" xfId="2291"/>
    <cellStyle name="Total 2 16 2" xfId="4452"/>
    <cellStyle name="Total 2 16 2 2" xfId="9047"/>
    <cellStyle name="Total 2 16 2 2 2" xfId="24112"/>
    <cellStyle name="Total 2 16 2 3" xfId="12811"/>
    <cellStyle name="Total 2 16 2 3 2" xfId="27876"/>
    <cellStyle name="Total 2 16 2 4" xfId="16260"/>
    <cellStyle name="Total 2 16 2 4 2" xfId="31325"/>
    <cellStyle name="Total 2 16 2 5" xfId="18092"/>
    <cellStyle name="Total 2 16 2 6" xfId="20077"/>
    <cellStyle name="Total 2 16 3" xfId="6924"/>
    <cellStyle name="Total 2 16 3 2" xfId="21989"/>
    <cellStyle name="Total 2 16 4" xfId="10650"/>
    <cellStyle name="Total 2 16 4 2" xfId="25715"/>
    <cellStyle name="Total 2 16 5" xfId="14099"/>
    <cellStyle name="Total 2 16 5 2" xfId="29164"/>
    <cellStyle name="Total 2 16 6" xfId="18091"/>
    <cellStyle name="Total 2 16 7" xfId="6692"/>
    <cellStyle name="Total 2 16 7 2" xfId="21757"/>
    <cellStyle name="Total 2 16 8" xfId="34609"/>
    <cellStyle name="Total 2 17" xfId="2367"/>
    <cellStyle name="Total 2 17 2" xfId="4453"/>
    <cellStyle name="Total 2 17 2 2" xfId="9048"/>
    <cellStyle name="Total 2 17 2 2 2" xfId="24113"/>
    <cellStyle name="Total 2 17 2 3" xfId="12812"/>
    <cellStyle name="Total 2 17 2 3 2" xfId="27877"/>
    <cellStyle name="Total 2 17 2 4" xfId="16261"/>
    <cellStyle name="Total 2 17 2 4 2" xfId="31326"/>
    <cellStyle name="Total 2 17 2 5" xfId="18094"/>
    <cellStyle name="Total 2 17 2 6" xfId="20078"/>
    <cellStyle name="Total 2 17 3" xfId="7000"/>
    <cellStyle name="Total 2 17 3 2" xfId="22065"/>
    <cellStyle name="Total 2 17 4" xfId="10726"/>
    <cellStyle name="Total 2 17 4 2" xfId="25791"/>
    <cellStyle name="Total 2 17 5" xfId="14175"/>
    <cellStyle name="Total 2 17 5 2" xfId="29240"/>
    <cellStyle name="Total 2 17 6" xfId="18093"/>
    <cellStyle name="Total 2 17 7" xfId="6157"/>
    <cellStyle name="Total 2 17 7 2" xfId="21226"/>
    <cellStyle name="Total 2 17 8" xfId="34610"/>
    <cellStyle name="Total 2 18" xfId="2455"/>
    <cellStyle name="Total 2 18 2" xfId="4454"/>
    <cellStyle name="Total 2 18 2 2" xfId="9049"/>
    <cellStyle name="Total 2 18 2 2 2" xfId="24114"/>
    <cellStyle name="Total 2 18 2 3" xfId="12813"/>
    <cellStyle name="Total 2 18 2 3 2" xfId="27878"/>
    <cellStyle name="Total 2 18 2 4" xfId="16262"/>
    <cellStyle name="Total 2 18 2 4 2" xfId="31327"/>
    <cellStyle name="Total 2 18 2 5" xfId="18096"/>
    <cellStyle name="Total 2 18 2 6" xfId="20079"/>
    <cellStyle name="Total 2 18 3" xfId="7088"/>
    <cellStyle name="Total 2 18 3 2" xfId="22153"/>
    <cellStyle name="Total 2 18 4" xfId="10814"/>
    <cellStyle name="Total 2 18 4 2" xfId="25879"/>
    <cellStyle name="Total 2 18 5" xfId="14263"/>
    <cellStyle name="Total 2 18 5 2" xfId="29328"/>
    <cellStyle name="Total 2 18 6" xfId="18095"/>
    <cellStyle name="Total 2 18 7" xfId="5561"/>
    <cellStyle name="Total 2 18 7 2" xfId="20709"/>
    <cellStyle name="Total 2 18 8" xfId="34611"/>
    <cellStyle name="Total 2 19" xfId="2534"/>
    <cellStyle name="Total 2 19 2" xfId="4455"/>
    <cellStyle name="Total 2 19 2 2" xfId="9050"/>
    <cellStyle name="Total 2 19 2 2 2" xfId="24115"/>
    <cellStyle name="Total 2 19 2 3" xfId="12814"/>
    <cellStyle name="Total 2 19 2 3 2" xfId="27879"/>
    <cellStyle name="Total 2 19 2 4" xfId="16263"/>
    <cellStyle name="Total 2 19 2 4 2" xfId="31328"/>
    <cellStyle name="Total 2 19 2 5" xfId="18098"/>
    <cellStyle name="Total 2 19 2 6" xfId="20080"/>
    <cellStyle name="Total 2 19 3" xfId="7167"/>
    <cellStyle name="Total 2 19 3 2" xfId="22232"/>
    <cellStyle name="Total 2 19 4" xfId="10893"/>
    <cellStyle name="Total 2 19 4 2" xfId="25958"/>
    <cellStyle name="Total 2 19 5" xfId="14342"/>
    <cellStyle name="Total 2 19 5 2" xfId="29407"/>
    <cellStyle name="Total 2 19 6" xfId="18097"/>
    <cellStyle name="Total 2 19 7" xfId="8123"/>
    <cellStyle name="Total 2 19 7 2" xfId="23188"/>
    <cellStyle name="Total 2 19 8" xfId="34612"/>
    <cellStyle name="Total 2 2" xfId="1204"/>
    <cellStyle name="Total 2 2 10" xfId="2638"/>
    <cellStyle name="Total 2 2 10 2" xfId="4457"/>
    <cellStyle name="Total 2 2 10 2 2" xfId="9052"/>
    <cellStyle name="Total 2 2 10 2 2 2" xfId="24117"/>
    <cellStyle name="Total 2 2 10 2 3" xfId="12816"/>
    <cellStyle name="Total 2 2 10 2 3 2" xfId="27881"/>
    <cellStyle name="Total 2 2 10 2 4" xfId="16265"/>
    <cellStyle name="Total 2 2 10 2 4 2" xfId="31330"/>
    <cellStyle name="Total 2 2 10 2 5" xfId="18101"/>
    <cellStyle name="Total 2 2 10 2 6" xfId="20082"/>
    <cellStyle name="Total 2 2 10 3" xfId="7271"/>
    <cellStyle name="Total 2 2 10 3 2" xfId="22336"/>
    <cellStyle name="Total 2 2 10 4" xfId="10997"/>
    <cellStyle name="Total 2 2 10 4 2" xfId="26062"/>
    <cellStyle name="Total 2 2 10 5" xfId="14446"/>
    <cellStyle name="Total 2 2 10 5 2" xfId="29511"/>
    <cellStyle name="Total 2 2 10 6" xfId="18100"/>
    <cellStyle name="Total 2 2 10 7" xfId="13884"/>
    <cellStyle name="Total 2 2 10 7 2" xfId="28949"/>
    <cellStyle name="Total 2 2 10 8" xfId="34613"/>
    <cellStyle name="Total 2 2 11" xfId="2697"/>
    <cellStyle name="Total 2 2 11 2" xfId="4458"/>
    <cellStyle name="Total 2 2 11 2 2" xfId="9053"/>
    <cellStyle name="Total 2 2 11 2 2 2" xfId="24118"/>
    <cellStyle name="Total 2 2 11 2 3" xfId="12817"/>
    <cellStyle name="Total 2 2 11 2 3 2" xfId="27882"/>
    <cellStyle name="Total 2 2 11 2 4" xfId="16266"/>
    <cellStyle name="Total 2 2 11 2 4 2" xfId="31331"/>
    <cellStyle name="Total 2 2 11 2 5" xfId="18103"/>
    <cellStyle name="Total 2 2 11 2 6" xfId="20083"/>
    <cellStyle name="Total 2 2 11 3" xfId="7330"/>
    <cellStyle name="Total 2 2 11 3 2" xfId="22395"/>
    <cellStyle name="Total 2 2 11 4" xfId="11056"/>
    <cellStyle name="Total 2 2 11 4 2" xfId="26121"/>
    <cellStyle name="Total 2 2 11 5" xfId="14505"/>
    <cellStyle name="Total 2 2 11 5 2" xfId="29570"/>
    <cellStyle name="Total 2 2 11 6" xfId="18102"/>
    <cellStyle name="Total 2 2 11 7" xfId="5638"/>
    <cellStyle name="Total 2 2 11 7 2" xfId="20755"/>
    <cellStyle name="Total 2 2 11 8" xfId="34614"/>
    <cellStyle name="Total 2 2 12" xfId="2763"/>
    <cellStyle name="Total 2 2 12 2" xfId="4459"/>
    <cellStyle name="Total 2 2 12 2 2" xfId="9054"/>
    <cellStyle name="Total 2 2 12 2 2 2" xfId="24119"/>
    <cellStyle name="Total 2 2 12 2 3" xfId="12818"/>
    <cellStyle name="Total 2 2 12 2 3 2" xfId="27883"/>
    <cellStyle name="Total 2 2 12 2 4" xfId="16267"/>
    <cellStyle name="Total 2 2 12 2 4 2" xfId="31332"/>
    <cellStyle name="Total 2 2 12 2 5" xfId="18105"/>
    <cellStyle name="Total 2 2 12 2 6" xfId="20084"/>
    <cellStyle name="Total 2 2 12 3" xfId="7396"/>
    <cellStyle name="Total 2 2 12 3 2" xfId="22461"/>
    <cellStyle name="Total 2 2 12 4" xfId="11122"/>
    <cellStyle name="Total 2 2 12 4 2" xfId="26187"/>
    <cellStyle name="Total 2 2 12 5" xfId="14571"/>
    <cellStyle name="Total 2 2 12 5 2" xfId="29636"/>
    <cellStyle name="Total 2 2 12 6" xfId="18104"/>
    <cellStyle name="Total 2 2 12 7" xfId="13776"/>
    <cellStyle name="Total 2 2 12 7 2" xfId="28841"/>
    <cellStyle name="Total 2 2 12 8" xfId="34615"/>
    <cellStyle name="Total 2 2 13" xfId="2746"/>
    <cellStyle name="Total 2 2 13 2" xfId="4460"/>
    <cellStyle name="Total 2 2 13 2 2" xfId="9055"/>
    <cellStyle name="Total 2 2 13 2 2 2" xfId="24120"/>
    <cellStyle name="Total 2 2 13 2 3" xfId="12819"/>
    <cellStyle name="Total 2 2 13 2 3 2" xfId="27884"/>
    <cellStyle name="Total 2 2 13 2 4" xfId="16268"/>
    <cellStyle name="Total 2 2 13 2 4 2" xfId="31333"/>
    <cellStyle name="Total 2 2 13 2 5" xfId="18107"/>
    <cellStyle name="Total 2 2 13 2 6" xfId="20085"/>
    <cellStyle name="Total 2 2 13 3" xfId="7379"/>
    <cellStyle name="Total 2 2 13 3 2" xfId="22444"/>
    <cellStyle name="Total 2 2 13 4" xfId="11105"/>
    <cellStyle name="Total 2 2 13 4 2" xfId="26170"/>
    <cellStyle name="Total 2 2 13 5" xfId="14554"/>
    <cellStyle name="Total 2 2 13 5 2" xfId="29619"/>
    <cellStyle name="Total 2 2 13 6" xfId="18106"/>
    <cellStyle name="Total 2 2 13 7" xfId="13890"/>
    <cellStyle name="Total 2 2 13 7 2" xfId="28955"/>
    <cellStyle name="Total 2 2 13 8" xfId="34616"/>
    <cellStyle name="Total 2 2 14" xfId="2862"/>
    <cellStyle name="Total 2 2 14 2" xfId="4461"/>
    <cellStyle name="Total 2 2 14 2 2" xfId="9056"/>
    <cellStyle name="Total 2 2 14 2 2 2" xfId="24121"/>
    <cellStyle name="Total 2 2 14 2 3" xfId="12820"/>
    <cellStyle name="Total 2 2 14 2 3 2" xfId="27885"/>
    <cellStyle name="Total 2 2 14 2 4" xfId="16269"/>
    <cellStyle name="Total 2 2 14 2 4 2" xfId="31334"/>
    <cellStyle name="Total 2 2 14 2 5" xfId="18109"/>
    <cellStyle name="Total 2 2 14 2 6" xfId="20086"/>
    <cellStyle name="Total 2 2 14 3" xfId="7495"/>
    <cellStyle name="Total 2 2 14 3 2" xfId="22560"/>
    <cellStyle name="Total 2 2 14 4" xfId="11221"/>
    <cellStyle name="Total 2 2 14 4 2" xfId="26286"/>
    <cellStyle name="Total 2 2 14 5" xfId="14670"/>
    <cellStyle name="Total 2 2 14 5 2" xfId="29735"/>
    <cellStyle name="Total 2 2 14 6" xfId="18108"/>
    <cellStyle name="Total 2 2 14 7" xfId="5724"/>
    <cellStyle name="Total 2 2 14 7 2" xfId="20841"/>
    <cellStyle name="Total 2 2 14 8" xfId="34617"/>
    <cellStyle name="Total 2 2 15" xfId="2901"/>
    <cellStyle name="Total 2 2 15 2" xfId="4462"/>
    <cellStyle name="Total 2 2 15 2 2" xfId="9057"/>
    <cellStyle name="Total 2 2 15 2 2 2" xfId="24122"/>
    <cellStyle name="Total 2 2 15 2 3" xfId="12821"/>
    <cellStyle name="Total 2 2 15 2 3 2" xfId="27886"/>
    <cellStyle name="Total 2 2 15 2 4" xfId="16270"/>
    <cellStyle name="Total 2 2 15 2 4 2" xfId="31335"/>
    <cellStyle name="Total 2 2 15 2 5" xfId="18111"/>
    <cellStyle name="Total 2 2 15 2 6" xfId="20087"/>
    <cellStyle name="Total 2 2 15 3" xfId="7534"/>
    <cellStyle name="Total 2 2 15 3 2" xfId="22599"/>
    <cellStyle name="Total 2 2 15 4" xfId="11260"/>
    <cellStyle name="Total 2 2 15 4 2" xfId="26325"/>
    <cellStyle name="Total 2 2 15 5" xfId="14709"/>
    <cellStyle name="Total 2 2 15 5 2" xfId="29774"/>
    <cellStyle name="Total 2 2 15 6" xfId="18110"/>
    <cellStyle name="Total 2 2 15 7" xfId="16193"/>
    <cellStyle name="Total 2 2 15 7 2" xfId="31258"/>
    <cellStyle name="Total 2 2 15 8" xfId="34618"/>
    <cellStyle name="Total 2 2 16" xfId="4456"/>
    <cellStyle name="Total 2 2 16 2" xfId="9051"/>
    <cellStyle name="Total 2 2 16 2 2" xfId="24116"/>
    <cellStyle name="Total 2 2 16 3" xfId="12815"/>
    <cellStyle name="Total 2 2 16 3 2" xfId="27880"/>
    <cellStyle name="Total 2 2 16 4" xfId="16264"/>
    <cellStyle name="Total 2 2 16 4 2" xfId="31329"/>
    <cellStyle name="Total 2 2 16 5" xfId="18112"/>
    <cellStyle name="Total 2 2 16 6" xfId="20081"/>
    <cellStyle name="Total 2 2 17" xfId="5886"/>
    <cellStyle name="Total 2 2 17 2" xfId="20956"/>
    <cellStyle name="Total 2 2 18" xfId="18099"/>
    <cellStyle name="Total 2 2 19" xfId="16831"/>
    <cellStyle name="Total 2 2 19 2" xfId="31895"/>
    <cellStyle name="Total 2 2 2" xfId="1920"/>
    <cellStyle name="Total 2 2 2 2" xfId="4463"/>
    <cellStyle name="Total 2 2 2 2 2" xfId="9058"/>
    <cellStyle name="Total 2 2 2 2 2 2" xfId="24123"/>
    <cellStyle name="Total 2 2 2 2 3" xfId="12822"/>
    <cellStyle name="Total 2 2 2 2 3 2" xfId="27887"/>
    <cellStyle name="Total 2 2 2 2 4" xfId="16271"/>
    <cellStyle name="Total 2 2 2 2 4 2" xfId="31336"/>
    <cellStyle name="Total 2 2 2 2 5" xfId="18114"/>
    <cellStyle name="Total 2 2 2 2 6" xfId="20088"/>
    <cellStyle name="Total 2 2 2 3" xfId="6558"/>
    <cellStyle name="Total 2 2 2 3 2" xfId="21623"/>
    <cellStyle name="Total 2 2 2 4" xfId="18113"/>
    <cellStyle name="Total 2 2 2 5" xfId="6661"/>
    <cellStyle name="Total 2 2 2 5 2" xfId="21726"/>
    <cellStyle name="Total 2 2 2 6" xfId="34619"/>
    <cellStyle name="Total 2 2 20" xfId="34620"/>
    <cellStyle name="Total 2 2 21" xfId="35086"/>
    <cellStyle name="Total 2 2 22" xfId="35109"/>
    <cellStyle name="Total 2 2 23" xfId="35177"/>
    <cellStyle name="Total 2 2 24" xfId="35580"/>
    <cellStyle name="Total 2 2 25" xfId="35795"/>
    <cellStyle name="Total 2 2 3" xfId="2127"/>
    <cellStyle name="Total 2 2 3 2" xfId="4464"/>
    <cellStyle name="Total 2 2 3 2 2" xfId="9059"/>
    <cellStyle name="Total 2 2 3 2 2 2" xfId="24124"/>
    <cellStyle name="Total 2 2 3 2 3" xfId="12823"/>
    <cellStyle name="Total 2 2 3 2 3 2" xfId="27888"/>
    <cellStyle name="Total 2 2 3 2 4" xfId="16272"/>
    <cellStyle name="Total 2 2 3 2 4 2" xfId="31337"/>
    <cellStyle name="Total 2 2 3 2 5" xfId="18116"/>
    <cellStyle name="Total 2 2 3 2 6" xfId="20089"/>
    <cellStyle name="Total 2 2 3 3" xfId="6760"/>
    <cellStyle name="Total 2 2 3 3 2" xfId="21825"/>
    <cellStyle name="Total 2 2 3 4" xfId="18115"/>
    <cellStyle name="Total 2 2 3 5" xfId="6509"/>
    <cellStyle name="Total 2 2 3 5 2" xfId="21577"/>
    <cellStyle name="Total 2 2 3 6" xfId="34621"/>
    <cellStyle name="Total 2 2 4" xfId="2163"/>
    <cellStyle name="Total 2 2 4 2" xfId="4465"/>
    <cellStyle name="Total 2 2 4 2 2" xfId="9060"/>
    <cellStyle name="Total 2 2 4 2 2 2" xfId="24125"/>
    <cellStyle name="Total 2 2 4 2 3" xfId="12824"/>
    <cellStyle name="Total 2 2 4 2 3 2" xfId="27889"/>
    <cellStyle name="Total 2 2 4 2 4" xfId="16273"/>
    <cellStyle name="Total 2 2 4 2 4 2" xfId="31338"/>
    <cellStyle name="Total 2 2 4 2 5" xfId="18118"/>
    <cellStyle name="Total 2 2 4 2 6" xfId="20090"/>
    <cellStyle name="Total 2 2 4 3" xfId="6796"/>
    <cellStyle name="Total 2 2 4 3 2" xfId="21861"/>
    <cellStyle name="Total 2 2 4 4" xfId="10522"/>
    <cellStyle name="Total 2 2 4 4 2" xfId="25587"/>
    <cellStyle name="Total 2 2 4 5" xfId="13971"/>
    <cellStyle name="Total 2 2 4 5 2" xfId="29036"/>
    <cellStyle name="Total 2 2 4 6" xfId="18117"/>
    <cellStyle name="Total 2 2 4 7" xfId="7981"/>
    <cellStyle name="Total 2 2 4 7 2" xfId="23046"/>
    <cellStyle name="Total 2 2 4 8" xfId="34622"/>
    <cellStyle name="Total 2 2 5" xfId="2212"/>
    <cellStyle name="Total 2 2 5 2" xfId="4466"/>
    <cellStyle name="Total 2 2 5 2 2" xfId="9061"/>
    <cellStyle name="Total 2 2 5 2 2 2" xfId="24126"/>
    <cellStyle name="Total 2 2 5 2 3" xfId="12825"/>
    <cellStyle name="Total 2 2 5 2 3 2" xfId="27890"/>
    <cellStyle name="Total 2 2 5 2 4" xfId="16274"/>
    <cellStyle name="Total 2 2 5 2 4 2" xfId="31339"/>
    <cellStyle name="Total 2 2 5 2 5" xfId="18120"/>
    <cellStyle name="Total 2 2 5 2 6" xfId="20091"/>
    <cellStyle name="Total 2 2 5 3" xfId="6845"/>
    <cellStyle name="Total 2 2 5 3 2" xfId="21910"/>
    <cellStyle name="Total 2 2 5 4" xfId="10571"/>
    <cellStyle name="Total 2 2 5 4 2" xfId="25636"/>
    <cellStyle name="Total 2 2 5 5" xfId="14020"/>
    <cellStyle name="Total 2 2 5 5 2" xfId="29085"/>
    <cellStyle name="Total 2 2 5 6" xfId="18119"/>
    <cellStyle name="Total 2 2 5 7" xfId="8005"/>
    <cellStyle name="Total 2 2 5 7 2" xfId="23070"/>
    <cellStyle name="Total 2 2 5 8" xfId="34623"/>
    <cellStyle name="Total 2 2 6" xfId="2294"/>
    <cellStyle name="Total 2 2 6 2" xfId="4467"/>
    <cellStyle name="Total 2 2 6 2 2" xfId="9062"/>
    <cellStyle name="Total 2 2 6 2 2 2" xfId="24127"/>
    <cellStyle name="Total 2 2 6 2 3" xfId="12826"/>
    <cellStyle name="Total 2 2 6 2 3 2" xfId="27891"/>
    <cellStyle name="Total 2 2 6 2 4" xfId="16275"/>
    <cellStyle name="Total 2 2 6 2 4 2" xfId="31340"/>
    <cellStyle name="Total 2 2 6 2 5" xfId="18122"/>
    <cellStyle name="Total 2 2 6 2 6" xfId="20092"/>
    <cellStyle name="Total 2 2 6 3" xfId="6927"/>
    <cellStyle name="Total 2 2 6 3 2" xfId="21992"/>
    <cellStyle name="Total 2 2 6 4" xfId="10653"/>
    <cellStyle name="Total 2 2 6 4 2" xfId="25718"/>
    <cellStyle name="Total 2 2 6 5" xfId="14102"/>
    <cellStyle name="Total 2 2 6 5 2" xfId="29167"/>
    <cellStyle name="Total 2 2 6 6" xfId="18121"/>
    <cellStyle name="Total 2 2 6 7" xfId="8046"/>
    <cellStyle name="Total 2 2 6 7 2" xfId="23111"/>
    <cellStyle name="Total 2 2 6 8" xfId="34624"/>
    <cellStyle name="Total 2 2 7" xfId="2370"/>
    <cellStyle name="Total 2 2 7 2" xfId="4468"/>
    <cellStyle name="Total 2 2 7 2 2" xfId="9063"/>
    <cellStyle name="Total 2 2 7 2 2 2" xfId="24128"/>
    <cellStyle name="Total 2 2 7 2 3" xfId="12827"/>
    <cellStyle name="Total 2 2 7 2 3 2" xfId="27892"/>
    <cellStyle name="Total 2 2 7 2 4" xfId="16276"/>
    <cellStyle name="Total 2 2 7 2 4 2" xfId="31341"/>
    <cellStyle name="Total 2 2 7 2 5" xfId="18124"/>
    <cellStyle name="Total 2 2 7 2 6" xfId="20093"/>
    <cellStyle name="Total 2 2 7 3" xfId="7003"/>
    <cellStyle name="Total 2 2 7 3 2" xfId="22068"/>
    <cellStyle name="Total 2 2 7 4" xfId="10729"/>
    <cellStyle name="Total 2 2 7 4 2" xfId="25794"/>
    <cellStyle name="Total 2 2 7 5" xfId="14178"/>
    <cellStyle name="Total 2 2 7 5 2" xfId="29243"/>
    <cellStyle name="Total 2 2 7 6" xfId="18123"/>
    <cellStyle name="Total 2 2 7 7" xfId="8062"/>
    <cellStyle name="Total 2 2 7 7 2" xfId="23127"/>
    <cellStyle name="Total 2 2 7 8" xfId="34625"/>
    <cellStyle name="Total 2 2 8" xfId="2458"/>
    <cellStyle name="Total 2 2 8 2" xfId="4469"/>
    <cellStyle name="Total 2 2 8 2 2" xfId="9064"/>
    <cellStyle name="Total 2 2 8 2 2 2" xfId="24129"/>
    <cellStyle name="Total 2 2 8 2 3" xfId="12828"/>
    <cellStyle name="Total 2 2 8 2 3 2" xfId="27893"/>
    <cellStyle name="Total 2 2 8 2 4" xfId="16277"/>
    <cellStyle name="Total 2 2 8 2 4 2" xfId="31342"/>
    <cellStyle name="Total 2 2 8 2 5" xfId="18126"/>
    <cellStyle name="Total 2 2 8 2 6" xfId="20094"/>
    <cellStyle name="Total 2 2 8 3" xfId="7091"/>
    <cellStyle name="Total 2 2 8 3 2" xfId="22156"/>
    <cellStyle name="Total 2 2 8 4" xfId="10817"/>
    <cellStyle name="Total 2 2 8 4 2" xfId="25882"/>
    <cellStyle name="Total 2 2 8 5" xfId="14266"/>
    <cellStyle name="Total 2 2 8 5 2" xfId="29331"/>
    <cellStyle name="Total 2 2 8 6" xfId="18125"/>
    <cellStyle name="Total 2 2 8 7" xfId="6244"/>
    <cellStyle name="Total 2 2 8 7 2" xfId="21312"/>
    <cellStyle name="Total 2 2 8 8" xfId="34626"/>
    <cellStyle name="Total 2 2 9" xfId="2537"/>
    <cellStyle name="Total 2 2 9 2" xfId="4470"/>
    <cellStyle name="Total 2 2 9 2 2" xfId="9065"/>
    <cellStyle name="Total 2 2 9 2 2 2" xfId="24130"/>
    <cellStyle name="Total 2 2 9 2 3" xfId="12829"/>
    <cellStyle name="Total 2 2 9 2 3 2" xfId="27894"/>
    <cellStyle name="Total 2 2 9 2 4" xfId="16278"/>
    <cellStyle name="Total 2 2 9 2 4 2" xfId="31343"/>
    <cellStyle name="Total 2 2 9 2 5" xfId="18128"/>
    <cellStyle name="Total 2 2 9 2 6" xfId="20095"/>
    <cellStyle name="Total 2 2 9 3" xfId="7170"/>
    <cellStyle name="Total 2 2 9 3 2" xfId="22235"/>
    <cellStyle name="Total 2 2 9 4" xfId="10896"/>
    <cellStyle name="Total 2 2 9 4 2" xfId="25961"/>
    <cellStyle name="Total 2 2 9 5" xfId="14345"/>
    <cellStyle name="Total 2 2 9 5 2" xfId="29410"/>
    <cellStyle name="Total 2 2 9 6" xfId="18127"/>
    <cellStyle name="Total 2 2 9 7" xfId="6352"/>
    <cellStyle name="Total 2 2 9 7 2" xfId="21420"/>
    <cellStyle name="Total 2 2 9 8" xfId="34627"/>
    <cellStyle name="Total 2 20" xfId="2635"/>
    <cellStyle name="Total 2 20 2" xfId="4471"/>
    <cellStyle name="Total 2 20 2 2" xfId="9066"/>
    <cellStyle name="Total 2 20 2 2 2" xfId="24131"/>
    <cellStyle name="Total 2 20 2 3" xfId="12830"/>
    <cellStyle name="Total 2 20 2 3 2" xfId="27895"/>
    <cellStyle name="Total 2 20 2 4" xfId="16279"/>
    <cellStyle name="Total 2 20 2 4 2" xfId="31344"/>
    <cellStyle name="Total 2 20 2 5" xfId="18130"/>
    <cellStyle name="Total 2 20 2 6" xfId="20096"/>
    <cellStyle name="Total 2 20 3" xfId="7268"/>
    <cellStyle name="Total 2 20 3 2" xfId="22333"/>
    <cellStyle name="Total 2 20 4" xfId="10994"/>
    <cellStyle name="Total 2 20 4 2" xfId="26059"/>
    <cellStyle name="Total 2 20 5" xfId="14443"/>
    <cellStyle name="Total 2 20 5 2" xfId="29508"/>
    <cellStyle name="Total 2 20 6" xfId="18129"/>
    <cellStyle name="Total 2 20 7" xfId="13883"/>
    <cellStyle name="Total 2 20 7 2" xfId="28948"/>
    <cellStyle name="Total 2 20 8" xfId="34628"/>
    <cellStyle name="Total 2 21" xfId="2694"/>
    <cellStyle name="Total 2 21 2" xfId="4472"/>
    <cellStyle name="Total 2 21 2 2" xfId="9067"/>
    <cellStyle name="Total 2 21 2 2 2" xfId="24132"/>
    <cellStyle name="Total 2 21 2 3" xfId="12831"/>
    <cellStyle name="Total 2 21 2 3 2" xfId="27896"/>
    <cellStyle name="Total 2 21 2 4" xfId="16280"/>
    <cellStyle name="Total 2 21 2 4 2" xfId="31345"/>
    <cellStyle name="Total 2 21 2 5" xfId="18132"/>
    <cellStyle name="Total 2 21 2 6" xfId="20097"/>
    <cellStyle name="Total 2 21 3" xfId="7327"/>
    <cellStyle name="Total 2 21 3 2" xfId="22392"/>
    <cellStyle name="Total 2 21 4" xfId="11053"/>
    <cellStyle name="Total 2 21 4 2" xfId="26118"/>
    <cellStyle name="Total 2 21 5" xfId="14502"/>
    <cellStyle name="Total 2 21 5 2" xfId="29567"/>
    <cellStyle name="Total 2 21 6" xfId="18131"/>
    <cellStyle name="Total 2 21 7" xfId="5635"/>
    <cellStyle name="Total 2 21 7 2" xfId="20752"/>
    <cellStyle name="Total 2 21 8" xfId="34629"/>
    <cellStyle name="Total 2 22" xfId="2760"/>
    <cellStyle name="Total 2 22 2" xfId="4473"/>
    <cellStyle name="Total 2 22 2 2" xfId="9068"/>
    <cellStyle name="Total 2 22 2 2 2" xfId="24133"/>
    <cellStyle name="Total 2 22 2 3" xfId="12832"/>
    <cellStyle name="Total 2 22 2 3 2" xfId="27897"/>
    <cellStyle name="Total 2 22 2 4" xfId="16281"/>
    <cellStyle name="Total 2 22 2 4 2" xfId="31346"/>
    <cellStyle name="Total 2 22 2 5" xfId="18134"/>
    <cellStyle name="Total 2 22 2 6" xfId="20098"/>
    <cellStyle name="Total 2 22 3" xfId="7393"/>
    <cellStyle name="Total 2 22 3 2" xfId="22458"/>
    <cellStyle name="Total 2 22 4" xfId="11119"/>
    <cellStyle name="Total 2 22 4 2" xfId="26184"/>
    <cellStyle name="Total 2 22 5" xfId="14568"/>
    <cellStyle name="Total 2 22 5 2" xfId="29633"/>
    <cellStyle name="Total 2 22 6" xfId="18133"/>
    <cellStyle name="Total 2 22 7" xfId="13777"/>
    <cellStyle name="Total 2 22 7 2" xfId="28842"/>
    <cellStyle name="Total 2 22 8" xfId="34630"/>
    <cellStyle name="Total 2 23" xfId="2743"/>
    <cellStyle name="Total 2 23 2" xfId="4474"/>
    <cellStyle name="Total 2 23 2 2" xfId="9069"/>
    <cellStyle name="Total 2 23 2 2 2" xfId="24134"/>
    <cellStyle name="Total 2 23 2 3" xfId="12833"/>
    <cellStyle name="Total 2 23 2 3 2" xfId="27898"/>
    <cellStyle name="Total 2 23 2 4" xfId="16282"/>
    <cellStyle name="Total 2 23 2 4 2" xfId="31347"/>
    <cellStyle name="Total 2 23 2 5" xfId="18136"/>
    <cellStyle name="Total 2 23 2 6" xfId="20099"/>
    <cellStyle name="Total 2 23 3" xfId="7376"/>
    <cellStyle name="Total 2 23 3 2" xfId="22441"/>
    <cellStyle name="Total 2 23 4" xfId="11102"/>
    <cellStyle name="Total 2 23 4 2" xfId="26167"/>
    <cellStyle name="Total 2 23 5" xfId="14551"/>
    <cellStyle name="Total 2 23 5 2" xfId="29616"/>
    <cellStyle name="Total 2 23 6" xfId="18135"/>
    <cellStyle name="Total 2 23 7" xfId="8173"/>
    <cellStyle name="Total 2 23 7 2" xfId="23238"/>
    <cellStyle name="Total 2 23 8" xfId="34631"/>
    <cellStyle name="Total 2 24" xfId="2859"/>
    <cellStyle name="Total 2 24 2" xfId="4475"/>
    <cellStyle name="Total 2 24 2 2" xfId="9070"/>
    <cellStyle name="Total 2 24 2 2 2" xfId="24135"/>
    <cellStyle name="Total 2 24 2 3" xfId="12834"/>
    <cellStyle name="Total 2 24 2 3 2" xfId="27899"/>
    <cellStyle name="Total 2 24 2 4" xfId="16283"/>
    <cellStyle name="Total 2 24 2 4 2" xfId="31348"/>
    <cellStyle name="Total 2 24 2 5" xfId="18138"/>
    <cellStyle name="Total 2 24 2 6" xfId="20100"/>
    <cellStyle name="Total 2 24 3" xfId="7492"/>
    <cellStyle name="Total 2 24 3 2" xfId="22557"/>
    <cellStyle name="Total 2 24 4" xfId="11218"/>
    <cellStyle name="Total 2 24 4 2" xfId="26283"/>
    <cellStyle name="Total 2 24 5" xfId="14667"/>
    <cellStyle name="Total 2 24 5 2" xfId="29732"/>
    <cellStyle name="Total 2 24 6" xfId="18137"/>
    <cellStyle name="Total 2 24 7" xfId="5723"/>
    <cellStyle name="Total 2 24 7 2" xfId="20840"/>
    <cellStyle name="Total 2 24 8" xfId="34632"/>
    <cellStyle name="Total 2 25" xfId="2898"/>
    <cellStyle name="Total 2 25 2" xfId="4476"/>
    <cellStyle name="Total 2 25 2 2" xfId="9071"/>
    <cellStyle name="Total 2 25 2 2 2" xfId="24136"/>
    <cellStyle name="Total 2 25 2 3" xfId="12835"/>
    <cellStyle name="Total 2 25 2 3 2" xfId="27900"/>
    <cellStyle name="Total 2 25 2 4" xfId="16284"/>
    <cellStyle name="Total 2 25 2 4 2" xfId="31349"/>
    <cellStyle name="Total 2 25 2 5" xfId="18140"/>
    <cellStyle name="Total 2 25 2 6" xfId="20101"/>
    <cellStyle name="Total 2 25 3" xfId="7531"/>
    <cellStyle name="Total 2 25 3 2" xfId="22596"/>
    <cellStyle name="Total 2 25 4" xfId="11257"/>
    <cellStyle name="Total 2 25 4 2" xfId="26322"/>
    <cellStyle name="Total 2 25 5" xfId="14706"/>
    <cellStyle name="Total 2 25 5 2" xfId="29771"/>
    <cellStyle name="Total 2 25 6" xfId="18139"/>
    <cellStyle name="Total 2 25 7" xfId="6533"/>
    <cellStyle name="Total 2 25 7 2" xfId="21601"/>
    <cellStyle name="Total 2 25 8" xfId="34633"/>
    <cellStyle name="Total 2 26" xfId="4417"/>
    <cellStyle name="Total 2 26 2" xfId="9012"/>
    <cellStyle name="Total 2 26 2 2" xfId="24077"/>
    <cellStyle name="Total 2 26 3" xfId="12776"/>
    <cellStyle name="Total 2 26 3 2" xfId="27841"/>
    <cellStyle name="Total 2 26 4" xfId="16225"/>
    <cellStyle name="Total 2 26 4 2" xfId="31290"/>
    <cellStyle name="Total 2 26 5" xfId="18141"/>
    <cellStyle name="Total 2 26 6" xfId="20042"/>
    <cellStyle name="Total 2 27" xfId="5883"/>
    <cellStyle name="Total 2 27 2" xfId="20953"/>
    <cellStyle name="Total 2 28" xfId="18022"/>
    <cellStyle name="Total 2 29" xfId="16834"/>
    <cellStyle name="Total 2 29 2" xfId="31898"/>
    <cellStyle name="Total 2 3" xfId="1205"/>
    <cellStyle name="Total 2 3 10" xfId="2639"/>
    <cellStyle name="Total 2 3 10 2" xfId="4478"/>
    <cellStyle name="Total 2 3 10 2 2" xfId="9073"/>
    <cellStyle name="Total 2 3 10 2 2 2" xfId="24138"/>
    <cellStyle name="Total 2 3 10 2 3" xfId="12837"/>
    <cellStyle name="Total 2 3 10 2 3 2" xfId="27902"/>
    <cellStyle name="Total 2 3 10 2 4" xfId="16286"/>
    <cellStyle name="Total 2 3 10 2 4 2" xfId="31351"/>
    <cellStyle name="Total 2 3 10 2 5" xfId="18144"/>
    <cellStyle name="Total 2 3 10 2 6" xfId="20103"/>
    <cellStyle name="Total 2 3 10 3" xfId="7272"/>
    <cellStyle name="Total 2 3 10 3 2" xfId="22337"/>
    <cellStyle name="Total 2 3 10 4" xfId="10998"/>
    <cellStyle name="Total 2 3 10 4 2" xfId="26063"/>
    <cellStyle name="Total 2 3 10 5" xfId="14447"/>
    <cellStyle name="Total 2 3 10 5 2" xfId="29512"/>
    <cellStyle name="Total 2 3 10 6" xfId="18143"/>
    <cellStyle name="Total 2 3 10 7" xfId="8167"/>
    <cellStyle name="Total 2 3 10 7 2" xfId="23232"/>
    <cellStyle name="Total 2 3 10 8" xfId="34634"/>
    <cellStyle name="Total 2 3 11" xfId="2698"/>
    <cellStyle name="Total 2 3 11 2" xfId="4479"/>
    <cellStyle name="Total 2 3 11 2 2" xfId="9074"/>
    <cellStyle name="Total 2 3 11 2 2 2" xfId="24139"/>
    <cellStyle name="Total 2 3 11 2 3" xfId="12838"/>
    <cellStyle name="Total 2 3 11 2 3 2" xfId="27903"/>
    <cellStyle name="Total 2 3 11 2 4" xfId="16287"/>
    <cellStyle name="Total 2 3 11 2 4 2" xfId="31352"/>
    <cellStyle name="Total 2 3 11 2 5" xfId="18146"/>
    <cellStyle name="Total 2 3 11 2 6" xfId="20104"/>
    <cellStyle name="Total 2 3 11 3" xfId="7331"/>
    <cellStyle name="Total 2 3 11 3 2" xfId="22396"/>
    <cellStyle name="Total 2 3 11 4" xfId="11057"/>
    <cellStyle name="Total 2 3 11 4 2" xfId="26122"/>
    <cellStyle name="Total 2 3 11 5" xfId="14506"/>
    <cellStyle name="Total 2 3 11 5 2" xfId="29571"/>
    <cellStyle name="Total 2 3 11 6" xfId="18145"/>
    <cellStyle name="Total 2 3 11 7" xfId="5639"/>
    <cellStyle name="Total 2 3 11 7 2" xfId="20756"/>
    <cellStyle name="Total 2 3 11 8" xfId="34635"/>
    <cellStyle name="Total 2 3 12" xfId="2764"/>
    <cellStyle name="Total 2 3 12 2" xfId="4480"/>
    <cellStyle name="Total 2 3 12 2 2" xfId="9075"/>
    <cellStyle name="Total 2 3 12 2 2 2" xfId="24140"/>
    <cellStyle name="Total 2 3 12 2 3" xfId="12839"/>
    <cellStyle name="Total 2 3 12 2 3 2" xfId="27904"/>
    <cellStyle name="Total 2 3 12 2 4" xfId="16288"/>
    <cellStyle name="Total 2 3 12 2 4 2" xfId="31353"/>
    <cellStyle name="Total 2 3 12 2 5" xfId="18148"/>
    <cellStyle name="Total 2 3 12 2 6" xfId="20105"/>
    <cellStyle name="Total 2 3 12 3" xfId="7397"/>
    <cellStyle name="Total 2 3 12 3 2" xfId="22462"/>
    <cellStyle name="Total 2 3 12 4" xfId="11123"/>
    <cellStyle name="Total 2 3 12 4 2" xfId="26188"/>
    <cellStyle name="Total 2 3 12 5" xfId="14572"/>
    <cellStyle name="Total 2 3 12 5 2" xfId="29637"/>
    <cellStyle name="Total 2 3 12 6" xfId="18147"/>
    <cellStyle name="Total 2 3 12 7" xfId="13896"/>
    <cellStyle name="Total 2 3 12 7 2" xfId="28961"/>
    <cellStyle name="Total 2 3 12 8" xfId="34636"/>
    <cellStyle name="Total 2 3 13" xfId="2747"/>
    <cellStyle name="Total 2 3 13 2" xfId="4481"/>
    <cellStyle name="Total 2 3 13 2 2" xfId="9076"/>
    <cellStyle name="Total 2 3 13 2 2 2" xfId="24141"/>
    <cellStyle name="Total 2 3 13 2 3" xfId="12840"/>
    <cellStyle name="Total 2 3 13 2 3 2" xfId="27905"/>
    <cellStyle name="Total 2 3 13 2 4" xfId="16289"/>
    <cellStyle name="Total 2 3 13 2 4 2" xfId="31354"/>
    <cellStyle name="Total 2 3 13 2 5" xfId="18150"/>
    <cellStyle name="Total 2 3 13 2 6" xfId="20106"/>
    <cellStyle name="Total 2 3 13 3" xfId="7380"/>
    <cellStyle name="Total 2 3 13 3 2" xfId="22445"/>
    <cellStyle name="Total 2 3 13 4" xfId="11106"/>
    <cellStyle name="Total 2 3 13 4 2" xfId="26171"/>
    <cellStyle name="Total 2 3 13 5" xfId="14555"/>
    <cellStyle name="Total 2 3 13 5 2" xfId="29620"/>
    <cellStyle name="Total 2 3 13 6" xfId="18149"/>
    <cellStyle name="Total 2 3 13 7" xfId="5676"/>
    <cellStyle name="Total 2 3 13 7 2" xfId="20793"/>
    <cellStyle name="Total 2 3 13 8" xfId="34637"/>
    <cellStyle name="Total 2 3 14" xfId="2863"/>
    <cellStyle name="Total 2 3 14 2" xfId="4482"/>
    <cellStyle name="Total 2 3 14 2 2" xfId="9077"/>
    <cellStyle name="Total 2 3 14 2 2 2" xfId="24142"/>
    <cellStyle name="Total 2 3 14 2 3" xfId="12841"/>
    <cellStyle name="Total 2 3 14 2 3 2" xfId="27906"/>
    <cellStyle name="Total 2 3 14 2 4" xfId="16290"/>
    <cellStyle name="Total 2 3 14 2 4 2" xfId="31355"/>
    <cellStyle name="Total 2 3 14 2 5" xfId="18152"/>
    <cellStyle name="Total 2 3 14 2 6" xfId="20107"/>
    <cellStyle name="Total 2 3 14 3" xfId="7496"/>
    <cellStyle name="Total 2 3 14 3 2" xfId="22561"/>
    <cellStyle name="Total 2 3 14 4" xfId="11222"/>
    <cellStyle name="Total 2 3 14 4 2" xfId="26287"/>
    <cellStyle name="Total 2 3 14 5" xfId="14671"/>
    <cellStyle name="Total 2 3 14 5 2" xfId="29736"/>
    <cellStyle name="Total 2 3 14 6" xfId="18151"/>
    <cellStyle name="Total 2 3 14 7" xfId="13743"/>
    <cellStyle name="Total 2 3 14 7 2" xfId="28808"/>
    <cellStyle name="Total 2 3 14 8" xfId="34638"/>
    <cellStyle name="Total 2 3 15" xfId="2902"/>
    <cellStyle name="Total 2 3 15 2" xfId="4483"/>
    <cellStyle name="Total 2 3 15 2 2" xfId="9078"/>
    <cellStyle name="Total 2 3 15 2 2 2" xfId="24143"/>
    <cellStyle name="Total 2 3 15 2 3" xfId="12842"/>
    <cellStyle name="Total 2 3 15 2 3 2" xfId="27907"/>
    <cellStyle name="Total 2 3 15 2 4" xfId="16291"/>
    <cellStyle name="Total 2 3 15 2 4 2" xfId="31356"/>
    <cellStyle name="Total 2 3 15 2 5" xfId="18154"/>
    <cellStyle name="Total 2 3 15 2 6" xfId="20108"/>
    <cellStyle name="Total 2 3 15 3" xfId="7535"/>
    <cellStyle name="Total 2 3 15 3 2" xfId="22600"/>
    <cellStyle name="Total 2 3 15 4" xfId="11261"/>
    <cellStyle name="Total 2 3 15 4 2" xfId="26326"/>
    <cellStyle name="Total 2 3 15 5" xfId="14710"/>
    <cellStyle name="Total 2 3 15 5 2" xfId="29775"/>
    <cellStyle name="Total 2 3 15 6" xfId="18153"/>
    <cellStyle name="Total 2 3 15 7" xfId="6542"/>
    <cellStyle name="Total 2 3 15 7 2" xfId="21607"/>
    <cellStyle name="Total 2 3 15 8" xfId="34639"/>
    <cellStyle name="Total 2 3 16" xfId="4477"/>
    <cellStyle name="Total 2 3 16 2" xfId="9072"/>
    <cellStyle name="Total 2 3 16 2 2" xfId="24137"/>
    <cellStyle name="Total 2 3 16 3" xfId="12836"/>
    <cellStyle name="Total 2 3 16 3 2" xfId="27901"/>
    <cellStyle name="Total 2 3 16 4" xfId="16285"/>
    <cellStyle name="Total 2 3 16 4 2" xfId="31350"/>
    <cellStyle name="Total 2 3 16 5" xfId="18155"/>
    <cellStyle name="Total 2 3 16 6" xfId="20102"/>
    <cellStyle name="Total 2 3 17" xfId="5887"/>
    <cellStyle name="Total 2 3 17 2" xfId="20957"/>
    <cellStyle name="Total 2 3 18" xfId="18142"/>
    <cellStyle name="Total 2 3 19" xfId="16830"/>
    <cellStyle name="Total 2 3 19 2" xfId="31894"/>
    <cellStyle name="Total 2 3 2" xfId="1919"/>
    <cellStyle name="Total 2 3 2 2" xfId="4484"/>
    <cellStyle name="Total 2 3 2 2 2" xfId="9079"/>
    <cellStyle name="Total 2 3 2 2 2 2" xfId="24144"/>
    <cellStyle name="Total 2 3 2 2 3" xfId="12843"/>
    <cellStyle name="Total 2 3 2 2 3 2" xfId="27908"/>
    <cellStyle name="Total 2 3 2 2 4" xfId="16292"/>
    <cellStyle name="Total 2 3 2 2 4 2" xfId="31357"/>
    <cellStyle name="Total 2 3 2 2 5" xfId="18157"/>
    <cellStyle name="Total 2 3 2 2 6" xfId="20109"/>
    <cellStyle name="Total 2 3 2 3" xfId="6557"/>
    <cellStyle name="Total 2 3 2 3 2" xfId="21622"/>
    <cellStyle name="Total 2 3 2 4" xfId="18156"/>
    <cellStyle name="Total 2 3 2 5" xfId="7559"/>
    <cellStyle name="Total 2 3 2 5 2" xfId="22624"/>
    <cellStyle name="Total 2 3 2 6" xfId="34640"/>
    <cellStyle name="Total 2 3 20" xfId="34641"/>
    <cellStyle name="Total 2 3 21" xfId="35087"/>
    <cellStyle name="Total 2 3 22" xfId="34871"/>
    <cellStyle name="Total 2 3 23" xfId="35360"/>
    <cellStyle name="Total 2 3 24" xfId="35401"/>
    <cellStyle name="Total 2 3 25" xfId="35665"/>
    <cellStyle name="Total 2 3 3" xfId="2128"/>
    <cellStyle name="Total 2 3 3 2" xfId="4485"/>
    <cellStyle name="Total 2 3 3 2 2" xfId="9080"/>
    <cellStyle name="Total 2 3 3 2 2 2" xfId="24145"/>
    <cellStyle name="Total 2 3 3 2 3" xfId="12844"/>
    <cellStyle name="Total 2 3 3 2 3 2" xfId="27909"/>
    <cellStyle name="Total 2 3 3 2 4" xfId="16293"/>
    <cellStyle name="Total 2 3 3 2 4 2" xfId="31358"/>
    <cellStyle name="Total 2 3 3 2 5" xfId="18159"/>
    <cellStyle name="Total 2 3 3 2 6" xfId="20110"/>
    <cellStyle name="Total 2 3 3 3" xfId="6761"/>
    <cellStyle name="Total 2 3 3 3 2" xfId="21826"/>
    <cellStyle name="Total 2 3 3 4" xfId="18158"/>
    <cellStyle name="Total 2 3 3 5" xfId="7650"/>
    <cellStyle name="Total 2 3 3 5 2" xfId="22715"/>
    <cellStyle name="Total 2 3 3 6" xfId="34642"/>
    <cellStyle name="Total 2 3 4" xfId="2164"/>
    <cellStyle name="Total 2 3 4 2" xfId="4486"/>
    <cellStyle name="Total 2 3 4 2 2" xfId="9081"/>
    <cellStyle name="Total 2 3 4 2 2 2" xfId="24146"/>
    <cellStyle name="Total 2 3 4 2 3" xfId="12845"/>
    <cellStyle name="Total 2 3 4 2 3 2" xfId="27910"/>
    <cellStyle name="Total 2 3 4 2 4" xfId="16294"/>
    <cellStyle name="Total 2 3 4 2 4 2" xfId="31359"/>
    <cellStyle name="Total 2 3 4 2 5" xfId="18161"/>
    <cellStyle name="Total 2 3 4 2 6" xfId="20111"/>
    <cellStyle name="Total 2 3 4 3" xfId="6797"/>
    <cellStyle name="Total 2 3 4 3 2" xfId="21862"/>
    <cellStyle name="Total 2 3 4 4" xfId="10523"/>
    <cellStyle name="Total 2 3 4 4 2" xfId="25588"/>
    <cellStyle name="Total 2 3 4 5" xfId="13972"/>
    <cellStyle name="Total 2 3 4 5 2" xfId="29037"/>
    <cellStyle name="Total 2 3 4 6" xfId="18160"/>
    <cellStyle name="Total 2 3 4 7" xfId="7975"/>
    <cellStyle name="Total 2 3 4 7 2" xfId="23040"/>
    <cellStyle name="Total 2 3 4 8" xfId="34643"/>
    <cellStyle name="Total 2 3 5" xfId="2213"/>
    <cellStyle name="Total 2 3 5 2" xfId="4487"/>
    <cellStyle name="Total 2 3 5 2 2" xfId="9082"/>
    <cellStyle name="Total 2 3 5 2 2 2" xfId="24147"/>
    <cellStyle name="Total 2 3 5 2 3" xfId="12846"/>
    <cellStyle name="Total 2 3 5 2 3 2" xfId="27911"/>
    <cellStyle name="Total 2 3 5 2 4" xfId="16295"/>
    <cellStyle name="Total 2 3 5 2 4 2" xfId="31360"/>
    <cellStyle name="Total 2 3 5 2 5" xfId="18163"/>
    <cellStyle name="Total 2 3 5 2 6" xfId="20112"/>
    <cellStyle name="Total 2 3 5 3" xfId="6846"/>
    <cellStyle name="Total 2 3 5 3 2" xfId="21911"/>
    <cellStyle name="Total 2 3 5 4" xfId="10572"/>
    <cellStyle name="Total 2 3 5 4 2" xfId="25637"/>
    <cellStyle name="Total 2 3 5 5" xfId="14021"/>
    <cellStyle name="Total 2 3 5 5 2" xfId="29086"/>
    <cellStyle name="Total 2 3 5 6" xfId="18162"/>
    <cellStyle name="Total 2 3 5 7" xfId="6464"/>
    <cellStyle name="Total 2 3 5 7 2" xfId="21532"/>
    <cellStyle name="Total 2 3 5 8" xfId="34644"/>
    <cellStyle name="Total 2 3 6" xfId="2295"/>
    <cellStyle name="Total 2 3 6 2" xfId="4488"/>
    <cellStyle name="Total 2 3 6 2 2" xfId="9083"/>
    <cellStyle name="Total 2 3 6 2 2 2" xfId="24148"/>
    <cellStyle name="Total 2 3 6 2 3" xfId="12847"/>
    <cellStyle name="Total 2 3 6 2 3 2" xfId="27912"/>
    <cellStyle name="Total 2 3 6 2 4" xfId="16296"/>
    <cellStyle name="Total 2 3 6 2 4 2" xfId="31361"/>
    <cellStyle name="Total 2 3 6 2 5" xfId="18165"/>
    <cellStyle name="Total 2 3 6 2 6" xfId="20113"/>
    <cellStyle name="Total 2 3 6 3" xfId="6928"/>
    <cellStyle name="Total 2 3 6 3 2" xfId="21993"/>
    <cellStyle name="Total 2 3 6 4" xfId="10654"/>
    <cellStyle name="Total 2 3 6 4 2" xfId="25719"/>
    <cellStyle name="Total 2 3 6 5" xfId="14103"/>
    <cellStyle name="Total 2 3 6 5 2" xfId="29168"/>
    <cellStyle name="Total 2 3 6 6" xfId="18164"/>
    <cellStyle name="Total 2 3 6 7" xfId="6159"/>
    <cellStyle name="Total 2 3 6 7 2" xfId="21228"/>
    <cellStyle name="Total 2 3 6 8" xfId="34645"/>
    <cellStyle name="Total 2 3 7" xfId="2371"/>
    <cellStyle name="Total 2 3 7 2" xfId="4489"/>
    <cellStyle name="Total 2 3 7 2 2" xfId="9084"/>
    <cellStyle name="Total 2 3 7 2 2 2" xfId="24149"/>
    <cellStyle name="Total 2 3 7 2 3" xfId="12848"/>
    <cellStyle name="Total 2 3 7 2 3 2" xfId="27913"/>
    <cellStyle name="Total 2 3 7 2 4" xfId="16297"/>
    <cellStyle name="Total 2 3 7 2 4 2" xfId="31362"/>
    <cellStyle name="Total 2 3 7 2 5" xfId="18167"/>
    <cellStyle name="Total 2 3 7 2 6" xfId="20114"/>
    <cellStyle name="Total 2 3 7 3" xfId="7004"/>
    <cellStyle name="Total 2 3 7 3 2" xfId="22069"/>
    <cellStyle name="Total 2 3 7 4" xfId="10730"/>
    <cellStyle name="Total 2 3 7 4 2" xfId="25795"/>
    <cellStyle name="Total 2 3 7 5" xfId="14179"/>
    <cellStyle name="Total 2 3 7 5 2" xfId="29244"/>
    <cellStyle name="Total 2 3 7 6" xfId="18166"/>
    <cellStyle name="Total 2 3 7 7" xfId="13814"/>
    <cellStyle name="Total 2 3 7 7 2" xfId="28879"/>
    <cellStyle name="Total 2 3 7 8" xfId="34646"/>
    <cellStyle name="Total 2 3 8" xfId="2459"/>
    <cellStyle name="Total 2 3 8 2" xfId="4490"/>
    <cellStyle name="Total 2 3 8 2 2" xfId="9085"/>
    <cellStyle name="Total 2 3 8 2 2 2" xfId="24150"/>
    <cellStyle name="Total 2 3 8 2 3" xfId="12849"/>
    <cellStyle name="Total 2 3 8 2 3 2" xfId="27914"/>
    <cellStyle name="Total 2 3 8 2 4" xfId="16298"/>
    <cellStyle name="Total 2 3 8 2 4 2" xfId="31363"/>
    <cellStyle name="Total 2 3 8 2 5" xfId="18169"/>
    <cellStyle name="Total 2 3 8 2 6" xfId="20115"/>
    <cellStyle name="Total 2 3 8 3" xfId="7092"/>
    <cellStyle name="Total 2 3 8 3 2" xfId="22157"/>
    <cellStyle name="Total 2 3 8 4" xfId="10818"/>
    <cellStyle name="Total 2 3 8 4 2" xfId="25883"/>
    <cellStyle name="Total 2 3 8 5" xfId="14267"/>
    <cellStyle name="Total 2 3 8 5 2" xfId="29332"/>
    <cellStyle name="Total 2 3 8 6" xfId="18168"/>
    <cellStyle name="Total 2 3 8 7" xfId="13716"/>
    <cellStyle name="Total 2 3 8 7 2" xfId="28781"/>
    <cellStyle name="Total 2 3 8 8" xfId="34647"/>
    <cellStyle name="Total 2 3 9" xfId="2538"/>
    <cellStyle name="Total 2 3 9 2" xfId="4491"/>
    <cellStyle name="Total 2 3 9 2 2" xfId="9086"/>
    <cellStyle name="Total 2 3 9 2 2 2" xfId="24151"/>
    <cellStyle name="Total 2 3 9 2 3" xfId="12850"/>
    <cellStyle name="Total 2 3 9 2 3 2" xfId="27915"/>
    <cellStyle name="Total 2 3 9 2 4" xfId="16299"/>
    <cellStyle name="Total 2 3 9 2 4 2" xfId="31364"/>
    <cellStyle name="Total 2 3 9 2 5" xfId="18171"/>
    <cellStyle name="Total 2 3 9 2 6" xfId="20116"/>
    <cellStyle name="Total 2 3 9 3" xfId="7171"/>
    <cellStyle name="Total 2 3 9 3 2" xfId="22236"/>
    <cellStyle name="Total 2 3 9 4" xfId="10897"/>
    <cellStyle name="Total 2 3 9 4 2" xfId="25962"/>
    <cellStyle name="Total 2 3 9 5" xfId="14346"/>
    <cellStyle name="Total 2 3 9 5 2" xfId="29411"/>
    <cellStyle name="Total 2 3 9 6" xfId="18170"/>
    <cellStyle name="Total 2 3 9 7" xfId="8125"/>
    <cellStyle name="Total 2 3 9 7 2" xfId="23190"/>
    <cellStyle name="Total 2 3 9 8" xfId="34648"/>
    <cellStyle name="Total 2 30" xfId="34649"/>
    <cellStyle name="Total 2 31" xfId="35083"/>
    <cellStyle name="Total 2 32" xfId="35110"/>
    <cellStyle name="Total 2 33" xfId="35178"/>
    <cellStyle name="Total 2 34" xfId="35403"/>
    <cellStyle name="Total 2 35" xfId="35667"/>
    <cellStyle name="Total 2 4" xfId="1206"/>
    <cellStyle name="Total 2 4 10" xfId="2640"/>
    <cellStyle name="Total 2 4 10 2" xfId="4493"/>
    <cellStyle name="Total 2 4 10 2 2" xfId="9088"/>
    <cellStyle name="Total 2 4 10 2 2 2" xfId="24153"/>
    <cellStyle name="Total 2 4 10 2 3" xfId="12852"/>
    <cellStyle name="Total 2 4 10 2 3 2" xfId="27917"/>
    <cellStyle name="Total 2 4 10 2 4" xfId="16301"/>
    <cellStyle name="Total 2 4 10 2 4 2" xfId="31366"/>
    <cellStyle name="Total 2 4 10 2 5" xfId="18174"/>
    <cellStyle name="Total 2 4 10 2 6" xfId="20118"/>
    <cellStyle name="Total 2 4 10 3" xfId="7273"/>
    <cellStyle name="Total 2 4 10 3 2" xfId="22338"/>
    <cellStyle name="Total 2 4 10 4" xfId="10999"/>
    <cellStyle name="Total 2 4 10 4 2" xfId="26064"/>
    <cellStyle name="Total 2 4 10 5" xfId="14448"/>
    <cellStyle name="Total 2 4 10 5 2" xfId="29513"/>
    <cellStyle name="Total 2 4 10 6" xfId="18173"/>
    <cellStyle name="Total 2 4 10 7" xfId="13787"/>
    <cellStyle name="Total 2 4 10 7 2" xfId="28852"/>
    <cellStyle name="Total 2 4 10 8" xfId="34650"/>
    <cellStyle name="Total 2 4 11" xfId="2699"/>
    <cellStyle name="Total 2 4 11 2" xfId="4494"/>
    <cellStyle name="Total 2 4 11 2 2" xfId="9089"/>
    <cellStyle name="Total 2 4 11 2 2 2" xfId="24154"/>
    <cellStyle name="Total 2 4 11 2 3" xfId="12853"/>
    <cellStyle name="Total 2 4 11 2 3 2" xfId="27918"/>
    <cellStyle name="Total 2 4 11 2 4" xfId="16302"/>
    <cellStyle name="Total 2 4 11 2 4 2" xfId="31367"/>
    <cellStyle name="Total 2 4 11 2 5" xfId="18176"/>
    <cellStyle name="Total 2 4 11 2 6" xfId="20119"/>
    <cellStyle name="Total 2 4 11 3" xfId="7332"/>
    <cellStyle name="Total 2 4 11 3 2" xfId="22397"/>
    <cellStyle name="Total 2 4 11 4" xfId="11058"/>
    <cellStyle name="Total 2 4 11 4 2" xfId="26123"/>
    <cellStyle name="Total 2 4 11 5" xfId="14507"/>
    <cellStyle name="Total 2 4 11 5 2" xfId="29572"/>
    <cellStyle name="Total 2 4 11 6" xfId="18175"/>
    <cellStyle name="Total 2 4 11 7" xfId="5640"/>
    <cellStyle name="Total 2 4 11 7 2" xfId="20757"/>
    <cellStyle name="Total 2 4 11 8" xfId="34651"/>
    <cellStyle name="Total 2 4 12" xfId="2765"/>
    <cellStyle name="Total 2 4 12 2" xfId="4495"/>
    <cellStyle name="Total 2 4 12 2 2" xfId="9090"/>
    <cellStyle name="Total 2 4 12 2 2 2" xfId="24155"/>
    <cellStyle name="Total 2 4 12 2 3" xfId="12854"/>
    <cellStyle name="Total 2 4 12 2 3 2" xfId="27919"/>
    <cellStyle name="Total 2 4 12 2 4" xfId="16303"/>
    <cellStyle name="Total 2 4 12 2 4 2" xfId="31368"/>
    <cellStyle name="Total 2 4 12 2 5" xfId="18178"/>
    <cellStyle name="Total 2 4 12 2 6" xfId="20120"/>
    <cellStyle name="Total 2 4 12 3" xfId="7398"/>
    <cellStyle name="Total 2 4 12 3 2" xfId="22463"/>
    <cellStyle name="Total 2 4 12 4" xfId="11124"/>
    <cellStyle name="Total 2 4 12 4 2" xfId="26189"/>
    <cellStyle name="Total 2 4 12 5" xfId="14573"/>
    <cellStyle name="Total 2 4 12 5 2" xfId="29638"/>
    <cellStyle name="Total 2 4 12 6" xfId="18177"/>
    <cellStyle name="Total 2 4 12 7" xfId="5681"/>
    <cellStyle name="Total 2 4 12 7 2" xfId="20798"/>
    <cellStyle name="Total 2 4 12 8" xfId="34652"/>
    <cellStyle name="Total 2 4 13" xfId="2748"/>
    <cellStyle name="Total 2 4 13 2" xfId="4496"/>
    <cellStyle name="Total 2 4 13 2 2" xfId="9091"/>
    <cellStyle name="Total 2 4 13 2 2 2" xfId="24156"/>
    <cellStyle name="Total 2 4 13 2 3" xfId="12855"/>
    <cellStyle name="Total 2 4 13 2 3 2" xfId="27920"/>
    <cellStyle name="Total 2 4 13 2 4" xfId="16304"/>
    <cellStyle name="Total 2 4 13 2 4 2" xfId="31369"/>
    <cellStyle name="Total 2 4 13 2 5" xfId="18180"/>
    <cellStyle name="Total 2 4 13 2 6" xfId="20121"/>
    <cellStyle name="Total 2 4 13 3" xfId="7381"/>
    <cellStyle name="Total 2 4 13 3 2" xfId="22446"/>
    <cellStyle name="Total 2 4 13 4" xfId="11107"/>
    <cellStyle name="Total 2 4 13 4 2" xfId="26172"/>
    <cellStyle name="Total 2 4 13 5" xfId="14556"/>
    <cellStyle name="Total 2 4 13 5 2" xfId="29621"/>
    <cellStyle name="Total 2 4 13 6" xfId="18179"/>
    <cellStyle name="Total 2 4 13 7" xfId="13781"/>
    <cellStyle name="Total 2 4 13 7 2" xfId="28846"/>
    <cellStyle name="Total 2 4 13 8" xfId="34653"/>
    <cellStyle name="Total 2 4 14" xfId="2864"/>
    <cellStyle name="Total 2 4 14 2" xfId="4497"/>
    <cellStyle name="Total 2 4 14 2 2" xfId="9092"/>
    <cellStyle name="Total 2 4 14 2 2 2" xfId="24157"/>
    <cellStyle name="Total 2 4 14 2 3" xfId="12856"/>
    <cellStyle name="Total 2 4 14 2 3 2" xfId="27921"/>
    <cellStyle name="Total 2 4 14 2 4" xfId="16305"/>
    <cellStyle name="Total 2 4 14 2 4 2" xfId="31370"/>
    <cellStyle name="Total 2 4 14 2 5" xfId="18182"/>
    <cellStyle name="Total 2 4 14 2 6" xfId="20122"/>
    <cellStyle name="Total 2 4 14 3" xfId="7497"/>
    <cellStyle name="Total 2 4 14 3 2" xfId="22562"/>
    <cellStyle name="Total 2 4 14 4" xfId="11223"/>
    <cellStyle name="Total 2 4 14 4 2" xfId="26288"/>
    <cellStyle name="Total 2 4 14 5" xfId="14672"/>
    <cellStyle name="Total 2 4 14 5 2" xfId="29737"/>
    <cellStyle name="Total 2 4 14 6" xfId="18181"/>
    <cellStyle name="Total 2 4 14 7" xfId="13929"/>
    <cellStyle name="Total 2 4 14 7 2" xfId="28994"/>
    <cellStyle name="Total 2 4 14 8" xfId="34654"/>
    <cellStyle name="Total 2 4 15" xfId="2903"/>
    <cellStyle name="Total 2 4 15 2" xfId="4498"/>
    <cellStyle name="Total 2 4 15 2 2" xfId="9093"/>
    <cellStyle name="Total 2 4 15 2 2 2" xfId="24158"/>
    <cellStyle name="Total 2 4 15 2 3" xfId="12857"/>
    <cellStyle name="Total 2 4 15 2 3 2" xfId="27922"/>
    <cellStyle name="Total 2 4 15 2 4" xfId="16306"/>
    <cellStyle name="Total 2 4 15 2 4 2" xfId="31371"/>
    <cellStyle name="Total 2 4 15 2 5" xfId="18184"/>
    <cellStyle name="Total 2 4 15 2 6" xfId="20123"/>
    <cellStyle name="Total 2 4 15 3" xfId="7536"/>
    <cellStyle name="Total 2 4 15 3 2" xfId="22601"/>
    <cellStyle name="Total 2 4 15 4" xfId="11262"/>
    <cellStyle name="Total 2 4 15 4 2" xfId="26327"/>
    <cellStyle name="Total 2 4 15 5" xfId="14711"/>
    <cellStyle name="Total 2 4 15 5 2" xfId="29776"/>
    <cellStyle name="Total 2 4 15 6" xfId="18183"/>
    <cellStyle name="Total 2 4 15 7" xfId="5773"/>
    <cellStyle name="Total 2 4 15 7 2" xfId="20868"/>
    <cellStyle name="Total 2 4 15 8" xfId="34655"/>
    <cellStyle name="Total 2 4 16" xfId="4492"/>
    <cellStyle name="Total 2 4 16 2" xfId="9087"/>
    <cellStyle name="Total 2 4 16 2 2" xfId="24152"/>
    <cellStyle name="Total 2 4 16 3" xfId="12851"/>
    <cellStyle name="Total 2 4 16 3 2" xfId="27916"/>
    <cellStyle name="Total 2 4 16 4" xfId="16300"/>
    <cellStyle name="Total 2 4 16 4 2" xfId="31365"/>
    <cellStyle name="Total 2 4 16 5" xfId="18185"/>
    <cellStyle name="Total 2 4 16 6" xfId="20117"/>
    <cellStyle name="Total 2 4 17" xfId="5888"/>
    <cellStyle name="Total 2 4 17 2" xfId="20958"/>
    <cellStyle name="Total 2 4 18" xfId="18172"/>
    <cellStyle name="Total 2 4 19" xfId="16829"/>
    <cellStyle name="Total 2 4 19 2" xfId="31893"/>
    <cellStyle name="Total 2 4 2" xfId="1918"/>
    <cellStyle name="Total 2 4 2 2" xfId="4499"/>
    <cellStyle name="Total 2 4 2 2 2" xfId="9094"/>
    <cellStyle name="Total 2 4 2 2 2 2" xfId="24159"/>
    <cellStyle name="Total 2 4 2 2 3" xfId="12858"/>
    <cellStyle name="Total 2 4 2 2 3 2" xfId="27923"/>
    <cellStyle name="Total 2 4 2 2 4" xfId="16307"/>
    <cellStyle name="Total 2 4 2 2 4 2" xfId="31372"/>
    <cellStyle name="Total 2 4 2 2 5" xfId="18187"/>
    <cellStyle name="Total 2 4 2 2 6" xfId="20124"/>
    <cellStyle name="Total 2 4 2 3" xfId="6556"/>
    <cellStyle name="Total 2 4 2 3 2" xfId="21621"/>
    <cellStyle name="Total 2 4 2 4" xfId="18186"/>
    <cellStyle name="Total 2 4 2 5" xfId="6659"/>
    <cellStyle name="Total 2 4 2 5 2" xfId="21724"/>
    <cellStyle name="Total 2 4 2 6" xfId="34656"/>
    <cellStyle name="Total 2 4 20" xfId="34657"/>
    <cellStyle name="Total 2 4 21" xfId="35088"/>
    <cellStyle name="Total 2 4 22" xfId="35132"/>
    <cellStyle name="Total 2 4 23" xfId="35332"/>
    <cellStyle name="Total 2 4 24" xfId="35400"/>
    <cellStyle name="Total 2 4 25" xfId="35664"/>
    <cellStyle name="Total 2 4 3" xfId="2129"/>
    <cellStyle name="Total 2 4 3 2" xfId="4500"/>
    <cellStyle name="Total 2 4 3 2 2" xfId="9095"/>
    <cellStyle name="Total 2 4 3 2 2 2" xfId="24160"/>
    <cellStyle name="Total 2 4 3 2 3" xfId="12859"/>
    <cellStyle name="Total 2 4 3 2 3 2" xfId="27924"/>
    <cellStyle name="Total 2 4 3 2 4" xfId="16308"/>
    <cellStyle name="Total 2 4 3 2 4 2" xfId="31373"/>
    <cellStyle name="Total 2 4 3 2 5" xfId="18189"/>
    <cellStyle name="Total 2 4 3 2 6" xfId="20125"/>
    <cellStyle name="Total 2 4 3 3" xfId="6762"/>
    <cellStyle name="Total 2 4 3 3 2" xfId="21827"/>
    <cellStyle name="Total 2 4 3 4" xfId="18188"/>
    <cellStyle name="Total 2 4 3 5" xfId="7550"/>
    <cellStyle name="Total 2 4 3 5 2" xfId="22615"/>
    <cellStyle name="Total 2 4 3 6" xfId="34658"/>
    <cellStyle name="Total 2 4 4" xfId="2165"/>
    <cellStyle name="Total 2 4 4 2" xfId="4501"/>
    <cellStyle name="Total 2 4 4 2 2" xfId="9096"/>
    <cellStyle name="Total 2 4 4 2 2 2" xfId="24161"/>
    <cellStyle name="Total 2 4 4 2 3" xfId="12860"/>
    <cellStyle name="Total 2 4 4 2 3 2" xfId="27925"/>
    <cellStyle name="Total 2 4 4 2 4" xfId="16309"/>
    <cellStyle name="Total 2 4 4 2 4 2" xfId="31374"/>
    <cellStyle name="Total 2 4 4 2 5" xfId="18191"/>
    <cellStyle name="Total 2 4 4 2 6" xfId="20126"/>
    <cellStyle name="Total 2 4 4 3" xfId="6798"/>
    <cellStyle name="Total 2 4 4 3 2" xfId="21863"/>
    <cellStyle name="Total 2 4 4 4" xfId="10524"/>
    <cellStyle name="Total 2 4 4 4 2" xfId="25589"/>
    <cellStyle name="Total 2 4 4 5" xfId="13973"/>
    <cellStyle name="Total 2 4 4 5 2" xfId="29038"/>
    <cellStyle name="Total 2 4 4 6" xfId="18190"/>
    <cellStyle name="Total 2 4 4 7" xfId="6630"/>
    <cellStyle name="Total 2 4 4 7 2" xfId="21695"/>
    <cellStyle name="Total 2 4 4 8" xfId="34659"/>
    <cellStyle name="Total 2 4 5" xfId="2214"/>
    <cellStyle name="Total 2 4 5 2" xfId="4502"/>
    <cellStyle name="Total 2 4 5 2 2" xfId="9097"/>
    <cellStyle name="Total 2 4 5 2 2 2" xfId="24162"/>
    <cellStyle name="Total 2 4 5 2 3" xfId="12861"/>
    <cellStyle name="Total 2 4 5 2 3 2" xfId="27926"/>
    <cellStyle name="Total 2 4 5 2 4" xfId="16310"/>
    <cellStyle name="Total 2 4 5 2 4 2" xfId="31375"/>
    <cellStyle name="Total 2 4 5 2 5" xfId="18193"/>
    <cellStyle name="Total 2 4 5 2 6" xfId="20127"/>
    <cellStyle name="Total 2 4 5 3" xfId="6847"/>
    <cellStyle name="Total 2 4 5 3 2" xfId="21912"/>
    <cellStyle name="Total 2 4 5 4" xfId="10573"/>
    <cellStyle name="Total 2 4 5 4 2" xfId="25638"/>
    <cellStyle name="Total 2 4 5 5" xfId="14022"/>
    <cellStyle name="Total 2 4 5 5 2" xfId="29087"/>
    <cellStyle name="Total 2 4 5 6" xfId="18192"/>
    <cellStyle name="Total 2 4 5 7" xfId="8006"/>
    <cellStyle name="Total 2 4 5 7 2" xfId="23071"/>
    <cellStyle name="Total 2 4 5 8" xfId="34660"/>
    <cellStyle name="Total 2 4 6" xfId="2296"/>
    <cellStyle name="Total 2 4 6 2" xfId="4503"/>
    <cellStyle name="Total 2 4 6 2 2" xfId="9098"/>
    <cellStyle name="Total 2 4 6 2 2 2" xfId="24163"/>
    <cellStyle name="Total 2 4 6 2 3" xfId="12862"/>
    <cellStyle name="Total 2 4 6 2 3 2" xfId="27927"/>
    <cellStyle name="Total 2 4 6 2 4" xfId="16311"/>
    <cellStyle name="Total 2 4 6 2 4 2" xfId="31376"/>
    <cellStyle name="Total 2 4 6 2 5" xfId="18195"/>
    <cellStyle name="Total 2 4 6 2 6" xfId="20128"/>
    <cellStyle name="Total 2 4 6 3" xfId="6929"/>
    <cellStyle name="Total 2 4 6 3 2" xfId="21994"/>
    <cellStyle name="Total 2 4 6 4" xfId="10655"/>
    <cellStyle name="Total 2 4 6 4 2" xfId="25720"/>
    <cellStyle name="Total 2 4 6 5" xfId="14104"/>
    <cellStyle name="Total 2 4 6 5 2" xfId="29169"/>
    <cellStyle name="Total 2 4 6 6" xfId="18194"/>
    <cellStyle name="Total 2 4 6 7" xfId="8047"/>
    <cellStyle name="Total 2 4 6 7 2" xfId="23112"/>
    <cellStyle name="Total 2 4 6 8" xfId="34661"/>
    <cellStyle name="Total 2 4 7" xfId="2372"/>
    <cellStyle name="Total 2 4 7 2" xfId="4504"/>
    <cellStyle name="Total 2 4 7 2 2" xfId="9099"/>
    <cellStyle name="Total 2 4 7 2 2 2" xfId="24164"/>
    <cellStyle name="Total 2 4 7 2 3" xfId="12863"/>
    <cellStyle name="Total 2 4 7 2 3 2" xfId="27928"/>
    <cellStyle name="Total 2 4 7 2 4" xfId="16312"/>
    <cellStyle name="Total 2 4 7 2 4 2" xfId="31377"/>
    <cellStyle name="Total 2 4 7 2 5" xfId="18197"/>
    <cellStyle name="Total 2 4 7 2 6" xfId="20129"/>
    <cellStyle name="Total 2 4 7 3" xfId="7005"/>
    <cellStyle name="Total 2 4 7 3 2" xfId="22070"/>
    <cellStyle name="Total 2 4 7 4" xfId="10731"/>
    <cellStyle name="Total 2 4 7 4 2" xfId="25796"/>
    <cellStyle name="Total 2 4 7 5" xfId="14180"/>
    <cellStyle name="Total 2 4 7 5 2" xfId="29245"/>
    <cellStyle name="Total 2 4 7 6" xfId="18196"/>
    <cellStyle name="Total 2 4 7 7" xfId="13859"/>
    <cellStyle name="Total 2 4 7 7 2" xfId="28924"/>
    <cellStyle name="Total 2 4 7 8" xfId="34662"/>
    <cellStyle name="Total 2 4 8" xfId="2460"/>
    <cellStyle name="Total 2 4 8 2" xfId="4505"/>
    <cellStyle name="Total 2 4 8 2 2" xfId="9100"/>
    <cellStyle name="Total 2 4 8 2 2 2" xfId="24165"/>
    <cellStyle name="Total 2 4 8 2 3" xfId="12864"/>
    <cellStyle name="Total 2 4 8 2 3 2" xfId="27929"/>
    <cellStyle name="Total 2 4 8 2 4" xfId="16313"/>
    <cellStyle name="Total 2 4 8 2 4 2" xfId="31378"/>
    <cellStyle name="Total 2 4 8 2 5" xfId="18199"/>
    <cellStyle name="Total 2 4 8 2 6" xfId="20130"/>
    <cellStyle name="Total 2 4 8 3" xfId="7093"/>
    <cellStyle name="Total 2 4 8 3 2" xfId="22158"/>
    <cellStyle name="Total 2 4 8 4" xfId="10819"/>
    <cellStyle name="Total 2 4 8 4 2" xfId="25884"/>
    <cellStyle name="Total 2 4 8 5" xfId="14268"/>
    <cellStyle name="Total 2 4 8 5 2" xfId="29333"/>
    <cellStyle name="Total 2 4 8 6" xfId="18198"/>
    <cellStyle name="Total 2 4 8 7" xfId="8098"/>
    <cellStyle name="Total 2 4 8 7 2" xfId="23163"/>
    <cellStyle name="Total 2 4 8 8" xfId="34663"/>
    <cellStyle name="Total 2 4 9" xfId="2539"/>
    <cellStyle name="Total 2 4 9 2" xfId="4506"/>
    <cellStyle name="Total 2 4 9 2 2" xfId="9101"/>
    <cellStyle name="Total 2 4 9 2 2 2" xfId="24166"/>
    <cellStyle name="Total 2 4 9 2 3" xfId="12865"/>
    <cellStyle name="Total 2 4 9 2 3 2" xfId="27930"/>
    <cellStyle name="Total 2 4 9 2 4" xfId="16314"/>
    <cellStyle name="Total 2 4 9 2 4 2" xfId="31379"/>
    <cellStyle name="Total 2 4 9 2 5" xfId="18201"/>
    <cellStyle name="Total 2 4 9 2 6" xfId="20131"/>
    <cellStyle name="Total 2 4 9 3" xfId="7172"/>
    <cellStyle name="Total 2 4 9 3 2" xfId="22237"/>
    <cellStyle name="Total 2 4 9 4" xfId="10898"/>
    <cellStyle name="Total 2 4 9 4 2" xfId="25963"/>
    <cellStyle name="Total 2 4 9 5" xfId="14347"/>
    <cellStyle name="Total 2 4 9 5 2" xfId="29412"/>
    <cellStyle name="Total 2 4 9 6" xfId="18200"/>
    <cellStyle name="Total 2 4 9 7" xfId="5565"/>
    <cellStyle name="Total 2 4 9 7 2" xfId="20713"/>
    <cellStyle name="Total 2 4 9 8" xfId="34664"/>
    <cellStyle name="Total 2 5" xfId="1207"/>
    <cellStyle name="Total 2 5 10" xfId="2641"/>
    <cellStyle name="Total 2 5 10 2" xfId="4508"/>
    <cellStyle name="Total 2 5 10 2 2" xfId="9103"/>
    <cellStyle name="Total 2 5 10 2 2 2" xfId="24168"/>
    <cellStyle name="Total 2 5 10 2 3" xfId="12867"/>
    <cellStyle name="Total 2 5 10 2 3 2" xfId="27932"/>
    <cellStyle name="Total 2 5 10 2 4" xfId="16316"/>
    <cellStyle name="Total 2 5 10 2 4 2" xfId="31381"/>
    <cellStyle name="Total 2 5 10 2 5" xfId="18204"/>
    <cellStyle name="Total 2 5 10 2 6" xfId="20133"/>
    <cellStyle name="Total 2 5 10 3" xfId="7274"/>
    <cellStyle name="Total 2 5 10 3 2" xfId="22339"/>
    <cellStyle name="Total 2 5 10 4" xfId="11000"/>
    <cellStyle name="Total 2 5 10 4 2" xfId="26065"/>
    <cellStyle name="Total 2 5 10 5" xfId="14449"/>
    <cellStyle name="Total 2 5 10 5 2" xfId="29514"/>
    <cellStyle name="Total 2 5 10 6" xfId="18203"/>
    <cellStyle name="Total 2 5 10 7" xfId="13885"/>
    <cellStyle name="Total 2 5 10 7 2" xfId="28950"/>
    <cellStyle name="Total 2 5 10 8" xfId="34665"/>
    <cellStyle name="Total 2 5 11" xfId="2700"/>
    <cellStyle name="Total 2 5 11 2" xfId="4509"/>
    <cellStyle name="Total 2 5 11 2 2" xfId="9104"/>
    <cellStyle name="Total 2 5 11 2 2 2" xfId="24169"/>
    <cellStyle name="Total 2 5 11 2 3" xfId="12868"/>
    <cellStyle name="Total 2 5 11 2 3 2" xfId="27933"/>
    <cellStyle name="Total 2 5 11 2 4" xfId="16317"/>
    <cellStyle name="Total 2 5 11 2 4 2" xfId="31382"/>
    <cellStyle name="Total 2 5 11 2 5" xfId="18206"/>
    <cellStyle name="Total 2 5 11 2 6" xfId="20134"/>
    <cellStyle name="Total 2 5 11 3" xfId="7333"/>
    <cellStyle name="Total 2 5 11 3 2" xfId="22398"/>
    <cellStyle name="Total 2 5 11 4" xfId="11059"/>
    <cellStyle name="Total 2 5 11 4 2" xfId="26124"/>
    <cellStyle name="Total 2 5 11 5" xfId="14508"/>
    <cellStyle name="Total 2 5 11 5 2" xfId="29573"/>
    <cellStyle name="Total 2 5 11 6" xfId="18205"/>
    <cellStyle name="Total 2 5 11 7" xfId="5641"/>
    <cellStyle name="Total 2 5 11 7 2" xfId="20758"/>
    <cellStyle name="Total 2 5 11 8" xfId="34666"/>
    <cellStyle name="Total 2 5 12" xfId="2766"/>
    <cellStyle name="Total 2 5 12 2" xfId="4510"/>
    <cellStyle name="Total 2 5 12 2 2" xfId="9105"/>
    <cellStyle name="Total 2 5 12 2 2 2" xfId="24170"/>
    <cellStyle name="Total 2 5 12 2 3" xfId="12869"/>
    <cellStyle name="Total 2 5 12 2 3 2" xfId="27934"/>
    <cellStyle name="Total 2 5 12 2 4" xfId="16318"/>
    <cellStyle name="Total 2 5 12 2 4 2" xfId="31383"/>
    <cellStyle name="Total 2 5 12 2 5" xfId="18208"/>
    <cellStyle name="Total 2 5 12 2 6" xfId="20135"/>
    <cellStyle name="Total 2 5 12 3" xfId="7399"/>
    <cellStyle name="Total 2 5 12 3 2" xfId="22464"/>
    <cellStyle name="Total 2 5 12 4" xfId="11125"/>
    <cellStyle name="Total 2 5 12 4 2" xfId="26190"/>
    <cellStyle name="Total 2 5 12 5" xfId="14574"/>
    <cellStyle name="Total 2 5 12 5 2" xfId="29639"/>
    <cellStyle name="Total 2 5 12 6" xfId="18207"/>
    <cellStyle name="Total 2 5 12 7" xfId="13775"/>
    <cellStyle name="Total 2 5 12 7 2" xfId="28840"/>
    <cellStyle name="Total 2 5 12 8" xfId="34667"/>
    <cellStyle name="Total 2 5 13" xfId="2749"/>
    <cellStyle name="Total 2 5 13 2" xfId="4511"/>
    <cellStyle name="Total 2 5 13 2 2" xfId="9106"/>
    <cellStyle name="Total 2 5 13 2 2 2" xfId="24171"/>
    <cellStyle name="Total 2 5 13 2 3" xfId="12870"/>
    <cellStyle name="Total 2 5 13 2 3 2" xfId="27935"/>
    <cellStyle name="Total 2 5 13 2 4" xfId="16319"/>
    <cellStyle name="Total 2 5 13 2 4 2" xfId="31384"/>
    <cellStyle name="Total 2 5 13 2 5" xfId="18210"/>
    <cellStyle name="Total 2 5 13 2 6" xfId="20136"/>
    <cellStyle name="Total 2 5 13 3" xfId="7382"/>
    <cellStyle name="Total 2 5 13 3 2" xfId="22447"/>
    <cellStyle name="Total 2 5 13 4" xfId="11108"/>
    <cellStyle name="Total 2 5 13 4 2" xfId="26173"/>
    <cellStyle name="Total 2 5 13 5" xfId="14557"/>
    <cellStyle name="Total 2 5 13 5 2" xfId="29622"/>
    <cellStyle name="Total 2 5 13 6" xfId="18209"/>
    <cellStyle name="Total 2 5 13 7" xfId="13891"/>
    <cellStyle name="Total 2 5 13 7 2" xfId="28956"/>
    <cellStyle name="Total 2 5 13 8" xfId="34668"/>
    <cellStyle name="Total 2 5 14" xfId="2865"/>
    <cellStyle name="Total 2 5 14 2" xfId="4512"/>
    <cellStyle name="Total 2 5 14 2 2" xfId="9107"/>
    <cellStyle name="Total 2 5 14 2 2 2" xfId="24172"/>
    <cellStyle name="Total 2 5 14 2 3" xfId="12871"/>
    <cellStyle name="Total 2 5 14 2 3 2" xfId="27936"/>
    <cellStyle name="Total 2 5 14 2 4" xfId="16320"/>
    <cellStyle name="Total 2 5 14 2 4 2" xfId="31385"/>
    <cellStyle name="Total 2 5 14 2 5" xfId="18212"/>
    <cellStyle name="Total 2 5 14 2 6" xfId="20137"/>
    <cellStyle name="Total 2 5 14 3" xfId="7498"/>
    <cellStyle name="Total 2 5 14 3 2" xfId="22563"/>
    <cellStyle name="Total 2 5 14 4" xfId="11224"/>
    <cellStyle name="Total 2 5 14 4 2" xfId="26289"/>
    <cellStyle name="Total 2 5 14 5" xfId="14673"/>
    <cellStyle name="Total 2 5 14 5 2" xfId="29738"/>
    <cellStyle name="Total 2 5 14 6" xfId="18211"/>
    <cellStyle name="Total 2 5 14 7" xfId="5725"/>
    <cellStyle name="Total 2 5 14 7 2" xfId="20842"/>
    <cellStyle name="Total 2 5 14 8" xfId="34669"/>
    <cellStyle name="Total 2 5 15" xfId="2904"/>
    <cellStyle name="Total 2 5 15 2" xfId="4513"/>
    <cellStyle name="Total 2 5 15 2 2" xfId="9108"/>
    <cellStyle name="Total 2 5 15 2 2 2" xfId="24173"/>
    <cellStyle name="Total 2 5 15 2 3" xfId="12872"/>
    <cellStyle name="Total 2 5 15 2 3 2" xfId="27937"/>
    <cellStyle name="Total 2 5 15 2 4" xfId="16321"/>
    <cellStyle name="Total 2 5 15 2 4 2" xfId="31386"/>
    <cellStyle name="Total 2 5 15 2 5" xfId="18214"/>
    <cellStyle name="Total 2 5 15 2 6" xfId="20138"/>
    <cellStyle name="Total 2 5 15 3" xfId="7537"/>
    <cellStyle name="Total 2 5 15 3 2" xfId="22602"/>
    <cellStyle name="Total 2 5 15 4" xfId="11263"/>
    <cellStyle name="Total 2 5 15 4 2" xfId="26328"/>
    <cellStyle name="Total 2 5 15 5" xfId="14712"/>
    <cellStyle name="Total 2 5 15 5 2" xfId="29777"/>
    <cellStyle name="Total 2 5 15 6" xfId="18213"/>
    <cellStyle name="Total 2 5 15 7" xfId="5774"/>
    <cellStyle name="Total 2 5 15 7 2" xfId="20869"/>
    <cellStyle name="Total 2 5 15 8" xfId="34670"/>
    <cellStyle name="Total 2 5 16" xfId="4507"/>
    <cellStyle name="Total 2 5 16 2" xfId="9102"/>
    <cellStyle name="Total 2 5 16 2 2" xfId="24167"/>
    <cellStyle name="Total 2 5 16 3" xfId="12866"/>
    <cellStyle name="Total 2 5 16 3 2" xfId="27931"/>
    <cellStyle name="Total 2 5 16 4" xfId="16315"/>
    <cellStyle name="Total 2 5 16 4 2" xfId="31380"/>
    <cellStyle name="Total 2 5 16 5" xfId="18215"/>
    <cellStyle name="Total 2 5 16 6" xfId="20132"/>
    <cellStyle name="Total 2 5 17" xfId="5889"/>
    <cellStyle name="Total 2 5 17 2" xfId="20959"/>
    <cellStyle name="Total 2 5 18" xfId="18202"/>
    <cellStyle name="Total 2 5 19" xfId="16828"/>
    <cellStyle name="Total 2 5 19 2" xfId="31892"/>
    <cellStyle name="Total 2 5 2" xfId="1917"/>
    <cellStyle name="Total 2 5 2 2" xfId="4514"/>
    <cellStyle name="Total 2 5 2 2 2" xfId="9109"/>
    <cellStyle name="Total 2 5 2 2 2 2" xfId="24174"/>
    <cellStyle name="Total 2 5 2 2 3" xfId="12873"/>
    <cellStyle name="Total 2 5 2 2 3 2" xfId="27938"/>
    <cellStyle name="Total 2 5 2 2 4" xfId="16322"/>
    <cellStyle name="Total 2 5 2 2 4 2" xfId="31387"/>
    <cellStyle name="Total 2 5 2 2 5" xfId="18217"/>
    <cellStyle name="Total 2 5 2 2 6" xfId="20139"/>
    <cellStyle name="Total 2 5 2 3" xfId="6555"/>
    <cellStyle name="Total 2 5 2 3 2" xfId="21620"/>
    <cellStyle name="Total 2 5 2 4" xfId="18216"/>
    <cellStyle name="Total 2 5 2 5" xfId="7552"/>
    <cellStyle name="Total 2 5 2 5 2" xfId="22617"/>
    <cellStyle name="Total 2 5 2 6" xfId="34671"/>
    <cellStyle name="Total 2 5 20" xfId="34672"/>
    <cellStyle name="Total 2 5 21" xfId="35089"/>
    <cellStyle name="Total 2 5 22" xfId="35108"/>
    <cellStyle name="Total 2 5 23" xfId="35176"/>
    <cellStyle name="Total 2 5 24" xfId="35399"/>
    <cellStyle name="Total 2 5 25" xfId="35663"/>
    <cellStyle name="Total 2 5 3" xfId="2130"/>
    <cellStyle name="Total 2 5 3 2" xfId="4515"/>
    <cellStyle name="Total 2 5 3 2 2" xfId="9110"/>
    <cellStyle name="Total 2 5 3 2 2 2" xfId="24175"/>
    <cellStyle name="Total 2 5 3 2 3" xfId="12874"/>
    <cellStyle name="Total 2 5 3 2 3 2" xfId="27939"/>
    <cellStyle name="Total 2 5 3 2 4" xfId="16323"/>
    <cellStyle name="Total 2 5 3 2 4 2" xfId="31388"/>
    <cellStyle name="Total 2 5 3 2 5" xfId="18219"/>
    <cellStyle name="Total 2 5 3 2 6" xfId="20140"/>
    <cellStyle name="Total 2 5 3 3" xfId="6763"/>
    <cellStyle name="Total 2 5 3 3 2" xfId="21828"/>
    <cellStyle name="Total 2 5 3 4" xfId="18218"/>
    <cellStyle name="Total 2 5 3 5" xfId="6654"/>
    <cellStyle name="Total 2 5 3 5 2" xfId="21719"/>
    <cellStyle name="Total 2 5 3 6" xfId="34673"/>
    <cellStyle name="Total 2 5 4" xfId="2166"/>
    <cellStyle name="Total 2 5 4 2" xfId="4516"/>
    <cellStyle name="Total 2 5 4 2 2" xfId="9111"/>
    <cellStyle name="Total 2 5 4 2 2 2" xfId="24176"/>
    <cellStyle name="Total 2 5 4 2 3" xfId="12875"/>
    <cellStyle name="Total 2 5 4 2 3 2" xfId="27940"/>
    <cellStyle name="Total 2 5 4 2 4" xfId="16324"/>
    <cellStyle name="Total 2 5 4 2 4 2" xfId="31389"/>
    <cellStyle name="Total 2 5 4 2 5" xfId="18221"/>
    <cellStyle name="Total 2 5 4 2 6" xfId="20141"/>
    <cellStyle name="Total 2 5 4 3" xfId="6799"/>
    <cellStyle name="Total 2 5 4 3 2" xfId="21864"/>
    <cellStyle name="Total 2 5 4 4" xfId="10525"/>
    <cellStyle name="Total 2 5 4 4 2" xfId="25590"/>
    <cellStyle name="Total 2 5 4 5" xfId="13974"/>
    <cellStyle name="Total 2 5 4 5 2" xfId="29039"/>
    <cellStyle name="Total 2 5 4 6" xfId="18220"/>
    <cellStyle name="Total 2 5 4 7" xfId="7982"/>
    <cellStyle name="Total 2 5 4 7 2" xfId="23047"/>
    <cellStyle name="Total 2 5 4 8" xfId="34674"/>
    <cellStyle name="Total 2 5 5" xfId="2215"/>
    <cellStyle name="Total 2 5 5 2" xfId="4517"/>
    <cellStyle name="Total 2 5 5 2 2" xfId="9112"/>
    <cellStyle name="Total 2 5 5 2 2 2" xfId="24177"/>
    <cellStyle name="Total 2 5 5 2 3" xfId="12876"/>
    <cellStyle name="Total 2 5 5 2 3 2" xfId="27941"/>
    <cellStyle name="Total 2 5 5 2 4" xfId="16325"/>
    <cellStyle name="Total 2 5 5 2 4 2" xfId="31390"/>
    <cellStyle name="Total 2 5 5 2 5" xfId="18223"/>
    <cellStyle name="Total 2 5 5 2 6" xfId="20142"/>
    <cellStyle name="Total 2 5 5 3" xfId="6848"/>
    <cellStyle name="Total 2 5 5 3 2" xfId="21913"/>
    <cellStyle name="Total 2 5 5 4" xfId="10574"/>
    <cellStyle name="Total 2 5 5 4 2" xfId="25639"/>
    <cellStyle name="Total 2 5 5 5" xfId="14023"/>
    <cellStyle name="Total 2 5 5 5 2" xfId="29088"/>
    <cellStyle name="Total 2 5 5 6" xfId="18222"/>
    <cellStyle name="Total 2 5 5 7" xfId="6237"/>
    <cellStyle name="Total 2 5 5 7 2" xfId="21305"/>
    <cellStyle name="Total 2 5 5 8" xfId="34675"/>
    <cellStyle name="Total 2 5 6" xfId="2297"/>
    <cellStyle name="Total 2 5 6 2" xfId="4518"/>
    <cellStyle name="Total 2 5 6 2 2" xfId="9113"/>
    <cellStyle name="Total 2 5 6 2 2 2" xfId="24178"/>
    <cellStyle name="Total 2 5 6 2 3" xfId="12877"/>
    <cellStyle name="Total 2 5 6 2 3 2" xfId="27942"/>
    <cellStyle name="Total 2 5 6 2 4" xfId="16326"/>
    <cellStyle name="Total 2 5 6 2 4 2" xfId="31391"/>
    <cellStyle name="Total 2 5 6 2 5" xfId="18225"/>
    <cellStyle name="Total 2 5 6 2 6" xfId="20143"/>
    <cellStyle name="Total 2 5 6 3" xfId="6930"/>
    <cellStyle name="Total 2 5 6 3 2" xfId="21995"/>
    <cellStyle name="Total 2 5 6 4" xfId="10656"/>
    <cellStyle name="Total 2 5 6 4 2" xfId="25721"/>
    <cellStyle name="Total 2 5 6 5" xfId="14105"/>
    <cellStyle name="Total 2 5 6 5 2" xfId="29170"/>
    <cellStyle name="Total 2 5 6 6" xfId="18224"/>
    <cellStyle name="Total 2 5 6 7" xfId="6478"/>
    <cellStyle name="Total 2 5 6 7 2" xfId="21546"/>
    <cellStyle name="Total 2 5 6 8" xfId="34676"/>
    <cellStyle name="Total 2 5 7" xfId="2373"/>
    <cellStyle name="Total 2 5 7 2" xfId="4519"/>
    <cellStyle name="Total 2 5 7 2 2" xfId="9114"/>
    <cellStyle name="Total 2 5 7 2 2 2" xfId="24179"/>
    <cellStyle name="Total 2 5 7 2 3" xfId="12878"/>
    <cellStyle name="Total 2 5 7 2 3 2" xfId="27943"/>
    <cellStyle name="Total 2 5 7 2 4" xfId="16327"/>
    <cellStyle name="Total 2 5 7 2 4 2" xfId="31392"/>
    <cellStyle name="Total 2 5 7 2 5" xfId="18227"/>
    <cellStyle name="Total 2 5 7 2 6" xfId="20144"/>
    <cellStyle name="Total 2 5 7 3" xfId="7006"/>
    <cellStyle name="Total 2 5 7 3 2" xfId="22071"/>
    <cellStyle name="Total 2 5 7 4" xfId="10732"/>
    <cellStyle name="Total 2 5 7 4 2" xfId="25797"/>
    <cellStyle name="Total 2 5 7 5" xfId="14181"/>
    <cellStyle name="Total 2 5 7 5 2" xfId="29246"/>
    <cellStyle name="Total 2 5 7 6" xfId="18226"/>
    <cellStyle name="Total 2 5 7 7" xfId="5974"/>
    <cellStyle name="Total 2 5 7 7 2" xfId="21043"/>
    <cellStyle name="Total 2 5 7 8" xfId="34677"/>
    <cellStyle name="Total 2 5 8" xfId="2461"/>
    <cellStyle name="Total 2 5 8 2" xfId="4520"/>
    <cellStyle name="Total 2 5 8 2 2" xfId="9115"/>
    <cellStyle name="Total 2 5 8 2 2 2" xfId="24180"/>
    <cellStyle name="Total 2 5 8 2 3" xfId="12879"/>
    <cellStyle name="Total 2 5 8 2 3 2" xfId="27944"/>
    <cellStyle name="Total 2 5 8 2 4" xfId="16328"/>
    <cellStyle name="Total 2 5 8 2 4 2" xfId="31393"/>
    <cellStyle name="Total 2 5 8 2 5" xfId="18229"/>
    <cellStyle name="Total 2 5 8 2 6" xfId="20145"/>
    <cellStyle name="Total 2 5 8 3" xfId="7094"/>
    <cellStyle name="Total 2 5 8 3 2" xfId="22159"/>
    <cellStyle name="Total 2 5 8 4" xfId="10820"/>
    <cellStyle name="Total 2 5 8 4 2" xfId="25885"/>
    <cellStyle name="Total 2 5 8 5" xfId="14269"/>
    <cellStyle name="Total 2 5 8 5 2" xfId="29334"/>
    <cellStyle name="Total 2 5 8 6" xfId="18228"/>
    <cellStyle name="Total 2 5 8 7" xfId="5927"/>
    <cellStyle name="Total 2 5 8 7 2" xfId="20996"/>
    <cellStyle name="Total 2 5 8 8" xfId="34678"/>
    <cellStyle name="Total 2 5 9" xfId="2540"/>
    <cellStyle name="Total 2 5 9 2" xfId="4521"/>
    <cellStyle name="Total 2 5 9 2 2" xfId="9116"/>
    <cellStyle name="Total 2 5 9 2 2 2" xfId="24181"/>
    <cellStyle name="Total 2 5 9 2 3" xfId="12880"/>
    <cellStyle name="Total 2 5 9 2 3 2" xfId="27945"/>
    <cellStyle name="Total 2 5 9 2 4" xfId="16329"/>
    <cellStyle name="Total 2 5 9 2 4 2" xfId="31394"/>
    <cellStyle name="Total 2 5 9 2 5" xfId="18231"/>
    <cellStyle name="Total 2 5 9 2 6" xfId="20146"/>
    <cellStyle name="Total 2 5 9 3" xfId="7173"/>
    <cellStyle name="Total 2 5 9 3 2" xfId="22238"/>
    <cellStyle name="Total 2 5 9 4" xfId="10899"/>
    <cellStyle name="Total 2 5 9 4 2" xfId="25964"/>
    <cellStyle name="Total 2 5 9 5" xfId="14348"/>
    <cellStyle name="Total 2 5 9 5 2" xfId="29413"/>
    <cellStyle name="Total 2 5 9 6" xfId="18230"/>
    <cellStyle name="Total 2 5 9 7" xfId="5942"/>
    <cellStyle name="Total 2 5 9 7 2" xfId="21011"/>
    <cellStyle name="Total 2 5 9 8" xfId="34679"/>
    <cellStyle name="Total 2 6" xfId="1208"/>
    <cellStyle name="Total 2 6 10" xfId="2642"/>
    <cellStyle name="Total 2 6 10 2" xfId="4523"/>
    <cellStyle name="Total 2 6 10 2 2" xfId="9118"/>
    <cellStyle name="Total 2 6 10 2 2 2" xfId="24183"/>
    <cellStyle name="Total 2 6 10 2 3" xfId="12882"/>
    <cellStyle name="Total 2 6 10 2 3 2" xfId="27947"/>
    <cellStyle name="Total 2 6 10 2 4" xfId="16331"/>
    <cellStyle name="Total 2 6 10 2 4 2" xfId="31396"/>
    <cellStyle name="Total 2 6 10 2 5" xfId="18234"/>
    <cellStyle name="Total 2 6 10 2 6" xfId="20148"/>
    <cellStyle name="Total 2 6 10 3" xfId="7275"/>
    <cellStyle name="Total 2 6 10 3 2" xfId="22340"/>
    <cellStyle name="Total 2 6 10 4" xfId="11001"/>
    <cellStyle name="Total 2 6 10 4 2" xfId="26066"/>
    <cellStyle name="Total 2 6 10 5" xfId="14450"/>
    <cellStyle name="Total 2 6 10 5 2" xfId="29515"/>
    <cellStyle name="Total 2 6 10 6" xfId="18233"/>
    <cellStyle name="Total 2 6 10 7" xfId="5968"/>
    <cellStyle name="Total 2 6 10 7 2" xfId="21037"/>
    <cellStyle name="Total 2 6 10 8" xfId="34680"/>
    <cellStyle name="Total 2 6 11" xfId="2701"/>
    <cellStyle name="Total 2 6 11 2" xfId="4524"/>
    <cellStyle name="Total 2 6 11 2 2" xfId="9119"/>
    <cellStyle name="Total 2 6 11 2 2 2" xfId="24184"/>
    <cellStyle name="Total 2 6 11 2 3" xfId="12883"/>
    <cellStyle name="Total 2 6 11 2 3 2" xfId="27948"/>
    <cellStyle name="Total 2 6 11 2 4" xfId="16332"/>
    <cellStyle name="Total 2 6 11 2 4 2" xfId="31397"/>
    <cellStyle name="Total 2 6 11 2 5" xfId="18236"/>
    <cellStyle name="Total 2 6 11 2 6" xfId="20149"/>
    <cellStyle name="Total 2 6 11 3" xfId="7334"/>
    <cellStyle name="Total 2 6 11 3 2" xfId="22399"/>
    <cellStyle name="Total 2 6 11 4" xfId="11060"/>
    <cellStyle name="Total 2 6 11 4 2" xfId="26125"/>
    <cellStyle name="Total 2 6 11 5" xfId="14509"/>
    <cellStyle name="Total 2 6 11 5 2" xfId="29574"/>
    <cellStyle name="Total 2 6 11 6" xfId="18235"/>
    <cellStyle name="Total 2 6 11 7" xfId="5642"/>
    <cellStyle name="Total 2 6 11 7 2" xfId="20759"/>
    <cellStyle name="Total 2 6 11 8" xfId="34681"/>
    <cellStyle name="Total 2 6 12" xfId="2767"/>
    <cellStyle name="Total 2 6 12 2" xfId="4525"/>
    <cellStyle name="Total 2 6 12 2 2" xfId="9120"/>
    <cellStyle name="Total 2 6 12 2 2 2" xfId="24185"/>
    <cellStyle name="Total 2 6 12 2 3" xfId="12884"/>
    <cellStyle name="Total 2 6 12 2 3 2" xfId="27949"/>
    <cellStyle name="Total 2 6 12 2 4" xfId="16333"/>
    <cellStyle name="Total 2 6 12 2 4 2" xfId="31398"/>
    <cellStyle name="Total 2 6 12 2 5" xfId="18238"/>
    <cellStyle name="Total 2 6 12 2 6" xfId="20150"/>
    <cellStyle name="Total 2 6 12 3" xfId="7400"/>
    <cellStyle name="Total 2 6 12 3 2" xfId="22465"/>
    <cellStyle name="Total 2 6 12 4" xfId="11126"/>
    <cellStyle name="Total 2 6 12 4 2" xfId="26191"/>
    <cellStyle name="Total 2 6 12 5" xfId="14575"/>
    <cellStyle name="Total 2 6 12 5 2" xfId="29640"/>
    <cellStyle name="Total 2 6 12 6" xfId="18237"/>
    <cellStyle name="Total 2 6 12 7" xfId="13897"/>
    <cellStyle name="Total 2 6 12 7 2" xfId="28962"/>
    <cellStyle name="Total 2 6 12 8" xfId="34682"/>
    <cellStyle name="Total 2 6 13" xfId="2750"/>
    <cellStyle name="Total 2 6 13 2" xfId="4526"/>
    <cellStyle name="Total 2 6 13 2 2" xfId="9121"/>
    <cellStyle name="Total 2 6 13 2 2 2" xfId="24186"/>
    <cellStyle name="Total 2 6 13 2 3" xfId="12885"/>
    <cellStyle name="Total 2 6 13 2 3 2" xfId="27950"/>
    <cellStyle name="Total 2 6 13 2 4" xfId="16334"/>
    <cellStyle name="Total 2 6 13 2 4 2" xfId="31399"/>
    <cellStyle name="Total 2 6 13 2 5" xfId="18240"/>
    <cellStyle name="Total 2 6 13 2 6" xfId="20151"/>
    <cellStyle name="Total 2 6 13 3" xfId="7383"/>
    <cellStyle name="Total 2 6 13 3 2" xfId="22448"/>
    <cellStyle name="Total 2 6 13 4" xfId="11109"/>
    <cellStyle name="Total 2 6 13 4 2" xfId="26174"/>
    <cellStyle name="Total 2 6 13 5" xfId="14558"/>
    <cellStyle name="Total 2 6 13 5 2" xfId="29623"/>
    <cellStyle name="Total 2 6 13 6" xfId="18239"/>
    <cellStyle name="Total 2 6 13 7" xfId="5677"/>
    <cellStyle name="Total 2 6 13 7 2" xfId="20794"/>
    <cellStyle name="Total 2 6 13 8" xfId="34683"/>
    <cellStyle name="Total 2 6 14" xfId="2866"/>
    <cellStyle name="Total 2 6 14 2" xfId="4527"/>
    <cellStyle name="Total 2 6 14 2 2" xfId="9122"/>
    <cellStyle name="Total 2 6 14 2 2 2" xfId="24187"/>
    <cellStyle name="Total 2 6 14 2 3" xfId="12886"/>
    <cellStyle name="Total 2 6 14 2 3 2" xfId="27951"/>
    <cellStyle name="Total 2 6 14 2 4" xfId="16335"/>
    <cellStyle name="Total 2 6 14 2 4 2" xfId="31400"/>
    <cellStyle name="Total 2 6 14 2 5" xfId="18242"/>
    <cellStyle name="Total 2 6 14 2 6" xfId="20152"/>
    <cellStyle name="Total 2 6 14 3" xfId="7499"/>
    <cellStyle name="Total 2 6 14 3 2" xfId="22564"/>
    <cellStyle name="Total 2 6 14 4" xfId="11225"/>
    <cellStyle name="Total 2 6 14 4 2" xfId="26290"/>
    <cellStyle name="Total 2 6 14 5" xfId="14674"/>
    <cellStyle name="Total 2 6 14 5 2" xfId="29739"/>
    <cellStyle name="Total 2 6 14 6" xfId="18241"/>
    <cellStyle name="Total 2 6 14 7" xfId="5726"/>
    <cellStyle name="Total 2 6 14 7 2" xfId="20843"/>
    <cellStyle name="Total 2 6 14 8" xfId="34684"/>
    <cellStyle name="Total 2 6 15" xfId="2905"/>
    <cellStyle name="Total 2 6 15 2" xfId="4528"/>
    <cellStyle name="Total 2 6 15 2 2" xfId="9123"/>
    <cellStyle name="Total 2 6 15 2 2 2" xfId="24188"/>
    <cellStyle name="Total 2 6 15 2 3" xfId="12887"/>
    <cellStyle name="Total 2 6 15 2 3 2" xfId="27952"/>
    <cellStyle name="Total 2 6 15 2 4" xfId="16336"/>
    <cellStyle name="Total 2 6 15 2 4 2" xfId="31401"/>
    <cellStyle name="Total 2 6 15 2 5" xfId="18244"/>
    <cellStyle name="Total 2 6 15 2 6" xfId="20153"/>
    <cellStyle name="Total 2 6 15 3" xfId="7538"/>
    <cellStyle name="Total 2 6 15 3 2" xfId="22603"/>
    <cellStyle name="Total 2 6 15 4" xfId="11264"/>
    <cellStyle name="Total 2 6 15 4 2" xfId="26329"/>
    <cellStyle name="Total 2 6 15 5" xfId="14713"/>
    <cellStyle name="Total 2 6 15 5 2" xfId="29778"/>
    <cellStyle name="Total 2 6 15 6" xfId="18243"/>
    <cellStyle name="Total 2 6 15 7" xfId="5775"/>
    <cellStyle name="Total 2 6 15 7 2" xfId="20870"/>
    <cellStyle name="Total 2 6 15 8" xfId="34685"/>
    <cellStyle name="Total 2 6 16" xfId="4522"/>
    <cellStyle name="Total 2 6 16 2" xfId="9117"/>
    <cellStyle name="Total 2 6 16 2 2" xfId="24182"/>
    <cellStyle name="Total 2 6 16 3" xfId="12881"/>
    <cellStyle name="Total 2 6 16 3 2" xfId="27946"/>
    <cellStyle name="Total 2 6 16 4" xfId="16330"/>
    <cellStyle name="Total 2 6 16 4 2" xfId="31395"/>
    <cellStyle name="Total 2 6 16 5" xfId="18245"/>
    <cellStyle name="Total 2 6 16 6" xfId="20147"/>
    <cellStyle name="Total 2 6 17" xfId="5890"/>
    <cellStyle name="Total 2 6 17 2" xfId="20960"/>
    <cellStyle name="Total 2 6 18" xfId="18232"/>
    <cellStyle name="Total 2 6 19" xfId="16827"/>
    <cellStyle name="Total 2 6 19 2" xfId="31891"/>
    <cellStyle name="Total 2 6 2" xfId="1916"/>
    <cellStyle name="Total 2 6 2 2" xfId="4529"/>
    <cellStyle name="Total 2 6 2 2 2" xfId="9124"/>
    <cellStyle name="Total 2 6 2 2 2 2" xfId="24189"/>
    <cellStyle name="Total 2 6 2 2 3" xfId="12888"/>
    <cellStyle name="Total 2 6 2 2 3 2" xfId="27953"/>
    <cellStyle name="Total 2 6 2 2 4" xfId="16337"/>
    <cellStyle name="Total 2 6 2 2 4 2" xfId="31402"/>
    <cellStyle name="Total 2 6 2 2 5" xfId="18247"/>
    <cellStyle name="Total 2 6 2 2 6" xfId="20154"/>
    <cellStyle name="Total 2 6 2 3" xfId="6554"/>
    <cellStyle name="Total 2 6 2 3 2" xfId="21619"/>
    <cellStyle name="Total 2 6 2 4" xfId="18246"/>
    <cellStyle name="Total 2 6 2 5" xfId="7558"/>
    <cellStyle name="Total 2 6 2 5 2" xfId="22623"/>
    <cellStyle name="Total 2 6 2 6" xfId="34686"/>
    <cellStyle name="Total 2 6 20" xfId="34687"/>
    <cellStyle name="Total 2 6 21" xfId="35090"/>
    <cellStyle name="Total 2 6 22" xfId="34870"/>
    <cellStyle name="Total 2 6 23" xfId="35359"/>
    <cellStyle name="Total 2 6 24" xfId="35613"/>
    <cellStyle name="Total 2 6 25" xfId="35815"/>
    <cellStyle name="Total 2 6 3" xfId="2131"/>
    <cellStyle name="Total 2 6 3 2" xfId="4530"/>
    <cellStyle name="Total 2 6 3 2 2" xfId="9125"/>
    <cellStyle name="Total 2 6 3 2 2 2" xfId="24190"/>
    <cellStyle name="Total 2 6 3 2 3" xfId="12889"/>
    <cellStyle name="Total 2 6 3 2 3 2" xfId="27954"/>
    <cellStyle name="Total 2 6 3 2 4" xfId="16338"/>
    <cellStyle name="Total 2 6 3 2 4 2" xfId="31403"/>
    <cellStyle name="Total 2 6 3 2 5" xfId="18249"/>
    <cellStyle name="Total 2 6 3 2 6" xfId="20155"/>
    <cellStyle name="Total 2 6 3 3" xfId="6764"/>
    <cellStyle name="Total 2 6 3 3 2" xfId="21829"/>
    <cellStyle name="Total 2 6 3 4" xfId="18248"/>
    <cellStyle name="Total 2 6 3 5" xfId="7651"/>
    <cellStyle name="Total 2 6 3 5 2" xfId="22716"/>
    <cellStyle name="Total 2 6 3 6" xfId="34688"/>
    <cellStyle name="Total 2 6 4" xfId="2167"/>
    <cellStyle name="Total 2 6 4 2" xfId="4531"/>
    <cellStyle name="Total 2 6 4 2 2" xfId="9126"/>
    <cellStyle name="Total 2 6 4 2 2 2" xfId="24191"/>
    <cellStyle name="Total 2 6 4 2 3" xfId="12890"/>
    <cellStyle name="Total 2 6 4 2 3 2" xfId="27955"/>
    <cellStyle name="Total 2 6 4 2 4" xfId="16339"/>
    <cellStyle name="Total 2 6 4 2 4 2" xfId="31404"/>
    <cellStyle name="Total 2 6 4 2 5" xfId="18251"/>
    <cellStyle name="Total 2 6 4 2 6" xfId="20156"/>
    <cellStyle name="Total 2 6 4 3" xfId="6800"/>
    <cellStyle name="Total 2 6 4 3 2" xfId="21865"/>
    <cellStyle name="Total 2 6 4 4" xfId="10526"/>
    <cellStyle name="Total 2 6 4 4 2" xfId="25591"/>
    <cellStyle name="Total 2 6 4 5" xfId="13975"/>
    <cellStyle name="Total 2 6 4 5 2" xfId="29040"/>
    <cellStyle name="Total 2 6 4 6" xfId="18250"/>
    <cellStyle name="Total 2 6 4 7" xfId="6688"/>
    <cellStyle name="Total 2 6 4 7 2" xfId="21753"/>
    <cellStyle name="Total 2 6 4 8" xfId="34689"/>
    <cellStyle name="Total 2 6 5" xfId="2216"/>
    <cellStyle name="Total 2 6 5 2" xfId="4532"/>
    <cellStyle name="Total 2 6 5 2 2" xfId="9127"/>
    <cellStyle name="Total 2 6 5 2 2 2" xfId="24192"/>
    <cellStyle name="Total 2 6 5 2 3" xfId="12891"/>
    <cellStyle name="Total 2 6 5 2 3 2" xfId="27956"/>
    <cellStyle name="Total 2 6 5 2 4" xfId="16340"/>
    <cellStyle name="Total 2 6 5 2 4 2" xfId="31405"/>
    <cellStyle name="Total 2 6 5 2 5" xfId="18253"/>
    <cellStyle name="Total 2 6 5 2 6" xfId="20157"/>
    <cellStyle name="Total 2 6 5 3" xfId="6849"/>
    <cellStyle name="Total 2 6 5 3 2" xfId="21914"/>
    <cellStyle name="Total 2 6 5 4" xfId="10575"/>
    <cellStyle name="Total 2 6 5 4 2" xfId="25640"/>
    <cellStyle name="Total 2 6 5 5" xfId="14024"/>
    <cellStyle name="Total 2 6 5 5 2" xfId="29089"/>
    <cellStyle name="Total 2 6 5 6" xfId="18252"/>
    <cellStyle name="Total 2 6 5 7" xfId="8007"/>
    <cellStyle name="Total 2 6 5 7 2" xfId="23072"/>
    <cellStyle name="Total 2 6 5 8" xfId="34690"/>
    <cellStyle name="Total 2 6 6" xfId="2298"/>
    <cellStyle name="Total 2 6 6 2" xfId="4533"/>
    <cellStyle name="Total 2 6 6 2 2" xfId="9128"/>
    <cellStyle name="Total 2 6 6 2 2 2" xfId="24193"/>
    <cellStyle name="Total 2 6 6 2 3" xfId="12892"/>
    <cellStyle name="Total 2 6 6 2 3 2" xfId="27957"/>
    <cellStyle name="Total 2 6 6 2 4" xfId="16341"/>
    <cellStyle name="Total 2 6 6 2 4 2" xfId="31406"/>
    <cellStyle name="Total 2 6 6 2 5" xfId="18255"/>
    <cellStyle name="Total 2 6 6 2 6" xfId="20158"/>
    <cellStyle name="Total 2 6 6 3" xfId="6931"/>
    <cellStyle name="Total 2 6 6 3 2" xfId="21996"/>
    <cellStyle name="Total 2 6 6 4" xfId="10657"/>
    <cellStyle name="Total 2 6 6 4 2" xfId="25722"/>
    <cellStyle name="Total 2 6 6 5" xfId="14106"/>
    <cellStyle name="Total 2 6 6 5 2" xfId="29171"/>
    <cellStyle name="Total 2 6 6 6" xfId="18254"/>
    <cellStyle name="Total 2 6 6 7" xfId="8048"/>
    <cellStyle name="Total 2 6 6 7 2" xfId="23113"/>
    <cellStyle name="Total 2 6 6 8" xfId="34691"/>
    <cellStyle name="Total 2 6 7" xfId="2374"/>
    <cellStyle name="Total 2 6 7 2" xfId="4534"/>
    <cellStyle name="Total 2 6 7 2 2" xfId="9129"/>
    <cellStyle name="Total 2 6 7 2 2 2" xfId="24194"/>
    <cellStyle name="Total 2 6 7 2 3" xfId="12893"/>
    <cellStyle name="Total 2 6 7 2 3 2" xfId="27958"/>
    <cellStyle name="Total 2 6 7 2 4" xfId="16342"/>
    <cellStyle name="Total 2 6 7 2 4 2" xfId="31407"/>
    <cellStyle name="Total 2 6 7 2 5" xfId="18257"/>
    <cellStyle name="Total 2 6 7 2 6" xfId="20159"/>
    <cellStyle name="Total 2 6 7 3" xfId="7007"/>
    <cellStyle name="Total 2 6 7 3 2" xfId="22072"/>
    <cellStyle name="Total 2 6 7 4" xfId="10733"/>
    <cellStyle name="Total 2 6 7 4 2" xfId="25798"/>
    <cellStyle name="Total 2 6 7 5" xfId="14182"/>
    <cellStyle name="Total 2 6 7 5 2" xfId="29247"/>
    <cellStyle name="Total 2 6 7 6" xfId="18256"/>
    <cellStyle name="Total 2 6 7 7" xfId="13813"/>
    <cellStyle name="Total 2 6 7 7 2" xfId="28878"/>
    <cellStyle name="Total 2 6 7 8" xfId="34692"/>
    <cellStyle name="Total 2 6 8" xfId="2462"/>
    <cellStyle name="Total 2 6 8 2" xfId="4535"/>
    <cellStyle name="Total 2 6 8 2 2" xfId="9130"/>
    <cellStyle name="Total 2 6 8 2 2 2" xfId="24195"/>
    <cellStyle name="Total 2 6 8 2 3" xfId="12894"/>
    <cellStyle name="Total 2 6 8 2 3 2" xfId="27959"/>
    <cellStyle name="Total 2 6 8 2 4" xfId="16343"/>
    <cellStyle name="Total 2 6 8 2 4 2" xfId="31408"/>
    <cellStyle name="Total 2 6 8 2 5" xfId="18259"/>
    <cellStyle name="Total 2 6 8 2 6" xfId="20160"/>
    <cellStyle name="Total 2 6 8 3" xfId="7095"/>
    <cellStyle name="Total 2 6 8 3 2" xfId="22160"/>
    <cellStyle name="Total 2 6 8 4" xfId="10821"/>
    <cellStyle name="Total 2 6 8 4 2" xfId="25886"/>
    <cellStyle name="Total 2 6 8 5" xfId="14270"/>
    <cellStyle name="Total 2 6 8 5 2" xfId="29335"/>
    <cellStyle name="Total 2 6 8 6" xfId="18258"/>
    <cellStyle name="Total 2 6 8 7" xfId="8099"/>
    <cellStyle name="Total 2 6 8 7 2" xfId="23164"/>
    <cellStyle name="Total 2 6 8 8" xfId="34693"/>
    <cellStyle name="Total 2 6 9" xfId="2541"/>
    <cellStyle name="Total 2 6 9 2" xfId="4536"/>
    <cellStyle name="Total 2 6 9 2 2" xfId="9131"/>
    <cellStyle name="Total 2 6 9 2 2 2" xfId="24196"/>
    <cellStyle name="Total 2 6 9 2 3" xfId="12895"/>
    <cellStyle name="Total 2 6 9 2 3 2" xfId="27960"/>
    <cellStyle name="Total 2 6 9 2 4" xfId="16344"/>
    <cellStyle name="Total 2 6 9 2 4 2" xfId="31409"/>
    <cellStyle name="Total 2 6 9 2 5" xfId="18261"/>
    <cellStyle name="Total 2 6 9 2 6" xfId="20161"/>
    <cellStyle name="Total 2 6 9 3" xfId="7174"/>
    <cellStyle name="Total 2 6 9 3 2" xfId="22239"/>
    <cellStyle name="Total 2 6 9 4" xfId="10900"/>
    <cellStyle name="Total 2 6 9 4 2" xfId="25965"/>
    <cellStyle name="Total 2 6 9 5" xfId="14349"/>
    <cellStyle name="Total 2 6 9 5 2" xfId="29414"/>
    <cellStyle name="Total 2 6 9 6" xfId="18260"/>
    <cellStyle name="Total 2 6 9 7" xfId="8127"/>
    <cellStyle name="Total 2 6 9 7 2" xfId="23192"/>
    <cellStyle name="Total 2 6 9 8" xfId="34694"/>
    <cellStyle name="Total 2 7" xfId="1209"/>
    <cellStyle name="Total 2 7 10" xfId="2643"/>
    <cellStyle name="Total 2 7 10 2" xfId="4538"/>
    <cellStyle name="Total 2 7 10 2 2" xfId="9133"/>
    <cellStyle name="Total 2 7 10 2 2 2" xfId="24198"/>
    <cellStyle name="Total 2 7 10 2 3" xfId="12897"/>
    <cellStyle name="Total 2 7 10 2 3 2" xfId="27962"/>
    <cellStyle name="Total 2 7 10 2 4" xfId="16346"/>
    <cellStyle name="Total 2 7 10 2 4 2" xfId="31411"/>
    <cellStyle name="Total 2 7 10 2 5" xfId="18264"/>
    <cellStyle name="Total 2 7 10 2 6" xfId="20163"/>
    <cellStyle name="Total 2 7 10 3" xfId="7276"/>
    <cellStyle name="Total 2 7 10 3 2" xfId="22341"/>
    <cellStyle name="Total 2 7 10 4" xfId="11002"/>
    <cellStyle name="Total 2 7 10 4 2" xfId="26067"/>
    <cellStyle name="Total 2 7 10 5" xfId="14451"/>
    <cellStyle name="Total 2 7 10 5 2" xfId="29516"/>
    <cellStyle name="Total 2 7 10 6" xfId="18263"/>
    <cellStyle name="Total 2 7 10 7" xfId="13786"/>
    <cellStyle name="Total 2 7 10 7 2" xfId="28851"/>
    <cellStyle name="Total 2 7 10 8" xfId="34695"/>
    <cellStyle name="Total 2 7 11" xfId="2702"/>
    <cellStyle name="Total 2 7 11 2" xfId="4539"/>
    <cellStyle name="Total 2 7 11 2 2" xfId="9134"/>
    <cellStyle name="Total 2 7 11 2 2 2" xfId="24199"/>
    <cellStyle name="Total 2 7 11 2 3" xfId="12898"/>
    <cellStyle name="Total 2 7 11 2 3 2" xfId="27963"/>
    <cellStyle name="Total 2 7 11 2 4" xfId="16347"/>
    <cellStyle name="Total 2 7 11 2 4 2" xfId="31412"/>
    <cellStyle name="Total 2 7 11 2 5" xfId="18266"/>
    <cellStyle name="Total 2 7 11 2 6" xfId="20164"/>
    <cellStyle name="Total 2 7 11 3" xfId="7335"/>
    <cellStyle name="Total 2 7 11 3 2" xfId="22400"/>
    <cellStyle name="Total 2 7 11 4" xfId="11061"/>
    <cellStyle name="Total 2 7 11 4 2" xfId="26126"/>
    <cellStyle name="Total 2 7 11 5" xfId="14510"/>
    <cellStyle name="Total 2 7 11 5 2" xfId="29575"/>
    <cellStyle name="Total 2 7 11 6" xfId="18265"/>
    <cellStyle name="Total 2 7 11 7" xfId="5643"/>
    <cellStyle name="Total 2 7 11 7 2" xfId="20760"/>
    <cellStyle name="Total 2 7 11 8" xfId="34696"/>
    <cellStyle name="Total 2 7 12" xfId="2768"/>
    <cellStyle name="Total 2 7 12 2" xfId="4540"/>
    <cellStyle name="Total 2 7 12 2 2" xfId="9135"/>
    <cellStyle name="Total 2 7 12 2 2 2" xfId="24200"/>
    <cellStyle name="Total 2 7 12 2 3" xfId="12899"/>
    <cellStyle name="Total 2 7 12 2 3 2" xfId="27964"/>
    <cellStyle name="Total 2 7 12 2 4" xfId="16348"/>
    <cellStyle name="Total 2 7 12 2 4 2" xfId="31413"/>
    <cellStyle name="Total 2 7 12 2 5" xfId="18268"/>
    <cellStyle name="Total 2 7 12 2 6" xfId="20165"/>
    <cellStyle name="Total 2 7 12 3" xfId="7401"/>
    <cellStyle name="Total 2 7 12 3 2" xfId="22466"/>
    <cellStyle name="Total 2 7 12 4" xfId="11127"/>
    <cellStyle name="Total 2 7 12 4 2" xfId="26192"/>
    <cellStyle name="Total 2 7 12 5" xfId="14576"/>
    <cellStyle name="Total 2 7 12 5 2" xfId="29641"/>
    <cellStyle name="Total 2 7 12 6" xfId="18267"/>
    <cellStyle name="Total 2 7 12 7" xfId="5682"/>
    <cellStyle name="Total 2 7 12 7 2" xfId="20799"/>
    <cellStyle name="Total 2 7 12 8" xfId="34697"/>
    <cellStyle name="Total 2 7 13" xfId="2751"/>
    <cellStyle name="Total 2 7 13 2" xfId="4541"/>
    <cellStyle name="Total 2 7 13 2 2" xfId="9136"/>
    <cellStyle name="Total 2 7 13 2 2 2" xfId="24201"/>
    <cellStyle name="Total 2 7 13 2 3" xfId="12900"/>
    <cellStyle name="Total 2 7 13 2 3 2" xfId="27965"/>
    <cellStyle name="Total 2 7 13 2 4" xfId="16349"/>
    <cellStyle name="Total 2 7 13 2 4 2" xfId="31414"/>
    <cellStyle name="Total 2 7 13 2 5" xfId="18270"/>
    <cellStyle name="Total 2 7 13 2 6" xfId="20166"/>
    <cellStyle name="Total 2 7 13 3" xfId="7384"/>
    <cellStyle name="Total 2 7 13 3 2" xfId="22449"/>
    <cellStyle name="Total 2 7 13 4" xfId="11110"/>
    <cellStyle name="Total 2 7 13 4 2" xfId="26175"/>
    <cellStyle name="Total 2 7 13 5" xfId="14559"/>
    <cellStyle name="Total 2 7 13 5 2" xfId="29624"/>
    <cellStyle name="Total 2 7 13 6" xfId="18269"/>
    <cellStyle name="Total 2 7 13 7" xfId="6534"/>
    <cellStyle name="Total 2 7 13 7 2" xfId="21602"/>
    <cellStyle name="Total 2 7 13 8" xfId="34698"/>
    <cellStyle name="Total 2 7 14" xfId="2867"/>
    <cellStyle name="Total 2 7 14 2" xfId="4542"/>
    <cellStyle name="Total 2 7 14 2 2" xfId="9137"/>
    <cellStyle name="Total 2 7 14 2 2 2" xfId="24202"/>
    <cellStyle name="Total 2 7 14 2 3" xfId="12901"/>
    <cellStyle name="Total 2 7 14 2 3 2" xfId="27966"/>
    <cellStyle name="Total 2 7 14 2 4" xfId="16350"/>
    <cellStyle name="Total 2 7 14 2 4 2" xfId="31415"/>
    <cellStyle name="Total 2 7 14 2 5" xfId="18272"/>
    <cellStyle name="Total 2 7 14 2 6" xfId="20167"/>
    <cellStyle name="Total 2 7 14 3" xfId="7500"/>
    <cellStyle name="Total 2 7 14 3 2" xfId="22565"/>
    <cellStyle name="Total 2 7 14 4" xfId="11226"/>
    <cellStyle name="Total 2 7 14 4 2" xfId="26291"/>
    <cellStyle name="Total 2 7 14 5" xfId="14675"/>
    <cellStyle name="Total 2 7 14 5 2" xfId="29740"/>
    <cellStyle name="Total 2 7 14 6" xfId="18271"/>
    <cellStyle name="Total 2 7 14 7" xfId="5728"/>
    <cellStyle name="Total 2 7 14 7 2" xfId="20844"/>
    <cellStyle name="Total 2 7 14 8" xfId="34699"/>
    <cellStyle name="Total 2 7 15" xfId="2906"/>
    <cellStyle name="Total 2 7 15 2" xfId="4543"/>
    <cellStyle name="Total 2 7 15 2 2" xfId="9138"/>
    <cellStyle name="Total 2 7 15 2 2 2" xfId="24203"/>
    <cellStyle name="Total 2 7 15 2 3" xfId="12902"/>
    <cellStyle name="Total 2 7 15 2 3 2" xfId="27967"/>
    <cellStyle name="Total 2 7 15 2 4" xfId="16351"/>
    <cellStyle name="Total 2 7 15 2 4 2" xfId="31416"/>
    <cellStyle name="Total 2 7 15 2 5" xfId="18274"/>
    <cellStyle name="Total 2 7 15 2 6" xfId="20168"/>
    <cellStyle name="Total 2 7 15 3" xfId="7539"/>
    <cellStyle name="Total 2 7 15 3 2" xfId="22604"/>
    <cellStyle name="Total 2 7 15 4" xfId="11265"/>
    <cellStyle name="Total 2 7 15 4 2" xfId="26330"/>
    <cellStyle name="Total 2 7 15 5" xfId="14714"/>
    <cellStyle name="Total 2 7 15 5 2" xfId="29779"/>
    <cellStyle name="Total 2 7 15 6" xfId="18273"/>
    <cellStyle name="Total 2 7 15 7" xfId="5776"/>
    <cellStyle name="Total 2 7 15 7 2" xfId="20871"/>
    <cellStyle name="Total 2 7 15 8" xfId="34700"/>
    <cellStyle name="Total 2 7 16" xfId="4537"/>
    <cellStyle name="Total 2 7 16 2" xfId="9132"/>
    <cellStyle name="Total 2 7 16 2 2" xfId="24197"/>
    <cellStyle name="Total 2 7 16 3" xfId="12896"/>
    <cellStyle name="Total 2 7 16 3 2" xfId="27961"/>
    <cellStyle name="Total 2 7 16 4" xfId="16345"/>
    <cellStyle name="Total 2 7 16 4 2" xfId="31410"/>
    <cellStyle name="Total 2 7 16 5" xfId="18275"/>
    <cellStyle name="Total 2 7 16 6" xfId="20162"/>
    <cellStyle name="Total 2 7 17" xfId="5891"/>
    <cellStyle name="Total 2 7 17 2" xfId="20961"/>
    <cellStyle name="Total 2 7 18" xfId="18262"/>
    <cellStyle name="Total 2 7 19" xfId="16826"/>
    <cellStyle name="Total 2 7 19 2" xfId="31890"/>
    <cellStyle name="Total 2 7 2" xfId="1915"/>
    <cellStyle name="Total 2 7 2 2" xfId="4544"/>
    <cellStyle name="Total 2 7 2 2 2" xfId="9139"/>
    <cellStyle name="Total 2 7 2 2 2 2" xfId="24204"/>
    <cellStyle name="Total 2 7 2 2 3" xfId="12903"/>
    <cellStyle name="Total 2 7 2 2 3 2" xfId="27968"/>
    <cellStyle name="Total 2 7 2 2 4" xfId="16352"/>
    <cellStyle name="Total 2 7 2 2 4 2" xfId="31417"/>
    <cellStyle name="Total 2 7 2 2 5" xfId="18277"/>
    <cellStyle name="Total 2 7 2 2 6" xfId="20169"/>
    <cellStyle name="Total 2 7 2 3" xfId="6553"/>
    <cellStyle name="Total 2 7 2 3 2" xfId="21618"/>
    <cellStyle name="Total 2 7 2 4" xfId="18276"/>
    <cellStyle name="Total 2 7 2 5" xfId="6057"/>
    <cellStyle name="Total 2 7 2 5 2" xfId="21126"/>
    <cellStyle name="Total 2 7 2 6" xfId="34701"/>
    <cellStyle name="Total 2 7 20" xfId="34702"/>
    <cellStyle name="Total 2 7 21" xfId="35091"/>
    <cellStyle name="Total 2 7 22" xfId="35131"/>
    <cellStyle name="Total 2 7 23" xfId="35331"/>
    <cellStyle name="Total 2 7 24" xfId="35579"/>
    <cellStyle name="Total 2 7 25" xfId="35794"/>
    <cellStyle name="Total 2 7 3" xfId="2132"/>
    <cellStyle name="Total 2 7 3 2" xfId="4545"/>
    <cellStyle name="Total 2 7 3 2 2" xfId="9140"/>
    <cellStyle name="Total 2 7 3 2 2 2" xfId="24205"/>
    <cellStyle name="Total 2 7 3 2 3" xfId="12904"/>
    <cellStyle name="Total 2 7 3 2 3 2" xfId="27969"/>
    <cellStyle name="Total 2 7 3 2 4" xfId="16353"/>
    <cellStyle name="Total 2 7 3 2 4 2" xfId="31418"/>
    <cellStyle name="Total 2 7 3 2 5" xfId="18279"/>
    <cellStyle name="Total 2 7 3 2 6" xfId="20170"/>
    <cellStyle name="Total 2 7 3 3" xfId="6765"/>
    <cellStyle name="Total 2 7 3 3 2" xfId="21830"/>
    <cellStyle name="Total 2 7 3 4" xfId="18278"/>
    <cellStyle name="Total 2 7 3 5" xfId="7652"/>
    <cellStyle name="Total 2 7 3 5 2" xfId="22717"/>
    <cellStyle name="Total 2 7 3 6" xfId="34703"/>
    <cellStyle name="Total 2 7 4" xfId="2168"/>
    <cellStyle name="Total 2 7 4 2" xfId="4546"/>
    <cellStyle name="Total 2 7 4 2 2" xfId="9141"/>
    <cellStyle name="Total 2 7 4 2 2 2" xfId="24206"/>
    <cellStyle name="Total 2 7 4 2 3" xfId="12905"/>
    <cellStyle name="Total 2 7 4 2 3 2" xfId="27970"/>
    <cellStyle name="Total 2 7 4 2 4" xfId="16354"/>
    <cellStyle name="Total 2 7 4 2 4 2" xfId="31419"/>
    <cellStyle name="Total 2 7 4 2 5" xfId="18281"/>
    <cellStyle name="Total 2 7 4 2 6" xfId="20171"/>
    <cellStyle name="Total 2 7 4 3" xfId="6801"/>
    <cellStyle name="Total 2 7 4 3 2" xfId="21866"/>
    <cellStyle name="Total 2 7 4 4" xfId="10527"/>
    <cellStyle name="Total 2 7 4 4 2" xfId="25592"/>
    <cellStyle name="Total 2 7 4 5" xfId="13976"/>
    <cellStyle name="Total 2 7 4 5 2" xfId="29041"/>
    <cellStyle name="Total 2 7 4 6" xfId="18280"/>
    <cellStyle name="Total 2 7 4 7" xfId="7983"/>
    <cellStyle name="Total 2 7 4 7 2" xfId="23048"/>
    <cellStyle name="Total 2 7 4 8" xfId="34704"/>
    <cellStyle name="Total 2 7 5" xfId="2217"/>
    <cellStyle name="Total 2 7 5 2" xfId="4547"/>
    <cellStyle name="Total 2 7 5 2 2" xfId="9142"/>
    <cellStyle name="Total 2 7 5 2 2 2" xfId="24207"/>
    <cellStyle name="Total 2 7 5 2 3" xfId="12906"/>
    <cellStyle name="Total 2 7 5 2 3 2" xfId="27971"/>
    <cellStyle name="Total 2 7 5 2 4" xfId="16355"/>
    <cellStyle name="Total 2 7 5 2 4 2" xfId="31420"/>
    <cellStyle name="Total 2 7 5 2 5" xfId="18283"/>
    <cellStyle name="Total 2 7 5 2 6" xfId="20172"/>
    <cellStyle name="Total 2 7 5 3" xfId="6850"/>
    <cellStyle name="Total 2 7 5 3 2" xfId="21915"/>
    <cellStyle name="Total 2 7 5 4" xfId="10576"/>
    <cellStyle name="Total 2 7 5 4 2" xfId="25641"/>
    <cellStyle name="Total 2 7 5 5" xfId="14025"/>
    <cellStyle name="Total 2 7 5 5 2" xfId="29090"/>
    <cellStyle name="Total 2 7 5 6" xfId="18282"/>
    <cellStyle name="Total 2 7 5 7" xfId="6367"/>
    <cellStyle name="Total 2 7 5 7 2" xfId="21435"/>
    <cellStyle name="Total 2 7 5 8" xfId="34705"/>
    <cellStyle name="Total 2 7 6" xfId="2299"/>
    <cellStyle name="Total 2 7 6 2" xfId="4548"/>
    <cellStyle name="Total 2 7 6 2 2" xfId="9143"/>
    <cellStyle name="Total 2 7 6 2 2 2" xfId="24208"/>
    <cellStyle name="Total 2 7 6 2 3" xfId="12907"/>
    <cellStyle name="Total 2 7 6 2 3 2" xfId="27972"/>
    <cellStyle name="Total 2 7 6 2 4" xfId="16356"/>
    <cellStyle name="Total 2 7 6 2 4 2" xfId="31421"/>
    <cellStyle name="Total 2 7 6 2 5" xfId="18285"/>
    <cellStyle name="Total 2 7 6 2 6" xfId="20173"/>
    <cellStyle name="Total 2 7 6 3" xfId="6932"/>
    <cellStyle name="Total 2 7 6 3 2" xfId="21997"/>
    <cellStyle name="Total 2 7 6 4" xfId="10658"/>
    <cellStyle name="Total 2 7 6 4 2" xfId="25723"/>
    <cellStyle name="Total 2 7 6 5" xfId="14107"/>
    <cellStyle name="Total 2 7 6 5 2" xfId="29172"/>
    <cellStyle name="Total 2 7 6 6" xfId="18284"/>
    <cellStyle name="Total 2 7 6 7" xfId="8049"/>
    <cellStyle name="Total 2 7 6 7 2" xfId="23114"/>
    <cellStyle name="Total 2 7 6 8" xfId="34706"/>
    <cellStyle name="Total 2 7 7" xfId="2375"/>
    <cellStyle name="Total 2 7 7 2" xfId="4549"/>
    <cellStyle name="Total 2 7 7 2 2" xfId="9144"/>
    <cellStyle name="Total 2 7 7 2 2 2" xfId="24209"/>
    <cellStyle name="Total 2 7 7 2 3" xfId="12908"/>
    <cellStyle name="Total 2 7 7 2 3 2" xfId="27973"/>
    <cellStyle name="Total 2 7 7 2 4" xfId="16357"/>
    <cellStyle name="Total 2 7 7 2 4 2" xfId="31422"/>
    <cellStyle name="Total 2 7 7 2 5" xfId="18287"/>
    <cellStyle name="Total 2 7 7 2 6" xfId="20174"/>
    <cellStyle name="Total 2 7 7 3" xfId="7008"/>
    <cellStyle name="Total 2 7 7 3 2" xfId="22073"/>
    <cellStyle name="Total 2 7 7 4" xfId="10734"/>
    <cellStyle name="Total 2 7 7 4 2" xfId="25799"/>
    <cellStyle name="Total 2 7 7 5" xfId="14183"/>
    <cellStyle name="Total 2 7 7 5 2" xfId="29248"/>
    <cellStyle name="Total 2 7 7 6" xfId="18286"/>
    <cellStyle name="Total 2 7 7 7" xfId="13860"/>
    <cellStyle name="Total 2 7 7 7 2" xfId="28925"/>
    <cellStyle name="Total 2 7 7 8" xfId="34707"/>
    <cellStyle name="Total 2 7 8" xfId="2463"/>
    <cellStyle name="Total 2 7 8 2" xfId="4550"/>
    <cellStyle name="Total 2 7 8 2 2" xfId="9145"/>
    <cellStyle name="Total 2 7 8 2 2 2" xfId="24210"/>
    <cellStyle name="Total 2 7 8 2 3" xfId="12909"/>
    <cellStyle name="Total 2 7 8 2 3 2" xfId="27974"/>
    <cellStyle name="Total 2 7 8 2 4" xfId="16358"/>
    <cellStyle name="Total 2 7 8 2 4 2" xfId="31423"/>
    <cellStyle name="Total 2 7 8 2 5" xfId="18289"/>
    <cellStyle name="Total 2 7 8 2 6" xfId="20175"/>
    <cellStyle name="Total 2 7 8 3" xfId="7096"/>
    <cellStyle name="Total 2 7 8 3 2" xfId="22161"/>
    <cellStyle name="Total 2 7 8 4" xfId="10822"/>
    <cellStyle name="Total 2 7 8 4 2" xfId="25887"/>
    <cellStyle name="Total 2 7 8 5" xfId="14271"/>
    <cellStyle name="Total 2 7 8 5 2" xfId="29336"/>
    <cellStyle name="Total 2 7 8 6" xfId="18288"/>
    <cellStyle name="Total 2 7 8 7" xfId="8100"/>
    <cellStyle name="Total 2 7 8 7 2" xfId="23165"/>
    <cellStyle name="Total 2 7 8 8" xfId="34708"/>
    <cellStyle name="Total 2 7 9" xfId="2542"/>
    <cellStyle name="Total 2 7 9 2" xfId="4551"/>
    <cellStyle name="Total 2 7 9 2 2" xfId="9146"/>
    <cellStyle name="Total 2 7 9 2 2 2" xfId="24211"/>
    <cellStyle name="Total 2 7 9 2 3" xfId="12910"/>
    <cellStyle name="Total 2 7 9 2 3 2" xfId="27975"/>
    <cellStyle name="Total 2 7 9 2 4" xfId="16359"/>
    <cellStyle name="Total 2 7 9 2 4 2" xfId="31424"/>
    <cellStyle name="Total 2 7 9 2 5" xfId="18291"/>
    <cellStyle name="Total 2 7 9 2 6" xfId="20176"/>
    <cellStyle name="Total 2 7 9 3" xfId="7175"/>
    <cellStyle name="Total 2 7 9 3 2" xfId="22240"/>
    <cellStyle name="Total 2 7 9 4" xfId="10901"/>
    <cellStyle name="Total 2 7 9 4 2" xfId="25966"/>
    <cellStyle name="Total 2 7 9 5" xfId="14350"/>
    <cellStyle name="Total 2 7 9 5 2" xfId="29415"/>
    <cellStyle name="Total 2 7 9 6" xfId="18290"/>
    <cellStyle name="Total 2 7 9 7" xfId="6247"/>
    <cellStyle name="Total 2 7 9 7 2" xfId="21315"/>
    <cellStyle name="Total 2 7 9 8" xfId="34709"/>
    <cellStyle name="Total 2 8" xfId="1210"/>
    <cellStyle name="Total 2 8 10" xfId="2644"/>
    <cellStyle name="Total 2 8 10 2" xfId="4553"/>
    <cellStyle name="Total 2 8 10 2 2" xfId="9148"/>
    <cellStyle name="Total 2 8 10 2 2 2" xfId="24213"/>
    <cellStyle name="Total 2 8 10 2 3" xfId="12912"/>
    <cellStyle name="Total 2 8 10 2 3 2" xfId="27977"/>
    <cellStyle name="Total 2 8 10 2 4" xfId="16361"/>
    <cellStyle name="Total 2 8 10 2 4 2" xfId="31426"/>
    <cellStyle name="Total 2 8 10 2 5" xfId="18294"/>
    <cellStyle name="Total 2 8 10 2 6" xfId="20178"/>
    <cellStyle name="Total 2 8 10 3" xfId="7277"/>
    <cellStyle name="Total 2 8 10 3 2" xfId="22342"/>
    <cellStyle name="Total 2 8 10 4" xfId="11003"/>
    <cellStyle name="Total 2 8 10 4 2" xfId="26068"/>
    <cellStyle name="Total 2 8 10 5" xfId="14452"/>
    <cellStyle name="Total 2 8 10 5 2" xfId="29517"/>
    <cellStyle name="Total 2 8 10 6" xfId="18293"/>
    <cellStyle name="Total 2 8 10 7" xfId="13886"/>
    <cellStyle name="Total 2 8 10 7 2" xfId="28951"/>
    <cellStyle name="Total 2 8 10 8" xfId="34710"/>
    <cellStyle name="Total 2 8 11" xfId="2703"/>
    <cellStyle name="Total 2 8 11 2" xfId="4554"/>
    <cellStyle name="Total 2 8 11 2 2" xfId="9149"/>
    <cellStyle name="Total 2 8 11 2 2 2" xfId="24214"/>
    <cellStyle name="Total 2 8 11 2 3" xfId="12913"/>
    <cellStyle name="Total 2 8 11 2 3 2" xfId="27978"/>
    <cellStyle name="Total 2 8 11 2 4" xfId="16362"/>
    <cellStyle name="Total 2 8 11 2 4 2" xfId="31427"/>
    <cellStyle name="Total 2 8 11 2 5" xfId="18296"/>
    <cellStyle name="Total 2 8 11 2 6" xfId="20179"/>
    <cellStyle name="Total 2 8 11 3" xfId="7336"/>
    <cellStyle name="Total 2 8 11 3 2" xfId="22401"/>
    <cellStyle name="Total 2 8 11 4" xfId="11062"/>
    <cellStyle name="Total 2 8 11 4 2" xfId="26127"/>
    <cellStyle name="Total 2 8 11 5" xfId="14511"/>
    <cellStyle name="Total 2 8 11 5 2" xfId="29576"/>
    <cellStyle name="Total 2 8 11 6" xfId="18295"/>
    <cellStyle name="Total 2 8 11 7" xfId="5644"/>
    <cellStyle name="Total 2 8 11 7 2" xfId="20761"/>
    <cellStyle name="Total 2 8 11 8" xfId="34711"/>
    <cellStyle name="Total 2 8 12" xfId="2769"/>
    <cellStyle name="Total 2 8 12 2" xfId="4555"/>
    <cellStyle name="Total 2 8 12 2 2" xfId="9150"/>
    <cellStyle name="Total 2 8 12 2 2 2" xfId="24215"/>
    <cellStyle name="Total 2 8 12 2 3" xfId="12914"/>
    <cellStyle name="Total 2 8 12 2 3 2" xfId="27979"/>
    <cellStyle name="Total 2 8 12 2 4" xfId="16363"/>
    <cellStyle name="Total 2 8 12 2 4 2" xfId="31428"/>
    <cellStyle name="Total 2 8 12 2 5" xfId="18298"/>
    <cellStyle name="Total 2 8 12 2 6" xfId="20180"/>
    <cellStyle name="Total 2 8 12 3" xfId="7402"/>
    <cellStyle name="Total 2 8 12 3 2" xfId="22467"/>
    <cellStyle name="Total 2 8 12 4" xfId="11128"/>
    <cellStyle name="Total 2 8 12 4 2" xfId="26193"/>
    <cellStyle name="Total 2 8 12 5" xfId="14577"/>
    <cellStyle name="Total 2 8 12 5 2" xfId="29642"/>
    <cellStyle name="Total 2 8 12 6" xfId="18297"/>
    <cellStyle name="Total 2 8 12 7" xfId="13774"/>
    <cellStyle name="Total 2 8 12 7 2" xfId="28839"/>
    <cellStyle name="Total 2 8 12 8" xfId="34712"/>
    <cellStyle name="Total 2 8 13" xfId="2752"/>
    <cellStyle name="Total 2 8 13 2" xfId="4556"/>
    <cellStyle name="Total 2 8 13 2 2" xfId="9151"/>
    <cellStyle name="Total 2 8 13 2 2 2" xfId="24216"/>
    <cellStyle name="Total 2 8 13 2 3" xfId="12915"/>
    <cellStyle name="Total 2 8 13 2 3 2" xfId="27980"/>
    <cellStyle name="Total 2 8 13 2 4" xfId="16364"/>
    <cellStyle name="Total 2 8 13 2 4 2" xfId="31429"/>
    <cellStyle name="Total 2 8 13 2 5" xfId="18300"/>
    <cellStyle name="Total 2 8 13 2 6" xfId="20181"/>
    <cellStyle name="Total 2 8 13 3" xfId="7385"/>
    <cellStyle name="Total 2 8 13 3 2" xfId="22450"/>
    <cellStyle name="Total 2 8 13 4" xfId="11111"/>
    <cellStyle name="Total 2 8 13 4 2" xfId="26176"/>
    <cellStyle name="Total 2 8 13 5" xfId="14560"/>
    <cellStyle name="Total 2 8 13 5 2" xfId="29625"/>
    <cellStyle name="Total 2 8 13 6" xfId="18299"/>
    <cellStyle name="Total 2 8 13 7" xfId="13779"/>
    <cellStyle name="Total 2 8 13 7 2" xfId="28844"/>
    <cellStyle name="Total 2 8 13 8" xfId="34713"/>
    <cellStyle name="Total 2 8 14" xfId="2868"/>
    <cellStyle name="Total 2 8 14 2" xfId="4557"/>
    <cellStyle name="Total 2 8 14 2 2" xfId="9152"/>
    <cellStyle name="Total 2 8 14 2 2 2" xfId="24217"/>
    <cellStyle name="Total 2 8 14 2 3" xfId="12916"/>
    <cellStyle name="Total 2 8 14 2 3 2" xfId="27981"/>
    <cellStyle name="Total 2 8 14 2 4" xfId="16365"/>
    <cellStyle name="Total 2 8 14 2 4 2" xfId="31430"/>
    <cellStyle name="Total 2 8 14 2 5" xfId="18302"/>
    <cellStyle name="Total 2 8 14 2 6" xfId="20182"/>
    <cellStyle name="Total 2 8 14 3" xfId="7501"/>
    <cellStyle name="Total 2 8 14 3 2" xfId="22566"/>
    <cellStyle name="Total 2 8 14 4" xfId="11227"/>
    <cellStyle name="Total 2 8 14 4 2" xfId="26292"/>
    <cellStyle name="Total 2 8 14 5" xfId="14676"/>
    <cellStyle name="Total 2 8 14 5 2" xfId="29741"/>
    <cellStyle name="Total 2 8 14 6" xfId="18301"/>
    <cellStyle name="Total 2 8 14 7" xfId="5730"/>
    <cellStyle name="Total 2 8 14 7 2" xfId="20845"/>
    <cellStyle name="Total 2 8 14 8" xfId="34714"/>
    <cellStyle name="Total 2 8 15" xfId="2907"/>
    <cellStyle name="Total 2 8 15 2" xfId="4558"/>
    <cellStyle name="Total 2 8 15 2 2" xfId="9153"/>
    <cellStyle name="Total 2 8 15 2 2 2" xfId="24218"/>
    <cellStyle name="Total 2 8 15 2 3" xfId="12917"/>
    <cellStyle name="Total 2 8 15 2 3 2" xfId="27982"/>
    <cellStyle name="Total 2 8 15 2 4" xfId="16366"/>
    <cellStyle name="Total 2 8 15 2 4 2" xfId="31431"/>
    <cellStyle name="Total 2 8 15 2 5" xfId="18304"/>
    <cellStyle name="Total 2 8 15 2 6" xfId="20183"/>
    <cellStyle name="Total 2 8 15 3" xfId="7540"/>
    <cellStyle name="Total 2 8 15 3 2" xfId="22605"/>
    <cellStyle name="Total 2 8 15 4" xfId="11266"/>
    <cellStyle name="Total 2 8 15 4 2" xfId="26331"/>
    <cellStyle name="Total 2 8 15 5" xfId="14715"/>
    <cellStyle name="Total 2 8 15 5 2" xfId="29780"/>
    <cellStyle name="Total 2 8 15 6" xfId="18303"/>
    <cellStyle name="Total 2 8 15 7" xfId="5817"/>
    <cellStyle name="Total 2 8 15 7 2" xfId="20912"/>
    <cellStyle name="Total 2 8 15 8" xfId="34715"/>
    <cellStyle name="Total 2 8 16" xfId="4552"/>
    <cellStyle name="Total 2 8 16 2" xfId="9147"/>
    <cellStyle name="Total 2 8 16 2 2" xfId="24212"/>
    <cellStyle name="Total 2 8 16 3" xfId="12911"/>
    <cellStyle name="Total 2 8 16 3 2" xfId="27976"/>
    <cellStyle name="Total 2 8 16 4" xfId="16360"/>
    <cellStyle name="Total 2 8 16 4 2" xfId="31425"/>
    <cellStyle name="Total 2 8 16 5" xfId="18305"/>
    <cellStyle name="Total 2 8 16 6" xfId="20177"/>
    <cellStyle name="Total 2 8 17" xfId="5892"/>
    <cellStyle name="Total 2 8 17 2" xfId="20962"/>
    <cellStyle name="Total 2 8 18" xfId="18292"/>
    <cellStyle name="Total 2 8 19" xfId="16825"/>
    <cellStyle name="Total 2 8 19 2" xfId="31889"/>
    <cellStyle name="Total 2 8 2" xfId="1914"/>
    <cellStyle name="Total 2 8 2 2" xfId="4559"/>
    <cellStyle name="Total 2 8 2 2 2" xfId="9154"/>
    <cellStyle name="Total 2 8 2 2 2 2" xfId="24219"/>
    <cellStyle name="Total 2 8 2 2 3" xfId="12918"/>
    <cellStyle name="Total 2 8 2 2 3 2" xfId="27983"/>
    <cellStyle name="Total 2 8 2 2 4" xfId="16367"/>
    <cellStyle name="Total 2 8 2 2 4 2" xfId="31432"/>
    <cellStyle name="Total 2 8 2 2 5" xfId="18307"/>
    <cellStyle name="Total 2 8 2 2 6" xfId="20184"/>
    <cellStyle name="Total 2 8 2 3" xfId="6552"/>
    <cellStyle name="Total 2 8 2 3 2" xfId="21617"/>
    <cellStyle name="Total 2 8 2 4" xfId="18306"/>
    <cellStyle name="Total 2 8 2 5" xfId="7557"/>
    <cellStyle name="Total 2 8 2 5 2" xfId="22622"/>
    <cellStyle name="Total 2 8 2 6" xfId="34716"/>
    <cellStyle name="Total 2 8 20" xfId="34717"/>
    <cellStyle name="Total 2 8 21" xfId="35092"/>
    <cellStyle name="Total 2 8 22" xfId="35107"/>
    <cellStyle name="Total 2 8 23" xfId="35175"/>
    <cellStyle name="Total 2 8 24" xfId="35398"/>
    <cellStyle name="Total 2 8 25" xfId="35662"/>
    <cellStyle name="Total 2 8 3" xfId="2133"/>
    <cellStyle name="Total 2 8 3 2" xfId="4560"/>
    <cellStyle name="Total 2 8 3 2 2" xfId="9155"/>
    <cellStyle name="Total 2 8 3 2 2 2" xfId="24220"/>
    <cellStyle name="Total 2 8 3 2 3" xfId="12919"/>
    <cellStyle name="Total 2 8 3 2 3 2" xfId="27984"/>
    <cellStyle name="Total 2 8 3 2 4" xfId="16368"/>
    <cellStyle name="Total 2 8 3 2 4 2" xfId="31433"/>
    <cellStyle name="Total 2 8 3 2 5" xfId="18309"/>
    <cellStyle name="Total 2 8 3 2 6" xfId="20185"/>
    <cellStyle name="Total 2 8 3 3" xfId="6766"/>
    <cellStyle name="Total 2 8 3 3 2" xfId="21831"/>
    <cellStyle name="Total 2 8 3 4" xfId="18308"/>
    <cellStyle name="Total 2 8 3 5" xfId="6087"/>
    <cellStyle name="Total 2 8 3 5 2" xfId="21156"/>
    <cellStyle name="Total 2 8 3 6" xfId="34718"/>
    <cellStyle name="Total 2 8 4" xfId="2169"/>
    <cellStyle name="Total 2 8 4 2" xfId="4561"/>
    <cellStyle name="Total 2 8 4 2 2" xfId="9156"/>
    <cellStyle name="Total 2 8 4 2 2 2" xfId="24221"/>
    <cellStyle name="Total 2 8 4 2 3" xfId="12920"/>
    <cellStyle name="Total 2 8 4 2 3 2" xfId="27985"/>
    <cellStyle name="Total 2 8 4 2 4" xfId="16369"/>
    <cellStyle name="Total 2 8 4 2 4 2" xfId="31434"/>
    <cellStyle name="Total 2 8 4 2 5" xfId="18311"/>
    <cellStyle name="Total 2 8 4 2 6" xfId="20186"/>
    <cellStyle name="Total 2 8 4 3" xfId="6802"/>
    <cellStyle name="Total 2 8 4 3 2" xfId="21867"/>
    <cellStyle name="Total 2 8 4 4" xfId="10528"/>
    <cellStyle name="Total 2 8 4 4 2" xfId="25593"/>
    <cellStyle name="Total 2 8 4 5" xfId="13977"/>
    <cellStyle name="Total 2 8 4 5 2" xfId="29042"/>
    <cellStyle name="Total 2 8 4 6" xfId="18310"/>
    <cellStyle name="Total 2 8 4 7" xfId="6132"/>
    <cellStyle name="Total 2 8 4 7 2" xfId="21201"/>
    <cellStyle name="Total 2 8 4 8" xfId="34719"/>
    <cellStyle name="Total 2 8 5" xfId="2218"/>
    <cellStyle name="Total 2 8 5 2" xfId="4562"/>
    <cellStyle name="Total 2 8 5 2 2" xfId="9157"/>
    <cellStyle name="Total 2 8 5 2 2 2" xfId="24222"/>
    <cellStyle name="Total 2 8 5 2 3" xfId="12921"/>
    <cellStyle name="Total 2 8 5 2 3 2" xfId="27986"/>
    <cellStyle name="Total 2 8 5 2 4" xfId="16370"/>
    <cellStyle name="Total 2 8 5 2 4 2" xfId="31435"/>
    <cellStyle name="Total 2 8 5 2 5" xfId="18313"/>
    <cellStyle name="Total 2 8 5 2 6" xfId="20187"/>
    <cellStyle name="Total 2 8 5 3" xfId="6851"/>
    <cellStyle name="Total 2 8 5 3 2" xfId="21916"/>
    <cellStyle name="Total 2 8 5 4" xfId="10577"/>
    <cellStyle name="Total 2 8 5 4 2" xfId="25642"/>
    <cellStyle name="Total 2 8 5 5" xfId="14026"/>
    <cellStyle name="Total 2 8 5 5 2" xfId="29091"/>
    <cellStyle name="Total 2 8 5 6" xfId="18312"/>
    <cellStyle name="Total 2 8 5 7" xfId="8008"/>
    <cellStyle name="Total 2 8 5 7 2" xfId="23073"/>
    <cellStyle name="Total 2 8 5 8" xfId="34720"/>
    <cellStyle name="Total 2 8 6" xfId="2300"/>
    <cellStyle name="Total 2 8 6 2" xfId="4563"/>
    <cellStyle name="Total 2 8 6 2 2" xfId="9158"/>
    <cellStyle name="Total 2 8 6 2 2 2" xfId="24223"/>
    <cellStyle name="Total 2 8 6 2 3" xfId="12922"/>
    <cellStyle name="Total 2 8 6 2 3 2" xfId="27987"/>
    <cellStyle name="Total 2 8 6 2 4" xfId="16371"/>
    <cellStyle name="Total 2 8 6 2 4 2" xfId="31436"/>
    <cellStyle name="Total 2 8 6 2 5" xfId="18315"/>
    <cellStyle name="Total 2 8 6 2 6" xfId="20188"/>
    <cellStyle name="Total 2 8 6 3" xfId="6933"/>
    <cellStyle name="Total 2 8 6 3 2" xfId="21998"/>
    <cellStyle name="Total 2 8 6 4" xfId="10659"/>
    <cellStyle name="Total 2 8 6 4 2" xfId="25724"/>
    <cellStyle name="Total 2 8 6 5" xfId="14108"/>
    <cellStyle name="Total 2 8 6 5 2" xfId="29173"/>
    <cellStyle name="Total 2 8 6 6" xfId="18314"/>
    <cellStyle name="Total 2 8 6 7" xfId="13835"/>
    <cellStyle name="Total 2 8 6 7 2" xfId="28900"/>
    <cellStyle name="Total 2 8 6 8" xfId="34721"/>
    <cellStyle name="Total 2 8 7" xfId="2376"/>
    <cellStyle name="Total 2 8 7 2" xfId="4564"/>
    <cellStyle name="Total 2 8 7 2 2" xfId="9159"/>
    <cellStyle name="Total 2 8 7 2 2 2" xfId="24224"/>
    <cellStyle name="Total 2 8 7 2 3" xfId="12923"/>
    <cellStyle name="Total 2 8 7 2 3 2" xfId="27988"/>
    <cellStyle name="Total 2 8 7 2 4" xfId="16372"/>
    <cellStyle name="Total 2 8 7 2 4 2" xfId="31437"/>
    <cellStyle name="Total 2 8 7 2 5" xfId="18317"/>
    <cellStyle name="Total 2 8 7 2 6" xfId="20189"/>
    <cellStyle name="Total 2 8 7 3" xfId="7009"/>
    <cellStyle name="Total 2 8 7 3 2" xfId="22074"/>
    <cellStyle name="Total 2 8 7 4" xfId="10735"/>
    <cellStyle name="Total 2 8 7 4 2" xfId="25800"/>
    <cellStyle name="Total 2 8 7 5" xfId="14184"/>
    <cellStyle name="Total 2 8 7 5 2" xfId="29249"/>
    <cellStyle name="Total 2 8 7 6" xfId="18316"/>
    <cellStyle name="Total 2 8 7 7" xfId="8063"/>
    <cellStyle name="Total 2 8 7 7 2" xfId="23128"/>
    <cellStyle name="Total 2 8 7 8" xfId="34722"/>
    <cellStyle name="Total 2 8 8" xfId="2464"/>
    <cellStyle name="Total 2 8 8 2" xfId="4565"/>
    <cellStyle name="Total 2 8 8 2 2" xfId="9160"/>
    <cellStyle name="Total 2 8 8 2 2 2" xfId="24225"/>
    <cellStyle name="Total 2 8 8 2 3" xfId="12924"/>
    <cellStyle name="Total 2 8 8 2 3 2" xfId="27989"/>
    <cellStyle name="Total 2 8 8 2 4" xfId="16373"/>
    <cellStyle name="Total 2 8 8 2 4 2" xfId="31438"/>
    <cellStyle name="Total 2 8 8 2 5" xfId="18319"/>
    <cellStyle name="Total 2 8 8 2 6" xfId="20190"/>
    <cellStyle name="Total 2 8 8 3" xfId="7097"/>
    <cellStyle name="Total 2 8 8 3 2" xfId="22162"/>
    <cellStyle name="Total 2 8 8 4" xfId="10823"/>
    <cellStyle name="Total 2 8 8 4 2" xfId="25888"/>
    <cellStyle name="Total 2 8 8 5" xfId="14272"/>
    <cellStyle name="Total 2 8 8 5 2" xfId="29337"/>
    <cellStyle name="Total 2 8 8 6" xfId="18318"/>
    <cellStyle name="Total 2 8 8 7" xfId="13805"/>
    <cellStyle name="Total 2 8 8 7 2" xfId="28870"/>
    <cellStyle name="Total 2 8 8 8" xfId="34723"/>
    <cellStyle name="Total 2 8 9" xfId="2543"/>
    <cellStyle name="Total 2 8 9 2" xfId="4566"/>
    <cellStyle name="Total 2 8 9 2 2" xfId="9161"/>
    <cellStyle name="Total 2 8 9 2 2 2" xfId="24226"/>
    <cellStyle name="Total 2 8 9 2 3" xfId="12925"/>
    <cellStyle name="Total 2 8 9 2 3 2" xfId="27990"/>
    <cellStyle name="Total 2 8 9 2 4" xfId="16374"/>
    <cellStyle name="Total 2 8 9 2 4 2" xfId="31439"/>
    <cellStyle name="Total 2 8 9 2 5" xfId="18321"/>
    <cellStyle name="Total 2 8 9 2 6" xfId="20191"/>
    <cellStyle name="Total 2 8 9 3" xfId="7176"/>
    <cellStyle name="Total 2 8 9 3 2" xfId="22241"/>
    <cellStyle name="Total 2 8 9 4" xfId="10902"/>
    <cellStyle name="Total 2 8 9 4 2" xfId="25967"/>
    <cellStyle name="Total 2 8 9 5" xfId="14351"/>
    <cellStyle name="Total 2 8 9 5 2" xfId="29416"/>
    <cellStyle name="Total 2 8 9 6" xfId="18320"/>
    <cellStyle name="Total 2 8 9 7" xfId="8128"/>
    <cellStyle name="Total 2 8 9 7 2" xfId="23193"/>
    <cellStyle name="Total 2 8 9 8" xfId="34724"/>
    <cellStyle name="Total 2 9" xfId="1211"/>
    <cellStyle name="Total 2 9 10" xfId="2645"/>
    <cellStyle name="Total 2 9 10 2" xfId="4568"/>
    <cellStyle name="Total 2 9 10 2 2" xfId="9163"/>
    <cellStyle name="Total 2 9 10 2 2 2" xfId="24228"/>
    <cellStyle name="Total 2 9 10 2 3" xfId="12927"/>
    <cellStyle name="Total 2 9 10 2 3 2" xfId="27992"/>
    <cellStyle name="Total 2 9 10 2 4" xfId="16376"/>
    <cellStyle name="Total 2 9 10 2 4 2" xfId="31441"/>
    <cellStyle name="Total 2 9 10 2 5" xfId="18324"/>
    <cellStyle name="Total 2 9 10 2 6" xfId="20193"/>
    <cellStyle name="Total 2 9 10 3" xfId="7278"/>
    <cellStyle name="Total 2 9 10 3 2" xfId="22343"/>
    <cellStyle name="Total 2 9 10 4" xfId="11004"/>
    <cellStyle name="Total 2 9 10 4 2" xfId="26069"/>
    <cellStyle name="Total 2 9 10 5" xfId="14453"/>
    <cellStyle name="Total 2 9 10 5 2" xfId="29518"/>
    <cellStyle name="Total 2 9 10 6" xfId="18323"/>
    <cellStyle name="Total 2 9 10 7" xfId="8168"/>
    <cellStyle name="Total 2 9 10 7 2" xfId="23233"/>
    <cellStyle name="Total 2 9 10 8" xfId="34725"/>
    <cellStyle name="Total 2 9 11" xfId="2704"/>
    <cellStyle name="Total 2 9 11 2" xfId="4569"/>
    <cellStyle name="Total 2 9 11 2 2" xfId="9164"/>
    <cellStyle name="Total 2 9 11 2 2 2" xfId="24229"/>
    <cellStyle name="Total 2 9 11 2 3" xfId="12928"/>
    <cellStyle name="Total 2 9 11 2 3 2" xfId="27993"/>
    <cellStyle name="Total 2 9 11 2 4" xfId="16377"/>
    <cellStyle name="Total 2 9 11 2 4 2" xfId="31442"/>
    <cellStyle name="Total 2 9 11 2 5" xfId="18326"/>
    <cellStyle name="Total 2 9 11 2 6" xfId="20194"/>
    <cellStyle name="Total 2 9 11 3" xfId="7337"/>
    <cellStyle name="Total 2 9 11 3 2" xfId="22402"/>
    <cellStyle name="Total 2 9 11 4" xfId="11063"/>
    <cellStyle name="Total 2 9 11 4 2" xfId="26128"/>
    <cellStyle name="Total 2 9 11 5" xfId="14512"/>
    <cellStyle name="Total 2 9 11 5 2" xfId="29577"/>
    <cellStyle name="Total 2 9 11 6" xfId="18325"/>
    <cellStyle name="Total 2 9 11 7" xfId="5645"/>
    <cellStyle name="Total 2 9 11 7 2" xfId="20762"/>
    <cellStyle name="Total 2 9 11 8" xfId="34726"/>
    <cellStyle name="Total 2 9 12" xfId="2770"/>
    <cellStyle name="Total 2 9 12 2" xfId="4570"/>
    <cellStyle name="Total 2 9 12 2 2" xfId="9165"/>
    <cellStyle name="Total 2 9 12 2 2 2" xfId="24230"/>
    <cellStyle name="Total 2 9 12 2 3" xfId="12929"/>
    <cellStyle name="Total 2 9 12 2 3 2" xfId="27994"/>
    <cellStyle name="Total 2 9 12 2 4" xfId="16378"/>
    <cellStyle name="Total 2 9 12 2 4 2" xfId="31443"/>
    <cellStyle name="Total 2 9 12 2 5" xfId="18328"/>
    <cellStyle name="Total 2 9 12 2 6" xfId="20195"/>
    <cellStyle name="Total 2 9 12 3" xfId="7403"/>
    <cellStyle name="Total 2 9 12 3 2" xfId="22468"/>
    <cellStyle name="Total 2 9 12 4" xfId="11129"/>
    <cellStyle name="Total 2 9 12 4 2" xfId="26194"/>
    <cellStyle name="Total 2 9 12 5" xfId="14578"/>
    <cellStyle name="Total 2 9 12 5 2" xfId="29643"/>
    <cellStyle name="Total 2 9 12 6" xfId="18327"/>
    <cellStyle name="Total 2 9 12 7" xfId="13898"/>
    <cellStyle name="Total 2 9 12 7 2" xfId="28963"/>
    <cellStyle name="Total 2 9 12 8" xfId="34727"/>
    <cellStyle name="Total 2 9 13" xfId="2753"/>
    <cellStyle name="Total 2 9 13 2" xfId="4571"/>
    <cellStyle name="Total 2 9 13 2 2" xfId="9166"/>
    <cellStyle name="Total 2 9 13 2 2 2" xfId="24231"/>
    <cellStyle name="Total 2 9 13 2 3" xfId="12930"/>
    <cellStyle name="Total 2 9 13 2 3 2" xfId="27995"/>
    <cellStyle name="Total 2 9 13 2 4" xfId="16379"/>
    <cellStyle name="Total 2 9 13 2 4 2" xfId="31444"/>
    <cellStyle name="Total 2 9 13 2 5" xfId="18330"/>
    <cellStyle name="Total 2 9 13 2 6" xfId="20196"/>
    <cellStyle name="Total 2 9 13 3" xfId="7386"/>
    <cellStyle name="Total 2 9 13 3 2" xfId="22451"/>
    <cellStyle name="Total 2 9 13 4" xfId="11112"/>
    <cellStyle name="Total 2 9 13 4 2" xfId="26177"/>
    <cellStyle name="Total 2 9 13 5" xfId="14561"/>
    <cellStyle name="Total 2 9 13 5 2" xfId="29626"/>
    <cellStyle name="Total 2 9 13 6" xfId="18329"/>
    <cellStyle name="Total 2 9 13 7" xfId="13893"/>
    <cellStyle name="Total 2 9 13 7 2" xfId="28958"/>
    <cellStyle name="Total 2 9 13 8" xfId="34728"/>
    <cellStyle name="Total 2 9 14" xfId="2869"/>
    <cellStyle name="Total 2 9 14 2" xfId="4572"/>
    <cellStyle name="Total 2 9 14 2 2" xfId="9167"/>
    <cellStyle name="Total 2 9 14 2 2 2" xfId="24232"/>
    <cellStyle name="Total 2 9 14 2 3" xfId="12931"/>
    <cellStyle name="Total 2 9 14 2 3 2" xfId="27996"/>
    <cellStyle name="Total 2 9 14 2 4" xfId="16380"/>
    <cellStyle name="Total 2 9 14 2 4 2" xfId="31445"/>
    <cellStyle name="Total 2 9 14 2 5" xfId="18332"/>
    <cellStyle name="Total 2 9 14 2 6" xfId="20197"/>
    <cellStyle name="Total 2 9 14 3" xfId="7502"/>
    <cellStyle name="Total 2 9 14 3 2" xfId="22567"/>
    <cellStyle name="Total 2 9 14 4" xfId="11228"/>
    <cellStyle name="Total 2 9 14 4 2" xfId="26293"/>
    <cellStyle name="Total 2 9 14 5" xfId="14677"/>
    <cellStyle name="Total 2 9 14 5 2" xfId="29742"/>
    <cellStyle name="Total 2 9 14 6" xfId="18331"/>
    <cellStyle name="Total 2 9 14 7" xfId="1"/>
    <cellStyle name="Total 2 9 14 7 2" xfId="20345"/>
    <cellStyle name="Total 2 9 14 8" xfId="34729"/>
    <cellStyle name="Total 2 9 15" xfId="2908"/>
    <cellStyle name="Total 2 9 15 2" xfId="4573"/>
    <cellStyle name="Total 2 9 15 2 2" xfId="9168"/>
    <cellStyle name="Total 2 9 15 2 2 2" xfId="24233"/>
    <cellStyle name="Total 2 9 15 2 3" xfId="12932"/>
    <cellStyle name="Total 2 9 15 2 3 2" xfId="27997"/>
    <cellStyle name="Total 2 9 15 2 4" xfId="16381"/>
    <cellStyle name="Total 2 9 15 2 4 2" xfId="31446"/>
    <cellStyle name="Total 2 9 15 2 5" xfId="18334"/>
    <cellStyle name="Total 2 9 15 2 6" xfId="20198"/>
    <cellStyle name="Total 2 9 15 3" xfId="7541"/>
    <cellStyle name="Total 2 9 15 3 2" xfId="22606"/>
    <cellStyle name="Total 2 9 15 4" xfId="11267"/>
    <cellStyle name="Total 2 9 15 4 2" xfId="26332"/>
    <cellStyle name="Total 2 9 15 5" xfId="14716"/>
    <cellStyle name="Total 2 9 15 5 2" xfId="29781"/>
    <cellStyle name="Total 2 9 15 6" xfId="18333"/>
    <cellStyle name="Total 2 9 15 7" xfId="5818"/>
    <cellStyle name="Total 2 9 15 7 2" xfId="20913"/>
    <cellStyle name="Total 2 9 15 8" xfId="34730"/>
    <cellStyle name="Total 2 9 16" xfId="4567"/>
    <cellStyle name="Total 2 9 16 2" xfId="9162"/>
    <cellStyle name="Total 2 9 16 2 2" xfId="24227"/>
    <cellStyle name="Total 2 9 16 3" xfId="12926"/>
    <cellStyle name="Total 2 9 16 3 2" xfId="27991"/>
    <cellStyle name="Total 2 9 16 4" xfId="16375"/>
    <cellStyle name="Total 2 9 16 4 2" xfId="31440"/>
    <cellStyle name="Total 2 9 16 5" xfId="18335"/>
    <cellStyle name="Total 2 9 16 6" xfId="20192"/>
    <cellStyle name="Total 2 9 17" xfId="5893"/>
    <cellStyle name="Total 2 9 17 2" xfId="20963"/>
    <cellStyle name="Total 2 9 18" xfId="18322"/>
    <cellStyle name="Total 2 9 19" xfId="16824"/>
    <cellStyle name="Total 2 9 19 2" xfId="31888"/>
    <cellStyle name="Total 2 9 2" xfId="1913"/>
    <cellStyle name="Total 2 9 2 2" xfId="4574"/>
    <cellStyle name="Total 2 9 2 2 2" xfId="9169"/>
    <cellStyle name="Total 2 9 2 2 2 2" xfId="24234"/>
    <cellStyle name="Total 2 9 2 2 3" xfId="12933"/>
    <cellStyle name="Total 2 9 2 2 3 2" xfId="27998"/>
    <cellStyle name="Total 2 9 2 2 4" xfId="16382"/>
    <cellStyle name="Total 2 9 2 2 4 2" xfId="31447"/>
    <cellStyle name="Total 2 9 2 2 5" xfId="18337"/>
    <cellStyle name="Total 2 9 2 2 6" xfId="20199"/>
    <cellStyle name="Total 2 9 2 3" xfId="6551"/>
    <cellStyle name="Total 2 9 2 3 2" xfId="21616"/>
    <cellStyle name="Total 2 9 2 4" xfId="18336"/>
    <cellStyle name="Total 2 9 2 5" xfId="6272"/>
    <cellStyle name="Total 2 9 2 5 2" xfId="21340"/>
    <cellStyle name="Total 2 9 2 6" xfId="34731"/>
    <cellStyle name="Total 2 9 20" xfId="34732"/>
    <cellStyle name="Total 2 9 21" xfId="35093"/>
    <cellStyle name="Total 2 9 22" xfId="34869"/>
    <cellStyle name="Total 2 9 23" xfId="35358"/>
    <cellStyle name="Total 2 9 24" xfId="35612"/>
    <cellStyle name="Total 2 9 25" xfId="35814"/>
    <cellStyle name="Total 2 9 3" xfId="2134"/>
    <cellStyle name="Total 2 9 3 2" xfId="4575"/>
    <cellStyle name="Total 2 9 3 2 2" xfId="9170"/>
    <cellStyle name="Total 2 9 3 2 2 2" xfId="24235"/>
    <cellStyle name="Total 2 9 3 2 3" xfId="12934"/>
    <cellStyle name="Total 2 9 3 2 3 2" xfId="27999"/>
    <cellStyle name="Total 2 9 3 2 4" xfId="16383"/>
    <cellStyle name="Total 2 9 3 2 4 2" xfId="31448"/>
    <cellStyle name="Total 2 9 3 2 5" xfId="18339"/>
    <cellStyle name="Total 2 9 3 2 6" xfId="20200"/>
    <cellStyle name="Total 2 9 3 3" xfId="6767"/>
    <cellStyle name="Total 2 9 3 3 2" xfId="21832"/>
    <cellStyle name="Total 2 9 3 4" xfId="18338"/>
    <cellStyle name="Total 2 9 3 5" xfId="7653"/>
    <cellStyle name="Total 2 9 3 5 2" xfId="22718"/>
    <cellStyle name="Total 2 9 3 6" xfId="34733"/>
    <cellStyle name="Total 2 9 4" xfId="2170"/>
    <cellStyle name="Total 2 9 4 2" xfId="4576"/>
    <cellStyle name="Total 2 9 4 2 2" xfId="9171"/>
    <cellStyle name="Total 2 9 4 2 2 2" xfId="24236"/>
    <cellStyle name="Total 2 9 4 2 3" xfId="12935"/>
    <cellStyle name="Total 2 9 4 2 3 2" xfId="28000"/>
    <cellStyle name="Total 2 9 4 2 4" xfId="16384"/>
    <cellStyle name="Total 2 9 4 2 4 2" xfId="31449"/>
    <cellStyle name="Total 2 9 4 2 5" xfId="18341"/>
    <cellStyle name="Total 2 9 4 2 6" xfId="20201"/>
    <cellStyle name="Total 2 9 4 3" xfId="6803"/>
    <cellStyle name="Total 2 9 4 3 2" xfId="21868"/>
    <cellStyle name="Total 2 9 4 4" xfId="10529"/>
    <cellStyle name="Total 2 9 4 4 2" xfId="25594"/>
    <cellStyle name="Total 2 9 4 5" xfId="13978"/>
    <cellStyle name="Total 2 9 4 5 2" xfId="29043"/>
    <cellStyle name="Total 2 9 4 6" xfId="18340"/>
    <cellStyle name="Total 2 9 4 7" xfId="7984"/>
    <cellStyle name="Total 2 9 4 7 2" xfId="23049"/>
    <cellStyle name="Total 2 9 4 8" xfId="34734"/>
    <cellStyle name="Total 2 9 5" xfId="2219"/>
    <cellStyle name="Total 2 9 5 2" xfId="4577"/>
    <cellStyle name="Total 2 9 5 2 2" xfId="9172"/>
    <cellStyle name="Total 2 9 5 2 2 2" xfId="24237"/>
    <cellStyle name="Total 2 9 5 2 3" xfId="12936"/>
    <cellStyle name="Total 2 9 5 2 3 2" xfId="28001"/>
    <cellStyle name="Total 2 9 5 2 4" xfId="16385"/>
    <cellStyle name="Total 2 9 5 2 4 2" xfId="31450"/>
    <cellStyle name="Total 2 9 5 2 5" xfId="18343"/>
    <cellStyle name="Total 2 9 5 2 6" xfId="20202"/>
    <cellStyle name="Total 2 9 5 3" xfId="6852"/>
    <cellStyle name="Total 2 9 5 3 2" xfId="21917"/>
    <cellStyle name="Total 2 9 5 4" xfId="10578"/>
    <cellStyle name="Total 2 9 5 4 2" xfId="25643"/>
    <cellStyle name="Total 2 9 5 5" xfId="14027"/>
    <cellStyle name="Total 2 9 5 5 2" xfId="29092"/>
    <cellStyle name="Total 2 9 5 6" xfId="18342"/>
    <cellStyle name="Total 2 9 5 7" xfId="6268"/>
    <cellStyle name="Total 2 9 5 7 2" xfId="21336"/>
    <cellStyle name="Total 2 9 5 8" xfId="34735"/>
    <cellStyle name="Total 2 9 6" xfId="2301"/>
    <cellStyle name="Total 2 9 6 2" xfId="4578"/>
    <cellStyle name="Total 2 9 6 2 2" xfId="9173"/>
    <cellStyle name="Total 2 9 6 2 2 2" xfId="24238"/>
    <cellStyle name="Total 2 9 6 2 3" xfId="12937"/>
    <cellStyle name="Total 2 9 6 2 3 2" xfId="28002"/>
    <cellStyle name="Total 2 9 6 2 4" xfId="16386"/>
    <cellStyle name="Total 2 9 6 2 4 2" xfId="31451"/>
    <cellStyle name="Total 2 9 6 2 5" xfId="18345"/>
    <cellStyle name="Total 2 9 6 2 6" xfId="20203"/>
    <cellStyle name="Total 2 9 6 3" xfId="6934"/>
    <cellStyle name="Total 2 9 6 3 2" xfId="21999"/>
    <cellStyle name="Total 2 9 6 4" xfId="10660"/>
    <cellStyle name="Total 2 9 6 4 2" xfId="25725"/>
    <cellStyle name="Total 2 9 6 5" xfId="14109"/>
    <cellStyle name="Total 2 9 6 5 2" xfId="29174"/>
    <cellStyle name="Total 2 9 6 6" xfId="18344"/>
    <cellStyle name="Total 2 9 6 7" xfId="13838"/>
    <cellStyle name="Total 2 9 6 7 2" xfId="28903"/>
    <cellStyle name="Total 2 9 6 8" xfId="34736"/>
    <cellStyle name="Total 2 9 7" xfId="2377"/>
    <cellStyle name="Total 2 9 7 2" xfId="4579"/>
    <cellStyle name="Total 2 9 7 2 2" xfId="9174"/>
    <cellStyle name="Total 2 9 7 2 2 2" xfId="24239"/>
    <cellStyle name="Total 2 9 7 2 3" xfId="12938"/>
    <cellStyle name="Total 2 9 7 2 3 2" xfId="28003"/>
    <cellStyle name="Total 2 9 7 2 4" xfId="16387"/>
    <cellStyle name="Total 2 9 7 2 4 2" xfId="31452"/>
    <cellStyle name="Total 2 9 7 2 5" xfId="18347"/>
    <cellStyle name="Total 2 9 7 2 6" xfId="20204"/>
    <cellStyle name="Total 2 9 7 3" xfId="7010"/>
    <cellStyle name="Total 2 9 7 3 2" xfId="22075"/>
    <cellStyle name="Total 2 9 7 4" xfId="10736"/>
    <cellStyle name="Total 2 9 7 4 2" xfId="25801"/>
    <cellStyle name="Total 2 9 7 5" xfId="14185"/>
    <cellStyle name="Total 2 9 7 5 2" xfId="29250"/>
    <cellStyle name="Total 2 9 7 6" xfId="18346"/>
    <cellStyle name="Total 2 9 7 7" xfId="13812"/>
    <cellStyle name="Total 2 9 7 7 2" xfId="28877"/>
    <cellStyle name="Total 2 9 7 8" xfId="34737"/>
    <cellStyle name="Total 2 9 8" xfId="2465"/>
    <cellStyle name="Total 2 9 8 2" xfId="4580"/>
    <cellStyle name="Total 2 9 8 2 2" xfId="9175"/>
    <cellStyle name="Total 2 9 8 2 2 2" xfId="24240"/>
    <cellStyle name="Total 2 9 8 2 3" xfId="12939"/>
    <cellStyle name="Total 2 9 8 2 3 2" xfId="28004"/>
    <cellStyle name="Total 2 9 8 2 4" xfId="16388"/>
    <cellStyle name="Total 2 9 8 2 4 2" xfId="31453"/>
    <cellStyle name="Total 2 9 8 2 5" xfId="18349"/>
    <cellStyle name="Total 2 9 8 2 6" xfId="20205"/>
    <cellStyle name="Total 2 9 8 3" xfId="7098"/>
    <cellStyle name="Total 2 9 8 3 2" xfId="22163"/>
    <cellStyle name="Total 2 9 8 4" xfId="10824"/>
    <cellStyle name="Total 2 9 8 4 2" xfId="25889"/>
    <cellStyle name="Total 2 9 8 5" xfId="14273"/>
    <cellStyle name="Total 2 9 8 5 2" xfId="29338"/>
    <cellStyle name="Total 2 9 8 6" xfId="18348"/>
    <cellStyle name="Total 2 9 8 7" xfId="13868"/>
    <cellStyle name="Total 2 9 8 7 2" xfId="28933"/>
    <cellStyle name="Total 2 9 8 8" xfId="34738"/>
    <cellStyle name="Total 2 9 9" xfId="2544"/>
    <cellStyle name="Total 2 9 9 2" xfId="4581"/>
    <cellStyle name="Total 2 9 9 2 2" xfId="9176"/>
    <cellStyle name="Total 2 9 9 2 2 2" xfId="24241"/>
    <cellStyle name="Total 2 9 9 2 3" xfId="12940"/>
    <cellStyle name="Total 2 9 9 2 3 2" xfId="28005"/>
    <cellStyle name="Total 2 9 9 2 4" xfId="16389"/>
    <cellStyle name="Total 2 9 9 2 4 2" xfId="31454"/>
    <cellStyle name="Total 2 9 9 2 5" xfId="18351"/>
    <cellStyle name="Total 2 9 9 2 6" xfId="20206"/>
    <cellStyle name="Total 2 9 9 3" xfId="7177"/>
    <cellStyle name="Total 2 9 9 3 2" xfId="22242"/>
    <cellStyle name="Total 2 9 9 4" xfId="10903"/>
    <cellStyle name="Total 2 9 9 4 2" xfId="25968"/>
    <cellStyle name="Total 2 9 9 5" xfId="14352"/>
    <cellStyle name="Total 2 9 9 5 2" xfId="29417"/>
    <cellStyle name="Total 2 9 9 6" xfId="18350"/>
    <cellStyle name="Total 2 9 9 7" xfId="6452"/>
    <cellStyle name="Total 2 9 9 7 2" xfId="21520"/>
    <cellStyle name="Total 2 9 9 8" xfId="34739"/>
    <cellStyle name="Total 3" xfId="1212"/>
    <cellStyle name="Total 3 10" xfId="2646"/>
    <cellStyle name="Total 3 10 2" xfId="4583"/>
    <cellStyle name="Total 3 10 2 2" xfId="9178"/>
    <cellStyle name="Total 3 10 2 2 2" xfId="24243"/>
    <cellStyle name="Total 3 10 2 3" xfId="12942"/>
    <cellStyle name="Total 3 10 2 3 2" xfId="28007"/>
    <cellStyle name="Total 3 10 2 4" xfId="16391"/>
    <cellStyle name="Total 3 10 2 4 2" xfId="31456"/>
    <cellStyle name="Total 3 10 2 5" xfId="18354"/>
    <cellStyle name="Total 3 10 2 6" xfId="20208"/>
    <cellStyle name="Total 3 10 3" xfId="7279"/>
    <cellStyle name="Total 3 10 3 2" xfId="22344"/>
    <cellStyle name="Total 3 10 4" xfId="11005"/>
    <cellStyle name="Total 3 10 4 2" xfId="26070"/>
    <cellStyle name="Total 3 10 5" xfId="14454"/>
    <cellStyle name="Total 3 10 5 2" xfId="29519"/>
    <cellStyle name="Total 3 10 6" xfId="18353"/>
    <cellStyle name="Total 3 10 7" xfId="13785"/>
    <cellStyle name="Total 3 10 7 2" xfId="28850"/>
    <cellStyle name="Total 3 10 8" xfId="34740"/>
    <cellStyle name="Total 3 11" xfId="2705"/>
    <cellStyle name="Total 3 11 2" xfId="4584"/>
    <cellStyle name="Total 3 11 2 2" xfId="9179"/>
    <cellStyle name="Total 3 11 2 2 2" xfId="24244"/>
    <cellStyle name="Total 3 11 2 3" xfId="12943"/>
    <cellStyle name="Total 3 11 2 3 2" xfId="28008"/>
    <cellStyle name="Total 3 11 2 4" xfId="16392"/>
    <cellStyle name="Total 3 11 2 4 2" xfId="31457"/>
    <cellStyle name="Total 3 11 2 5" xfId="18356"/>
    <cellStyle name="Total 3 11 2 6" xfId="20209"/>
    <cellStyle name="Total 3 11 3" xfId="7338"/>
    <cellStyle name="Total 3 11 3 2" xfId="22403"/>
    <cellStyle name="Total 3 11 4" xfId="11064"/>
    <cellStyle name="Total 3 11 4 2" xfId="26129"/>
    <cellStyle name="Total 3 11 5" xfId="14513"/>
    <cellStyle name="Total 3 11 5 2" xfId="29578"/>
    <cellStyle name="Total 3 11 6" xfId="18355"/>
    <cellStyle name="Total 3 11 7" xfId="5646"/>
    <cellStyle name="Total 3 11 7 2" xfId="20763"/>
    <cellStyle name="Total 3 11 8" xfId="34741"/>
    <cellStyle name="Total 3 12" xfId="2771"/>
    <cellStyle name="Total 3 12 2" xfId="4585"/>
    <cellStyle name="Total 3 12 2 2" xfId="9180"/>
    <cellStyle name="Total 3 12 2 2 2" xfId="24245"/>
    <cellStyle name="Total 3 12 2 3" xfId="12944"/>
    <cellStyle name="Total 3 12 2 3 2" xfId="28009"/>
    <cellStyle name="Total 3 12 2 4" xfId="16393"/>
    <cellStyle name="Total 3 12 2 4 2" xfId="31458"/>
    <cellStyle name="Total 3 12 2 5" xfId="18358"/>
    <cellStyle name="Total 3 12 2 6" xfId="20210"/>
    <cellStyle name="Total 3 12 3" xfId="7404"/>
    <cellStyle name="Total 3 12 3 2" xfId="22469"/>
    <cellStyle name="Total 3 12 4" xfId="11130"/>
    <cellStyle name="Total 3 12 4 2" xfId="26195"/>
    <cellStyle name="Total 3 12 5" xfId="14579"/>
    <cellStyle name="Total 3 12 5 2" xfId="29644"/>
    <cellStyle name="Total 3 12 6" xfId="18357"/>
    <cellStyle name="Total 3 12 7" xfId="5683"/>
    <cellStyle name="Total 3 12 7 2" xfId="20800"/>
    <cellStyle name="Total 3 12 8" xfId="34742"/>
    <cellStyle name="Total 3 13" xfId="2754"/>
    <cellStyle name="Total 3 13 2" xfId="4586"/>
    <cellStyle name="Total 3 13 2 2" xfId="9181"/>
    <cellStyle name="Total 3 13 2 2 2" xfId="24246"/>
    <cellStyle name="Total 3 13 2 3" xfId="12945"/>
    <cellStyle name="Total 3 13 2 3 2" xfId="28010"/>
    <cellStyle name="Total 3 13 2 4" xfId="16394"/>
    <cellStyle name="Total 3 13 2 4 2" xfId="31459"/>
    <cellStyle name="Total 3 13 2 5" xfId="18360"/>
    <cellStyle name="Total 3 13 2 6" xfId="20211"/>
    <cellStyle name="Total 3 13 3" xfId="7387"/>
    <cellStyle name="Total 3 13 3 2" xfId="22452"/>
    <cellStyle name="Total 3 13 4" xfId="11113"/>
    <cellStyle name="Total 3 13 4 2" xfId="26178"/>
    <cellStyle name="Total 3 13 5" xfId="14562"/>
    <cellStyle name="Total 3 13 5 2" xfId="29627"/>
    <cellStyle name="Total 3 13 6" xfId="18359"/>
    <cellStyle name="Total 3 13 7" xfId="5678"/>
    <cellStyle name="Total 3 13 7 2" xfId="20795"/>
    <cellStyle name="Total 3 13 8" xfId="34743"/>
    <cellStyle name="Total 3 14" xfId="2870"/>
    <cellStyle name="Total 3 14 2" xfId="4587"/>
    <cellStyle name="Total 3 14 2 2" xfId="9182"/>
    <cellStyle name="Total 3 14 2 2 2" xfId="24247"/>
    <cellStyle name="Total 3 14 2 3" xfId="12946"/>
    <cellStyle name="Total 3 14 2 3 2" xfId="28011"/>
    <cellStyle name="Total 3 14 2 4" xfId="16395"/>
    <cellStyle name="Total 3 14 2 4 2" xfId="31460"/>
    <cellStyle name="Total 3 14 2 5" xfId="18362"/>
    <cellStyle name="Total 3 14 2 6" xfId="20212"/>
    <cellStyle name="Total 3 14 3" xfId="7503"/>
    <cellStyle name="Total 3 14 3 2" xfId="22568"/>
    <cellStyle name="Total 3 14 4" xfId="11229"/>
    <cellStyle name="Total 3 14 4 2" xfId="26294"/>
    <cellStyle name="Total 3 14 5" xfId="14678"/>
    <cellStyle name="Total 3 14 5 2" xfId="29743"/>
    <cellStyle name="Total 3 14 6" xfId="18361"/>
    <cellStyle name="Total 3 14 7" xfId="5751"/>
    <cellStyle name="Total 3 14 7 2" xfId="20846"/>
    <cellStyle name="Total 3 14 8" xfId="34744"/>
    <cellStyle name="Total 3 15" xfId="2909"/>
    <cellStyle name="Total 3 15 2" xfId="4588"/>
    <cellStyle name="Total 3 15 2 2" xfId="9183"/>
    <cellStyle name="Total 3 15 2 2 2" xfId="24248"/>
    <cellStyle name="Total 3 15 2 3" xfId="12947"/>
    <cellStyle name="Total 3 15 2 3 2" xfId="28012"/>
    <cellStyle name="Total 3 15 2 4" xfId="16396"/>
    <cellStyle name="Total 3 15 2 4 2" xfId="31461"/>
    <cellStyle name="Total 3 15 2 5" xfId="18364"/>
    <cellStyle name="Total 3 15 2 6" xfId="20213"/>
    <cellStyle name="Total 3 15 3" xfId="7542"/>
    <cellStyle name="Total 3 15 3 2" xfId="22607"/>
    <cellStyle name="Total 3 15 4" xfId="11268"/>
    <cellStyle name="Total 3 15 4 2" xfId="26333"/>
    <cellStyle name="Total 3 15 5" xfId="14717"/>
    <cellStyle name="Total 3 15 5 2" xfId="29782"/>
    <cellStyle name="Total 3 15 6" xfId="18363"/>
    <cellStyle name="Total 3 15 7" xfId="5819"/>
    <cellStyle name="Total 3 15 7 2" xfId="20914"/>
    <cellStyle name="Total 3 15 8" xfId="34745"/>
    <cellStyle name="Total 3 16" xfId="4582"/>
    <cellStyle name="Total 3 16 2" xfId="9177"/>
    <cellStyle name="Total 3 16 2 2" xfId="24242"/>
    <cellStyle name="Total 3 16 3" xfId="12941"/>
    <cellStyle name="Total 3 16 3 2" xfId="28006"/>
    <cellStyle name="Total 3 16 4" xfId="16390"/>
    <cellStyle name="Total 3 16 4 2" xfId="31455"/>
    <cellStyle name="Total 3 16 5" xfId="18365"/>
    <cellStyle name="Total 3 16 6" xfId="20207"/>
    <cellStyle name="Total 3 17" xfId="5894"/>
    <cellStyle name="Total 3 17 2" xfId="20964"/>
    <cellStyle name="Total 3 18" xfId="18352"/>
    <cellStyle name="Total 3 19" xfId="16823"/>
    <cellStyle name="Total 3 19 2" xfId="31887"/>
    <cellStyle name="Total 3 2" xfId="1912"/>
    <cellStyle name="Total 3 2 2" xfId="4589"/>
    <cellStyle name="Total 3 2 2 2" xfId="9184"/>
    <cellStyle name="Total 3 2 2 2 2" xfId="24249"/>
    <cellStyle name="Total 3 2 2 3" xfId="12948"/>
    <cellStyle name="Total 3 2 2 3 2" xfId="28013"/>
    <cellStyle name="Total 3 2 2 4" xfId="16397"/>
    <cellStyle name="Total 3 2 2 4 2" xfId="31462"/>
    <cellStyle name="Total 3 2 2 5" xfId="18367"/>
    <cellStyle name="Total 3 2 2 6" xfId="20214"/>
    <cellStyle name="Total 3 2 3" xfId="6550"/>
    <cellStyle name="Total 3 2 3 2" xfId="21615"/>
    <cellStyle name="Total 3 2 4" xfId="18366"/>
    <cellStyle name="Total 3 2 5" xfId="7556"/>
    <cellStyle name="Total 3 2 5 2" xfId="22621"/>
    <cellStyle name="Total 3 2 6" xfId="34746"/>
    <cellStyle name="Total 3 20" xfId="34747"/>
    <cellStyle name="Total 3 21" xfId="35094"/>
    <cellStyle name="Total 3 22" xfId="34868"/>
    <cellStyle name="Total 3 23" xfId="35330"/>
    <cellStyle name="Total 3 24" xfId="35578"/>
    <cellStyle name="Total 3 25" xfId="35793"/>
    <cellStyle name="Total 3 3" xfId="2135"/>
    <cellStyle name="Total 3 3 2" xfId="4590"/>
    <cellStyle name="Total 3 3 2 2" xfId="9185"/>
    <cellStyle name="Total 3 3 2 2 2" xfId="24250"/>
    <cellStyle name="Total 3 3 2 3" xfId="12949"/>
    <cellStyle name="Total 3 3 2 3 2" xfId="28014"/>
    <cellStyle name="Total 3 3 2 4" xfId="16398"/>
    <cellStyle name="Total 3 3 2 4 2" xfId="31463"/>
    <cellStyle name="Total 3 3 2 5" xfId="18369"/>
    <cellStyle name="Total 3 3 2 6" xfId="20215"/>
    <cellStyle name="Total 3 3 3" xfId="6768"/>
    <cellStyle name="Total 3 3 3 2" xfId="21833"/>
    <cellStyle name="Total 3 3 4" xfId="18368"/>
    <cellStyle name="Total 3 3 5" xfId="6032"/>
    <cellStyle name="Total 3 3 5 2" xfId="21101"/>
    <cellStyle name="Total 3 3 6" xfId="34748"/>
    <cellStyle name="Total 3 4" xfId="2171"/>
    <cellStyle name="Total 3 4 2" xfId="4591"/>
    <cellStyle name="Total 3 4 2 2" xfId="9186"/>
    <cellStyle name="Total 3 4 2 2 2" xfId="24251"/>
    <cellStyle name="Total 3 4 2 3" xfId="12950"/>
    <cellStyle name="Total 3 4 2 3 2" xfId="28015"/>
    <cellStyle name="Total 3 4 2 4" xfId="16399"/>
    <cellStyle name="Total 3 4 2 4 2" xfId="31464"/>
    <cellStyle name="Total 3 4 2 5" xfId="18371"/>
    <cellStyle name="Total 3 4 2 6" xfId="20216"/>
    <cellStyle name="Total 3 4 3" xfId="6804"/>
    <cellStyle name="Total 3 4 3 2" xfId="21869"/>
    <cellStyle name="Total 3 4 4" xfId="10530"/>
    <cellStyle name="Total 3 4 4 2" xfId="25595"/>
    <cellStyle name="Total 3 4 5" xfId="13979"/>
    <cellStyle name="Total 3 4 5 2" xfId="29044"/>
    <cellStyle name="Total 3 4 6" xfId="18370"/>
    <cellStyle name="Total 3 4 7" xfId="6154"/>
    <cellStyle name="Total 3 4 7 2" xfId="21223"/>
    <cellStyle name="Total 3 4 8" xfId="34749"/>
    <cellStyle name="Total 3 5" xfId="2220"/>
    <cellStyle name="Total 3 5 2" xfId="4592"/>
    <cellStyle name="Total 3 5 2 2" xfId="9187"/>
    <cellStyle name="Total 3 5 2 2 2" xfId="24252"/>
    <cellStyle name="Total 3 5 2 3" xfId="12951"/>
    <cellStyle name="Total 3 5 2 3 2" xfId="28016"/>
    <cellStyle name="Total 3 5 2 4" xfId="16400"/>
    <cellStyle name="Total 3 5 2 4 2" xfId="31465"/>
    <cellStyle name="Total 3 5 2 5" xfId="18373"/>
    <cellStyle name="Total 3 5 2 6" xfId="20217"/>
    <cellStyle name="Total 3 5 3" xfId="6853"/>
    <cellStyle name="Total 3 5 3 2" xfId="21918"/>
    <cellStyle name="Total 3 5 4" xfId="10579"/>
    <cellStyle name="Total 3 5 4 2" xfId="25644"/>
    <cellStyle name="Total 3 5 5" xfId="14028"/>
    <cellStyle name="Total 3 5 5 2" xfId="29093"/>
    <cellStyle name="Total 3 5 6" xfId="18372"/>
    <cellStyle name="Total 3 5 7" xfId="8009"/>
    <cellStyle name="Total 3 5 7 2" xfId="23074"/>
    <cellStyle name="Total 3 5 8" xfId="34750"/>
    <cellStyle name="Total 3 6" xfId="2302"/>
    <cellStyle name="Total 3 6 2" xfId="4593"/>
    <cellStyle name="Total 3 6 2 2" xfId="9188"/>
    <cellStyle name="Total 3 6 2 2 2" xfId="24253"/>
    <cellStyle name="Total 3 6 2 3" xfId="12952"/>
    <cellStyle name="Total 3 6 2 3 2" xfId="28017"/>
    <cellStyle name="Total 3 6 2 4" xfId="16401"/>
    <cellStyle name="Total 3 6 2 4 2" xfId="31466"/>
    <cellStyle name="Total 3 6 2 5" xfId="18375"/>
    <cellStyle name="Total 3 6 2 6" xfId="20218"/>
    <cellStyle name="Total 3 6 3" xfId="6935"/>
    <cellStyle name="Total 3 6 3 2" xfId="22000"/>
    <cellStyle name="Total 3 6 4" xfId="10661"/>
    <cellStyle name="Total 3 6 4 2" xfId="25726"/>
    <cellStyle name="Total 3 6 5" xfId="14110"/>
    <cellStyle name="Total 3 6 5 2" xfId="29175"/>
    <cellStyle name="Total 3 6 6" xfId="18374"/>
    <cellStyle name="Total 3 6 7" xfId="5950"/>
    <cellStyle name="Total 3 6 7 2" xfId="21019"/>
    <cellStyle name="Total 3 6 8" xfId="34751"/>
    <cellStyle name="Total 3 7" xfId="2378"/>
    <cellStyle name="Total 3 7 2" xfId="4594"/>
    <cellStyle name="Total 3 7 2 2" xfId="9189"/>
    <cellStyle name="Total 3 7 2 2 2" xfId="24254"/>
    <cellStyle name="Total 3 7 2 3" xfId="12953"/>
    <cellStyle name="Total 3 7 2 3 2" xfId="28018"/>
    <cellStyle name="Total 3 7 2 4" xfId="16402"/>
    <cellStyle name="Total 3 7 2 4 2" xfId="31467"/>
    <cellStyle name="Total 3 7 2 5" xfId="18377"/>
    <cellStyle name="Total 3 7 2 6" xfId="20219"/>
    <cellStyle name="Total 3 7 3" xfId="7011"/>
    <cellStyle name="Total 3 7 3 2" xfId="22076"/>
    <cellStyle name="Total 3 7 4" xfId="10737"/>
    <cellStyle name="Total 3 7 4 2" xfId="25802"/>
    <cellStyle name="Total 3 7 5" xfId="14186"/>
    <cellStyle name="Total 3 7 5 2" xfId="29251"/>
    <cellStyle name="Total 3 7 6" xfId="18376"/>
    <cellStyle name="Total 3 7 7" xfId="13861"/>
    <cellStyle name="Total 3 7 7 2" xfId="28926"/>
    <cellStyle name="Total 3 7 8" xfId="34752"/>
    <cellStyle name="Total 3 8" xfId="2466"/>
    <cellStyle name="Total 3 8 2" xfId="4595"/>
    <cellStyle name="Total 3 8 2 2" xfId="9190"/>
    <cellStyle name="Total 3 8 2 2 2" xfId="24255"/>
    <cellStyle name="Total 3 8 2 3" xfId="12954"/>
    <cellStyle name="Total 3 8 2 3 2" xfId="28019"/>
    <cellStyle name="Total 3 8 2 4" xfId="16403"/>
    <cellStyle name="Total 3 8 2 4 2" xfId="31468"/>
    <cellStyle name="Total 3 8 2 5" xfId="18379"/>
    <cellStyle name="Total 3 8 2 6" xfId="20220"/>
    <cellStyle name="Total 3 8 3" xfId="7099"/>
    <cellStyle name="Total 3 8 3 2" xfId="22164"/>
    <cellStyle name="Total 3 8 4" xfId="10825"/>
    <cellStyle name="Total 3 8 4 2" xfId="25890"/>
    <cellStyle name="Total 3 8 5" xfId="14274"/>
    <cellStyle name="Total 3 8 5 2" xfId="29339"/>
    <cellStyle name="Total 3 8 6" xfId="18378"/>
    <cellStyle name="Total 3 8 7" xfId="7151"/>
    <cellStyle name="Total 3 8 7 2" xfId="22216"/>
    <cellStyle name="Total 3 8 8" xfId="34753"/>
    <cellStyle name="Total 3 9" xfId="2545"/>
    <cellStyle name="Total 3 9 2" xfId="4596"/>
    <cellStyle name="Total 3 9 2 2" xfId="9191"/>
    <cellStyle name="Total 3 9 2 2 2" xfId="24256"/>
    <cellStyle name="Total 3 9 2 3" xfId="12955"/>
    <cellStyle name="Total 3 9 2 3 2" xfId="28020"/>
    <cellStyle name="Total 3 9 2 4" xfId="16404"/>
    <cellStyle name="Total 3 9 2 4 2" xfId="31469"/>
    <cellStyle name="Total 3 9 2 5" xfId="18381"/>
    <cellStyle name="Total 3 9 2 6" xfId="20221"/>
    <cellStyle name="Total 3 9 3" xfId="7178"/>
    <cellStyle name="Total 3 9 3 2" xfId="22243"/>
    <cellStyle name="Total 3 9 4" xfId="10904"/>
    <cellStyle name="Total 3 9 4 2" xfId="25969"/>
    <cellStyle name="Total 3 9 5" xfId="14353"/>
    <cellStyle name="Total 3 9 5 2" xfId="29418"/>
    <cellStyle name="Total 3 9 6" xfId="18380"/>
    <cellStyle name="Total 3 9 7" xfId="8129"/>
    <cellStyle name="Total 3 9 7 2" xfId="23194"/>
    <cellStyle name="Total 3 9 8" xfId="34754"/>
    <cellStyle name="Total 4" xfId="1213"/>
    <cellStyle name="Total 4 10" xfId="2647"/>
    <cellStyle name="Total 4 10 2" xfId="4598"/>
    <cellStyle name="Total 4 10 2 2" xfId="9193"/>
    <cellStyle name="Total 4 10 2 2 2" xfId="24258"/>
    <cellStyle name="Total 4 10 2 3" xfId="12957"/>
    <cellStyle name="Total 4 10 2 3 2" xfId="28022"/>
    <cellStyle name="Total 4 10 2 4" xfId="16406"/>
    <cellStyle name="Total 4 10 2 4 2" xfId="31471"/>
    <cellStyle name="Total 4 10 2 5" xfId="18384"/>
    <cellStyle name="Total 4 10 2 6" xfId="20223"/>
    <cellStyle name="Total 4 10 3" xfId="7280"/>
    <cellStyle name="Total 4 10 3 2" xfId="22345"/>
    <cellStyle name="Total 4 10 4" xfId="11006"/>
    <cellStyle name="Total 4 10 4 2" xfId="26071"/>
    <cellStyle name="Total 4 10 5" xfId="14455"/>
    <cellStyle name="Total 4 10 5 2" xfId="29520"/>
    <cellStyle name="Total 4 10 6" xfId="18383"/>
    <cellStyle name="Total 4 10 7" xfId="13887"/>
    <cellStyle name="Total 4 10 7 2" xfId="28952"/>
    <cellStyle name="Total 4 10 8" xfId="34755"/>
    <cellStyle name="Total 4 11" xfId="2706"/>
    <cellStyle name="Total 4 11 2" xfId="4599"/>
    <cellStyle name="Total 4 11 2 2" xfId="9194"/>
    <cellStyle name="Total 4 11 2 2 2" xfId="24259"/>
    <cellStyle name="Total 4 11 2 3" xfId="12958"/>
    <cellStyle name="Total 4 11 2 3 2" xfId="28023"/>
    <cellStyle name="Total 4 11 2 4" xfId="16407"/>
    <cellStyle name="Total 4 11 2 4 2" xfId="31472"/>
    <cellStyle name="Total 4 11 2 5" xfId="18386"/>
    <cellStyle name="Total 4 11 2 6" xfId="20224"/>
    <cellStyle name="Total 4 11 3" xfId="7339"/>
    <cellStyle name="Total 4 11 3 2" xfId="22404"/>
    <cellStyle name="Total 4 11 4" xfId="11065"/>
    <cellStyle name="Total 4 11 4 2" xfId="26130"/>
    <cellStyle name="Total 4 11 5" xfId="14514"/>
    <cellStyle name="Total 4 11 5 2" xfId="29579"/>
    <cellStyle name="Total 4 11 6" xfId="18385"/>
    <cellStyle name="Total 4 11 7" xfId="5647"/>
    <cellStyle name="Total 4 11 7 2" xfId="20764"/>
    <cellStyle name="Total 4 11 8" xfId="34756"/>
    <cellStyle name="Total 4 12" xfId="2772"/>
    <cellStyle name="Total 4 12 2" xfId="4600"/>
    <cellStyle name="Total 4 12 2 2" xfId="9195"/>
    <cellStyle name="Total 4 12 2 2 2" xfId="24260"/>
    <cellStyle name="Total 4 12 2 3" xfId="12959"/>
    <cellStyle name="Total 4 12 2 3 2" xfId="28024"/>
    <cellStyle name="Total 4 12 2 4" xfId="16408"/>
    <cellStyle name="Total 4 12 2 4 2" xfId="31473"/>
    <cellStyle name="Total 4 12 2 5" xfId="18388"/>
    <cellStyle name="Total 4 12 2 6" xfId="20225"/>
    <cellStyle name="Total 4 12 3" xfId="7405"/>
    <cellStyle name="Total 4 12 3 2" xfId="22470"/>
    <cellStyle name="Total 4 12 4" xfId="11131"/>
    <cellStyle name="Total 4 12 4 2" xfId="26196"/>
    <cellStyle name="Total 4 12 5" xfId="14580"/>
    <cellStyle name="Total 4 12 5 2" xfId="29645"/>
    <cellStyle name="Total 4 12 6" xfId="18387"/>
    <cellStyle name="Total 4 12 7" xfId="13773"/>
    <cellStyle name="Total 4 12 7 2" xfId="28838"/>
    <cellStyle name="Total 4 12 8" xfId="34757"/>
    <cellStyle name="Total 4 13" xfId="2755"/>
    <cellStyle name="Total 4 13 2" xfId="4601"/>
    <cellStyle name="Total 4 13 2 2" xfId="9196"/>
    <cellStyle name="Total 4 13 2 2 2" xfId="24261"/>
    <cellStyle name="Total 4 13 2 3" xfId="12960"/>
    <cellStyle name="Total 4 13 2 3 2" xfId="28025"/>
    <cellStyle name="Total 4 13 2 4" xfId="16409"/>
    <cellStyle name="Total 4 13 2 4 2" xfId="31474"/>
    <cellStyle name="Total 4 13 2 5" xfId="18390"/>
    <cellStyle name="Total 4 13 2 6" xfId="20226"/>
    <cellStyle name="Total 4 13 3" xfId="7388"/>
    <cellStyle name="Total 4 13 3 2" xfId="22453"/>
    <cellStyle name="Total 4 13 4" xfId="11114"/>
    <cellStyle name="Total 4 13 4 2" xfId="26179"/>
    <cellStyle name="Total 4 13 5" xfId="14563"/>
    <cellStyle name="Total 4 13 5 2" xfId="29628"/>
    <cellStyle name="Total 4 13 6" xfId="18389"/>
    <cellStyle name="Total 4 13 7" xfId="13778"/>
    <cellStyle name="Total 4 13 7 2" xfId="28843"/>
    <cellStyle name="Total 4 13 8" xfId="34758"/>
    <cellStyle name="Total 4 14" xfId="2871"/>
    <cellStyle name="Total 4 14 2" xfId="4602"/>
    <cellStyle name="Total 4 14 2 2" xfId="9197"/>
    <cellStyle name="Total 4 14 2 2 2" xfId="24262"/>
    <cellStyle name="Total 4 14 2 3" xfId="12961"/>
    <cellStyle name="Total 4 14 2 3 2" xfId="28026"/>
    <cellStyle name="Total 4 14 2 4" xfId="16410"/>
    <cellStyle name="Total 4 14 2 4 2" xfId="31475"/>
    <cellStyle name="Total 4 14 2 5" xfId="18392"/>
    <cellStyle name="Total 4 14 2 6" xfId="20227"/>
    <cellStyle name="Total 4 14 3" xfId="7504"/>
    <cellStyle name="Total 4 14 3 2" xfId="22569"/>
    <cellStyle name="Total 4 14 4" xfId="11230"/>
    <cellStyle name="Total 4 14 4 2" xfId="26295"/>
    <cellStyle name="Total 4 14 5" xfId="14679"/>
    <cellStyle name="Total 4 14 5 2" xfId="29744"/>
    <cellStyle name="Total 4 14 6" xfId="18391"/>
    <cellStyle name="Total 4 14 7" xfId="5752"/>
    <cellStyle name="Total 4 14 7 2" xfId="20847"/>
    <cellStyle name="Total 4 14 8" xfId="34759"/>
    <cellStyle name="Total 4 15" xfId="2910"/>
    <cellStyle name="Total 4 15 2" xfId="4603"/>
    <cellStyle name="Total 4 15 2 2" xfId="9198"/>
    <cellStyle name="Total 4 15 2 2 2" xfId="24263"/>
    <cellStyle name="Total 4 15 2 3" xfId="12962"/>
    <cellStyle name="Total 4 15 2 3 2" xfId="28027"/>
    <cellStyle name="Total 4 15 2 4" xfId="16411"/>
    <cellStyle name="Total 4 15 2 4 2" xfId="31476"/>
    <cellStyle name="Total 4 15 2 5" xfId="18394"/>
    <cellStyle name="Total 4 15 2 6" xfId="20228"/>
    <cellStyle name="Total 4 15 3" xfId="7543"/>
    <cellStyle name="Total 4 15 3 2" xfId="22608"/>
    <cellStyle name="Total 4 15 4" xfId="11269"/>
    <cellStyle name="Total 4 15 4 2" xfId="26334"/>
    <cellStyle name="Total 4 15 5" xfId="14718"/>
    <cellStyle name="Total 4 15 5 2" xfId="29783"/>
    <cellStyle name="Total 4 15 6" xfId="18393"/>
    <cellStyle name="Total 4 15 7" xfId="5820"/>
    <cellStyle name="Total 4 15 7 2" xfId="20915"/>
    <cellStyle name="Total 4 15 8" xfId="34760"/>
    <cellStyle name="Total 4 16" xfId="4597"/>
    <cellStyle name="Total 4 16 2" xfId="9192"/>
    <cellStyle name="Total 4 16 2 2" xfId="24257"/>
    <cellStyle name="Total 4 16 3" xfId="12956"/>
    <cellStyle name="Total 4 16 3 2" xfId="28021"/>
    <cellStyle name="Total 4 16 4" xfId="16405"/>
    <cellStyle name="Total 4 16 4 2" xfId="31470"/>
    <cellStyle name="Total 4 16 5" xfId="18395"/>
    <cellStyle name="Total 4 16 6" xfId="20222"/>
    <cellStyle name="Total 4 17" xfId="5895"/>
    <cellStyle name="Total 4 17 2" xfId="20965"/>
    <cellStyle name="Total 4 18" xfId="18382"/>
    <cellStyle name="Total 4 19" xfId="16822"/>
    <cellStyle name="Total 4 19 2" xfId="31886"/>
    <cellStyle name="Total 4 2" xfId="1911"/>
    <cellStyle name="Total 4 2 2" xfId="4604"/>
    <cellStyle name="Total 4 2 2 2" xfId="9199"/>
    <cellStyle name="Total 4 2 2 2 2" xfId="24264"/>
    <cellStyle name="Total 4 2 2 3" xfId="12963"/>
    <cellStyle name="Total 4 2 2 3 2" xfId="28028"/>
    <cellStyle name="Total 4 2 2 4" xfId="16412"/>
    <cellStyle name="Total 4 2 2 4 2" xfId="31477"/>
    <cellStyle name="Total 4 2 2 5" xfId="18397"/>
    <cellStyle name="Total 4 2 2 6" xfId="20229"/>
    <cellStyle name="Total 4 2 3" xfId="6549"/>
    <cellStyle name="Total 4 2 3 2" xfId="21614"/>
    <cellStyle name="Total 4 2 4" xfId="18396"/>
    <cellStyle name="Total 4 2 5" xfId="6427"/>
    <cellStyle name="Total 4 2 5 2" xfId="21495"/>
    <cellStyle name="Total 4 2 6" xfId="34761"/>
    <cellStyle name="Total 4 20" xfId="34762"/>
    <cellStyle name="Total 4 21" xfId="35095"/>
    <cellStyle name="Total 4 22" xfId="34867"/>
    <cellStyle name="Total 4 23" xfId="35174"/>
    <cellStyle name="Total 4 24" xfId="35397"/>
    <cellStyle name="Total 4 25" xfId="35661"/>
    <cellStyle name="Total 4 3" xfId="2136"/>
    <cellStyle name="Total 4 3 2" xfId="4605"/>
    <cellStyle name="Total 4 3 2 2" xfId="9200"/>
    <cellStyle name="Total 4 3 2 2 2" xfId="24265"/>
    <cellStyle name="Total 4 3 2 3" xfId="12964"/>
    <cellStyle name="Total 4 3 2 3 2" xfId="28029"/>
    <cellStyle name="Total 4 3 2 4" xfId="16413"/>
    <cellStyle name="Total 4 3 2 4 2" xfId="31478"/>
    <cellStyle name="Total 4 3 2 5" xfId="18399"/>
    <cellStyle name="Total 4 3 2 6" xfId="20230"/>
    <cellStyle name="Total 4 3 3" xfId="6769"/>
    <cellStyle name="Total 4 3 3 2" xfId="21834"/>
    <cellStyle name="Total 4 3 4" xfId="18398"/>
    <cellStyle name="Total 4 3 5" xfId="7654"/>
    <cellStyle name="Total 4 3 5 2" xfId="22719"/>
    <cellStyle name="Total 4 3 6" xfId="34763"/>
    <cellStyle name="Total 4 4" xfId="2172"/>
    <cellStyle name="Total 4 4 2" xfId="4606"/>
    <cellStyle name="Total 4 4 2 2" xfId="9201"/>
    <cellStyle name="Total 4 4 2 2 2" xfId="24266"/>
    <cellStyle name="Total 4 4 2 3" xfId="12965"/>
    <cellStyle name="Total 4 4 2 3 2" xfId="28030"/>
    <cellStyle name="Total 4 4 2 4" xfId="16414"/>
    <cellStyle name="Total 4 4 2 4 2" xfId="31479"/>
    <cellStyle name="Total 4 4 2 5" xfId="18401"/>
    <cellStyle name="Total 4 4 2 6" xfId="20231"/>
    <cellStyle name="Total 4 4 3" xfId="6805"/>
    <cellStyle name="Total 4 4 3 2" xfId="21870"/>
    <cellStyle name="Total 4 4 4" xfId="10531"/>
    <cellStyle name="Total 4 4 4 2" xfId="25596"/>
    <cellStyle name="Total 4 4 5" xfId="13980"/>
    <cellStyle name="Total 4 4 5 2" xfId="29045"/>
    <cellStyle name="Total 4 4 6" xfId="18400"/>
    <cellStyle name="Total 4 4 7" xfId="7985"/>
    <cellStyle name="Total 4 4 7 2" xfId="23050"/>
    <cellStyle name="Total 4 4 8" xfId="34764"/>
    <cellStyle name="Total 4 5" xfId="2221"/>
    <cellStyle name="Total 4 5 2" xfId="4607"/>
    <cellStyle name="Total 4 5 2 2" xfId="9202"/>
    <cellStyle name="Total 4 5 2 2 2" xfId="24267"/>
    <cellStyle name="Total 4 5 2 3" xfId="12966"/>
    <cellStyle name="Total 4 5 2 3 2" xfId="28031"/>
    <cellStyle name="Total 4 5 2 4" xfId="16415"/>
    <cellStyle name="Total 4 5 2 4 2" xfId="31480"/>
    <cellStyle name="Total 4 5 2 5" xfId="18403"/>
    <cellStyle name="Total 4 5 2 6" xfId="20232"/>
    <cellStyle name="Total 4 5 3" xfId="6854"/>
    <cellStyle name="Total 4 5 3 2" xfId="21919"/>
    <cellStyle name="Total 4 5 4" xfId="10580"/>
    <cellStyle name="Total 4 5 4 2" xfId="25645"/>
    <cellStyle name="Total 4 5 5" xfId="14029"/>
    <cellStyle name="Total 4 5 5 2" xfId="29094"/>
    <cellStyle name="Total 4 5 6" xfId="18402"/>
    <cellStyle name="Total 4 5 7" xfId="6026"/>
    <cellStyle name="Total 4 5 7 2" xfId="21095"/>
    <cellStyle name="Total 4 5 8" xfId="34765"/>
    <cellStyle name="Total 4 6" xfId="2303"/>
    <cellStyle name="Total 4 6 2" xfId="4608"/>
    <cellStyle name="Total 4 6 2 2" xfId="9203"/>
    <cellStyle name="Total 4 6 2 2 2" xfId="24268"/>
    <cellStyle name="Total 4 6 2 3" xfId="12967"/>
    <cellStyle name="Total 4 6 2 3 2" xfId="28032"/>
    <cellStyle name="Total 4 6 2 4" xfId="16416"/>
    <cellStyle name="Total 4 6 2 4 2" xfId="31481"/>
    <cellStyle name="Total 4 6 2 5" xfId="18405"/>
    <cellStyle name="Total 4 6 2 6" xfId="20233"/>
    <cellStyle name="Total 4 6 3" xfId="6936"/>
    <cellStyle name="Total 4 6 3 2" xfId="22001"/>
    <cellStyle name="Total 4 6 4" xfId="10662"/>
    <cellStyle name="Total 4 6 4 2" xfId="25727"/>
    <cellStyle name="Total 4 6 5" xfId="14111"/>
    <cellStyle name="Total 4 6 5 2" xfId="29176"/>
    <cellStyle name="Total 4 6 6" xfId="18404"/>
    <cellStyle name="Total 4 6 7" xfId="13834"/>
    <cellStyle name="Total 4 6 7 2" xfId="28899"/>
    <cellStyle name="Total 4 6 8" xfId="34766"/>
    <cellStyle name="Total 4 7" xfId="2379"/>
    <cellStyle name="Total 4 7 2" xfId="4609"/>
    <cellStyle name="Total 4 7 2 2" xfId="9204"/>
    <cellStyle name="Total 4 7 2 2 2" xfId="24269"/>
    <cellStyle name="Total 4 7 2 3" xfId="12968"/>
    <cellStyle name="Total 4 7 2 3 2" xfId="28033"/>
    <cellStyle name="Total 4 7 2 4" xfId="16417"/>
    <cellStyle name="Total 4 7 2 4 2" xfId="31482"/>
    <cellStyle name="Total 4 7 2 5" xfId="18407"/>
    <cellStyle name="Total 4 7 2 6" xfId="20234"/>
    <cellStyle name="Total 4 7 3" xfId="7012"/>
    <cellStyle name="Total 4 7 3 2" xfId="22077"/>
    <cellStyle name="Total 4 7 4" xfId="10738"/>
    <cellStyle name="Total 4 7 4 2" xfId="25803"/>
    <cellStyle name="Total 4 7 5" xfId="14187"/>
    <cellStyle name="Total 4 7 5 2" xfId="29252"/>
    <cellStyle name="Total 4 7 6" xfId="18406"/>
    <cellStyle name="Total 4 7 7" xfId="6195"/>
    <cellStyle name="Total 4 7 7 2" xfId="21264"/>
    <cellStyle name="Total 4 7 8" xfId="34767"/>
    <cellStyle name="Total 4 8" xfId="2467"/>
    <cellStyle name="Total 4 8 2" xfId="4610"/>
    <cellStyle name="Total 4 8 2 2" xfId="9205"/>
    <cellStyle name="Total 4 8 2 2 2" xfId="24270"/>
    <cellStyle name="Total 4 8 2 3" xfId="12969"/>
    <cellStyle name="Total 4 8 2 3 2" xfId="28034"/>
    <cellStyle name="Total 4 8 2 4" xfId="16418"/>
    <cellStyle name="Total 4 8 2 4 2" xfId="31483"/>
    <cellStyle name="Total 4 8 2 5" xfId="18409"/>
    <cellStyle name="Total 4 8 2 6" xfId="20235"/>
    <cellStyle name="Total 4 8 3" xfId="7100"/>
    <cellStyle name="Total 4 8 3 2" xfId="22165"/>
    <cellStyle name="Total 4 8 4" xfId="10826"/>
    <cellStyle name="Total 4 8 4 2" xfId="25891"/>
    <cellStyle name="Total 4 8 5" xfId="14275"/>
    <cellStyle name="Total 4 8 5 2" xfId="29340"/>
    <cellStyle name="Total 4 8 6" xfId="18408"/>
    <cellStyle name="Total 4 8 7" xfId="13804"/>
    <cellStyle name="Total 4 8 7 2" xfId="28869"/>
    <cellStyle name="Total 4 8 8" xfId="34768"/>
    <cellStyle name="Total 4 9" xfId="2546"/>
    <cellStyle name="Total 4 9 2" xfId="4611"/>
    <cellStyle name="Total 4 9 2 2" xfId="9206"/>
    <cellStyle name="Total 4 9 2 2 2" xfId="24271"/>
    <cellStyle name="Total 4 9 2 3" xfId="12970"/>
    <cellStyle name="Total 4 9 2 3 2" xfId="28035"/>
    <cellStyle name="Total 4 9 2 4" xfId="16419"/>
    <cellStyle name="Total 4 9 2 4 2" xfId="31484"/>
    <cellStyle name="Total 4 9 2 5" xfId="18411"/>
    <cellStyle name="Total 4 9 2 6" xfId="20236"/>
    <cellStyle name="Total 4 9 3" xfId="7179"/>
    <cellStyle name="Total 4 9 3 2" xfId="22244"/>
    <cellStyle name="Total 4 9 4" xfId="10905"/>
    <cellStyle name="Total 4 9 4 2" xfId="25970"/>
    <cellStyle name="Total 4 9 5" xfId="14354"/>
    <cellStyle name="Total 4 9 5 2" xfId="29419"/>
    <cellStyle name="Total 4 9 6" xfId="18410"/>
    <cellStyle name="Total 4 9 7" xfId="5967"/>
    <cellStyle name="Total 4 9 7 2" xfId="21036"/>
    <cellStyle name="Total 4 9 8" xfId="34769"/>
    <cellStyle name="Total 5" xfId="1214"/>
    <cellStyle name="Total 5 10" xfId="2648"/>
    <cellStyle name="Total 5 10 2" xfId="4613"/>
    <cellStyle name="Total 5 10 2 2" xfId="9208"/>
    <cellStyle name="Total 5 10 2 2 2" xfId="24273"/>
    <cellStyle name="Total 5 10 2 3" xfId="12972"/>
    <cellStyle name="Total 5 10 2 3 2" xfId="28037"/>
    <cellStyle name="Total 5 10 2 4" xfId="16421"/>
    <cellStyle name="Total 5 10 2 4 2" xfId="31486"/>
    <cellStyle name="Total 5 10 2 5" xfId="18414"/>
    <cellStyle name="Total 5 10 2 6" xfId="20238"/>
    <cellStyle name="Total 5 10 3" xfId="7281"/>
    <cellStyle name="Total 5 10 3 2" xfId="22346"/>
    <cellStyle name="Total 5 10 4" xfId="11007"/>
    <cellStyle name="Total 5 10 4 2" xfId="26072"/>
    <cellStyle name="Total 5 10 5" xfId="14456"/>
    <cellStyle name="Total 5 10 5 2" xfId="29521"/>
    <cellStyle name="Total 5 10 6" xfId="18413"/>
    <cellStyle name="Total 5 10 7" xfId="6204"/>
    <cellStyle name="Total 5 10 7 2" xfId="21273"/>
    <cellStyle name="Total 5 10 8" xfId="34770"/>
    <cellStyle name="Total 5 11" xfId="2707"/>
    <cellStyle name="Total 5 11 2" xfId="4614"/>
    <cellStyle name="Total 5 11 2 2" xfId="9209"/>
    <cellStyle name="Total 5 11 2 2 2" xfId="24274"/>
    <cellStyle name="Total 5 11 2 3" xfId="12973"/>
    <cellStyle name="Total 5 11 2 3 2" xfId="28038"/>
    <cellStyle name="Total 5 11 2 4" xfId="16422"/>
    <cellStyle name="Total 5 11 2 4 2" xfId="31487"/>
    <cellStyle name="Total 5 11 2 5" xfId="18416"/>
    <cellStyle name="Total 5 11 2 6" xfId="20239"/>
    <cellStyle name="Total 5 11 3" xfId="7340"/>
    <cellStyle name="Total 5 11 3 2" xfId="22405"/>
    <cellStyle name="Total 5 11 4" xfId="11066"/>
    <cellStyle name="Total 5 11 4 2" xfId="26131"/>
    <cellStyle name="Total 5 11 5" xfId="14515"/>
    <cellStyle name="Total 5 11 5 2" xfId="29580"/>
    <cellStyle name="Total 5 11 6" xfId="18415"/>
    <cellStyle name="Total 5 11 7" xfId="5648"/>
    <cellStyle name="Total 5 11 7 2" xfId="20765"/>
    <cellStyle name="Total 5 11 8" xfId="34771"/>
    <cellStyle name="Total 5 12" xfId="2773"/>
    <cellStyle name="Total 5 12 2" xfId="4615"/>
    <cellStyle name="Total 5 12 2 2" xfId="9210"/>
    <cellStyle name="Total 5 12 2 2 2" xfId="24275"/>
    <cellStyle name="Total 5 12 2 3" xfId="12974"/>
    <cellStyle name="Total 5 12 2 3 2" xfId="28039"/>
    <cellStyle name="Total 5 12 2 4" xfId="16423"/>
    <cellStyle name="Total 5 12 2 4 2" xfId="31488"/>
    <cellStyle name="Total 5 12 2 5" xfId="18418"/>
    <cellStyle name="Total 5 12 2 6" xfId="20240"/>
    <cellStyle name="Total 5 12 3" xfId="7406"/>
    <cellStyle name="Total 5 12 3 2" xfId="22471"/>
    <cellStyle name="Total 5 12 4" xfId="11132"/>
    <cellStyle name="Total 5 12 4 2" xfId="26197"/>
    <cellStyle name="Total 5 12 5" xfId="14581"/>
    <cellStyle name="Total 5 12 5 2" xfId="29646"/>
    <cellStyle name="Total 5 12 6" xfId="18417"/>
    <cellStyle name="Total 5 12 7" xfId="13899"/>
    <cellStyle name="Total 5 12 7 2" xfId="28964"/>
    <cellStyle name="Total 5 12 8" xfId="34772"/>
    <cellStyle name="Total 5 13" xfId="2756"/>
    <cellStyle name="Total 5 13 2" xfId="4616"/>
    <cellStyle name="Total 5 13 2 2" xfId="9211"/>
    <cellStyle name="Total 5 13 2 2 2" xfId="24276"/>
    <cellStyle name="Total 5 13 2 3" xfId="12975"/>
    <cellStyle name="Total 5 13 2 3 2" xfId="28040"/>
    <cellStyle name="Total 5 13 2 4" xfId="16424"/>
    <cellStyle name="Total 5 13 2 4 2" xfId="31489"/>
    <cellStyle name="Total 5 13 2 5" xfId="18420"/>
    <cellStyle name="Total 5 13 2 6" xfId="20241"/>
    <cellStyle name="Total 5 13 3" xfId="7389"/>
    <cellStyle name="Total 5 13 3 2" xfId="22454"/>
    <cellStyle name="Total 5 13 4" xfId="11115"/>
    <cellStyle name="Total 5 13 4 2" xfId="26180"/>
    <cellStyle name="Total 5 13 5" xfId="14564"/>
    <cellStyle name="Total 5 13 5 2" xfId="29629"/>
    <cellStyle name="Total 5 13 6" xfId="18419"/>
    <cellStyle name="Total 5 13 7" xfId="13894"/>
    <cellStyle name="Total 5 13 7 2" xfId="28959"/>
    <cellStyle name="Total 5 13 8" xfId="34773"/>
    <cellStyle name="Total 5 14" xfId="2872"/>
    <cellStyle name="Total 5 14 2" xfId="4617"/>
    <cellStyle name="Total 5 14 2 2" xfId="9212"/>
    <cellStyle name="Total 5 14 2 2 2" xfId="24277"/>
    <cellStyle name="Total 5 14 2 3" xfId="12976"/>
    <cellStyle name="Total 5 14 2 3 2" xfId="28041"/>
    <cellStyle name="Total 5 14 2 4" xfId="16425"/>
    <cellStyle name="Total 5 14 2 4 2" xfId="31490"/>
    <cellStyle name="Total 5 14 2 5" xfId="18422"/>
    <cellStyle name="Total 5 14 2 6" xfId="20242"/>
    <cellStyle name="Total 5 14 3" xfId="7505"/>
    <cellStyle name="Total 5 14 3 2" xfId="22570"/>
    <cellStyle name="Total 5 14 4" xfId="11231"/>
    <cellStyle name="Total 5 14 4 2" xfId="26296"/>
    <cellStyle name="Total 5 14 5" xfId="14680"/>
    <cellStyle name="Total 5 14 5 2" xfId="29745"/>
    <cellStyle name="Total 5 14 6" xfId="18421"/>
    <cellStyle name="Total 5 14 7" xfId="5753"/>
    <cellStyle name="Total 5 14 7 2" xfId="20848"/>
    <cellStyle name="Total 5 14 8" xfId="34774"/>
    <cellStyle name="Total 5 15" xfId="2911"/>
    <cellStyle name="Total 5 15 2" xfId="4618"/>
    <cellStyle name="Total 5 15 2 2" xfId="9213"/>
    <cellStyle name="Total 5 15 2 2 2" xfId="24278"/>
    <cellStyle name="Total 5 15 2 3" xfId="12977"/>
    <cellStyle name="Total 5 15 2 3 2" xfId="28042"/>
    <cellStyle name="Total 5 15 2 4" xfId="16426"/>
    <cellStyle name="Total 5 15 2 4 2" xfId="31491"/>
    <cellStyle name="Total 5 15 2 5" xfId="18424"/>
    <cellStyle name="Total 5 15 2 6" xfId="20243"/>
    <cellStyle name="Total 5 15 3" xfId="7544"/>
    <cellStyle name="Total 5 15 3 2" xfId="22609"/>
    <cellStyle name="Total 5 15 4" xfId="11270"/>
    <cellStyle name="Total 5 15 4 2" xfId="26335"/>
    <cellStyle name="Total 5 15 5" xfId="14719"/>
    <cellStyle name="Total 5 15 5 2" xfId="29784"/>
    <cellStyle name="Total 5 15 6" xfId="18423"/>
    <cellStyle name="Total 5 15 7" xfId="5821"/>
    <cellStyle name="Total 5 15 7 2" xfId="20916"/>
    <cellStyle name="Total 5 15 8" xfId="34775"/>
    <cellStyle name="Total 5 16" xfId="4612"/>
    <cellStyle name="Total 5 16 2" xfId="9207"/>
    <cellStyle name="Total 5 16 2 2" xfId="24272"/>
    <cellStyle name="Total 5 16 3" xfId="12971"/>
    <cellStyle name="Total 5 16 3 2" xfId="28036"/>
    <cellStyle name="Total 5 16 4" xfId="16420"/>
    <cellStyle name="Total 5 16 4 2" xfId="31485"/>
    <cellStyle name="Total 5 16 5" xfId="18425"/>
    <cellStyle name="Total 5 16 6" xfId="20237"/>
    <cellStyle name="Total 5 17" xfId="5896"/>
    <cellStyle name="Total 5 17 2" xfId="20966"/>
    <cellStyle name="Total 5 18" xfId="18412"/>
    <cellStyle name="Total 5 19" xfId="16821"/>
    <cellStyle name="Total 5 19 2" xfId="31885"/>
    <cellStyle name="Total 5 2" xfId="1910"/>
    <cellStyle name="Total 5 2 2" xfId="4619"/>
    <cellStyle name="Total 5 2 2 2" xfId="9214"/>
    <cellStyle name="Total 5 2 2 2 2" xfId="24279"/>
    <cellStyle name="Total 5 2 2 3" xfId="12978"/>
    <cellStyle name="Total 5 2 2 3 2" xfId="28043"/>
    <cellStyle name="Total 5 2 2 4" xfId="16427"/>
    <cellStyle name="Total 5 2 2 4 2" xfId="31492"/>
    <cellStyle name="Total 5 2 2 5" xfId="18427"/>
    <cellStyle name="Total 5 2 2 6" xfId="20244"/>
    <cellStyle name="Total 5 2 3" xfId="6548"/>
    <cellStyle name="Total 5 2 3 2" xfId="21613"/>
    <cellStyle name="Total 5 2 4" xfId="18426"/>
    <cellStyle name="Total 5 2 5" xfId="7555"/>
    <cellStyle name="Total 5 2 5 2" xfId="22620"/>
    <cellStyle name="Total 5 2 6" xfId="34776"/>
    <cellStyle name="Total 5 20" xfId="34777"/>
    <cellStyle name="Total 5 21" xfId="35096"/>
    <cellStyle name="Total 5 22" xfId="34866"/>
    <cellStyle name="Total 5 23" xfId="35357"/>
    <cellStyle name="Total 5 24" xfId="35611"/>
    <cellStyle name="Total 5 25" xfId="35813"/>
    <cellStyle name="Total 5 3" xfId="2137"/>
    <cellStyle name="Total 5 3 2" xfId="4620"/>
    <cellStyle name="Total 5 3 2 2" xfId="9215"/>
    <cellStyle name="Total 5 3 2 2 2" xfId="24280"/>
    <cellStyle name="Total 5 3 2 3" xfId="12979"/>
    <cellStyle name="Total 5 3 2 3 2" xfId="28044"/>
    <cellStyle name="Total 5 3 2 4" xfId="16428"/>
    <cellStyle name="Total 5 3 2 4 2" xfId="31493"/>
    <cellStyle name="Total 5 3 2 5" xfId="18429"/>
    <cellStyle name="Total 5 3 2 6" xfId="20245"/>
    <cellStyle name="Total 5 3 3" xfId="6770"/>
    <cellStyle name="Total 5 3 3 2" xfId="21835"/>
    <cellStyle name="Total 5 3 4" xfId="18428"/>
    <cellStyle name="Total 5 3 5" xfId="6067"/>
    <cellStyle name="Total 5 3 5 2" xfId="21136"/>
    <cellStyle name="Total 5 3 6" xfId="34778"/>
    <cellStyle name="Total 5 4" xfId="2173"/>
    <cellStyle name="Total 5 4 2" xfId="4621"/>
    <cellStyle name="Total 5 4 2 2" xfId="9216"/>
    <cellStyle name="Total 5 4 2 2 2" xfId="24281"/>
    <cellStyle name="Total 5 4 2 3" xfId="12980"/>
    <cellStyle name="Total 5 4 2 3 2" xfId="28045"/>
    <cellStyle name="Total 5 4 2 4" xfId="16429"/>
    <cellStyle name="Total 5 4 2 4 2" xfId="31494"/>
    <cellStyle name="Total 5 4 2 5" xfId="18431"/>
    <cellStyle name="Total 5 4 2 6" xfId="20246"/>
    <cellStyle name="Total 5 4 3" xfId="6806"/>
    <cellStyle name="Total 5 4 3 2" xfId="21871"/>
    <cellStyle name="Total 5 4 4" xfId="10532"/>
    <cellStyle name="Total 5 4 4 2" xfId="25597"/>
    <cellStyle name="Total 5 4 5" xfId="13981"/>
    <cellStyle name="Total 5 4 5 2" xfId="29046"/>
    <cellStyle name="Total 5 4 6" xfId="18430"/>
    <cellStyle name="Total 5 4 7" xfId="5977"/>
    <cellStyle name="Total 5 4 7 2" xfId="21046"/>
    <cellStyle name="Total 5 4 8" xfId="34779"/>
    <cellStyle name="Total 5 5" xfId="2222"/>
    <cellStyle name="Total 5 5 2" xfId="4622"/>
    <cellStyle name="Total 5 5 2 2" xfId="9217"/>
    <cellStyle name="Total 5 5 2 2 2" xfId="24282"/>
    <cellStyle name="Total 5 5 2 3" xfId="12981"/>
    <cellStyle name="Total 5 5 2 3 2" xfId="28046"/>
    <cellStyle name="Total 5 5 2 4" xfId="16430"/>
    <cellStyle name="Total 5 5 2 4 2" xfId="31495"/>
    <cellStyle name="Total 5 5 2 5" xfId="18433"/>
    <cellStyle name="Total 5 5 2 6" xfId="20247"/>
    <cellStyle name="Total 5 5 3" xfId="6855"/>
    <cellStyle name="Total 5 5 3 2" xfId="21920"/>
    <cellStyle name="Total 5 5 4" xfId="10581"/>
    <cellStyle name="Total 5 5 4 2" xfId="25646"/>
    <cellStyle name="Total 5 5 5" xfId="14030"/>
    <cellStyle name="Total 5 5 5 2" xfId="29095"/>
    <cellStyle name="Total 5 5 6" xfId="18432"/>
    <cellStyle name="Total 5 5 7" xfId="8010"/>
    <cellStyle name="Total 5 5 7 2" xfId="23075"/>
    <cellStyle name="Total 5 5 8" xfId="34780"/>
    <cellStyle name="Total 5 6" xfId="2304"/>
    <cellStyle name="Total 5 6 2" xfId="4623"/>
    <cellStyle name="Total 5 6 2 2" xfId="9218"/>
    <cellStyle name="Total 5 6 2 2 2" xfId="24283"/>
    <cellStyle name="Total 5 6 2 3" xfId="12982"/>
    <cellStyle name="Total 5 6 2 3 2" xfId="28047"/>
    <cellStyle name="Total 5 6 2 4" xfId="16431"/>
    <cellStyle name="Total 5 6 2 4 2" xfId="31496"/>
    <cellStyle name="Total 5 6 2 5" xfId="18435"/>
    <cellStyle name="Total 5 6 2 6" xfId="20248"/>
    <cellStyle name="Total 5 6 3" xfId="6937"/>
    <cellStyle name="Total 5 6 3 2" xfId="22002"/>
    <cellStyle name="Total 5 6 4" xfId="10663"/>
    <cellStyle name="Total 5 6 4 2" xfId="25728"/>
    <cellStyle name="Total 5 6 5" xfId="14112"/>
    <cellStyle name="Total 5 6 5 2" xfId="29177"/>
    <cellStyle name="Total 5 6 6" xfId="18434"/>
    <cellStyle name="Total 5 6 7" xfId="13839"/>
    <cellStyle name="Total 5 6 7 2" xfId="28904"/>
    <cellStyle name="Total 5 6 8" xfId="34781"/>
    <cellStyle name="Total 5 7" xfId="2380"/>
    <cellStyle name="Total 5 7 2" xfId="4624"/>
    <cellStyle name="Total 5 7 2 2" xfId="9219"/>
    <cellStyle name="Total 5 7 2 2 2" xfId="24284"/>
    <cellStyle name="Total 5 7 2 3" xfId="12983"/>
    <cellStyle name="Total 5 7 2 3 2" xfId="28048"/>
    <cellStyle name="Total 5 7 2 4" xfId="16432"/>
    <cellStyle name="Total 5 7 2 4 2" xfId="31497"/>
    <cellStyle name="Total 5 7 2 5" xfId="18437"/>
    <cellStyle name="Total 5 7 2 6" xfId="20249"/>
    <cellStyle name="Total 5 7 3" xfId="7013"/>
    <cellStyle name="Total 5 7 3 2" xfId="22078"/>
    <cellStyle name="Total 5 7 4" xfId="10739"/>
    <cellStyle name="Total 5 7 4 2" xfId="25804"/>
    <cellStyle name="Total 5 7 5" xfId="14188"/>
    <cellStyle name="Total 5 7 5 2" xfId="29253"/>
    <cellStyle name="Total 5 7 6" xfId="18436"/>
    <cellStyle name="Total 5 7 7" xfId="13811"/>
    <cellStyle name="Total 5 7 7 2" xfId="28876"/>
    <cellStyle name="Total 5 7 8" xfId="34782"/>
    <cellStyle name="Total 5 8" xfId="2468"/>
    <cellStyle name="Total 5 8 2" xfId="4625"/>
    <cellStyle name="Total 5 8 2 2" xfId="9220"/>
    <cellStyle name="Total 5 8 2 2 2" xfId="24285"/>
    <cellStyle name="Total 5 8 2 3" xfId="12984"/>
    <cellStyle name="Total 5 8 2 3 2" xfId="28049"/>
    <cellStyle name="Total 5 8 2 4" xfId="16433"/>
    <cellStyle name="Total 5 8 2 4 2" xfId="31498"/>
    <cellStyle name="Total 5 8 2 5" xfId="18439"/>
    <cellStyle name="Total 5 8 2 6" xfId="20250"/>
    <cellStyle name="Total 5 8 3" xfId="7101"/>
    <cellStyle name="Total 5 8 3 2" xfId="22166"/>
    <cellStyle name="Total 5 8 4" xfId="10827"/>
    <cellStyle name="Total 5 8 4 2" xfId="25892"/>
    <cellStyle name="Total 5 8 5" xfId="14276"/>
    <cellStyle name="Total 5 8 5 2" xfId="29341"/>
    <cellStyle name="Total 5 8 6" xfId="18438"/>
    <cellStyle name="Total 5 8 7" xfId="13869"/>
    <cellStyle name="Total 5 8 7 2" xfId="28934"/>
    <cellStyle name="Total 5 8 8" xfId="34783"/>
    <cellStyle name="Total 5 9" xfId="2547"/>
    <cellStyle name="Total 5 9 2" xfId="4626"/>
    <cellStyle name="Total 5 9 2 2" xfId="9221"/>
    <cellStyle name="Total 5 9 2 2 2" xfId="24286"/>
    <cellStyle name="Total 5 9 2 3" xfId="12985"/>
    <cellStyle name="Total 5 9 2 3 2" xfId="28050"/>
    <cellStyle name="Total 5 9 2 4" xfId="16434"/>
    <cellStyle name="Total 5 9 2 4 2" xfId="31499"/>
    <cellStyle name="Total 5 9 2 5" xfId="18441"/>
    <cellStyle name="Total 5 9 2 6" xfId="20251"/>
    <cellStyle name="Total 5 9 3" xfId="7180"/>
    <cellStyle name="Total 5 9 3 2" xfId="22245"/>
    <cellStyle name="Total 5 9 4" xfId="10906"/>
    <cellStyle name="Total 5 9 4 2" xfId="25971"/>
    <cellStyle name="Total 5 9 5" xfId="14355"/>
    <cellStyle name="Total 5 9 5 2" xfId="29420"/>
    <cellStyle name="Total 5 9 6" xfId="18440"/>
    <cellStyle name="Total 5 9 7" xfId="8130"/>
    <cellStyle name="Total 5 9 7 2" xfId="23195"/>
    <cellStyle name="Total 5 9 8" xfId="34784"/>
    <cellStyle name="Total 6" xfId="1215"/>
    <cellStyle name="Total 6 10" xfId="2649"/>
    <cellStyle name="Total 6 10 2" xfId="4628"/>
    <cellStyle name="Total 6 10 2 2" xfId="9223"/>
    <cellStyle name="Total 6 10 2 2 2" xfId="24288"/>
    <cellStyle name="Total 6 10 2 3" xfId="12987"/>
    <cellStyle name="Total 6 10 2 3 2" xfId="28052"/>
    <cellStyle name="Total 6 10 2 4" xfId="16436"/>
    <cellStyle name="Total 6 10 2 4 2" xfId="31501"/>
    <cellStyle name="Total 6 10 2 5" xfId="18444"/>
    <cellStyle name="Total 6 10 2 6" xfId="20253"/>
    <cellStyle name="Total 6 10 3" xfId="7282"/>
    <cellStyle name="Total 6 10 3 2" xfId="22347"/>
    <cellStyle name="Total 6 10 4" xfId="11008"/>
    <cellStyle name="Total 6 10 4 2" xfId="26073"/>
    <cellStyle name="Total 6 10 5" xfId="14457"/>
    <cellStyle name="Total 6 10 5 2" xfId="29522"/>
    <cellStyle name="Total 6 10 6" xfId="18443"/>
    <cellStyle name="Total 6 10 7" xfId="13784"/>
    <cellStyle name="Total 6 10 7 2" xfId="28849"/>
    <cellStyle name="Total 6 10 8" xfId="34785"/>
    <cellStyle name="Total 6 11" xfId="2708"/>
    <cellStyle name="Total 6 11 2" xfId="4629"/>
    <cellStyle name="Total 6 11 2 2" xfId="9224"/>
    <cellStyle name="Total 6 11 2 2 2" xfId="24289"/>
    <cellStyle name="Total 6 11 2 3" xfId="12988"/>
    <cellStyle name="Total 6 11 2 3 2" xfId="28053"/>
    <cellStyle name="Total 6 11 2 4" xfId="16437"/>
    <cellStyle name="Total 6 11 2 4 2" xfId="31502"/>
    <cellStyle name="Total 6 11 2 5" xfId="18446"/>
    <cellStyle name="Total 6 11 2 6" xfId="20254"/>
    <cellStyle name="Total 6 11 3" xfId="7341"/>
    <cellStyle name="Total 6 11 3 2" xfId="22406"/>
    <cellStyle name="Total 6 11 4" xfId="11067"/>
    <cellStyle name="Total 6 11 4 2" xfId="26132"/>
    <cellStyle name="Total 6 11 5" xfId="14516"/>
    <cellStyle name="Total 6 11 5 2" xfId="29581"/>
    <cellStyle name="Total 6 11 6" xfId="18445"/>
    <cellStyle name="Total 6 11 7" xfId="5649"/>
    <cellStyle name="Total 6 11 7 2" xfId="20766"/>
    <cellStyle name="Total 6 11 8" xfId="34786"/>
    <cellStyle name="Total 6 12" xfId="2774"/>
    <cellStyle name="Total 6 12 2" xfId="4630"/>
    <cellStyle name="Total 6 12 2 2" xfId="9225"/>
    <cellStyle name="Total 6 12 2 2 2" xfId="24290"/>
    <cellStyle name="Total 6 12 2 3" xfId="12989"/>
    <cellStyle name="Total 6 12 2 3 2" xfId="28054"/>
    <cellStyle name="Total 6 12 2 4" xfId="16438"/>
    <cellStyle name="Total 6 12 2 4 2" xfId="31503"/>
    <cellStyle name="Total 6 12 2 5" xfId="18448"/>
    <cellStyle name="Total 6 12 2 6" xfId="20255"/>
    <cellStyle name="Total 6 12 3" xfId="7407"/>
    <cellStyle name="Total 6 12 3 2" xfId="22472"/>
    <cellStyle name="Total 6 12 4" xfId="11133"/>
    <cellStyle name="Total 6 12 4 2" xfId="26198"/>
    <cellStyle name="Total 6 12 5" xfId="14582"/>
    <cellStyle name="Total 6 12 5 2" xfId="29647"/>
    <cellStyle name="Total 6 12 6" xfId="18447"/>
    <cellStyle name="Total 6 12 7" xfId="5694"/>
    <cellStyle name="Total 6 12 7 2" xfId="20811"/>
    <cellStyle name="Total 6 12 8" xfId="34787"/>
    <cellStyle name="Total 6 13" xfId="2757"/>
    <cellStyle name="Total 6 13 2" xfId="4631"/>
    <cellStyle name="Total 6 13 2 2" xfId="9226"/>
    <cellStyle name="Total 6 13 2 2 2" xfId="24291"/>
    <cellStyle name="Total 6 13 2 3" xfId="12990"/>
    <cellStyle name="Total 6 13 2 3 2" xfId="28055"/>
    <cellStyle name="Total 6 13 2 4" xfId="16439"/>
    <cellStyle name="Total 6 13 2 4 2" xfId="31504"/>
    <cellStyle name="Total 6 13 2 5" xfId="18450"/>
    <cellStyle name="Total 6 13 2 6" xfId="20256"/>
    <cellStyle name="Total 6 13 3" xfId="7390"/>
    <cellStyle name="Total 6 13 3 2" xfId="22455"/>
    <cellStyle name="Total 6 13 4" xfId="11116"/>
    <cellStyle name="Total 6 13 4 2" xfId="26181"/>
    <cellStyle name="Total 6 13 5" xfId="14565"/>
    <cellStyle name="Total 6 13 5 2" xfId="29630"/>
    <cellStyle name="Total 6 13 6" xfId="18449"/>
    <cellStyle name="Total 6 13 7" xfId="13780"/>
    <cellStyle name="Total 6 13 7 2" xfId="28845"/>
    <cellStyle name="Total 6 13 8" xfId="34788"/>
    <cellStyle name="Total 6 14" xfId="2873"/>
    <cellStyle name="Total 6 14 2" xfId="4632"/>
    <cellStyle name="Total 6 14 2 2" xfId="9227"/>
    <cellStyle name="Total 6 14 2 2 2" xfId="24292"/>
    <cellStyle name="Total 6 14 2 3" xfId="12991"/>
    <cellStyle name="Total 6 14 2 3 2" xfId="28056"/>
    <cellStyle name="Total 6 14 2 4" xfId="16440"/>
    <cellStyle name="Total 6 14 2 4 2" xfId="31505"/>
    <cellStyle name="Total 6 14 2 5" xfId="18452"/>
    <cellStyle name="Total 6 14 2 6" xfId="20257"/>
    <cellStyle name="Total 6 14 3" xfId="7506"/>
    <cellStyle name="Total 6 14 3 2" xfId="22571"/>
    <cellStyle name="Total 6 14 4" xfId="11232"/>
    <cellStyle name="Total 6 14 4 2" xfId="26297"/>
    <cellStyle name="Total 6 14 5" xfId="14681"/>
    <cellStyle name="Total 6 14 5 2" xfId="29746"/>
    <cellStyle name="Total 6 14 6" xfId="18451"/>
    <cellStyle name="Total 6 14 7" xfId="5754"/>
    <cellStyle name="Total 6 14 7 2" xfId="20849"/>
    <cellStyle name="Total 6 14 8" xfId="34789"/>
    <cellStyle name="Total 6 15" xfId="2912"/>
    <cellStyle name="Total 6 15 2" xfId="4633"/>
    <cellStyle name="Total 6 15 2 2" xfId="9228"/>
    <cellStyle name="Total 6 15 2 2 2" xfId="24293"/>
    <cellStyle name="Total 6 15 2 3" xfId="12992"/>
    <cellStyle name="Total 6 15 2 3 2" xfId="28057"/>
    <cellStyle name="Total 6 15 2 4" xfId="16441"/>
    <cellStyle name="Total 6 15 2 4 2" xfId="31506"/>
    <cellStyle name="Total 6 15 2 5" xfId="18454"/>
    <cellStyle name="Total 6 15 2 6" xfId="20258"/>
    <cellStyle name="Total 6 15 3" xfId="7545"/>
    <cellStyle name="Total 6 15 3 2" xfId="22610"/>
    <cellStyle name="Total 6 15 4" xfId="11271"/>
    <cellStyle name="Total 6 15 4 2" xfId="26336"/>
    <cellStyle name="Total 6 15 5" xfId="14720"/>
    <cellStyle name="Total 6 15 5 2" xfId="29785"/>
    <cellStyle name="Total 6 15 6" xfId="18453"/>
    <cellStyle name="Total 6 15 7" xfId="5823"/>
    <cellStyle name="Total 6 15 7 2" xfId="20917"/>
    <cellStyle name="Total 6 15 8" xfId="34790"/>
    <cellStyle name="Total 6 16" xfId="4627"/>
    <cellStyle name="Total 6 16 2" xfId="9222"/>
    <cellStyle name="Total 6 16 2 2" xfId="24287"/>
    <cellStyle name="Total 6 16 3" xfId="12986"/>
    <cellStyle name="Total 6 16 3 2" xfId="28051"/>
    <cellStyle name="Total 6 16 4" xfId="16435"/>
    <cellStyle name="Total 6 16 4 2" xfId="31500"/>
    <cellStyle name="Total 6 16 5" xfId="18455"/>
    <cellStyle name="Total 6 16 6" xfId="20252"/>
    <cellStyle name="Total 6 17" xfId="5897"/>
    <cellStyle name="Total 6 17 2" xfId="20967"/>
    <cellStyle name="Total 6 18" xfId="18442"/>
    <cellStyle name="Total 6 19" xfId="16820"/>
    <cellStyle name="Total 6 19 2" xfId="31884"/>
    <cellStyle name="Total 6 2" xfId="1909"/>
    <cellStyle name="Total 6 2 2" xfId="4634"/>
    <cellStyle name="Total 6 2 2 2" xfId="9229"/>
    <cellStyle name="Total 6 2 2 2 2" xfId="24294"/>
    <cellStyle name="Total 6 2 2 3" xfId="12993"/>
    <cellStyle name="Total 6 2 2 3 2" xfId="28058"/>
    <cellStyle name="Total 6 2 2 4" xfId="16442"/>
    <cellStyle name="Total 6 2 2 4 2" xfId="31507"/>
    <cellStyle name="Total 6 2 2 5" xfId="18457"/>
    <cellStyle name="Total 6 2 2 6" xfId="20259"/>
    <cellStyle name="Total 6 2 3" xfId="6547"/>
    <cellStyle name="Total 6 2 3 2" xfId="21612"/>
    <cellStyle name="Total 6 2 4" xfId="18456"/>
    <cellStyle name="Total 6 2 5" xfId="6404"/>
    <cellStyle name="Total 6 2 5 2" xfId="21472"/>
    <cellStyle name="Total 6 2 6" xfId="34791"/>
    <cellStyle name="Total 6 20" xfId="34792"/>
    <cellStyle name="Total 6 21" xfId="35097"/>
    <cellStyle name="Total 6 22" xfId="34865"/>
    <cellStyle name="Total 6 23" xfId="35329"/>
    <cellStyle name="Total 6 24" xfId="35577"/>
    <cellStyle name="Total 6 25" xfId="35792"/>
    <cellStyle name="Total 6 3" xfId="2138"/>
    <cellStyle name="Total 6 3 2" xfId="4635"/>
    <cellStyle name="Total 6 3 2 2" xfId="9230"/>
    <cellStyle name="Total 6 3 2 2 2" xfId="24295"/>
    <cellStyle name="Total 6 3 2 3" xfId="12994"/>
    <cellStyle name="Total 6 3 2 3 2" xfId="28059"/>
    <cellStyle name="Total 6 3 2 4" xfId="16443"/>
    <cellStyle name="Total 6 3 2 4 2" xfId="31508"/>
    <cellStyle name="Total 6 3 2 5" xfId="18459"/>
    <cellStyle name="Total 6 3 2 6" xfId="20260"/>
    <cellStyle name="Total 6 3 3" xfId="6771"/>
    <cellStyle name="Total 6 3 3 2" xfId="21836"/>
    <cellStyle name="Total 6 3 4" xfId="18458"/>
    <cellStyle name="Total 6 3 5" xfId="7655"/>
    <cellStyle name="Total 6 3 5 2" xfId="22720"/>
    <cellStyle name="Total 6 3 6" xfId="34793"/>
    <cellStyle name="Total 6 4" xfId="2174"/>
    <cellStyle name="Total 6 4 2" xfId="4636"/>
    <cellStyle name="Total 6 4 2 2" xfId="9231"/>
    <cellStyle name="Total 6 4 2 2 2" xfId="24296"/>
    <cellStyle name="Total 6 4 2 3" xfId="12995"/>
    <cellStyle name="Total 6 4 2 3 2" xfId="28060"/>
    <cellStyle name="Total 6 4 2 4" xfId="16444"/>
    <cellStyle name="Total 6 4 2 4 2" xfId="31509"/>
    <cellStyle name="Total 6 4 2 5" xfId="18461"/>
    <cellStyle name="Total 6 4 2 6" xfId="20261"/>
    <cellStyle name="Total 6 4 3" xfId="6807"/>
    <cellStyle name="Total 6 4 3 2" xfId="21872"/>
    <cellStyle name="Total 6 4 4" xfId="10533"/>
    <cellStyle name="Total 6 4 4 2" xfId="25598"/>
    <cellStyle name="Total 6 4 5" xfId="13982"/>
    <cellStyle name="Total 6 4 5 2" xfId="29047"/>
    <cellStyle name="Total 6 4 6" xfId="18460"/>
    <cellStyle name="Total 6 4 7" xfId="7986"/>
    <cellStyle name="Total 6 4 7 2" xfId="23051"/>
    <cellStyle name="Total 6 4 8" xfId="34794"/>
    <cellStyle name="Total 6 5" xfId="2223"/>
    <cellStyle name="Total 6 5 2" xfId="4637"/>
    <cellStyle name="Total 6 5 2 2" xfId="9232"/>
    <cellStyle name="Total 6 5 2 2 2" xfId="24297"/>
    <cellStyle name="Total 6 5 2 3" xfId="12996"/>
    <cellStyle name="Total 6 5 2 3 2" xfId="28061"/>
    <cellStyle name="Total 6 5 2 4" xfId="16445"/>
    <cellStyle name="Total 6 5 2 4 2" xfId="31510"/>
    <cellStyle name="Total 6 5 2 5" xfId="18463"/>
    <cellStyle name="Total 6 5 2 6" xfId="20262"/>
    <cellStyle name="Total 6 5 3" xfId="6856"/>
    <cellStyle name="Total 6 5 3 2" xfId="21921"/>
    <cellStyle name="Total 6 5 4" xfId="10582"/>
    <cellStyle name="Total 6 5 4 2" xfId="25647"/>
    <cellStyle name="Total 6 5 5" xfId="14031"/>
    <cellStyle name="Total 6 5 5 2" xfId="29096"/>
    <cellStyle name="Total 6 5 6" xfId="18462"/>
    <cellStyle name="Total 6 5 7" xfId="7142"/>
    <cellStyle name="Total 6 5 7 2" xfId="22207"/>
    <cellStyle name="Total 6 5 8" xfId="34795"/>
    <cellStyle name="Total 6 6" xfId="2305"/>
    <cellStyle name="Total 6 6 2" xfId="4638"/>
    <cellStyle name="Total 6 6 2 2" xfId="9233"/>
    <cellStyle name="Total 6 6 2 2 2" xfId="24298"/>
    <cellStyle name="Total 6 6 2 3" xfId="12997"/>
    <cellStyle name="Total 6 6 2 3 2" xfId="28062"/>
    <cellStyle name="Total 6 6 2 4" xfId="16446"/>
    <cellStyle name="Total 6 6 2 4 2" xfId="31511"/>
    <cellStyle name="Total 6 6 2 5" xfId="18465"/>
    <cellStyle name="Total 6 6 2 6" xfId="20263"/>
    <cellStyle name="Total 6 6 3" xfId="6938"/>
    <cellStyle name="Total 6 6 3 2" xfId="22003"/>
    <cellStyle name="Total 6 6 4" xfId="10664"/>
    <cellStyle name="Total 6 6 4 2" xfId="25729"/>
    <cellStyle name="Total 6 6 5" xfId="14113"/>
    <cellStyle name="Total 6 6 5 2" xfId="29178"/>
    <cellStyle name="Total 6 6 6" xfId="18464"/>
    <cellStyle name="Total 6 6 7" xfId="13836"/>
    <cellStyle name="Total 6 6 7 2" xfId="28901"/>
    <cellStyle name="Total 6 6 8" xfId="34796"/>
    <cellStyle name="Total 6 7" xfId="2381"/>
    <cellStyle name="Total 6 7 2" xfId="4639"/>
    <cellStyle name="Total 6 7 2 2" xfId="9234"/>
    <cellStyle name="Total 6 7 2 2 2" xfId="24299"/>
    <cellStyle name="Total 6 7 2 3" xfId="12998"/>
    <cellStyle name="Total 6 7 2 3 2" xfId="28063"/>
    <cellStyle name="Total 6 7 2 4" xfId="16447"/>
    <cellStyle name="Total 6 7 2 4 2" xfId="31512"/>
    <cellStyle name="Total 6 7 2 5" xfId="18467"/>
    <cellStyle name="Total 6 7 2 6" xfId="20264"/>
    <cellStyle name="Total 6 7 3" xfId="7014"/>
    <cellStyle name="Total 6 7 3 2" xfId="22079"/>
    <cellStyle name="Total 6 7 4" xfId="10740"/>
    <cellStyle name="Total 6 7 4 2" xfId="25805"/>
    <cellStyle name="Total 6 7 5" xfId="14189"/>
    <cellStyle name="Total 6 7 5 2" xfId="29254"/>
    <cellStyle name="Total 6 7 6" xfId="18466"/>
    <cellStyle name="Total 6 7 7" xfId="13862"/>
    <cellStyle name="Total 6 7 7 2" xfId="28927"/>
    <cellStyle name="Total 6 7 8" xfId="34797"/>
    <cellStyle name="Total 6 8" xfId="2469"/>
    <cellStyle name="Total 6 8 2" xfId="4640"/>
    <cellStyle name="Total 6 8 2 2" xfId="9235"/>
    <cellStyle name="Total 6 8 2 2 2" xfId="24300"/>
    <cellStyle name="Total 6 8 2 3" xfId="12999"/>
    <cellStyle name="Total 6 8 2 3 2" xfId="28064"/>
    <cellStyle name="Total 6 8 2 4" xfId="16448"/>
    <cellStyle name="Total 6 8 2 4 2" xfId="31513"/>
    <cellStyle name="Total 6 8 2 5" xfId="18469"/>
    <cellStyle name="Total 6 8 2 6" xfId="20265"/>
    <cellStyle name="Total 6 8 3" xfId="7102"/>
    <cellStyle name="Total 6 8 3 2" xfId="22167"/>
    <cellStyle name="Total 6 8 4" xfId="10828"/>
    <cellStyle name="Total 6 8 4 2" xfId="25893"/>
    <cellStyle name="Total 6 8 5" xfId="14277"/>
    <cellStyle name="Total 6 8 5 2" xfId="29342"/>
    <cellStyle name="Total 6 8 6" xfId="18468"/>
    <cellStyle name="Total 6 8 7" xfId="13806"/>
    <cellStyle name="Total 6 8 7 2" xfId="28871"/>
    <cellStyle name="Total 6 8 8" xfId="34798"/>
    <cellStyle name="Total 6 9" xfId="2548"/>
    <cellStyle name="Total 6 9 2" xfId="4641"/>
    <cellStyle name="Total 6 9 2 2" xfId="9236"/>
    <cellStyle name="Total 6 9 2 2 2" xfId="24301"/>
    <cellStyle name="Total 6 9 2 3" xfId="13000"/>
    <cellStyle name="Total 6 9 2 3 2" xfId="28065"/>
    <cellStyle name="Total 6 9 2 4" xfId="16449"/>
    <cellStyle name="Total 6 9 2 4 2" xfId="31514"/>
    <cellStyle name="Total 6 9 2 5" xfId="18471"/>
    <cellStyle name="Total 6 9 2 6" xfId="20266"/>
    <cellStyle name="Total 6 9 3" xfId="7181"/>
    <cellStyle name="Total 6 9 3 2" xfId="22246"/>
    <cellStyle name="Total 6 9 4" xfId="10907"/>
    <cellStyle name="Total 6 9 4 2" xfId="25972"/>
    <cellStyle name="Total 6 9 5" xfId="14356"/>
    <cellStyle name="Total 6 9 5 2" xfId="29421"/>
    <cellStyle name="Total 6 9 6" xfId="18470"/>
    <cellStyle name="Total 6 9 7" xfId="7154"/>
    <cellStyle name="Total 6 9 7 2" xfId="22219"/>
    <cellStyle name="Total 6 9 8" xfId="34799"/>
    <cellStyle name="Total 7" xfId="1216"/>
    <cellStyle name="Total 7 10" xfId="2650"/>
    <cellStyle name="Total 7 10 2" xfId="4643"/>
    <cellStyle name="Total 7 10 2 2" xfId="9238"/>
    <cellStyle name="Total 7 10 2 2 2" xfId="24303"/>
    <cellStyle name="Total 7 10 2 3" xfId="13002"/>
    <cellStyle name="Total 7 10 2 3 2" xfId="28067"/>
    <cellStyle name="Total 7 10 2 4" xfId="16451"/>
    <cellStyle name="Total 7 10 2 4 2" xfId="31516"/>
    <cellStyle name="Total 7 10 2 5" xfId="18474"/>
    <cellStyle name="Total 7 10 2 6" xfId="20268"/>
    <cellStyle name="Total 7 10 3" xfId="7283"/>
    <cellStyle name="Total 7 10 3 2" xfId="22348"/>
    <cellStyle name="Total 7 10 4" xfId="11009"/>
    <cellStyle name="Total 7 10 4 2" xfId="26074"/>
    <cellStyle name="Total 7 10 5" xfId="14458"/>
    <cellStyle name="Total 7 10 5 2" xfId="29523"/>
    <cellStyle name="Total 7 10 6" xfId="18473"/>
    <cellStyle name="Total 7 10 7" xfId="13888"/>
    <cellStyle name="Total 7 10 7 2" xfId="28953"/>
    <cellStyle name="Total 7 10 8" xfId="34800"/>
    <cellStyle name="Total 7 11" xfId="2709"/>
    <cellStyle name="Total 7 11 2" xfId="4644"/>
    <cellStyle name="Total 7 11 2 2" xfId="9239"/>
    <cellStyle name="Total 7 11 2 2 2" xfId="24304"/>
    <cellStyle name="Total 7 11 2 3" xfId="13003"/>
    <cellStyle name="Total 7 11 2 3 2" xfId="28068"/>
    <cellStyle name="Total 7 11 2 4" xfId="16452"/>
    <cellStyle name="Total 7 11 2 4 2" xfId="31517"/>
    <cellStyle name="Total 7 11 2 5" xfId="18476"/>
    <cellStyle name="Total 7 11 2 6" xfId="20269"/>
    <cellStyle name="Total 7 11 3" xfId="7342"/>
    <cellStyle name="Total 7 11 3 2" xfId="22407"/>
    <cellStyle name="Total 7 11 4" xfId="11068"/>
    <cellStyle name="Total 7 11 4 2" xfId="26133"/>
    <cellStyle name="Total 7 11 5" xfId="14517"/>
    <cellStyle name="Total 7 11 5 2" xfId="29582"/>
    <cellStyle name="Total 7 11 6" xfId="18475"/>
    <cellStyle name="Total 7 11 7" xfId="5650"/>
    <cellStyle name="Total 7 11 7 2" xfId="20767"/>
    <cellStyle name="Total 7 11 8" xfId="34801"/>
    <cellStyle name="Total 7 12" xfId="2775"/>
    <cellStyle name="Total 7 12 2" xfId="4645"/>
    <cellStyle name="Total 7 12 2 2" xfId="9240"/>
    <cellStyle name="Total 7 12 2 2 2" xfId="24305"/>
    <cellStyle name="Total 7 12 2 3" xfId="13004"/>
    <cellStyle name="Total 7 12 2 3 2" xfId="28069"/>
    <cellStyle name="Total 7 12 2 4" xfId="16453"/>
    <cellStyle name="Total 7 12 2 4 2" xfId="31518"/>
    <cellStyle name="Total 7 12 2 5" xfId="18478"/>
    <cellStyle name="Total 7 12 2 6" xfId="20270"/>
    <cellStyle name="Total 7 12 3" xfId="7408"/>
    <cellStyle name="Total 7 12 3 2" xfId="22473"/>
    <cellStyle name="Total 7 12 4" xfId="11134"/>
    <cellStyle name="Total 7 12 4 2" xfId="26199"/>
    <cellStyle name="Total 7 12 5" xfId="14583"/>
    <cellStyle name="Total 7 12 5 2" xfId="29648"/>
    <cellStyle name="Total 7 12 6" xfId="18477"/>
    <cellStyle name="Total 7 12 7" xfId="13772"/>
    <cellStyle name="Total 7 12 7 2" xfId="28837"/>
    <cellStyle name="Total 7 12 8" xfId="34802"/>
    <cellStyle name="Total 7 13" xfId="2778"/>
    <cellStyle name="Total 7 13 2" xfId="4646"/>
    <cellStyle name="Total 7 13 2 2" xfId="9241"/>
    <cellStyle name="Total 7 13 2 2 2" xfId="24306"/>
    <cellStyle name="Total 7 13 2 3" xfId="13005"/>
    <cellStyle name="Total 7 13 2 3 2" xfId="28070"/>
    <cellStyle name="Total 7 13 2 4" xfId="16454"/>
    <cellStyle name="Total 7 13 2 4 2" xfId="31519"/>
    <cellStyle name="Total 7 13 2 5" xfId="18480"/>
    <cellStyle name="Total 7 13 2 6" xfId="20271"/>
    <cellStyle name="Total 7 13 3" xfId="7411"/>
    <cellStyle name="Total 7 13 3 2" xfId="22476"/>
    <cellStyle name="Total 7 13 4" xfId="11137"/>
    <cellStyle name="Total 7 13 4 2" xfId="26202"/>
    <cellStyle name="Total 7 13 5" xfId="14586"/>
    <cellStyle name="Total 7 13 5 2" xfId="29651"/>
    <cellStyle name="Total 7 13 6" xfId="18479"/>
    <cellStyle name="Total 7 13 7" xfId="13771"/>
    <cellStyle name="Total 7 13 7 2" xfId="28836"/>
    <cellStyle name="Total 7 13 8" xfId="34803"/>
    <cellStyle name="Total 7 14" xfId="2874"/>
    <cellStyle name="Total 7 14 2" xfId="4647"/>
    <cellStyle name="Total 7 14 2 2" xfId="9242"/>
    <cellStyle name="Total 7 14 2 2 2" xfId="24307"/>
    <cellStyle name="Total 7 14 2 3" xfId="13006"/>
    <cellStyle name="Total 7 14 2 3 2" xfId="28071"/>
    <cellStyle name="Total 7 14 2 4" xfId="16455"/>
    <cellStyle name="Total 7 14 2 4 2" xfId="31520"/>
    <cellStyle name="Total 7 14 2 5" xfId="18482"/>
    <cellStyle name="Total 7 14 2 6" xfId="20272"/>
    <cellStyle name="Total 7 14 3" xfId="7507"/>
    <cellStyle name="Total 7 14 3 2" xfId="22572"/>
    <cellStyle name="Total 7 14 4" xfId="11233"/>
    <cellStyle name="Total 7 14 4 2" xfId="26298"/>
    <cellStyle name="Total 7 14 5" xfId="14682"/>
    <cellStyle name="Total 7 14 5 2" xfId="29747"/>
    <cellStyle name="Total 7 14 6" xfId="18481"/>
    <cellStyle name="Total 7 14 7" xfId="5755"/>
    <cellStyle name="Total 7 14 7 2" xfId="20850"/>
    <cellStyle name="Total 7 14 8" xfId="34804"/>
    <cellStyle name="Total 7 15" xfId="2913"/>
    <cellStyle name="Total 7 15 2" xfId="4648"/>
    <cellStyle name="Total 7 15 2 2" xfId="9243"/>
    <cellStyle name="Total 7 15 2 2 2" xfId="24308"/>
    <cellStyle name="Total 7 15 2 3" xfId="13007"/>
    <cellStyle name="Total 7 15 2 3 2" xfId="28072"/>
    <cellStyle name="Total 7 15 2 4" xfId="16456"/>
    <cellStyle name="Total 7 15 2 4 2" xfId="31521"/>
    <cellStyle name="Total 7 15 2 5" xfId="18484"/>
    <cellStyle name="Total 7 15 2 6" xfId="20273"/>
    <cellStyle name="Total 7 15 3" xfId="7546"/>
    <cellStyle name="Total 7 15 3 2" xfId="22611"/>
    <cellStyle name="Total 7 15 4" xfId="11272"/>
    <cellStyle name="Total 7 15 4 2" xfId="26337"/>
    <cellStyle name="Total 7 15 5" xfId="14721"/>
    <cellStyle name="Total 7 15 5 2" xfId="29786"/>
    <cellStyle name="Total 7 15 6" xfId="18483"/>
    <cellStyle name="Total 7 15 7" xfId="5824"/>
    <cellStyle name="Total 7 15 7 2" xfId="20918"/>
    <cellStyle name="Total 7 15 8" xfId="34805"/>
    <cellStyle name="Total 7 16" xfId="4642"/>
    <cellStyle name="Total 7 16 2" xfId="9237"/>
    <cellStyle name="Total 7 16 2 2" xfId="24302"/>
    <cellStyle name="Total 7 16 3" xfId="13001"/>
    <cellStyle name="Total 7 16 3 2" xfId="28066"/>
    <cellStyle name="Total 7 16 4" xfId="16450"/>
    <cellStyle name="Total 7 16 4 2" xfId="31515"/>
    <cellStyle name="Total 7 16 5" xfId="18485"/>
    <cellStyle name="Total 7 16 6" xfId="20267"/>
    <cellStyle name="Total 7 17" xfId="5898"/>
    <cellStyle name="Total 7 17 2" xfId="20968"/>
    <cellStyle name="Total 7 18" xfId="18472"/>
    <cellStyle name="Total 7 19" xfId="16819"/>
    <cellStyle name="Total 7 19 2" xfId="31883"/>
    <cellStyle name="Total 7 2" xfId="1908"/>
    <cellStyle name="Total 7 2 2" xfId="4649"/>
    <cellStyle name="Total 7 2 2 2" xfId="9244"/>
    <cellStyle name="Total 7 2 2 2 2" xfId="24309"/>
    <cellStyle name="Total 7 2 2 3" xfId="13008"/>
    <cellStyle name="Total 7 2 2 3 2" xfId="28073"/>
    <cellStyle name="Total 7 2 2 4" xfId="16457"/>
    <cellStyle name="Total 7 2 2 4 2" xfId="31522"/>
    <cellStyle name="Total 7 2 2 5" xfId="18487"/>
    <cellStyle name="Total 7 2 2 6" xfId="20274"/>
    <cellStyle name="Total 7 2 3" xfId="6546"/>
    <cellStyle name="Total 7 2 3 2" xfId="21611"/>
    <cellStyle name="Total 7 2 4" xfId="18486"/>
    <cellStyle name="Total 7 2 5" xfId="7554"/>
    <cellStyle name="Total 7 2 5 2" xfId="22619"/>
    <cellStyle name="Total 7 2 6" xfId="34806"/>
    <cellStyle name="Total 7 20" xfId="34807"/>
    <cellStyle name="Total 7 21" xfId="35098"/>
    <cellStyle name="Total 7 22" xfId="34864"/>
    <cellStyle name="Total 7 23" xfId="35173"/>
    <cellStyle name="Total 7 24" xfId="35396"/>
    <cellStyle name="Total 7 25" xfId="35660"/>
    <cellStyle name="Total 7 3" xfId="2139"/>
    <cellStyle name="Total 7 3 2" xfId="4650"/>
    <cellStyle name="Total 7 3 2 2" xfId="9245"/>
    <cellStyle name="Total 7 3 2 2 2" xfId="24310"/>
    <cellStyle name="Total 7 3 2 3" xfId="13009"/>
    <cellStyle name="Total 7 3 2 3 2" xfId="28074"/>
    <cellStyle name="Total 7 3 2 4" xfId="16458"/>
    <cellStyle name="Total 7 3 2 4 2" xfId="31523"/>
    <cellStyle name="Total 7 3 2 5" xfId="18489"/>
    <cellStyle name="Total 7 3 2 6" xfId="20275"/>
    <cellStyle name="Total 7 3 3" xfId="6772"/>
    <cellStyle name="Total 7 3 3 2" xfId="21837"/>
    <cellStyle name="Total 7 3 4" xfId="18488"/>
    <cellStyle name="Total 7 3 5" xfId="6498"/>
    <cellStyle name="Total 7 3 5 2" xfId="21566"/>
    <cellStyle name="Total 7 3 6" xfId="34808"/>
    <cellStyle name="Total 7 4" xfId="2175"/>
    <cellStyle name="Total 7 4 2" xfId="4651"/>
    <cellStyle name="Total 7 4 2 2" xfId="9246"/>
    <cellStyle name="Total 7 4 2 2 2" xfId="24311"/>
    <cellStyle name="Total 7 4 2 3" xfId="13010"/>
    <cellStyle name="Total 7 4 2 3 2" xfId="28075"/>
    <cellStyle name="Total 7 4 2 4" xfId="16459"/>
    <cellStyle name="Total 7 4 2 4 2" xfId="31524"/>
    <cellStyle name="Total 7 4 2 5" xfId="18491"/>
    <cellStyle name="Total 7 4 2 6" xfId="20276"/>
    <cellStyle name="Total 7 4 3" xfId="6808"/>
    <cellStyle name="Total 7 4 3 2" xfId="21873"/>
    <cellStyle name="Total 7 4 4" xfId="10534"/>
    <cellStyle name="Total 7 4 4 2" xfId="25599"/>
    <cellStyle name="Total 7 4 5" xfId="13983"/>
    <cellStyle name="Total 7 4 5 2" xfId="29048"/>
    <cellStyle name="Total 7 4 6" xfId="18490"/>
    <cellStyle name="Total 7 4 7" xfId="6193"/>
    <cellStyle name="Total 7 4 7 2" xfId="21262"/>
    <cellStyle name="Total 7 4 8" xfId="34809"/>
    <cellStyle name="Total 7 5" xfId="2224"/>
    <cellStyle name="Total 7 5 2" xfId="4652"/>
    <cellStyle name="Total 7 5 2 2" xfId="9247"/>
    <cellStyle name="Total 7 5 2 2 2" xfId="24312"/>
    <cellStyle name="Total 7 5 2 3" xfId="13011"/>
    <cellStyle name="Total 7 5 2 3 2" xfId="28076"/>
    <cellStyle name="Total 7 5 2 4" xfId="16460"/>
    <cellStyle name="Total 7 5 2 4 2" xfId="31525"/>
    <cellStyle name="Total 7 5 2 5" xfId="18493"/>
    <cellStyle name="Total 7 5 2 6" xfId="20277"/>
    <cellStyle name="Total 7 5 3" xfId="6857"/>
    <cellStyle name="Total 7 5 3 2" xfId="21922"/>
    <cellStyle name="Total 7 5 4" xfId="10583"/>
    <cellStyle name="Total 7 5 4 2" xfId="25648"/>
    <cellStyle name="Total 7 5 5" xfId="14032"/>
    <cellStyle name="Total 7 5 5 2" xfId="29097"/>
    <cellStyle name="Total 7 5 6" xfId="18492"/>
    <cellStyle name="Total 7 5 7" xfId="8011"/>
    <cellStyle name="Total 7 5 7 2" xfId="23076"/>
    <cellStyle name="Total 7 5 8" xfId="34810"/>
    <cellStyle name="Total 7 6" xfId="2306"/>
    <cellStyle name="Total 7 6 2" xfId="4653"/>
    <cellStyle name="Total 7 6 2 2" xfId="9248"/>
    <cellStyle name="Total 7 6 2 2 2" xfId="24313"/>
    <cellStyle name="Total 7 6 2 3" xfId="13012"/>
    <cellStyle name="Total 7 6 2 3 2" xfId="28077"/>
    <cellStyle name="Total 7 6 2 4" xfId="16461"/>
    <cellStyle name="Total 7 6 2 4 2" xfId="31526"/>
    <cellStyle name="Total 7 6 2 5" xfId="18495"/>
    <cellStyle name="Total 7 6 2 6" xfId="20278"/>
    <cellStyle name="Total 7 6 3" xfId="6939"/>
    <cellStyle name="Total 7 6 3 2" xfId="22004"/>
    <cellStyle name="Total 7 6 4" xfId="10665"/>
    <cellStyle name="Total 7 6 4 2" xfId="25730"/>
    <cellStyle name="Total 7 6 5" xfId="14114"/>
    <cellStyle name="Total 7 6 5 2" xfId="29179"/>
    <cellStyle name="Total 7 6 6" xfId="18494"/>
    <cellStyle name="Total 7 6 7" xfId="13837"/>
    <cellStyle name="Total 7 6 7 2" xfId="28902"/>
    <cellStyle name="Total 7 6 8" xfId="34811"/>
    <cellStyle name="Total 7 7" xfId="2382"/>
    <cellStyle name="Total 7 7 2" xfId="4654"/>
    <cellStyle name="Total 7 7 2 2" xfId="9249"/>
    <cellStyle name="Total 7 7 2 2 2" xfId="24314"/>
    <cellStyle name="Total 7 7 2 3" xfId="13013"/>
    <cellStyle name="Total 7 7 2 3 2" xfId="28078"/>
    <cellStyle name="Total 7 7 2 4" xfId="16462"/>
    <cellStyle name="Total 7 7 2 4 2" xfId="31527"/>
    <cellStyle name="Total 7 7 2 5" xfId="18497"/>
    <cellStyle name="Total 7 7 2 6" xfId="20279"/>
    <cellStyle name="Total 7 7 3" xfId="7015"/>
    <cellStyle name="Total 7 7 3 2" xfId="22080"/>
    <cellStyle name="Total 7 7 4" xfId="10741"/>
    <cellStyle name="Total 7 7 4 2" xfId="25806"/>
    <cellStyle name="Total 7 7 5" xfId="14190"/>
    <cellStyle name="Total 7 7 5 2" xfId="29255"/>
    <cellStyle name="Total 7 7 6" xfId="18496"/>
    <cellStyle name="Total 7 7 7" xfId="8064"/>
    <cellStyle name="Total 7 7 7 2" xfId="23129"/>
    <cellStyle name="Total 7 7 8" xfId="34812"/>
    <cellStyle name="Total 7 8" xfId="2470"/>
    <cellStyle name="Total 7 8 2" xfId="4655"/>
    <cellStyle name="Total 7 8 2 2" xfId="9250"/>
    <cellStyle name="Total 7 8 2 2 2" xfId="24315"/>
    <cellStyle name="Total 7 8 2 3" xfId="13014"/>
    <cellStyle name="Total 7 8 2 3 2" xfId="28079"/>
    <cellStyle name="Total 7 8 2 4" xfId="16463"/>
    <cellStyle name="Total 7 8 2 4 2" xfId="31528"/>
    <cellStyle name="Total 7 8 2 5" xfId="18499"/>
    <cellStyle name="Total 7 8 2 6" xfId="20280"/>
    <cellStyle name="Total 7 8 3" xfId="7103"/>
    <cellStyle name="Total 7 8 3 2" xfId="22168"/>
    <cellStyle name="Total 7 8 4" xfId="10829"/>
    <cellStyle name="Total 7 8 4 2" xfId="25894"/>
    <cellStyle name="Total 7 8 5" xfId="14278"/>
    <cellStyle name="Total 7 8 5 2" xfId="29343"/>
    <cellStyle name="Total 7 8 6" xfId="18498"/>
    <cellStyle name="Total 7 8 7" xfId="13867"/>
    <cellStyle name="Total 7 8 7 2" xfId="28932"/>
    <cellStyle name="Total 7 8 8" xfId="34813"/>
    <cellStyle name="Total 7 9" xfId="2549"/>
    <cellStyle name="Total 7 9 2" xfId="4656"/>
    <cellStyle name="Total 7 9 2 2" xfId="9251"/>
    <cellStyle name="Total 7 9 2 2 2" xfId="24316"/>
    <cellStyle name="Total 7 9 2 3" xfId="13015"/>
    <cellStyle name="Total 7 9 2 3 2" xfId="28080"/>
    <cellStyle name="Total 7 9 2 4" xfId="16464"/>
    <cellStyle name="Total 7 9 2 4 2" xfId="31529"/>
    <cellStyle name="Total 7 9 2 5" xfId="18501"/>
    <cellStyle name="Total 7 9 2 6" xfId="20281"/>
    <cellStyle name="Total 7 9 3" xfId="7182"/>
    <cellStyle name="Total 7 9 3 2" xfId="22247"/>
    <cellStyle name="Total 7 9 4" xfId="10908"/>
    <cellStyle name="Total 7 9 4 2" xfId="25973"/>
    <cellStyle name="Total 7 9 5" xfId="14357"/>
    <cellStyle name="Total 7 9 5 2" xfId="29422"/>
    <cellStyle name="Total 7 9 6" xfId="18500"/>
    <cellStyle name="Total 7 9 7" xfId="8131"/>
    <cellStyle name="Total 7 9 7 2" xfId="23196"/>
    <cellStyle name="Total 7 9 8" xfId="34814"/>
    <cellStyle name="Total 8" xfId="1217"/>
    <cellStyle name="Total 8 10" xfId="2651"/>
    <cellStyle name="Total 8 10 2" xfId="4658"/>
    <cellStyle name="Total 8 10 2 2" xfId="9253"/>
    <cellStyle name="Total 8 10 2 2 2" xfId="24318"/>
    <cellStyle name="Total 8 10 2 3" xfId="13017"/>
    <cellStyle name="Total 8 10 2 3 2" xfId="28082"/>
    <cellStyle name="Total 8 10 2 4" xfId="16466"/>
    <cellStyle name="Total 8 10 2 4 2" xfId="31531"/>
    <cellStyle name="Total 8 10 2 5" xfId="18504"/>
    <cellStyle name="Total 8 10 2 6" xfId="20283"/>
    <cellStyle name="Total 8 10 3" xfId="7284"/>
    <cellStyle name="Total 8 10 3 2" xfId="22349"/>
    <cellStyle name="Total 8 10 4" xfId="11010"/>
    <cellStyle name="Total 8 10 4 2" xfId="26075"/>
    <cellStyle name="Total 8 10 5" xfId="14459"/>
    <cellStyle name="Total 8 10 5 2" xfId="29524"/>
    <cellStyle name="Total 8 10 6" xfId="18503"/>
    <cellStyle name="Total 8 10 7" xfId="8169"/>
    <cellStyle name="Total 8 10 7 2" xfId="23234"/>
    <cellStyle name="Total 8 10 8" xfId="34815"/>
    <cellStyle name="Total 8 11" xfId="2710"/>
    <cellStyle name="Total 8 11 2" xfId="4659"/>
    <cellStyle name="Total 8 11 2 2" xfId="9254"/>
    <cellStyle name="Total 8 11 2 2 2" xfId="24319"/>
    <cellStyle name="Total 8 11 2 3" xfId="13018"/>
    <cellStyle name="Total 8 11 2 3 2" xfId="28083"/>
    <cellStyle name="Total 8 11 2 4" xfId="16467"/>
    <cellStyle name="Total 8 11 2 4 2" xfId="31532"/>
    <cellStyle name="Total 8 11 2 5" xfId="18506"/>
    <cellStyle name="Total 8 11 2 6" xfId="20284"/>
    <cellStyle name="Total 8 11 3" xfId="7343"/>
    <cellStyle name="Total 8 11 3 2" xfId="22408"/>
    <cellStyle name="Total 8 11 4" xfId="11069"/>
    <cellStyle name="Total 8 11 4 2" xfId="26134"/>
    <cellStyle name="Total 8 11 5" xfId="14518"/>
    <cellStyle name="Total 8 11 5 2" xfId="29583"/>
    <cellStyle name="Total 8 11 6" xfId="18505"/>
    <cellStyle name="Total 8 11 7" xfId="5651"/>
    <cellStyle name="Total 8 11 7 2" xfId="20768"/>
    <cellStyle name="Total 8 11 8" xfId="34816"/>
    <cellStyle name="Total 8 12" xfId="2776"/>
    <cellStyle name="Total 8 12 2" xfId="4660"/>
    <cellStyle name="Total 8 12 2 2" xfId="9255"/>
    <cellStyle name="Total 8 12 2 2 2" xfId="24320"/>
    <cellStyle name="Total 8 12 2 3" xfId="13019"/>
    <cellStyle name="Total 8 12 2 3 2" xfId="28084"/>
    <cellStyle name="Total 8 12 2 4" xfId="16468"/>
    <cellStyle name="Total 8 12 2 4 2" xfId="31533"/>
    <cellStyle name="Total 8 12 2 5" xfId="18508"/>
    <cellStyle name="Total 8 12 2 6" xfId="20285"/>
    <cellStyle name="Total 8 12 3" xfId="7409"/>
    <cellStyle name="Total 8 12 3 2" xfId="22474"/>
    <cellStyle name="Total 8 12 4" xfId="11135"/>
    <cellStyle name="Total 8 12 4 2" xfId="26200"/>
    <cellStyle name="Total 8 12 5" xfId="14584"/>
    <cellStyle name="Total 8 12 5 2" xfId="29649"/>
    <cellStyle name="Total 8 12 6" xfId="18507"/>
    <cellStyle name="Total 8 12 7" xfId="13900"/>
    <cellStyle name="Total 8 12 7 2" xfId="28965"/>
    <cellStyle name="Total 8 12 8" xfId="34817"/>
    <cellStyle name="Total 8 13" xfId="2779"/>
    <cellStyle name="Total 8 13 2" xfId="4661"/>
    <cellStyle name="Total 8 13 2 2" xfId="9256"/>
    <cellStyle name="Total 8 13 2 2 2" xfId="24321"/>
    <cellStyle name="Total 8 13 2 3" xfId="13020"/>
    <cellStyle name="Total 8 13 2 3 2" xfId="28085"/>
    <cellStyle name="Total 8 13 2 4" xfId="16469"/>
    <cellStyle name="Total 8 13 2 4 2" xfId="31534"/>
    <cellStyle name="Total 8 13 2 5" xfId="18510"/>
    <cellStyle name="Total 8 13 2 6" xfId="20286"/>
    <cellStyle name="Total 8 13 3" xfId="7412"/>
    <cellStyle name="Total 8 13 3 2" xfId="22477"/>
    <cellStyle name="Total 8 13 4" xfId="11138"/>
    <cellStyle name="Total 8 13 4 2" xfId="26203"/>
    <cellStyle name="Total 8 13 5" xfId="14587"/>
    <cellStyle name="Total 8 13 5 2" xfId="29652"/>
    <cellStyle name="Total 8 13 6" xfId="18509"/>
    <cellStyle name="Total 8 13 7" xfId="13901"/>
    <cellStyle name="Total 8 13 7 2" xfId="28966"/>
    <cellStyle name="Total 8 13 8" xfId="34818"/>
    <cellStyle name="Total 8 14" xfId="2875"/>
    <cellStyle name="Total 8 14 2" xfId="4662"/>
    <cellStyle name="Total 8 14 2 2" xfId="9257"/>
    <cellStyle name="Total 8 14 2 2 2" xfId="24322"/>
    <cellStyle name="Total 8 14 2 3" xfId="13021"/>
    <cellStyle name="Total 8 14 2 3 2" xfId="28086"/>
    <cellStyle name="Total 8 14 2 4" xfId="16470"/>
    <cellStyle name="Total 8 14 2 4 2" xfId="31535"/>
    <cellStyle name="Total 8 14 2 5" xfId="18512"/>
    <cellStyle name="Total 8 14 2 6" xfId="20287"/>
    <cellStyle name="Total 8 14 3" xfId="7508"/>
    <cellStyle name="Total 8 14 3 2" xfId="22573"/>
    <cellStyle name="Total 8 14 4" xfId="11234"/>
    <cellStyle name="Total 8 14 4 2" xfId="26299"/>
    <cellStyle name="Total 8 14 5" xfId="14683"/>
    <cellStyle name="Total 8 14 5 2" xfId="29748"/>
    <cellStyle name="Total 8 14 6" xfId="18511"/>
    <cellStyle name="Total 8 14 7" xfId="5756"/>
    <cellStyle name="Total 8 14 7 2" xfId="20851"/>
    <cellStyle name="Total 8 14 8" xfId="34819"/>
    <cellStyle name="Total 8 15" xfId="2914"/>
    <cellStyle name="Total 8 15 2" xfId="4663"/>
    <cellStyle name="Total 8 15 2 2" xfId="9258"/>
    <cellStyle name="Total 8 15 2 2 2" xfId="24323"/>
    <cellStyle name="Total 8 15 2 3" xfId="13022"/>
    <cellStyle name="Total 8 15 2 3 2" xfId="28087"/>
    <cellStyle name="Total 8 15 2 4" xfId="16471"/>
    <cellStyle name="Total 8 15 2 4 2" xfId="31536"/>
    <cellStyle name="Total 8 15 2 5" xfId="18514"/>
    <cellStyle name="Total 8 15 2 6" xfId="20288"/>
    <cellStyle name="Total 8 15 3" xfId="7547"/>
    <cellStyle name="Total 8 15 3 2" xfId="22612"/>
    <cellStyle name="Total 8 15 4" xfId="11273"/>
    <cellStyle name="Total 8 15 4 2" xfId="26338"/>
    <cellStyle name="Total 8 15 5" xfId="14722"/>
    <cellStyle name="Total 8 15 5 2" xfId="29787"/>
    <cellStyle name="Total 8 15 6" xfId="18513"/>
    <cellStyle name="Total 8 15 7" xfId="5825"/>
    <cellStyle name="Total 8 15 7 2" xfId="20919"/>
    <cellStyle name="Total 8 15 8" xfId="34820"/>
    <cellStyle name="Total 8 16" xfId="4657"/>
    <cellStyle name="Total 8 16 2" xfId="9252"/>
    <cellStyle name="Total 8 16 2 2" xfId="24317"/>
    <cellStyle name="Total 8 16 3" xfId="13016"/>
    <cellStyle name="Total 8 16 3 2" xfId="28081"/>
    <cellStyle name="Total 8 16 4" xfId="16465"/>
    <cellStyle name="Total 8 16 4 2" xfId="31530"/>
    <cellStyle name="Total 8 16 5" xfId="18515"/>
    <cellStyle name="Total 8 16 6" xfId="20282"/>
    <cellStyle name="Total 8 17" xfId="5899"/>
    <cellStyle name="Total 8 17 2" xfId="20969"/>
    <cellStyle name="Total 8 18" xfId="18502"/>
    <cellStyle name="Total 8 19" xfId="16818"/>
    <cellStyle name="Total 8 19 2" xfId="31882"/>
    <cellStyle name="Total 8 2" xfId="1907"/>
    <cellStyle name="Total 8 2 2" xfId="4664"/>
    <cellStyle name="Total 8 2 2 2" xfId="9259"/>
    <cellStyle name="Total 8 2 2 2 2" xfId="24324"/>
    <cellStyle name="Total 8 2 2 3" xfId="13023"/>
    <cellStyle name="Total 8 2 2 3 2" xfId="28088"/>
    <cellStyle name="Total 8 2 2 4" xfId="16472"/>
    <cellStyle name="Total 8 2 2 4 2" xfId="31537"/>
    <cellStyle name="Total 8 2 2 5" xfId="18517"/>
    <cellStyle name="Total 8 2 2 6" xfId="20289"/>
    <cellStyle name="Total 8 2 3" xfId="6545"/>
    <cellStyle name="Total 8 2 3 2" xfId="21610"/>
    <cellStyle name="Total 8 2 4" xfId="18516"/>
    <cellStyle name="Total 8 2 5" xfId="6520"/>
    <cellStyle name="Total 8 2 5 2" xfId="21588"/>
    <cellStyle name="Total 8 2 6" xfId="34821"/>
    <cellStyle name="Total 8 20" xfId="34822"/>
    <cellStyle name="Total 8 21" xfId="35099"/>
    <cellStyle name="Total 8 22" xfId="34863"/>
    <cellStyle name="Total 8 23" xfId="35356"/>
    <cellStyle name="Total 8 24" xfId="35610"/>
    <cellStyle name="Total 8 25" xfId="35812"/>
    <cellStyle name="Total 8 3" xfId="2140"/>
    <cellStyle name="Total 8 3 2" xfId="4665"/>
    <cellStyle name="Total 8 3 2 2" xfId="9260"/>
    <cellStyle name="Total 8 3 2 2 2" xfId="24325"/>
    <cellStyle name="Total 8 3 2 3" xfId="13024"/>
    <cellStyle name="Total 8 3 2 3 2" xfId="28089"/>
    <cellStyle name="Total 8 3 2 4" xfId="16473"/>
    <cellStyle name="Total 8 3 2 4 2" xfId="31538"/>
    <cellStyle name="Total 8 3 2 5" xfId="18519"/>
    <cellStyle name="Total 8 3 2 6" xfId="20290"/>
    <cellStyle name="Total 8 3 3" xfId="6773"/>
    <cellStyle name="Total 8 3 3 2" xfId="21838"/>
    <cellStyle name="Total 8 3 4" xfId="18518"/>
    <cellStyle name="Total 8 3 5" xfId="7656"/>
    <cellStyle name="Total 8 3 5 2" xfId="22721"/>
    <cellStyle name="Total 8 3 6" xfId="34823"/>
    <cellStyle name="Total 8 4" xfId="2176"/>
    <cellStyle name="Total 8 4 2" xfId="4666"/>
    <cellStyle name="Total 8 4 2 2" xfId="9261"/>
    <cellStyle name="Total 8 4 2 2 2" xfId="24326"/>
    <cellStyle name="Total 8 4 2 3" xfId="13025"/>
    <cellStyle name="Total 8 4 2 3 2" xfId="28090"/>
    <cellStyle name="Total 8 4 2 4" xfId="16474"/>
    <cellStyle name="Total 8 4 2 4 2" xfId="31539"/>
    <cellStyle name="Total 8 4 2 5" xfId="18521"/>
    <cellStyle name="Total 8 4 2 6" xfId="20291"/>
    <cellStyle name="Total 8 4 3" xfId="6809"/>
    <cellStyle name="Total 8 4 3 2" xfId="21874"/>
    <cellStyle name="Total 8 4 4" xfId="10535"/>
    <cellStyle name="Total 8 4 4 2" xfId="25600"/>
    <cellStyle name="Total 8 4 5" xfId="13984"/>
    <cellStyle name="Total 8 4 5 2" xfId="29049"/>
    <cellStyle name="Total 8 4 6" xfId="18520"/>
    <cellStyle name="Total 8 4 7" xfId="7987"/>
    <cellStyle name="Total 8 4 7 2" xfId="23052"/>
    <cellStyle name="Total 8 4 8" xfId="34824"/>
    <cellStyle name="Total 8 5" xfId="2225"/>
    <cellStyle name="Total 8 5 2" xfId="4667"/>
    <cellStyle name="Total 8 5 2 2" xfId="9262"/>
    <cellStyle name="Total 8 5 2 2 2" xfId="24327"/>
    <cellStyle name="Total 8 5 2 3" xfId="13026"/>
    <cellStyle name="Total 8 5 2 3 2" xfId="28091"/>
    <cellStyle name="Total 8 5 2 4" xfId="16475"/>
    <cellStyle name="Total 8 5 2 4 2" xfId="31540"/>
    <cellStyle name="Total 8 5 2 5" xfId="18523"/>
    <cellStyle name="Total 8 5 2 6" xfId="20292"/>
    <cellStyle name="Total 8 5 3" xfId="6858"/>
    <cellStyle name="Total 8 5 3 2" xfId="21923"/>
    <cellStyle name="Total 8 5 4" xfId="10584"/>
    <cellStyle name="Total 8 5 4 2" xfId="25649"/>
    <cellStyle name="Total 8 5 5" xfId="14033"/>
    <cellStyle name="Total 8 5 5 2" xfId="29098"/>
    <cellStyle name="Total 8 5 6" xfId="18522"/>
    <cellStyle name="Total 8 5 7" xfId="6465"/>
    <cellStyle name="Total 8 5 7 2" xfId="21533"/>
    <cellStyle name="Total 8 5 8" xfId="34825"/>
    <cellStyle name="Total 8 6" xfId="2307"/>
    <cellStyle name="Total 8 6 2" xfId="4668"/>
    <cellStyle name="Total 8 6 2 2" xfId="9263"/>
    <cellStyle name="Total 8 6 2 2 2" xfId="24328"/>
    <cellStyle name="Total 8 6 2 3" xfId="13027"/>
    <cellStyle name="Total 8 6 2 3 2" xfId="28092"/>
    <cellStyle name="Total 8 6 2 4" xfId="16476"/>
    <cellStyle name="Total 8 6 2 4 2" xfId="31541"/>
    <cellStyle name="Total 8 6 2 5" xfId="18525"/>
    <cellStyle name="Total 8 6 2 6" xfId="20293"/>
    <cellStyle name="Total 8 6 3" xfId="6940"/>
    <cellStyle name="Total 8 6 3 2" xfId="22005"/>
    <cellStyle name="Total 8 6 4" xfId="10666"/>
    <cellStyle name="Total 8 6 4 2" xfId="25731"/>
    <cellStyle name="Total 8 6 5" xfId="14115"/>
    <cellStyle name="Total 8 6 5 2" xfId="29180"/>
    <cellStyle name="Total 8 6 6" xfId="18524"/>
    <cellStyle name="Total 8 6 7" xfId="6211"/>
    <cellStyle name="Total 8 6 7 2" xfId="21279"/>
    <cellStyle name="Total 8 6 8" xfId="34826"/>
    <cellStyle name="Total 8 7" xfId="2383"/>
    <cellStyle name="Total 8 7 2" xfId="4669"/>
    <cellStyle name="Total 8 7 2 2" xfId="9264"/>
    <cellStyle name="Total 8 7 2 2 2" xfId="24329"/>
    <cellStyle name="Total 8 7 2 3" xfId="13028"/>
    <cellStyle name="Total 8 7 2 3 2" xfId="28093"/>
    <cellStyle name="Total 8 7 2 4" xfId="16477"/>
    <cellStyle name="Total 8 7 2 4 2" xfId="31542"/>
    <cellStyle name="Total 8 7 2 5" xfId="18527"/>
    <cellStyle name="Total 8 7 2 6" xfId="20294"/>
    <cellStyle name="Total 8 7 3" xfId="7016"/>
    <cellStyle name="Total 8 7 3 2" xfId="22081"/>
    <cellStyle name="Total 8 7 4" xfId="10742"/>
    <cellStyle name="Total 8 7 4 2" xfId="25807"/>
    <cellStyle name="Total 8 7 5" xfId="14191"/>
    <cellStyle name="Total 8 7 5 2" xfId="29256"/>
    <cellStyle name="Total 8 7 6" xfId="18526"/>
    <cellStyle name="Total 8 7 7" xfId="13810"/>
    <cellStyle name="Total 8 7 7 2" xfId="28875"/>
    <cellStyle name="Total 8 7 8" xfId="34827"/>
    <cellStyle name="Total 8 8" xfId="2471"/>
    <cellStyle name="Total 8 8 2" xfId="4670"/>
    <cellStyle name="Total 8 8 2 2" xfId="9265"/>
    <cellStyle name="Total 8 8 2 2 2" xfId="24330"/>
    <cellStyle name="Total 8 8 2 3" xfId="13029"/>
    <cellStyle name="Total 8 8 2 3 2" xfId="28094"/>
    <cellStyle name="Total 8 8 2 4" xfId="16478"/>
    <cellStyle name="Total 8 8 2 4 2" xfId="31543"/>
    <cellStyle name="Total 8 8 2 5" xfId="18529"/>
    <cellStyle name="Total 8 8 2 6" xfId="20295"/>
    <cellStyle name="Total 8 8 3" xfId="7104"/>
    <cellStyle name="Total 8 8 3 2" xfId="22169"/>
    <cellStyle name="Total 8 8 4" xfId="10830"/>
    <cellStyle name="Total 8 8 4 2" xfId="25895"/>
    <cellStyle name="Total 8 8 5" xfId="14279"/>
    <cellStyle name="Total 8 8 5 2" xfId="29344"/>
    <cellStyle name="Total 8 8 6" xfId="18528"/>
    <cellStyle name="Total 8 8 7" xfId="8101"/>
    <cellStyle name="Total 8 8 7 2" xfId="23166"/>
    <cellStyle name="Total 8 8 8" xfId="34828"/>
    <cellStyle name="Total 8 9" xfId="2550"/>
    <cellStyle name="Total 8 9 2" xfId="4671"/>
    <cellStyle name="Total 8 9 2 2" xfId="9266"/>
    <cellStyle name="Total 8 9 2 2 2" xfId="24331"/>
    <cellStyle name="Total 8 9 2 3" xfId="13030"/>
    <cellStyle name="Total 8 9 2 3 2" xfId="28095"/>
    <cellStyle name="Total 8 9 2 4" xfId="16479"/>
    <cellStyle name="Total 8 9 2 4 2" xfId="31544"/>
    <cellStyle name="Total 8 9 2 5" xfId="18531"/>
    <cellStyle name="Total 8 9 2 6" xfId="20296"/>
    <cellStyle name="Total 8 9 3" xfId="7183"/>
    <cellStyle name="Total 8 9 3 2" xfId="22248"/>
    <cellStyle name="Total 8 9 4" xfId="10909"/>
    <cellStyle name="Total 8 9 4 2" xfId="25974"/>
    <cellStyle name="Total 8 9 5" xfId="14358"/>
    <cellStyle name="Total 8 9 5 2" xfId="29423"/>
    <cellStyle name="Total 8 9 6" xfId="18530"/>
    <cellStyle name="Total 8 9 7" xfId="5938"/>
    <cellStyle name="Total 8 9 7 2" xfId="21007"/>
    <cellStyle name="Total 8 9 8" xfId="34829"/>
    <cellStyle name="Total 9" xfId="1218"/>
    <cellStyle name="Total 9 10" xfId="2652"/>
    <cellStyle name="Total 9 10 2" xfId="4673"/>
    <cellStyle name="Total 9 10 2 2" xfId="9268"/>
    <cellStyle name="Total 9 10 2 2 2" xfId="24333"/>
    <cellStyle name="Total 9 10 2 3" xfId="13032"/>
    <cellStyle name="Total 9 10 2 3 2" xfId="28097"/>
    <cellStyle name="Total 9 10 2 4" xfId="16481"/>
    <cellStyle name="Total 9 10 2 4 2" xfId="31546"/>
    <cellStyle name="Total 9 10 2 5" xfId="18534"/>
    <cellStyle name="Total 9 10 2 6" xfId="20298"/>
    <cellStyle name="Total 9 10 3" xfId="7285"/>
    <cellStyle name="Total 9 10 3 2" xfId="22350"/>
    <cellStyle name="Total 9 10 4" xfId="11011"/>
    <cellStyle name="Total 9 10 4 2" xfId="26076"/>
    <cellStyle name="Total 9 10 5" xfId="14460"/>
    <cellStyle name="Total 9 10 5 2" xfId="29525"/>
    <cellStyle name="Total 9 10 6" xfId="18533"/>
    <cellStyle name="Total 9 10 7" xfId="13783"/>
    <cellStyle name="Total 9 10 7 2" xfId="28848"/>
    <cellStyle name="Total 9 10 8" xfId="34830"/>
    <cellStyle name="Total 9 11" xfId="2711"/>
    <cellStyle name="Total 9 11 2" xfId="4674"/>
    <cellStyle name="Total 9 11 2 2" xfId="9269"/>
    <cellStyle name="Total 9 11 2 2 2" xfId="24334"/>
    <cellStyle name="Total 9 11 2 3" xfId="13033"/>
    <cellStyle name="Total 9 11 2 3 2" xfId="28098"/>
    <cellStyle name="Total 9 11 2 4" xfId="16482"/>
    <cellStyle name="Total 9 11 2 4 2" xfId="31547"/>
    <cellStyle name="Total 9 11 2 5" xfId="18536"/>
    <cellStyle name="Total 9 11 2 6" xfId="20299"/>
    <cellStyle name="Total 9 11 3" xfId="7344"/>
    <cellStyle name="Total 9 11 3 2" xfId="22409"/>
    <cellStyle name="Total 9 11 4" xfId="11070"/>
    <cellStyle name="Total 9 11 4 2" xfId="26135"/>
    <cellStyle name="Total 9 11 5" xfId="14519"/>
    <cellStyle name="Total 9 11 5 2" xfId="29584"/>
    <cellStyle name="Total 9 11 6" xfId="18535"/>
    <cellStyle name="Total 9 11 7" xfId="13055"/>
    <cellStyle name="Total 9 11 7 2" xfId="28120"/>
    <cellStyle name="Total 9 11 8" xfId="34831"/>
    <cellStyle name="Total 9 12" xfId="2777"/>
    <cellStyle name="Total 9 12 2" xfId="4675"/>
    <cellStyle name="Total 9 12 2 2" xfId="9270"/>
    <cellStyle name="Total 9 12 2 2 2" xfId="24335"/>
    <cellStyle name="Total 9 12 2 3" xfId="13034"/>
    <cellStyle name="Total 9 12 2 3 2" xfId="28099"/>
    <cellStyle name="Total 9 12 2 4" xfId="16483"/>
    <cellStyle name="Total 9 12 2 4 2" xfId="31548"/>
    <cellStyle name="Total 9 12 2 5" xfId="18538"/>
    <cellStyle name="Total 9 12 2 6" xfId="20300"/>
    <cellStyle name="Total 9 12 3" xfId="7410"/>
    <cellStyle name="Total 9 12 3 2" xfId="22475"/>
    <cellStyle name="Total 9 12 4" xfId="11136"/>
    <cellStyle name="Total 9 12 4 2" xfId="26201"/>
    <cellStyle name="Total 9 12 5" xfId="14585"/>
    <cellStyle name="Total 9 12 5 2" xfId="29650"/>
    <cellStyle name="Total 9 12 6" xfId="18537"/>
    <cellStyle name="Total 9 12 7" xfId="5695"/>
    <cellStyle name="Total 9 12 7 2" xfId="20812"/>
    <cellStyle name="Total 9 12 8" xfId="34832"/>
    <cellStyle name="Total 9 13" xfId="2780"/>
    <cellStyle name="Total 9 13 2" xfId="4676"/>
    <cellStyle name="Total 9 13 2 2" xfId="9271"/>
    <cellStyle name="Total 9 13 2 2 2" xfId="24336"/>
    <cellStyle name="Total 9 13 2 3" xfId="13035"/>
    <cellStyle name="Total 9 13 2 3 2" xfId="28100"/>
    <cellStyle name="Total 9 13 2 4" xfId="16484"/>
    <cellStyle name="Total 9 13 2 4 2" xfId="31549"/>
    <cellStyle name="Total 9 13 2 5" xfId="18540"/>
    <cellStyle name="Total 9 13 2 6" xfId="20301"/>
    <cellStyle name="Total 9 13 3" xfId="7413"/>
    <cellStyle name="Total 9 13 3 2" xfId="22478"/>
    <cellStyle name="Total 9 13 4" xfId="11139"/>
    <cellStyle name="Total 9 13 4 2" xfId="26204"/>
    <cellStyle name="Total 9 13 5" xfId="14588"/>
    <cellStyle name="Total 9 13 5 2" xfId="29653"/>
    <cellStyle name="Total 9 13 6" xfId="18539"/>
    <cellStyle name="Total 9 13 7" xfId="5696"/>
    <cellStyle name="Total 9 13 7 2" xfId="20813"/>
    <cellStyle name="Total 9 13 8" xfId="34833"/>
    <cellStyle name="Total 9 14" xfId="2876"/>
    <cellStyle name="Total 9 14 2" xfId="4677"/>
    <cellStyle name="Total 9 14 2 2" xfId="9272"/>
    <cellStyle name="Total 9 14 2 2 2" xfId="24337"/>
    <cellStyle name="Total 9 14 2 3" xfId="13036"/>
    <cellStyle name="Total 9 14 2 3 2" xfId="28101"/>
    <cellStyle name="Total 9 14 2 4" xfId="16485"/>
    <cellStyle name="Total 9 14 2 4 2" xfId="31550"/>
    <cellStyle name="Total 9 14 2 5" xfId="18542"/>
    <cellStyle name="Total 9 14 2 6" xfId="20302"/>
    <cellStyle name="Total 9 14 3" xfId="7509"/>
    <cellStyle name="Total 9 14 3 2" xfId="22574"/>
    <cellStyle name="Total 9 14 4" xfId="11235"/>
    <cellStyle name="Total 9 14 4 2" xfId="26300"/>
    <cellStyle name="Total 9 14 5" xfId="14684"/>
    <cellStyle name="Total 9 14 5 2" xfId="29749"/>
    <cellStyle name="Total 9 14 6" xfId="18541"/>
    <cellStyle name="Total 9 14 7" xfId="6538"/>
    <cellStyle name="Total 9 14 7 2" xfId="21606"/>
    <cellStyle name="Total 9 14 8" xfId="34834"/>
    <cellStyle name="Total 9 15" xfId="2915"/>
    <cellStyle name="Total 9 15 2" xfId="4678"/>
    <cellStyle name="Total 9 15 2 2" xfId="9273"/>
    <cellStyle name="Total 9 15 2 2 2" xfId="24338"/>
    <cellStyle name="Total 9 15 2 3" xfId="13037"/>
    <cellStyle name="Total 9 15 2 3 2" xfId="28102"/>
    <cellStyle name="Total 9 15 2 4" xfId="16486"/>
    <cellStyle name="Total 9 15 2 4 2" xfId="31551"/>
    <cellStyle name="Total 9 15 2 5" xfId="18544"/>
    <cellStyle name="Total 9 15 2 6" xfId="20303"/>
    <cellStyle name="Total 9 15 3" xfId="7548"/>
    <cellStyle name="Total 9 15 3 2" xfId="22613"/>
    <cellStyle name="Total 9 15 4" xfId="11274"/>
    <cellStyle name="Total 9 15 4 2" xfId="26339"/>
    <cellStyle name="Total 9 15 5" xfId="14723"/>
    <cellStyle name="Total 9 15 5 2" xfId="29788"/>
    <cellStyle name="Total 9 15 6" xfId="18543"/>
    <cellStyle name="Total 9 15 7" xfId="5826"/>
    <cellStyle name="Total 9 15 7 2" xfId="20920"/>
    <cellStyle name="Total 9 15 8" xfId="34835"/>
    <cellStyle name="Total 9 16" xfId="4672"/>
    <cellStyle name="Total 9 16 2" xfId="9267"/>
    <cellStyle name="Total 9 16 2 2" xfId="24332"/>
    <cellStyle name="Total 9 16 3" xfId="13031"/>
    <cellStyle name="Total 9 16 3 2" xfId="28096"/>
    <cellStyle name="Total 9 16 4" xfId="16480"/>
    <cellStyle name="Total 9 16 4 2" xfId="31545"/>
    <cellStyle name="Total 9 16 5" xfId="18545"/>
    <cellStyle name="Total 9 16 6" xfId="20297"/>
    <cellStyle name="Total 9 17" xfId="5900"/>
    <cellStyle name="Total 9 17 2" xfId="20970"/>
    <cellStyle name="Total 9 18" xfId="18532"/>
    <cellStyle name="Total 9 19" xfId="16817"/>
    <cellStyle name="Total 9 19 2" xfId="31881"/>
    <cellStyle name="Total 9 2" xfId="1906"/>
    <cellStyle name="Total 9 2 2" xfId="4679"/>
    <cellStyle name="Total 9 2 2 2" xfId="9274"/>
    <cellStyle name="Total 9 2 2 2 2" xfId="24339"/>
    <cellStyle name="Total 9 2 2 3" xfId="13038"/>
    <cellStyle name="Total 9 2 2 3 2" xfId="28103"/>
    <cellStyle name="Total 9 2 2 4" xfId="16487"/>
    <cellStyle name="Total 9 2 2 4 2" xfId="31552"/>
    <cellStyle name="Total 9 2 2 5" xfId="18547"/>
    <cellStyle name="Total 9 2 2 6" xfId="20304"/>
    <cellStyle name="Total 9 2 3" xfId="6544"/>
    <cellStyle name="Total 9 2 3 2" xfId="21609"/>
    <cellStyle name="Total 9 2 4" xfId="18546"/>
    <cellStyle name="Total 9 2 5" xfId="7553"/>
    <cellStyle name="Total 9 2 5 2" xfId="22618"/>
    <cellStyle name="Total 9 2 6" xfId="34836"/>
    <cellStyle name="Total 9 20" xfId="34837"/>
    <cellStyle name="Total 9 21" xfId="35100"/>
    <cellStyle name="Total 9 22" xfId="34862"/>
    <cellStyle name="Total 9 23" xfId="35328"/>
    <cellStyle name="Total 9 24" xfId="35576"/>
    <cellStyle name="Total 9 25" xfId="35791"/>
    <cellStyle name="Total 9 3" xfId="2141"/>
    <cellStyle name="Total 9 3 2" xfId="4680"/>
    <cellStyle name="Total 9 3 2 2" xfId="9275"/>
    <cellStyle name="Total 9 3 2 2 2" xfId="24340"/>
    <cellStyle name="Total 9 3 2 3" xfId="13039"/>
    <cellStyle name="Total 9 3 2 3 2" xfId="28104"/>
    <cellStyle name="Total 9 3 2 4" xfId="16488"/>
    <cellStyle name="Total 9 3 2 4 2" xfId="31553"/>
    <cellStyle name="Total 9 3 2 5" xfId="18549"/>
    <cellStyle name="Total 9 3 2 6" xfId="20305"/>
    <cellStyle name="Total 9 3 3" xfId="6774"/>
    <cellStyle name="Total 9 3 3 2" xfId="21839"/>
    <cellStyle name="Total 9 3 4" xfId="18548"/>
    <cellStyle name="Total 9 3 5" xfId="6522"/>
    <cellStyle name="Total 9 3 5 2" xfId="21590"/>
    <cellStyle name="Total 9 3 6" xfId="34838"/>
    <cellStyle name="Total 9 4" xfId="2177"/>
    <cellStyle name="Total 9 4 2" xfId="4681"/>
    <cellStyle name="Total 9 4 2 2" xfId="9276"/>
    <cellStyle name="Total 9 4 2 2 2" xfId="24341"/>
    <cellStyle name="Total 9 4 2 3" xfId="13040"/>
    <cellStyle name="Total 9 4 2 3 2" xfId="28105"/>
    <cellStyle name="Total 9 4 2 4" xfId="16489"/>
    <cellStyle name="Total 9 4 2 4 2" xfId="31554"/>
    <cellStyle name="Total 9 4 2 5" xfId="18551"/>
    <cellStyle name="Total 9 4 2 6" xfId="20306"/>
    <cellStyle name="Total 9 4 3" xfId="6810"/>
    <cellStyle name="Total 9 4 3 2" xfId="21875"/>
    <cellStyle name="Total 9 4 4" xfId="10536"/>
    <cellStyle name="Total 9 4 4 2" xfId="25601"/>
    <cellStyle name="Total 9 4 5" xfId="13985"/>
    <cellStyle name="Total 9 4 5 2" xfId="29050"/>
    <cellStyle name="Total 9 4 6" xfId="18550"/>
    <cellStyle name="Total 9 4 7" xfId="5952"/>
    <cellStyle name="Total 9 4 7 2" xfId="21021"/>
    <cellStyle name="Total 9 4 8" xfId="34839"/>
    <cellStyle name="Total 9 5" xfId="2226"/>
    <cellStyle name="Total 9 5 2" xfId="4682"/>
    <cellStyle name="Total 9 5 2 2" xfId="9277"/>
    <cellStyle name="Total 9 5 2 2 2" xfId="24342"/>
    <cellStyle name="Total 9 5 2 3" xfId="13041"/>
    <cellStyle name="Total 9 5 2 3 2" xfId="28106"/>
    <cellStyle name="Total 9 5 2 4" xfId="16490"/>
    <cellStyle name="Total 9 5 2 4 2" xfId="31555"/>
    <cellStyle name="Total 9 5 2 5" xfId="18553"/>
    <cellStyle name="Total 9 5 2 6" xfId="20307"/>
    <cellStyle name="Total 9 5 3" xfId="6859"/>
    <cellStyle name="Total 9 5 3 2" xfId="21924"/>
    <cellStyle name="Total 9 5 4" xfId="10585"/>
    <cellStyle name="Total 9 5 4 2" xfId="25650"/>
    <cellStyle name="Total 9 5 5" xfId="14034"/>
    <cellStyle name="Total 9 5 5 2" xfId="29099"/>
    <cellStyle name="Total 9 5 6" xfId="18552"/>
    <cellStyle name="Total 9 5 7" xfId="7974"/>
    <cellStyle name="Total 9 5 7 2" xfId="23039"/>
    <cellStyle name="Total 9 5 8" xfId="34840"/>
    <cellStyle name="Total 9 6" xfId="2308"/>
    <cellStyle name="Total 9 6 2" xfId="4683"/>
    <cellStyle name="Total 9 6 2 2" xfId="9278"/>
    <cellStyle name="Total 9 6 2 2 2" xfId="24343"/>
    <cellStyle name="Total 9 6 2 3" xfId="13042"/>
    <cellStyle name="Total 9 6 2 3 2" xfId="28107"/>
    <cellStyle name="Total 9 6 2 4" xfId="16491"/>
    <cellStyle name="Total 9 6 2 4 2" xfId="31556"/>
    <cellStyle name="Total 9 6 2 5" xfId="18555"/>
    <cellStyle name="Total 9 6 2 6" xfId="20308"/>
    <cellStyle name="Total 9 6 3" xfId="6941"/>
    <cellStyle name="Total 9 6 3 2" xfId="22006"/>
    <cellStyle name="Total 9 6 4" xfId="10667"/>
    <cellStyle name="Total 9 6 4 2" xfId="25732"/>
    <cellStyle name="Total 9 6 5" xfId="14116"/>
    <cellStyle name="Total 9 6 5 2" xfId="29181"/>
    <cellStyle name="Total 9 6 6" xfId="18554"/>
    <cellStyle name="Total 9 6 7" xfId="8050"/>
    <cellStyle name="Total 9 6 7 2" xfId="23115"/>
    <cellStyle name="Total 9 6 8" xfId="34841"/>
    <cellStyle name="Total 9 7" xfId="2384"/>
    <cellStyle name="Total 9 7 2" xfId="4684"/>
    <cellStyle name="Total 9 7 2 2" xfId="9279"/>
    <cellStyle name="Total 9 7 2 2 2" xfId="24344"/>
    <cellStyle name="Total 9 7 2 3" xfId="13043"/>
    <cellStyle name="Total 9 7 2 3 2" xfId="28108"/>
    <cellStyle name="Total 9 7 2 4" xfId="16492"/>
    <cellStyle name="Total 9 7 2 4 2" xfId="31557"/>
    <cellStyle name="Total 9 7 2 5" xfId="18557"/>
    <cellStyle name="Total 9 7 2 6" xfId="20309"/>
    <cellStyle name="Total 9 7 3" xfId="7017"/>
    <cellStyle name="Total 9 7 3 2" xfId="22082"/>
    <cellStyle name="Total 9 7 4" xfId="10743"/>
    <cellStyle name="Total 9 7 4 2" xfId="25808"/>
    <cellStyle name="Total 9 7 5" xfId="14192"/>
    <cellStyle name="Total 9 7 5 2" xfId="29257"/>
    <cellStyle name="Total 9 7 6" xfId="18556"/>
    <cellStyle name="Total 9 7 7" xfId="13863"/>
    <cellStyle name="Total 9 7 7 2" xfId="28928"/>
    <cellStyle name="Total 9 7 8" xfId="34842"/>
    <cellStyle name="Total 9 8" xfId="2472"/>
    <cellStyle name="Total 9 8 2" xfId="4685"/>
    <cellStyle name="Total 9 8 2 2" xfId="9280"/>
    <cellStyle name="Total 9 8 2 2 2" xfId="24345"/>
    <cellStyle name="Total 9 8 2 3" xfId="13044"/>
    <cellStyle name="Total 9 8 2 3 2" xfId="28109"/>
    <cellStyle name="Total 9 8 2 4" xfId="16493"/>
    <cellStyle name="Total 9 8 2 4 2" xfId="31558"/>
    <cellStyle name="Total 9 8 2 5" xfId="18559"/>
    <cellStyle name="Total 9 8 2 6" xfId="20310"/>
    <cellStyle name="Total 9 8 3" xfId="7105"/>
    <cellStyle name="Total 9 8 3 2" xfId="22170"/>
    <cellStyle name="Total 9 8 4" xfId="10831"/>
    <cellStyle name="Total 9 8 4 2" xfId="25896"/>
    <cellStyle name="Total 9 8 5" xfId="14280"/>
    <cellStyle name="Total 9 8 5 2" xfId="29345"/>
    <cellStyle name="Total 9 8 6" xfId="18558"/>
    <cellStyle name="Total 9 8 7" xfId="8102"/>
    <cellStyle name="Total 9 8 7 2" xfId="23167"/>
    <cellStyle name="Total 9 8 8" xfId="34843"/>
    <cellStyle name="Total 9 9" xfId="2551"/>
    <cellStyle name="Total 9 9 2" xfId="4686"/>
    <cellStyle name="Total 9 9 2 2" xfId="9281"/>
    <cellStyle name="Total 9 9 2 2 2" xfId="24346"/>
    <cellStyle name="Total 9 9 2 3" xfId="13045"/>
    <cellStyle name="Total 9 9 2 3 2" xfId="28110"/>
    <cellStyle name="Total 9 9 2 4" xfId="16494"/>
    <cellStyle name="Total 9 9 2 4 2" xfId="31559"/>
    <cellStyle name="Total 9 9 2 5" xfId="18561"/>
    <cellStyle name="Total 9 9 2 6" xfId="20311"/>
    <cellStyle name="Total 9 9 3" xfId="7184"/>
    <cellStyle name="Total 9 9 3 2" xfId="22249"/>
    <cellStyle name="Total 9 9 4" xfId="10910"/>
    <cellStyle name="Total 9 9 4 2" xfId="25975"/>
    <cellStyle name="Total 9 9 5" xfId="14359"/>
    <cellStyle name="Total 9 9 5 2" xfId="29424"/>
    <cellStyle name="Total 9 9 6" xfId="18560"/>
    <cellStyle name="Total 9 9 7" xfId="8132"/>
    <cellStyle name="Total 9 9 7 2" xfId="23197"/>
    <cellStyle name="Total 9 9 8" xfId="34844"/>
    <cellStyle name="Warning Text 10" xfId="1219"/>
    <cellStyle name="Warning Text 10 2" xfId="18562"/>
    <cellStyle name="Warning Text 11" xfId="1220"/>
    <cellStyle name="Warning Text 11 2" xfId="18563"/>
    <cellStyle name="Warning Text 2" xfId="1221"/>
    <cellStyle name="Warning Text 2 10" xfId="1222"/>
    <cellStyle name="Warning Text 2 10 2" xfId="18565"/>
    <cellStyle name="Warning Text 2 11" xfId="1223"/>
    <cellStyle name="Warning Text 2 11 2" xfId="18566"/>
    <cellStyle name="Warning Text 2 12" xfId="18564"/>
    <cellStyle name="Warning Text 2 2" xfId="1224"/>
    <cellStyle name="Warning Text 2 2 2" xfId="18567"/>
    <cellStyle name="Warning Text 2 3" xfId="1225"/>
    <cellStyle name="Warning Text 2 3 2" xfId="18568"/>
    <cellStyle name="Warning Text 2 4" xfId="1226"/>
    <cellStyle name="Warning Text 2 4 2" xfId="18569"/>
    <cellStyle name="Warning Text 2 5" xfId="1227"/>
    <cellStyle name="Warning Text 2 5 2" xfId="18570"/>
    <cellStyle name="Warning Text 2 6" xfId="1228"/>
    <cellStyle name="Warning Text 2 6 2" xfId="18571"/>
    <cellStyle name="Warning Text 2 7" xfId="1229"/>
    <cellStyle name="Warning Text 2 7 2" xfId="18572"/>
    <cellStyle name="Warning Text 2 8" xfId="1230"/>
    <cellStyle name="Warning Text 2 8 2" xfId="18573"/>
    <cellStyle name="Warning Text 2 9" xfId="1231"/>
    <cellStyle name="Warning Text 2 9 2" xfId="18574"/>
    <cellStyle name="Warning Text 3" xfId="1232"/>
    <cellStyle name="Warning Text 3 2" xfId="18575"/>
    <cellStyle name="Warning Text 4" xfId="1233"/>
    <cellStyle name="Warning Text 4 2" xfId="18576"/>
    <cellStyle name="Warning Text 5" xfId="1234"/>
    <cellStyle name="Warning Text 5 2" xfId="18577"/>
    <cellStyle name="Warning Text 6" xfId="1235"/>
    <cellStyle name="Warning Text 6 2" xfId="18578"/>
    <cellStyle name="Warning Text 7" xfId="1236"/>
    <cellStyle name="Warning Text 7 2" xfId="18579"/>
    <cellStyle name="Warning Text 8" xfId="1237"/>
    <cellStyle name="Warning Text 8 2" xfId="18580"/>
    <cellStyle name="Warning Text 9" xfId="1238"/>
    <cellStyle name="Warning Text 9 2" xfId="18581"/>
    <cellStyle name="whole number" xfId="1239"/>
    <cellStyle name="whole number 2" xfId="18582"/>
    <cellStyle name="WIP" xfId="1240"/>
    <cellStyle name="WIP 2" xfId="5908"/>
    <cellStyle name="WIP 3" xfId="18583"/>
    <cellStyle name="Work in progress" xfId="1241"/>
    <cellStyle name="Work in progress 10" xfId="2712"/>
    <cellStyle name="Work in progress 10 2" xfId="4687"/>
    <cellStyle name="Work in progress 10 2 2" xfId="9282"/>
    <cellStyle name="Work in progress 10 2 2 2" xfId="24347"/>
    <cellStyle name="Work in progress 10 2 3" xfId="16495"/>
    <cellStyle name="Work in progress 10 2 3 2" xfId="31560"/>
    <cellStyle name="Work in progress 10 2 4" xfId="18586"/>
    <cellStyle name="Work in progress 10 2 5" xfId="20312"/>
    <cellStyle name="Work in progress 10 2 5 2" xfId="33067"/>
    <cellStyle name="Work in progress 10 3" xfId="7345"/>
    <cellStyle name="Work in progress 10 3 2" xfId="22410"/>
    <cellStyle name="Work in progress 10 4" xfId="11071"/>
    <cellStyle name="Work in progress 10 4 2" xfId="26136"/>
    <cellStyle name="Work in progress 10 5" xfId="14520"/>
    <cellStyle name="Work in progress 10 5 2" xfId="29585"/>
    <cellStyle name="Work in progress 10 6" xfId="18585"/>
    <cellStyle name="Work in progress 10 7" xfId="5652"/>
    <cellStyle name="Work in progress 10 7 2" xfId="20769"/>
    <cellStyle name="Work in progress 10 8" xfId="20636"/>
    <cellStyle name="Work in progress 10 9" xfId="34845"/>
    <cellStyle name="Work in progress 11" xfId="2798"/>
    <cellStyle name="Work in progress 11 2" xfId="4688"/>
    <cellStyle name="Work in progress 11 2 2" xfId="9283"/>
    <cellStyle name="Work in progress 11 2 2 2" xfId="24348"/>
    <cellStyle name="Work in progress 11 2 3" xfId="16496"/>
    <cellStyle name="Work in progress 11 2 3 2" xfId="31561"/>
    <cellStyle name="Work in progress 11 2 4" xfId="18588"/>
    <cellStyle name="Work in progress 11 2 5" xfId="20313"/>
    <cellStyle name="Work in progress 11 2 5 2" xfId="33068"/>
    <cellStyle name="Work in progress 11 3" xfId="7431"/>
    <cellStyle name="Work in progress 11 3 2" xfId="22496"/>
    <cellStyle name="Work in progress 11 4" xfId="11157"/>
    <cellStyle name="Work in progress 11 4 2" xfId="26222"/>
    <cellStyle name="Work in progress 11 5" xfId="14606"/>
    <cellStyle name="Work in progress 11 5 2" xfId="29671"/>
    <cellStyle name="Work in progress 11 6" xfId="18587"/>
    <cellStyle name="Work in progress 11 7" xfId="5702"/>
    <cellStyle name="Work in progress 11 7 2" xfId="20819"/>
    <cellStyle name="Work in progress 11 8" xfId="20479"/>
    <cellStyle name="Work in progress 11 9" xfId="34846"/>
    <cellStyle name="Work in progress 12" xfId="2838"/>
    <cellStyle name="Work in progress 12 2" xfId="4689"/>
    <cellStyle name="Work in progress 12 2 2" xfId="9284"/>
    <cellStyle name="Work in progress 12 2 2 2" xfId="24349"/>
    <cellStyle name="Work in progress 12 2 3" xfId="16497"/>
    <cellStyle name="Work in progress 12 2 3 2" xfId="31562"/>
    <cellStyle name="Work in progress 12 2 4" xfId="18590"/>
    <cellStyle name="Work in progress 12 2 5" xfId="20314"/>
    <cellStyle name="Work in progress 12 2 5 2" xfId="33069"/>
    <cellStyle name="Work in progress 12 3" xfId="7471"/>
    <cellStyle name="Work in progress 12 3 2" xfId="22536"/>
    <cellStyle name="Work in progress 12 4" xfId="11197"/>
    <cellStyle name="Work in progress 12 4 2" xfId="26262"/>
    <cellStyle name="Work in progress 12 5" xfId="14646"/>
    <cellStyle name="Work in progress 12 5 2" xfId="29711"/>
    <cellStyle name="Work in progress 12 6" xfId="18589"/>
    <cellStyle name="Work in progress 12 7" xfId="5716"/>
    <cellStyle name="Work in progress 12 7 2" xfId="20833"/>
    <cellStyle name="Work in progress 12 8" xfId="33044"/>
    <cellStyle name="Work in progress 12 9" xfId="34847"/>
    <cellStyle name="Work in progress 13" xfId="2877"/>
    <cellStyle name="Work in progress 13 2" xfId="4690"/>
    <cellStyle name="Work in progress 13 2 2" xfId="9285"/>
    <cellStyle name="Work in progress 13 2 2 2" xfId="24350"/>
    <cellStyle name="Work in progress 13 2 3" xfId="16498"/>
    <cellStyle name="Work in progress 13 2 3 2" xfId="31563"/>
    <cellStyle name="Work in progress 13 2 4" xfId="18592"/>
    <cellStyle name="Work in progress 13 2 5" xfId="20315"/>
    <cellStyle name="Work in progress 13 2 5 2" xfId="33070"/>
    <cellStyle name="Work in progress 13 3" xfId="7510"/>
    <cellStyle name="Work in progress 13 3 2" xfId="22575"/>
    <cellStyle name="Work in progress 13 4" xfId="11236"/>
    <cellStyle name="Work in progress 13 4 2" xfId="26301"/>
    <cellStyle name="Work in progress 13 5" xfId="14685"/>
    <cellStyle name="Work in progress 13 5 2" xfId="29750"/>
    <cellStyle name="Work in progress 13 6" xfId="18591"/>
    <cellStyle name="Work in progress 13 7" xfId="5757"/>
    <cellStyle name="Work in progress 13 7 2" xfId="20852"/>
    <cellStyle name="Work in progress 13 8" xfId="33043"/>
    <cellStyle name="Work in progress 13 9" xfId="34848"/>
    <cellStyle name="Work in progress 14" xfId="2916"/>
    <cellStyle name="Work in progress 14 2" xfId="4691"/>
    <cellStyle name="Work in progress 14 2 2" xfId="9286"/>
    <cellStyle name="Work in progress 14 2 2 2" xfId="24351"/>
    <cellStyle name="Work in progress 14 2 3" xfId="16499"/>
    <cellStyle name="Work in progress 14 2 3 2" xfId="31564"/>
    <cellStyle name="Work in progress 14 2 4" xfId="18594"/>
    <cellStyle name="Work in progress 14 2 5" xfId="20316"/>
    <cellStyle name="Work in progress 14 2 5 2" xfId="33071"/>
    <cellStyle name="Work in progress 14 3" xfId="7549"/>
    <cellStyle name="Work in progress 14 3 2" xfId="22614"/>
    <cellStyle name="Work in progress 14 4" xfId="11275"/>
    <cellStyle name="Work in progress 14 4 2" xfId="26340"/>
    <cellStyle name="Work in progress 14 5" xfId="14724"/>
    <cellStyle name="Work in progress 14 5 2" xfId="29789"/>
    <cellStyle name="Work in progress 14 6" xfId="18593"/>
    <cellStyle name="Work in progress 14 7" xfId="5827"/>
    <cellStyle name="Work in progress 14 7 2" xfId="20921"/>
    <cellStyle name="Work in progress 14 8" xfId="33041"/>
    <cellStyle name="Work in progress 14 9" xfId="34849"/>
    <cellStyle name="Work in progress 15" xfId="5909"/>
    <cellStyle name="Work in progress 15 2" xfId="20978"/>
    <cellStyle name="Work in progress 16" xfId="13060"/>
    <cellStyle name="Work in progress 16 2" xfId="28125"/>
    <cellStyle name="Work in progress 17" xfId="18584"/>
    <cellStyle name="Work in progress 18" xfId="16814"/>
    <cellStyle name="Work in progress 18 2" xfId="31879"/>
    <cellStyle name="Work in progress 19" xfId="35105"/>
    <cellStyle name="Work in progress 2" xfId="1905"/>
    <cellStyle name="Work in progress 2 2" xfId="6543"/>
    <cellStyle name="Work in progress 2 2 2" xfId="21608"/>
    <cellStyle name="Work in progress 2 3" xfId="13723"/>
    <cellStyle name="Work in progress 2 3 2" xfId="28788"/>
    <cellStyle name="Work in progress 2 4" xfId="18595"/>
    <cellStyle name="Work in progress 2 5" xfId="6499"/>
    <cellStyle name="Work in progress 2 5 2" xfId="21567"/>
    <cellStyle name="Work in progress 3" xfId="2142"/>
    <cellStyle name="Work in progress 3 2" xfId="6775"/>
    <cellStyle name="Work in progress 3 2 2" xfId="21840"/>
    <cellStyle name="Work in progress 3 3" xfId="13950"/>
    <cellStyle name="Work in progress 3 3 2" xfId="29015"/>
    <cellStyle name="Work in progress 3 4" xfId="18596"/>
    <cellStyle name="Work in progress 3 5" xfId="7657"/>
    <cellStyle name="Work in progress 3 5 2" xfId="22722"/>
    <cellStyle name="Work in progress 4" xfId="2248"/>
    <cellStyle name="Work in progress 4 2" xfId="4692"/>
    <cellStyle name="Work in progress 4 2 2" xfId="9287"/>
    <cellStyle name="Work in progress 4 2 2 2" xfId="24352"/>
    <cellStyle name="Work in progress 4 2 3" xfId="16500"/>
    <cellStyle name="Work in progress 4 2 3 2" xfId="31565"/>
    <cellStyle name="Work in progress 4 2 4" xfId="18598"/>
    <cellStyle name="Work in progress 4 2 5" xfId="20317"/>
    <cellStyle name="Work in progress 4 2 5 2" xfId="33072"/>
    <cellStyle name="Work in progress 4 3" xfId="6881"/>
    <cellStyle name="Work in progress 4 3 2" xfId="21946"/>
    <cellStyle name="Work in progress 4 4" xfId="10607"/>
    <cellStyle name="Work in progress 4 4 2" xfId="25672"/>
    <cellStyle name="Work in progress 4 5" xfId="14056"/>
    <cellStyle name="Work in progress 4 5 2" xfId="29121"/>
    <cellStyle name="Work in progress 4 6" xfId="18597"/>
    <cellStyle name="Work in progress 4 7" xfId="6240"/>
    <cellStyle name="Work in progress 4 7 2" xfId="21308"/>
    <cellStyle name="Work in progress 4 8" xfId="20482"/>
    <cellStyle name="Work in progress 4 9" xfId="34850"/>
    <cellStyle name="Work in progress 5" xfId="2329"/>
    <cellStyle name="Work in progress 5 2" xfId="4693"/>
    <cellStyle name="Work in progress 5 2 2" xfId="9288"/>
    <cellStyle name="Work in progress 5 2 2 2" xfId="24353"/>
    <cellStyle name="Work in progress 5 2 3" xfId="16501"/>
    <cellStyle name="Work in progress 5 2 3 2" xfId="31566"/>
    <cellStyle name="Work in progress 5 2 4" xfId="18600"/>
    <cellStyle name="Work in progress 5 2 5" xfId="20318"/>
    <cellStyle name="Work in progress 5 2 5 2" xfId="33073"/>
    <cellStyle name="Work in progress 5 3" xfId="6962"/>
    <cellStyle name="Work in progress 5 3 2" xfId="22027"/>
    <cellStyle name="Work in progress 5 4" xfId="10688"/>
    <cellStyle name="Work in progress 5 4 2" xfId="25753"/>
    <cellStyle name="Work in progress 5 5" xfId="14137"/>
    <cellStyle name="Work in progress 5 5 2" xfId="29202"/>
    <cellStyle name="Work in progress 5 6" xfId="18599"/>
    <cellStyle name="Work in progress 5 7" xfId="13830"/>
    <cellStyle name="Work in progress 5 7 2" xfId="28895"/>
    <cellStyle name="Work in progress 5 8" xfId="20487"/>
    <cellStyle name="Work in progress 5 9" xfId="34851"/>
    <cellStyle name="Work in progress 6" xfId="2405"/>
    <cellStyle name="Work in progress 6 2" xfId="4694"/>
    <cellStyle name="Work in progress 6 2 2" xfId="9289"/>
    <cellStyle name="Work in progress 6 2 2 2" xfId="24354"/>
    <cellStyle name="Work in progress 6 2 3" xfId="16502"/>
    <cellStyle name="Work in progress 6 2 3 2" xfId="31567"/>
    <cellStyle name="Work in progress 6 2 4" xfId="18602"/>
    <cellStyle name="Work in progress 6 2 5" xfId="20319"/>
    <cellStyle name="Work in progress 6 2 5 2" xfId="33074"/>
    <cellStyle name="Work in progress 6 3" xfId="7038"/>
    <cellStyle name="Work in progress 6 3 2" xfId="22103"/>
    <cellStyle name="Work in progress 6 4" xfId="10764"/>
    <cellStyle name="Work in progress 6 4 2" xfId="25829"/>
    <cellStyle name="Work in progress 6 5" xfId="14213"/>
    <cellStyle name="Work in progress 6 5 2" xfId="29278"/>
    <cellStyle name="Work in progress 6 6" xfId="18601"/>
    <cellStyle name="Work in progress 6 7" xfId="6371"/>
    <cellStyle name="Work in progress 6 7 2" xfId="21439"/>
    <cellStyle name="Work in progress 6 8" xfId="20642"/>
    <cellStyle name="Work in progress 6 9" xfId="34852"/>
    <cellStyle name="Work in progress 7" xfId="2494"/>
    <cellStyle name="Work in progress 7 2" xfId="4695"/>
    <cellStyle name="Work in progress 7 2 2" xfId="9290"/>
    <cellStyle name="Work in progress 7 2 2 2" xfId="24355"/>
    <cellStyle name="Work in progress 7 2 3" xfId="16503"/>
    <cellStyle name="Work in progress 7 2 3 2" xfId="31568"/>
    <cellStyle name="Work in progress 7 2 4" xfId="18604"/>
    <cellStyle name="Work in progress 7 2 5" xfId="20320"/>
    <cellStyle name="Work in progress 7 2 5 2" xfId="33075"/>
    <cellStyle name="Work in progress 7 3" xfId="7127"/>
    <cellStyle name="Work in progress 7 3 2" xfId="22192"/>
    <cellStyle name="Work in progress 7 4" xfId="10853"/>
    <cellStyle name="Work in progress 7 4 2" xfId="25918"/>
    <cellStyle name="Work in progress 7 5" xfId="14302"/>
    <cellStyle name="Work in progress 7 5 2" xfId="29367"/>
    <cellStyle name="Work in progress 7 6" xfId="18603"/>
    <cellStyle name="Work in progress 7 7" xfId="8106"/>
    <cellStyle name="Work in progress 7 7 2" xfId="23171"/>
    <cellStyle name="Work in progress 7 8" xfId="33045"/>
    <cellStyle name="Work in progress 7 9" xfId="34853"/>
    <cellStyle name="Work in progress 8" xfId="2573"/>
    <cellStyle name="Work in progress 8 2" xfId="4696"/>
    <cellStyle name="Work in progress 8 2 2" xfId="9291"/>
    <cellStyle name="Work in progress 8 2 2 2" xfId="24356"/>
    <cellStyle name="Work in progress 8 2 3" xfId="16504"/>
    <cellStyle name="Work in progress 8 2 3 2" xfId="31569"/>
    <cellStyle name="Work in progress 8 2 4" xfId="18606"/>
    <cellStyle name="Work in progress 8 2 5" xfId="20321"/>
    <cellStyle name="Work in progress 8 2 5 2" xfId="33076"/>
    <cellStyle name="Work in progress 8 3" xfId="7206"/>
    <cellStyle name="Work in progress 8 3 2" xfId="22271"/>
    <cellStyle name="Work in progress 8 4" xfId="10932"/>
    <cellStyle name="Work in progress 8 4 2" xfId="25997"/>
    <cellStyle name="Work in progress 8 5" xfId="14381"/>
    <cellStyle name="Work in progress 8 5 2" xfId="29446"/>
    <cellStyle name="Work in progress 8 6" xfId="18605"/>
    <cellStyle name="Work in progress 8 7" xfId="6245"/>
    <cellStyle name="Work in progress 8 7 2" xfId="21313"/>
    <cellStyle name="Work in progress 8 8" xfId="20639"/>
    <cellStyle name="Work in progress 8 9" xfId="34854"/>
    <cellStyle name="Work in progress 9" xfId="2673"/>
    <cellStyle name="Work in progress 9 2" xfId="4697"/>
    <cellStyle name="Work in progress 9 2 2" xfId="9292"/>
    <cellStyle name="Work in progress 9 2 2 2" xfId="24357"/>
    <cellStyle name="Work in progress 9 2 3" xfId="16505"/>
    <cellStyle name="Work in progress 9 2 3 2" xfId="31570"/>
    <cellStyle name="Work in progress 9 2 4" xfId="18608"/>
    <cellStyle name="Work in progress 9 2 5" xfId="20322"/>
    <cellStyle name="Work in progress 9 2 5 2" xfId="33077"/>
    <cellStyle name="Work in progress 9 3" xfId="7306"/>
    <cellStyle name="Work in progress 9 3 2" xfId="22371"/>
    <cellStyle name="Work in progress 9 4" xfId="11032"/>
    <cellStyle name="Work in progress 9 4 2" xfId="26097"/>
    <cellStyle name="Work in progress 9 5" xfId="14481"/>
    <cellStyle name="Work in progress 9 5 2" xfId="29546"/>
    <cellStyle name="Work in progress 9 6" xfId="18607"/>
    <cellStyle name="Work in progress 9 7" xfId="5583"/>
    <cellStyle name="Work in progress 9 7 2" xfId="20731"/>
    <cellStyle name="Work in progress 9 8" xfId="20490"/>
    <cellStyle name="Work in progress 9 9" xfId="34855"/>
    <cellStyle name="Year" xfId="1242"/>
    <cellStyle name="Year 2" xfId="18609"/>
  </cellStyles>
  <dxfs count="16409">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top" textRotation="0" wrapText="1" relativeIndent="0" justifyLastLine="0" shrinkToFit="0" readingOrder="0"/>
      <border diagonalUp="0" diagonalDown="0" outline="0">
        <left style="thin">
          <color auto="1"/>
        </left>
        <right/>
        <top style="thin">
          <color auto="1"/>
        </top>
        <bottom style="thin">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top" textRotation="0" wrapText="1" relativeIndent="0" justifyLastLine="0" shrinkToFit="0" readingOrder="0"/>
      <border diagonalUp="0" diagonalDown="0">
        <left/>
        <right style="thin">
          <color auto="1"/>
        </right>
        <top style="thin">
          <color auto="1"/>
        </top>
        <bottom/>
      </border>
    </dxf>
    <dxf>
      <border>
        <top style="thin">
          <color indexed="64"/>
        </top>
        <vertical/>
        <horizontal/>
      </border>
    </dxf>
    <dxf>
      <border diagonalUp="0" diagonalDown="0">
        <left style="double">
          <color indexed="64"/>
        </left>
        <right style="double">
          <color indexed="64"/>
        </right>
        <top style="double">
          <color indexed="64"/>
        </top>
        <bottom style="double">
          <color indexed="64"/>
        </bottom>
      </border>
    </dxf>
    <dxf>
      <border outline="0">
        <bottom style="thin">
          <color auto="1"/>
        </bottom>
      </border>
    </dxf>
    <dxf>
      <font>
        <strike val="0"/>
        <outline val="0"/>
        <shadow val="0"/>
        <u val="none"/>
        <vertAlign val="baseline"/>
        <sz val="11"/>
        <name val="Calibri"/>
        <scheme val="minor"/>
      </font>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fill>
        <patternFill>
          <fgColor indexed="64"/>
        </patternFill>
      </fill>
      <alignment horizontal="center" vertical="bottom" textRotation="0" indent="0" justifyLastLine="0" shrinkToFit="0" readingOrder="0"/>
      <border diagonalUp="0" diagonalDown="0" outline="0"/>
    </dxf>
    <dxf>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201" formatCode="yyyy"/>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9" formatCode="&quot;£&quot;#,##0.00\ \m"/>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textRotation="0" indent="0" justifyLastLine="0" shrinkToFit="0" readingOrder="0"/>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d/mm/yyyy"/>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vertical/>
        <horizontal/>
      </border>
    </dxf>
    <dxf>
      <border diagonalUp="0" diagonalDown="0">
        <left style="thin">
          <color indexed="64"/>
        </left>
        <right style="thin">
          <color indexed="64"/>
        </right>
        <top style="thin">
          <color indexed="64"/>
        </top>
        <bottom style="thin">
          <color indexed="64"/>
        </bottom>
      </border>
    </dxf>
    <dxf>
      <fill>
        <patternFill>
          <fgColor indexed="64"/>
        </patternFill>
      </fill>
      <alignment horizontal="center" vertical="bottom" textRotation="0" indent="0" justifyLastLine="0" shrinkToFit="0" readingOrder="0"/>
      <border diagonalUp="0" diagonalDown="0" outline="0"/>
    </dxf>
    <dxf>
      <border>
        <bottom style="thin">
          <color indexed="64"/>
        </bottom>
        <vertical/>
        <horizontal/>
      </border>
    </dxf>
    <dxf>
      <fill>
        <patternFill patternType="solid">
          <fgColor indexed="64"/>
          <bgColor theme="3" tint="0.59999389629810485"/>
        </patternFill>
      </fill>
      <alignment horizontal="center" vertical="bottom" textRotation="0" indent="0" justifyLastLine="0" shrinkToFit="0" readingOrder="0"/>
      <border diagonalUp="0" diagonalDown="0" outline="0">
        <left style="thin">
          <color indexed="64"/>
        </left>
        <right style="thin">
          <color indexed="64"/>
        </right>
        <top/>
        <bottom/>
      </border>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alignment horizontal="general" vertical="top" textRotation="0" wrapText="1" relativeIndent="0" justifyLastLine="0" shrinkToFit="0" readingOrder="0"/>
      <border diagonalUp="0" diagonalDown="0" outline="0">
        <left/>
        <right/>
        <top style="thin">
          <color indexed="64"/>
        </top>
        <bottom style="thin">
          <color indexed="64"/>
        </bottom>
      </border>
    </dxf>
    <dxf>
      <alignment horizontal="general" vertical="top" textRotation="0" wrapText="1" relativeIndent="0" justifyLastLine="0" shrinkToFit="0" readingOrder="0"/>
      <border diagonalUp="0" diagonalDown="0" outline="0">
        <left style="thin">
          <color indexed="64"/>
        </left>
        <right/>
        <top/>
        <bottom style="thin">
          <color indexed="64"/>
        </bottom>
      </border>
    </dxf>
    <dxf>
      <font>
        <b/>
      </font>
      <alignment horizontal="general" vertical="top" textRotation="0" wrapText="1" relativeIndent="0" justifyLastLine="0" shrinkToFit="0" readingOrder="0"/>
      <border diagonalUp="0" diagonalDown="0" outline="0">
        <left/>
        <right style="thin">
          <color indexed="64"/>
        </right>
        <top style="thin">
          <color indexed="64"/>
        </top>
        <bottom style="thin">
          <color indexed="64"/>
        </bottom>
      </border>
    </dxf>
    <dxf>
      <alignment horizontal="general" vertical="top" textRotation="0" wrapText="1" relativeIndent="0" justifyLastLine="0" shrinkToFit="0" readingOrder="0"/>
      <border diagonalUp="0" diagonalDown="0" outline="0">
        <left/>
        <right style="thin">
          <color indexed="64"/>
        </right>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general" vertical="top" textRotation="0" wrapText="1" relativeIndent="0" justifyLastLine="0" shrinkToFit="0" readingOrder="0"/>
      <border diagonalUp="0" diagonalDown="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238125</xdr:colOff>
      <xdr:row>4</xdr:row>
      <xdr:rowOff>81557</xdr:rowOff>
    </xdr:from>
    <xdr:to>
      <xdr:col>16</xdr:col>
      <xdr:colOff>238125</xdr:colOff>
      <xdr:row>27</xdr:row>
      <xdr:rowOff>2921</xdr:rowOff>
    </xdr:to>
    <xdr:sp macro="" textlink="">
      <xdr:nvSpPr>
        <xdr:cNvPr id="2" name="TextBox 1"/>
        <xdr:cNvSpPr txBox="1"/>
      </xdr:nvSpPr>
      <xdr:spPr>
        <a:xfrm>
          <a:off x="238125" y="843557"/>
          <a:ext cx="9753600" cy="45124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800" b="1">
              <a:solidFill>
                <a:schemeClr val="tx2"/>
              </a:solidFill>
            </a:rPr>
            <a:t>Government</a:t>
          </a:r>
          <a:r>
            <a:rPr lang="en-GB" sz="2800" b="1" baseline="0">
              <a:solidFill>
                <a:schemeClr val="tx2"/>
              </a:solidFill>
            </a:rPr>
            <a:t> construction and </a:t>
          </a:r>
        </a:p>
        <a:p>
          <a:pPr algn="ctr"/>
          <a:r>
            <a:rPr lang="en-GB" sz="2800" b="1" baseline="0">
              <a:solidFill>
                <a:schemeClr val="tx2"/>
              </a:solidFill>
            </a:rPr>
            <a:t>Local Authority highways maintenance </a:t>
          </a:r>
          <a:r>
            <a:rPr lang="en-GB" sz="2800" b="1">
              <a:solidFill>
                <a:schemeClr val="tx2"/>
              </a:solidFill>
            </a:rPr>
            <a:t>pipeline</a:t>
          </a:r>
        </a:p>
        <a:p>
          <a:pPr algn="ctr"/>
          <a:endParaRPr lang="en-GB" sz="1400" b="1">
            <a:solidFill>
              <a:schemeClr val="tx2"/>
            </a:solidFill>
          </a:endParaRPr>
        </a:p>
        <a:p>
          <a:pPr marL="0" marR="0" indent="0" algn="ctr" defTabSz="914400" eaLnBrk="1" fontAlgn="auto" latinLnBrk="0" hangingPunct="1">
            <a:lnSpc>
              <a:spcPct val="100000"/>
            </a:lnSpc>
            <a:spcBef>
              <a:spcPts val="0"/>
            </a:spcBef>
            <a:spcAft>
              <a:spcPts val="0"/>
            </a:spcAft>
            <a:buClrTx/>
            <a:buSzTx/>
            <a:buFontTx/>
            <a:buNone/>
            <a:tabLst/>
            <a:defRPr/>
          </a:pPr>
          <a:endParaRPr lang="en-GB" sz="1400">
            <a:solidFill>
              <a:schemeClr val="tx2"/>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en-GB" sz="1400">
            <a:solidFill>
              <a:schemeClr val="tx2"/>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n-GB" sz="1400" b="0">
              <a:solidFill>
                <a:schemeClr val="tx2"/>
              </a:solidFill>
              <a:latin typeface="+mn-lt"/>
              <a:ea typeface="+mn-ea"/>
              <a:cs typeface="+mn-cs"/>
            </a:rPr>
            <a:t>Colour key</a:t>
          </a:r>
        </a:p>
        <a:p>
          <a:pPr marL="0" marR="0" indent="0" algn="ctr" defTabSz="914400" eaLnBrk="1" fontAlgn="auto" latinLnBrk="0" hangingPunct="1">
            <a:lnSpc>
              <a:spcPct val="100000"/>
            </a:lnSpc>
            <a:spcBef>
              <a:spcPts val="0"/>
            </a:spcBef>
            <a:spcAft>
              <a:spcPts val="0"/>
            </a:spcAft>
            <a:buClrTx/>
            <a:buSzTx/>
            <a:buFontTx/>
            <a:buNone/>
            <a:tabLst/>
            <a:defRPr/>
          </a:pPr>
          <a:endParaRPr lang="en-GB" sz="1400" b="0">
            <a:solidFill>
              <a:schemeClr val="tx2"/>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GB" sz="1400" b="1" u="sng">
              <a:solidFill>
                <a:schemeClr val="tx2"/>
              </a:solidFill>
              <a:latin typeface="+mn-lt"/>
              <a:ea typeface="+mn-ea"/>
              <a:cs typeface="+mn-cs"/>
            </a:rPr>
            <a:t>Key</a:t>
          </a:r>
          <a:r>
            <a:rPr lang="en-GB" sz="1400" b="1" u="sng" baseline="0">
              <a:solidFill>
                <a:schemeClr val="tx2"/>
              </a:solidFill>
              <a:latin typeface="+mn-lt"/>
              <a:ea typeface="+mn-ea"/>
              <a:cs typeface="+mn-cs"/>
            </a:rPr>
            <a:t> to indicators used for construction pipeline:</a:t>
          </a:r>
        </a:p>
        <a:p>
          <a:pPr marL="1371600" marR="0" lvl="3" indent="0" algn="l" defTabSz="914400" eaLnBrk="1" fontAlgn="auto" latinLnBrk="0" hangingPunct="1">
            <a:lnSpc>
              <a:spcPct val="100000"/>
            </a:lnSpc>
            <a:spcBef>
              <a:spcPts val="0"/>
            </a:spcBef>
            <a:spcAft>
              <a:spcPts val="0"/>
            </a:spcAft>
            <a:buClrTx/>
            <a:buSzTx/>
            <a:buFontTx/>
            <a:buNone/>
            <a:tabLst/>
            <a:defRPr/>
          </a:pPr>
          <a:endParaRPr lang="en-GB" sz="1400" b="1" u="sng" baseline="0">
            <a:solidFill>
              <a:schemeClr val="tx2"/>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GB" sz="1400" b="1">
              <a:solidFill>
                <a:schemeClr val="tx2"/>
              </a:solidFill>
              <a:latin typeface="+mn-lt"/>
              <a:ea typeface="+mn-ea"/>
              <a:cs typeface="+mn-cs"/>
            </a:rPr>
            <a:t>Scheme Status</a:t>
          </a:r>
          <a:r>
            <a:rPr lang="en-GB" sz="1400" b="0" baseline="0">
              <a:solidFill>
                <a:schemeClr val="tx2"/>
              </a:solidFill>
              <a:latin typeface="+mn-lt"/>
              <a:ea typeface="+mn-ea"/>
              <a:cs typeface="+mn-cs"/>
            </a:rPr>
            <a:t> 	</a:t>
          </a:r>
          <a:r>
            <a:rPr lang="en-GB" sz="1400" b="0" baseline="0">
              <a:solidFill>
                <a:srgbClr val="FF5050"/>
              </a:solidFill>
              <a:latin typeface="+mn-lt"/>
              <a:ea typeface="+mn-ea"/>
              <a:cs typeface="+mn-cs"/>
              <a:sym typeface="Wingdings 2"/>
            </a:rPr>
            <a:t> =  Proposed </a:t>
          </a:r>
          <a:r>
            <a:rPr lang="en-GB" sz="1400" b="0" baseline="0">
              <a:solidFill>
                <a:srgbClr val="FF0000"/>
              </a:solidFill>
              <a:latin typeface="+mn-lt"/>
              <a:ea typeface="+mn-ea"/>
              <a:cs typeface="+mn-cs"/>
              <a:sym typeface="Wingdings 2"/>
            </a:rPr>
            <a:t>	</a:t>
          </a:r>
          <a:r>
            <a:rPr lang="en-GB" sz="1400" b="0" baseline="0">
              <a:solidFill>
                <a:srgbClr val="FFC000"/>
              </a:solidFill>
              <a:latin typeface="+mn-lt"/>
              <a:ea typeface="+mn-ea"/>
              <a:cs typeface="+mn-cs"/>
              <a:sym typeface="Wingdings 2"/>
            </a:rPr>
            <a:t> = Planned</a:t>
          </a:r>
          <a:r>
            <a:rPr lang="en-GB" sz="1400" b="0" baseline="0">
              <a:solidFill>
                <a:schemeClr val="dk1"/>
              </a:solidFill>
              <a:latin typeface="+mn-lt"/>
              <a:ea typeface="+mn-ea"/>
              <a:cs typeface="+mn-cs"/>
              <a:sym typeface="Wingdings 2"/>
            </a:rPr>
            <a:t>		</a:t>
          </a:r>
          <a:r>
            <a:rPr lang="en-GB" sz="1400" b="0" baseline="0">
              <a:solidFill>
                <a:srgbClr val="00B050"/>
              </a:solidFill>
              <a:latin typeface="+mn-lt"/>
              <a:ea typeface="+mn-ea"/>
              <a:cs typeface="+mn-cs"/>
              <a:sym typeface="Wingdings 2"/>
            </a:rPr>
            <a:t> =  Confirmed or started 	</a:t>
          </a:r>
          <a:r>
            <a:rPr lang="en-GB" sz="1400" b="0" baseline="0">
              <a:solidFill>
                <a:schemeClr val="tx1">
                  <a:lumMod val="75000"/>
                  <a:lumOff val="25000"/>
                </a:schemeClr>
              </a:solidFill>
              <a:latin typeface="+mn-lt"/>
              <a:ea typeface="+mn-ea"/>
              <a:cs typeface="+mn-cs"/>
              <a:sym typeface="Wingdings 2"/>
            </a:rPr>
            <a:t></a:t>
          </a:r>
          <a:r>
            <a:rPr lang="en-GB" sz="1400" b="0" baseline="0">
              <a:solidFill>
                <a:schemeClr val="tx1">
                  <a:lumMod val="75000"/>
                  <a:lumOff val="25000"/>
                </a:schemeClr>
              </a:solidFill>
              <a:latin typeface="+mn-lt"/>
              <a:ea typeface="+mn-ea"/>
              <a:cs typeface="+mn-cs"/>
            </a:rPr>
            <a:t> =  Not stated</a:t>
          </a:r>
          <a:endParaRPr lang="en-GB" sz="1400" b="0">
            <a:solidFill>
              <a:schemeClr val="tx1">
                <a:lumMod val="75000"/>
                <a:lumOff val="25000"/>
              </a:schemeClr>
            </a:solidFill>
            <a:latin typeface="+mn-lt"/>
            <a:ea typeface="+mn-ea"/>
            <a:cs typeface="+mn-cs"/>
          </a:endParaRPr>
        </a:p>
        <a:p>
          <a:pPr marL="1371600" marR="0" lvl="3" indent="0" algn="l" defTabSz="914400" eaLnBrk="1" fontAlgn="auto" latinLnBrk="0" hangingPunct="1">
            <a:lnSpc>
              <a:spcPct val="100000"/>
            </a:lnSpc>
            <a:spcBef>
              <a:spcPts val="0"/>
            </a:spcBef>
            <a:spcAft>
              <a:spcPts val="0"/>
            </a:spcAft>
            <a:buClrTx/>
            <a:buSzTx/>
            <a:buFontTx/>
            <a:buNone/>
            <a:tabLst/>
            <a:defRPr/>
          </a:pPr>
          <a:endParaRPr lang="en-GB" sz="1400" b="1">
            <a:solidFill>
              <a:schemeClr val="tx2"/>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GB" sz="1400" b="1">
              <a:solidFill>
                <a:schemeClr val="tx2"/>
              </a:solidFill>
              <a:latin typeface="+mn-lt"/>
              <a:ea typeface="+mn-ea"/>
              <a:cs typeface="+mn-cs"/>
            </a:rPr>
            <a:t>On Schedule 	</a:t>
          </a:r>
          <a:r>
            <a:rPr lang="en-GB" sz="1400" b="0" baseline="0">
              <a:solidFill>
                <a:srgbClr val="FF5050"/>
              </a:solidFill>
              <a:latin typeface="+mn-lt"/>
              <a:ea typeface="+mn-ea"/>
              <a:cs typeface="+mn-cs"/>
              <a:sym typeface="Wingdings 2"/>
            </a:rPr>
            <a:t></a:t>
          </a:r>
          <a:r>
            <a:rPr lang="en-GB" sz="1400" b="0" baseline="0">
              <a:solidFill>
                <a:srgbClr val="FF5050"/>
              </a:solidFill>
              <a:latin typeface="+mn-lt"/>
              <a:ea typeface="+mn-ea"/>
              <a:cs typeface="+mn-cs"/>
            </a:rPr>
            <a:t> =  No </a:t>
          </a:r>
          <a:r>
            <a:rPr lang="en-GB" sz="1400" b="0" baseline="0">
              <a:solidFill>
                <a:srgbClr val="FF0000"/>
              </a:solidFill>
              <a:latin typeface="+mn-lt"/>
              <a:ea typeface="+mn-ea"/>
              <a:cs typeface="+mn-cs"/>
            </a:rPr>
            <a:t>		</a:t>
          </a:r>
          <a:r>
            <a:rPr lang="en-GB" sz="1400" b="0" baseline="0">
              <a:solidFill>
                <a:srgbClr val="00B050"/>
              </a:solidFill>
              <a:latin typeface="+mn-lt"/>
              <a:ea typeface="+mn-ea"/>
              <a:cs typeface="+mn-cs"/>
              <a:sym typeface="Wingdings 2"/>
            </a:rPr>
            <a:t></a:t>
          </a:r>
          <a:r>
            <a:rPr lang="en-GB" sz="1400" b="0" baseline="0">
              <a:solidFill>
                <a:srgbClr val="00B050"/>
              </a:solidFill>
              <a:latin typeface="+mn-lt"/>
              <a:ea typeface="+mn-ea"/>
              <a:cs typeface="+mn-cs"/>
            </a:rPr>
            <a:t> =  Yes		</a:t>
          </a:r>
          <a:r>
            <a:rPr lang="en-GB" sz="1400" b="0" baseline="0">
              <a:solidFill>
                <a:schemeClr val="tx1">
                  <a:lumMod val="75000"/>
                  <a:lumOff val="25000"/>
                </a:schemeClr>
              </a:solidFill>
              <a:latin typeface="+mn-lt"/>
              <a:ea typeface="+mn-ea"/>
              <a:cs typeface="+mn-cs"/>
              <a:sym typeface="Wingdings 2"/>
            </a:rPr>
            <a:t></a:t>
          </a:r>
          <a:r>
            <a:rPr lang="en-GB" sz="1400" b="0" baseline="0">
              <a:solidFill>
                <a:schemeClr val="tx1">
                  <a:lumMod val="75000"/>
                  <a:lumOff val="25000"/>
                </a:schemeClr>
              </a:solidFill>
              <a:latin typeface="+mn-lt"/>
              <a:ea typeface="+mn-ea"/>
              <a:cs typeface="+mn-cs"/>
            </a:rPr>
            <a:t> =  Not stated</a:t>
          </a:r>
        </a:p>
        <a:p>
          <a:pPr marL="457200" marR="0" lvl="1" indent="0" algn="l" defTabSz="914400" eaLnBrk="1" fontAlgn="auto" latinLnBrk="0" hangingPunct="1">
            <a:lnSpc>
              <a:spcPct val="100000"/>
            </a:lnSpc>
            <a:spcBef>
              <a:spcPts val="0"/>
            </a:spcBef>
            <a:spcAft>
              <a:spcPts val="0"/>
            </a:spcAft>
            <a:buClrTx/>
            <a:buSzTx/>
            <a:buFontTx/>
            <a:buNone/>
            <a:tabLst/>
            <a:defRPr/>
          </a:pPr>
          <a:endParaRPr lang="en-GB" sz="1400" b="0" baseline="0">
            <a:solidFill>
              <a:schemeClr val="tx1">
                <a:lumMod val="75000"/>
                <a:lumOff val="25000"/>
              </a:schemeClr>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n-GB" sz="1400" b="1" u="sng">
            <a:solidFill>
              <a:schemeClr val="tx2"/>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GB" sz="1400" b="1" u="sng">
              <a:solidFill>
                <a:schemeClr val="tx2"/>
              </a:solidFill>
              <a:latin typeface="+mn-lt"/>
              <a:ea typeface="+mn-ea"/>
              <a:cs typeface="+mn-cs"/>
            </a:rPr>
            <a:t>Key</a:t>
          </a:r>
          <a:r>
            <a:rPr lang="en-GB" sz="1400" b="1" u="sng" baseline="0">
              <a:solidFill>
                <a:schemeClr val="tx2"/>
              </a:solidFill>
              <a:latin typeface="+mn-lt"/>
              <a:ea typeface="+mn-ea"/>
              <a:cs typeface="+mn-cs"/>
            </a:rPr>
            <a:t> to indicators used for Local Authority highway maintenance pipeline:</a:t>
          </a:r>
          <a:endParaRPr lang="en-GB" sz="1400">
            <a:solidFill>
              <a:schemeClr val="tx2"/>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n-GB" sz="1400" b="0" baseline="0">
            <a:solidFill>
              <a:schemeClr val="tx1">
                <a:lumMod val="75000"/>
                <a:lumOff val="25000"/>
              </a:schemeClr>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n-GB" sz="1400" b="1">
              <a:solidFill>
                <a:schemeClr val="tx2"/>
              </a:solidFill>
              <a:latin typeface="+mn-lt"/>
              <a:ea typeface="+mn-ea"/>
              <a:cs typeface="+mn-cs"/>
            </a:rPr>
            <a:t>On Schedule </a:t>
          </a:r>
          <a:r>
            <a:rPr lang="en-GB" sz="1400" b="1">
              <a:solidFill>
                <a:schemeClr val="dk1"/>
              </a:solidFill>
              <a:latin typeface="+mn-lt"/>
              <a:ea typeface="+mn-ea"/>
              <a:cs typeface="+mn-cs"/>
            </a:rPr>
            <a:t>	</a:t>
          </a:r>
          <a:r>
            <a:rPr lang="en-GB" sz="1400" b="0" baseline="0">
              <a:solidFill>
                <a:srgbClr val="FF5050"/>
              </a:solidFill>
              <a:latin typeface="+mn-lt"/>
              <a:ea typeface="+mn-ea"/>
              <a:cs typeface="+mn-cs"/>
              <a:sym typeface="Wingdings 2"/>
            </a:rPr>
            <a:t></a:t>
          </a:r>
          <a:r>
            <a:rPr lang="en-GB" sz="1400" b="0" baseline="0">
              <a:solidFill>
                <a:srgbClr val="FF5050"/>
              </a:solidFill>
              <a:latin typeface="+mn-lt"/>
              <a:ea typeface="+mn-ea"/>
              <a:cs typeface="+mn-cs"/>
            </a:rPr>
            <a:t> =  Contract renewal date passed</a:t>
          </a:r>
          <a:r>
            <a:rPr lang="en-GB" sz="1400" b="0" baseline="0">
              <a:solidFill>
                <a:schemeClr val="dk1"/>
              </a:solidFill>
              <a:latin typeface="+mn-lt"/>
              <a:ea typeface="+mn-ea"/>
              <a:cs typeface="+mn-cs"/>
            </a:rPr>
            <a:t>	</a:t>
          </a:r>
          <a:r>
            <a:rPr lang="en-GB" sz="1400" b="0" baseline="0">
              <a:solidFill>
                <a:srgbClr val="00B050"/>
              </a:solidFill>
              <a:latin typeface="+mn-lt"/>
              <a:ea typeface="+mn-ea"/>
              <a:cs typeface="+mn-cs"/>
              <a:sym typeface="Wingdings 2"/>
            </a:rPr>
            <a:t></a:t>
          </a:r>
          <a:r>
            <a:rPr lang="en-GB" sz="1400" b="0" baseline="0">
              <a:solidFill>
                <a:srgbClr val="00B050"/>
              </a:solidFill>
              <a:latin typeface="+mn-lt"/>
              <a:ea typeface="+mn-ea"/>
              <a:cs typeface="+mn-cs"/>
            </a:rPr>
            <a:t> =  Current contract</a:t>
          </a:r>
          <a:r>
            <a:rPr lang="en-GB" sz="1400" b="0" baseline="0">
              <a:solidFill>
                <a:schemeClr val="dk1"/>
              </a:solidFill>
              <a:latin typeface="+mn-lt"/>
              <a:ea typeface="+mn-ea"/>
              <a:cs typeface="+mn-cs"/>
            </a:rPr>
            <a:t>	</a:t>
          </a:r>
          <a:r>
            <a:rPr lang="en-GB" sz="1400" b="0" baseline="0">
              <a:solidFill>
                <a:schemeClr val="tx1">
                  <a:lumMod val="75000"/>
                  <a:lumOff val="25000"/>
                </a:schemeClr>
              </a:solidFill>
              <a:latin typeface="+mn-lt"/>
              <a:ea typeface="+mn-ea"/>
              <a:cs typeface="+mn-cs"/>
              <a:sym typeface="Wingdings 2"/>
            </a:rPr>
            <a:t></a:t>
          </a:r>
          <a:r>
            <a:rPr lang="en-GB" sz="1400" b="0" baseline="0">
              <a:solidFill>
                <a:schemeClr val="tx1">
                  <a:lumMod val="75000"/>
                  <a:lumOff val="25000"/>
                </a:schemeClr>
              </a:solidFill>
              <a:latin typeface="+mn-lt"/>
              <a:ea typeface="+mn-ea"/>
              <a:cs typeface="+mn-cs"/>
            </a:rPr>
            <a:t> =  Not stated</a:t>
          </a:r>
          <a:endParaRPr lang="en-GB" sz="1400">
            <a:solidFill>
              <a:schemeClr val="tx1">
                <a:lumMod val="75000"/>
                <a:lumOff val="25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n-GB" sz="1400" b="0" baseline="0">
            <a:solidFill>
              <a:schemeClr val="tx1">
                <a:lumMod val="75000"/>
                <a:lumOff val="25000"/>
              </a:schemeClr>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n-GB" sz="1400" b="0" baseline="0">
            <a:solidFill>
              <a:schemeClr val="tx1">
                <a:lumMod val="75000"/>
                <a:lumOff val="25000"/>
              </a:schemeClr>
            </a:solidFill>
            <a:latin typeface="+mn-lt"/>
            <a:ea typeface="+mn-ea"/>
            <a:cs typeface="+mn-cs"/>
          </a:endParaRPr>
        </a:p>
        <a:p>
          <a:pPr marL="1371600" marR="0" lvl="3" indent="0" algn="l" defTabSz="914400" eaLnBrk="1" fontAlgn="auto" latinLnBrk="0" hangingPunct="1">
            <a:lnSpc>
              <a:spcPct val="100000"/>
            </a:lnSpc>
            <a:spcBef>
              <a:spcPts val="0"/>
            </a:spcBef>
            <a:spcAft>
              <a:spcPts val="0"/>
            </a:spcAft>
            <a:buClrTx/>
            <a:buSzTx/>
            <a:buFontTx/>
            <a:buNone/>
            <a:tabLst/>
            <a:defRPr/>
          </a:pPr>
          <a:endParaRPr lang="en-GB" sz="1400" b="0">
            <a:solidFill>
              <a:schemeClr val="tx2"/>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en-GB" sz="1400" b="0">
            <a:solidFill>
              <a:schemeClr val="tx2"/>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m-treasury.gov.uk/Data/rhmtacouzens/Temp/15%2011%2011%20Infrastructure%20Pipeline%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111%20Infrastructure%20Pipeline%20final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all%20the%20char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hm-treasury.gov.uk/281111%20Infrastructure%20Pipeline%20final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UK/Strategy/Pipeline/New%20pipeline/Construction%20pipeline/Consolidated/Pipeline_consolidated_281111_working_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irago.internal.dtlr.gov.uk\Data\rhmtmbarnes\Temp\latestpipeline_consolidated_251011_working_draf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BM%20BE%20GCIP/Iteration%206/Master%20v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 Key"/>
      <sheetName val="Notes"/>
      <sheetName val="Infrastructure Pipeline"/>
      <sheetName val="Sector breakdown"/>
      <sheetName val="Detail sector breakdown"/>
      <sheetName val="Funding"/>
      <sheetName val="Deflators and variables"/>
    </sheetNames>
    <sheetDataSet>
      <sheetData sheetId="0" refreshError="1"/>
      <sheetData sheetId="1" refreshError="1"/>
      <sheetData sheetId="2"/>
      <sheetData sheetId="3" refreshError="1"/>
      <sheetData sheetId="4" refreshError="1"/>
      <sheetData sheetId="5" refreshError="1"/>
      <sheetData sheetId="6">
        <row r="1">
          <cell r="B1" t="str">
            <v>1992/93</v>
          </cell>
        </row>
        <row r="19">
          <cell r="B19" t="str">
            <v>2010/11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1111 Infrastructure Pipeline "/>
      <sheetName val="Variable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row r="4">
          <cell r="A4">
            <v>35877</v>
          </cell>
          <cell r="D4">
            <v>33091</v>
          </cell>
          <cell r="G4">
            <v>33092</v>
          </cell>
          <cell r="J4">
            <v>33973</v>
          </cell>
          <cell r="M4">
            <v>34096</v>
          </cell>
        </row>
      </sheetData>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1111 Infrastructure Pipeline "/>
      <sheetName val="Variables"/>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troduction"/>
      <sheetName val="Summary_Government_construction"/>
      <sheetName val="Governement_construction"/>
      <sheetName val="Variables"/>
      <sheetName val="Govt_Construction_notes"/>
    </sheetNames>
    <sheetDataSet>
      <sheetData sheetId="0"/>
      <sheetData sheetId="1"/>
      <sheetData sheetId="2"/>
      <sheetData sheetId="3"/>
      <sheetData sheetId="4">
        <row r="2">
          <cell r="B2" t="str">
            <v>Public</v>
          </cell>
          <cell r="C2" t="str">
            <v>Yes</v>
          </cell>
          <cell r="D2" t="str">
            <v>Public</v>
          </cell>
          <cell r="G2" t="str">
            <v>Yes</v>
          </cell>
          <cell r="H2" t="str">
            <v>Pre-project</v>
          </cell>
          <cell r="I2" t="str">
            <v>East of England</v>
          </cell>
          <cell r="J2" t="str">
            <v>Existing framework</v>
          </cell>
        </row>
        <row r="3">
          <cell r="B3" t="str">
            <v>Private</v>
          </cell>
          <cell r="C3" t="str">
            <v>No</v>
          </cell>
          <cell r="D3" t="str">
            <v>Private</v>
          </cell>
          <cell r="G3" t="str">
            <v>No</v>
          </cell>
          <cell r="H3" t="str">
            <v>Concept</v>
          </cell>
          <cell r="I3" t="str">
            <v>East Midlands</v>
          </cell>
          <cell r="J3" t="str">
            <v>New framework</v>
          </cell>
        </row>
        <row r="4">
          <cell r="B4" t="str">
            <v>Public/Private</v>
          </cell>
          <cell r="D4" t="str">
            <v>Combination</v>
          </cell>
          <cell r="G4" t="str">
            <v>Unknown</v>
          </cell>
          <cell r="H4" t="str">
            <v>Pre-procurement</v>
          </cell>
          <cell r="I4" t="str">
            <v>London</v>
          </cell>
          <cell r="J4" t="str">
            <v>Stand-alone</v>
          </cell>
        </row>
        <row r="5">
          <cell r="H5" t="str">
            <v>Bid price</v>
          </cell>
          <cell r="I5" t="str">
            <v>North East</v>
          </cell>
          <cell r="J5" t="str">
            <v>Other (include details in notes)</v>
          </cell>
        </row>
        <row r="6">
          <cell r="H6" t="str">
            <v>Completed cost</v>
          </cell>
          <cell r="I6" t="str">
            <v>North West</v>
          </cell>
        </row>
        <row r="7">
          <cell r="I7" t="str">
            <v>South East</v>
          </cell>
        </row>
        <row r="8">
          <cell r="I8" t="str">
            <v>South West</v>
          </cell>
        </row>
        <row r="9">
          <cell r="I9" t="str">
            <v>West Midlands</v>
          </cell>
        </row>
        <row r="10">
          <cell r="I10" t="str">
            <v>Yorkshire &amp; the Humber</v>
          </cell>
        </row>
        <row r="11">
          <cell r="I11" t="str">
            <v>England</v>
          </cell>
        </row>
        <row r="12">
          <cell r="I12" t="str">
            <v>Scotland</v>
          </cell>
        </row>
        <row r="13">
          <cell r="I13" t="str">
            <v>Wales</v>
          </cell>
        </row>
        <row r="14">
          <cell r="I14" t="str">
            <v>Northern Ireland</v>
          </cell>
        </row>
        <row r="15">
          <cell r="I15" t="str">
            <v>Great Britain</v>
          </cell>
        </row>
        <row r="16">
          <cell r="I16" t="str">
            <v>UK</v>
          </cell>
        </row>
        <row r="17">
          <cell r="I17" t="str">
            <v>Offshore</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troduction"/>
      <sheetName val="Simple_summary"/>
      <sheetName val="Pipeline_consolidated"/>
      <sheetName val="Variables"/>
    </sheetNames>
    <sheetDataSet>
      <sheetData sheetId="0"/>
      <sheetData sheetId="1"/>
      <sheetData sheetId="2"/>
      <sheetData sheetId="3"/>
      <sheetData sheetId="4">
        <row r="2">
          <cell r="E2" t="str">
            <v>Proposed</v>
          </cell>
        </row>
        <row r="3">
          <cell r="E3" t="str">
            <v>Planned</v>
          </cell>
        </row>
        <row r="4">
          <cell r="E4" t="str">
            <v>Confirmed</v>
          </cell>
        </row>
        <row r="5">
          <cell r="E5" t="str">
            <v>Started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Govt Construction cover notes"/>
      <sheetName val="Govt Construction colour key"/>
      <sheetName val="Summary Govt Construction"/>
      <sheetName val="Government Construction"/>
      <sheetName val="LOOKUP"/>
      <sheetName val="Additional_notes"/>
    </sheetNames>
    <sheetDataSet>
      <sheetData sheetId="0" refreshError="1"/>
      <sheetData sheetId="1" refreshError="1"/>
      <sheetData sheetId="2" refreshError="1"/>
      <sheetData sheetId="3" refreshError="1"/>
      <sheetData sheetId="4" refreshError="1"/>
      <sheetData sheetId="5" refreshError="1">
        <row r="3">
          <cell r="A3" t="str">
            <v>Proposed</v>
          </cell>
          <cell r="B3">
            <v>2</v>
          </cell>
        </row>
        <row r="4">
          <cell r="A4" t="str">
            <v>Planned</v>
          </cell>
          <cell r="B4">
            <v>3</v>
          </cell>
        </row>
        <row r="5">
          <cell r="A5" t="str">
            <v>Confirmed</v>
          </cell>
          <cell r="B5">
            <v>4</v>
          </cell>
        </row>
        <row r="6">
          <cell r="A6" t="str">
            <v>Started</v>
          </cell>
          <cell r="B6">
            <v>4</v>
          </cell>
        </row>
        <row r="7">
          <cell r="A7" t="str">
            <v>Operational</v>
          </cell>
          <cell r="B7">
            <v>4</v>
          </cell>
        </row>
        <row r="8">
          <cell r="A8" t="str">
            <v>In Construction</v>
          </cell>
          <cell r="B8">
            <v>4</v>
          </cell>
        </row>
        <row r="9">
          <cell r="A9" t="str">
            <v>Completed</v>
          </cell>
          <cell r="B9">
            <v>4</v>
          </cell>
        </row>
        <row r="10">
          <cell r="A10" t="str">
            <v>Not Stated</v>
          </cell>
          <cell r="B10">
            <v>1</v>
          </cell>
        </row>
        <row r="11">
          <cell r="A11" t="str">
            <v>Unknown</v>
          </cell>
          <cell r="B11">
            <v>1</v>
          </cell>
        </row>
        <row r="12">
          <cell r="A12" t="str">
            <v>Stopped</v>
          </cell>
          <cell r="B12">
            <v>1</v>
          </cell>
        </row>
        <row r="13">
          <cell r="A13" t="str">
            <v>Active Programme</v>
          </cell>
          <cell r="B13">
            <v>1</v>
          </cell>
        </row>
        <row r="14">
          <cell r="A14" t="str">
            <v>Scoping</v>
          </cell>
          <cell r="B14">
            <v>1</v>
          </cell>
        </row>
        <row r="15">
          <cell r="A15" t="str">
            <v>OBC Approved</v>
          </cell>
          <cell r="B15">
            <v>1</v>
          </cell>
        </row>
        <row r="16">
          <cell r="A16" t="str">
            <v>Procurement</v>
          </cell>
          <cell r="B16">
            <v>1</v>
          </cell>
        </row>
        <row r="17">
          <cell r="A17" t="str">
            <v>Business Case</v>
          </cell>
          <cell r="B17">
            <v>1</v>
          </cell>
        </row>
        <row r="18">
          <cell r="A18" t="str">
            <v>Indication</v>
          </cell>
          <cell r="B18">
            <v>1</v>
          </cell>
        </row>
        <row r="19">
          <cell r="A19" t="str">
            <v>Planning &amp; Consents</v>
          </cell>
          <cell r="B19">
            <v>1</v>
          </cell>
        </row>
        <row r="20">
          <cell r="A20" t="str">
            <v>Consents Approved</v>
          </cell>
          <cell r="B20">
            <v>1</v>
          </cell>
        </row>
        <row r="21">
          <cell r="B21">
            <v>1</v>
          </cell>
        </row>
        <row r="22">
          <cell r="B22">
            <v>1</v>
          </cell>
        </row>
        <row r="24">
          <cell r="A24" t="str">
            <v>On Schedule</v>
          </cell>
        </row>
        <row r="25">
          <cell r="A25" t="str">
            <v>No</v>
          </cell>
          <cell r="B25">
            <v>2</v>
          </cell>
        </row>
        <row r="26">
          <cell r="A26" t="str">
            <v>Yes</v>
          </cell>
          <cell r="B26">
            <v>4</v>
          </cell>
        </row>
        <row r="27">
          <cell r="A27" t="str">
            <v>Programme</v>
          </cell>
          <cell r="B27">
            <v>4</v>
          </cell>
        </row>
        <row r="28">
          <cell r="A28" t="str">
            <v>Not Stated</v>
          </cell>
          <cell r="B28">
            <v>1</v>
          </cell>
        </row>
        <row r="29">
          <cell r="A29" t="str">
            <v>Unknown</v>
          </cell>
          <cell r="B29">
            <v>1</v>
          </cell>
        </row>
        <row r="30">
          <cell r="B30">
            <v>1</v>
          </cell>
        </row>
      </sheetData>
      <sheetData sheetId="6" refreshError="1"/>
    </sheetDataSet>
  </externalBook>
</externalLink>
</file>

<file path=xl/tables/table1.xml><?xml version="1.0" encoding="utf-8"?>
<table xmlns="http://schemas.openxmlformats.org/spreadsheetml/2006/main" id="1" name="Table11" displayName="Table11" ref="A65:B97" headerRowCount="0" totalsRowShown="0" headerRowDxfId="16408" headerRowBorderDxfId="16407" tableBorderDxfId="16406" totalsRowBorderDxfId="16405">
  <tableColumns count="2">
    <tableColumn id="1" name="Column1" headerRowDxfId="16404" dataDxfId="16403"/>
    <tableColumn id="2" name="Column2" headerRowDxfId="16402" dataDxfId="16401"/>
  </tableColumns>
  <tableStyleInfo name="TableStyleMedium2" showFirstColumn="0" showLastColumn="0" showRowStripes="1" showColumnStripes="0"/>
</table>
</file>

<file path=xl/tables/table2.xml><?xml version="1.0" encoding="utf-8"?>
<table xmlns="http://schemas.openxmlformats.org/spreadsheetml/2006/main" id="3" name="Table2" displayName="Table2" ref="A1:XFD1887" totalsRowShown="0" headerRowDxfId="16394" dataDxfId="16392" headerRowBorderDxfId="16393" tableBorderDxfId="16391" totalsRowBorderDxfId="16390">
  <autoFilter ref="A1:XFD1887"/>
  <tableColumns count="16384">
    <tableColumn id="1" name="Sector" dataDxfId="16389"/>
    <tableColumn id="2" name="Sub-Sector" dataDxfId="16388"/>
    <tableColumn id="3" name="Sub-Group" dataDxfId="16387"/>
    <tableColumn id="4" name="Programme name" dataDxfId="16386"/>
    <tableColumn id="5" name="Project name" dataDxfId="16385"/>
    <tableColumn id="6" name="Number of projects" dataDxfId="16384"/>
    <tableColumn id="7" name="Project Summary" dataDxfId="16383"/>
    <tableColumn id="8" name="Region" dataDxfId="16382"/>
    <tableColumn id="9" name="Town/ City" dataDxfId="16381"/>
    <tableColumn id="10" name="County" dataDxfId="16380"/>
    <tableColumn id="11" name="Postcode" dataDxfId="16379"/>
    <tableColumn id="14" name="Asset Ownership" dataDxfId="16378"/>
    <tableColumn id="15" name="Economically regulated asset" dataDxfId="16377"/>
    <tableColumn id="16" name="Funding Source(s)" dataDxfId="16376"/>
    <tableColumn id="17" name="Earliest construction start date" dataDxfId="16375"/>
    <tableColumn id="18" name="Funding Status" dataDxfId="16374"/>
    <tableColumn id="19" name="Lookup1" dataDxfId="16373"/>
    <tableColumn id="40" name="Funding Status Indicator" dataDxfId="16372">
      <calculatedColumnFormula>Q2</calculatedColumnFormula>
    </tableColumn>
    <tableColumn id="20" name="Current forecast date in service" dataDxfId="16371"/>
    <tableColumn id="21" name="On schedule" dataDxfId="16370"/>
    <tableColumn id="22" name="Lookup12" dataDxfId="16369">
      <calculatedColumnFormula>IF(T2="",1,(VLOOKUP(T2,[7]LOOKUP!$A$22:$B$30,2,FALSE)))</calculatedColumnFormula>
    </tableColumn>
    <tableColumn id="41" name="On Schedule Indicator" dataDxfId="16368">
      <calculatedColumnFormula>U2</calculatedColumnFormula>
    </tableColumn>
    <tableColumn id="23" name="Total capex cost all funding (£m) Please note of any significant non-construction costs including land" dataDxfId="16367"/>
    <tableColumn id="24" name="Total capex cost publicly funded, if different (£m)" dataDxfId="16366"/>
    <tableColumn id="25" name="2014/15" dataDxfId="16365"/>
    <tableColumn id="26" name="2015/16" dataDxfId="16364"/>
    <tableColumn id="27" name="Total 2014 to 2016" dataDxfId="16363"/>
    <tableColumn id="28" name="2016 to 2020_x000a_Estimated_x000a_(£m)" dataDxfId="16362"/>
    <tableColumn id="29" name="Beyond 2020 _x000a_Estimated_x000a_(£m)" dataDxfId="16361"/>
    <tableColumn id="30" name="Estimate status" dataDxfId="16360"/>
    <tableColumn id="31" name="Basis of costs" dataDxfId="16359"/>
    <tableColumn id="32" name="Base year" dataDxfId="16358"/>
    <tableColumn id="33" name="Planned Procurement Route" dataDxfId="16357"/>
    <tableColumn id="34" name="Expiry date for existing frameworks" dataDxfId="16356"/>
    <tableColumn id="35" name="Procuring Authority" dataDxfId="16355"/>
    <tableColumn id="36" name="Public source for further project details" dataDxfId="16354"/>
    <tableColumn id="37" name="Web adress for further information on programme / project (new field)" dataDxfId="16353"/>
    <tableColumn id="38" name="Data source(s)" dataDxfId="16352"/>
    <tableColumn id="39" name="Notes (including details where &quot;other&quot; given in response to earlier questions)" dataDxfId="16351"/>
    <tableColumn id="12" name="Column1" dataDxfId="16350"/>
    <tableColumn id="13" name="Column2" dataDxfId="16349"/>
    <tableColumn id="42" name="Column3" dataDxfId="16348"/>
    <tableColumn id="43" name="Column4" dataDxfId="16347"/>
    <tableColumn id="44" name="Column5" dataDxfId="16346"/>
    <tableColumn id="45" name="Column6" dataDxfId="16345"/>
    <tableColumn id="46" name="Column7" dataDxfId="16344"/>
    <tableColumn id="47" name="Column8" dataDxfId="16343"/>
    <tableColumn id="48" name="Column9" dataDxfId="16342"/>
    <tableColumn id="49" name="Column10" dataDxfId="16341"/>
    <tableColumn id="50" name="Column11" dataDxfId="16340"/>
    <tableColumn id="51" name="Column12" dataDxfId="16339"/>
    <tableColumn id="52" name="Column13" dataDxfId="16338"/>
    <tableColumn id="53" name="Column14" dataDxfId="16337"/>
    <tableColumn id="54" name="Column15" dataDxfId="16336"/>
    <tableColumn id="55" name="Column16" dataDxfId="16335"/>
    <tableColumn id="56" name="Column17" dataDxfId="16334"/>
    <tableColumn id="57" name="Column18" dataDxfId="16333"/>
    <tableColumn id="58" name="Column19" dataDxfId="16332"/>
    <tableColumn id="59" name="Column20" dataDxfId="16331"/>
    <tableColumn id="60" name="Column21" dataDxfId="16330"/>
    <tableColumn id="61" name="Column22" dataDxfId="16329"/>
    <tableColumn id="62" name="Column23" dataDxfId="16328"/>
    <tableColumn id="63" name="Column24" dataDxfId="16327"/>
    <tableColumn id="64" name="Column25" dataDxfId="16326"/>
    <tableColumn id="65" name="Column26" dataDxfId="16325"/>
    <tableColumn id="66" name="Column27" dataDxfId="16324"/>
    <tableColumn id="67" name="Column28" dataDxfId="16323"/>
    <tableColumn id="68" name="Column29" dataDxfId="16322"/>
    <tableColumn id="69" name="Column30" dataDxfId="16321"/>
    <tableColumn id="70" name="Column31" dataDxfId="16320"/>
    <tableColumn id="71" name="Column32" dataDxfId="16319"/>
    <tableColumn id="72" name="Column33" dataDxfId="16318"/>
    <tableColumn id="73" name="Column34" dataDxfId="16317"/>
    <tableColumn id="74" name="Column35" dataDxfId="16316"/>
    <tableColumn id="75" name="Column36" dataDxfId="16315"/>
    <tableColumn id="76" name="Column37" dataDxfId="16314"/>
    <tableColumn id="77" name="Column38" dataDxfId="16313"/>
    <tableColumn id="78" name="Column39" dataDxfId="16312"/>
    <tableColumn id="79" name="Column40" dataDxfId="16311"/>
    <tableColumn id="80" name="Column41" dataDxfId="16310"/>
    <tableColumn id="81" name="Column42" dataDxfId="16309"/>
    <tableColumn id="82" name="Column43" dataDxfId="16308"/>
    <tableColumn id="83" name="Column44" dataDxfId="16307"/>
    <tableColumn id="84" name="Column45" dataDxfId="16306"/>
    <tableColumn id="85" name="Column46" dataDxfId="16305"/>
    <tableColumn id="86" name="Column47" dataDxfId="16304"/>
    <tableColumn id="87" name="Column48" dataDxfId="16303"/>
    <tableColumn id="88" name="Column49" dataDxfId="16302"/>
    <tableColumn id="89" name="Column50" dataDxfId="16301"/>
    <tableColumn id="90" name="Column51" dataDxfId="16300"/>
    <tableColumn id="91" name="Column52" dataDxfId="16299"/>
    <tableColumn id="92" name="Column53" dataDxfId="16298"/>
    <tableColumn id="93" name="Column54" dataDxfId="16297"/>
    <tableColumn id="94" name="Column55" dataDxfId="16296"/>
    <tableColumn id="95" name="Column56" dataDxfId="16295"/>
    <tableColumn id="96" name="Column57" dataDxfId="16294"/>
    <tableColumn id="97" name="Column58" dataDxfId="16293"/>
    <tableColumn id="98" name="Column59" dataDxfId="16292"/>
    <tableColumn id="99" name="Column60" dataDxfId="16291"/>
    <tableColumn id="100" name="Column61" dataDxfId="16290"/>
    <tableColumn id="101" name="Column62" dataDxfId="16289"/>
    <tableColumn id="102" name="Column63" dataDxfId="16288"/>
    <tableColumn id="103" name="Column64" dataDxfId="16287"/>
    <tableColumn id="104" name="Column65" dataDxfId="16286"/>
    <tableColumn id="105" name="Column66" dataDxfId="16285"/>
    <tableColumn id="106" name="Column67" dataDxfId="16284"/>
    <tableColumn id="107" name="Column68" dataDxfId="16283"/>
    <tableColumn id="108" name="Column69" dataDxfId="16282"/>
    <tableColumn id="109" name="Column70" dataDxfId="16281"/>
    <tableColumn id="110" name="Column71" dataDxfId="16280"/>
    <tableColumn id="111" name="Column72" dataDxfId="16279"/>
    <tableColumn id="112" name="Column73" dataDxfId="16278"/>
    <tableColumn id="113" name="Column74" dataDxfId="16277"/>
    <tableColumn id="114" name="Column75" dataDxfId="16276"/>
    <tableColumn id="115" name="Column76" dataDxfId="16275"/>
    <tableColumn id="116" name="Column77" dataDxfId="16274"/>
    <tableColumn id="117" name="Column78" dataDxfId="16273"/>
    <tableColumn id="118" name="Column79" dataDxfId="16272"/>
    <tableColumn id="119" name="Column80" dataDxfId="16271"/>
    <tableColumn id="120" name="Column81" dataDxfId="16270"/>
    <tableColumn id="121" name="Column82" dataDxfId="16269"/>
    <tableColumn id="122" name="Column83" dataDxfId="16268"/>
    <tableColumn id="123" name="Column84" dataDxfId="16267"/>
    <tableColumn id="124" name="Column85" dataDxfId="16266"/>
    <tableColumn id="125" name="Column86" dataDxfId="16265"/>
    <tableColumn id="126" name="Column87" dataDxfId="16264"/>
    <tableColumn id="127" name="Column88" dataDxfId="16263"/>
    <tableColumn id="128" name="Column89" dataDxfId="16262"/>
    <tableColumn id="129" name="Column90" dataDxfId="16261"/>
    <tableColumn id="130" name="Column91" dataDxfId="16260"/>
    <tableColumn id="131" name="Column92" dataDxfId="16259"/>
    <tableColumn id="132" name="Column93" dataDxfId="16258"/>
    <tableColumn id="133" name="Column94" dataDxfId="16257"/>
    <tableColumn id="134" name="Column95" dataDxfId="16256"/>
    <tableColumn id="135" name="Column96" dataDxfId="16255"/>
    <tableColumn id="136" name="Column97" dataDxfId="16254"/>
    <tableColumn id="137" name="Column98" dataDxfId="16253"/>
    <tableColumn id="138" name="Column99" dataDxfId="16252"/>
    <tableColumn id="139" name="Column100" dataDxfId="16251"/>
    <tableColumn id="140" name="Column101" dataDxfId="16250"/>
    <tableColumn id="141" name="Column102" dataDxfId="16249"/>
    <tableColumn id="142" name="Column103" dataDxfId="16248"/>
    <tableColumn id="143" name="Column104" dataDxfId="16247"/>
    <tableColumn id="144" name="Column105" dataDxfId="16246"/>
    <tableColumn id="145" name="Column106" dataDxfId="16245"/>
    <tableColumn id="146" name="Column107" dataDxfId="16244"/>
    <tableColumn id="147" name="Column108" dataDxfId="16243"/>
    <tableColumn id="148" name="Column109" dataDxfId="16242"/>
    <tableColumn id="149" name="Column110" dataDxfId="16241"/>
    <tableColumn id="150" name="Column111" dataDxfId="16240"/>
    <tableColumn id="151" name="Column112" dataDxfId="16239"/>
    <tableColumn id="152" name="Column113" dataDxfId="16238"/>
    <tableColumn id="153" name="Column114" dataDxfId="16237"/>
    <tableColumn id="154" name="Column115" dataDxfId="16236"/>
    <tableColumn id="155" name="Column116" dataDxfId="16235"/>
    <tableColumn id="156" name="Column117" dataDxfId="16234"/>
    <tableColumn id="157" name="Column118" dataDxfId="16233"/>
    <tableColumn id="158" name="Column119" dataDxfId="16232"/>
    <tableColumn id="159" name="Column120" dataDxfId="16231"/>
    <tableColumn id="160" name="Column121" dataDxfId="16230"/>
    <tableColumn id="161" name="Column122" dataDxfId="16229"/>
    <tableColumn id="162" name="Column123" dataDxfId="16228"/>
    <tableColumn id="163" name="Column124" dataDxfId="16227"/>
    <tableColumn id="164" name="Column125" dataDxfId="16226"/>
    <tableColumn id="165" name="Column126" dataDxfId="16225"/>
    <tableColumn id="166" name="Column127" dataDxfId="16224"/>
    <tableColumn id="167" name="Column128" dataDxfId="16223"/>
    <tableColumn id="168" name="Column129" dataDxfId="16222"/>
    <tableColumn id="169" name="Column130" dataDxfId="16221"/>
    <tableColumn id="170" name="Column131" dataDxfId="16220"/>
    <tableColumn id="171" name="Column132" dataDxfId="16219"/>
    <tableColumn id="172" name="Column133" dataDxfId="16218"/>
    <tableColumn id="173" name="Column134" dataDxfId="16217"/>
    <tableColumn id="174" name="Column135" dataDxfId="16216"/>
    <tableColumn id="175" name="Column136" dataDxfId="16215"/>
    <tableColumn id="176" name="Column137" dataDxfId="16214"/>
    <tableColumn id="177" name="Column138" dataDxfId="16213"/>
    <tableColumn id="178" name="Column139" dataDxfId="16212"/>
    <tableColumn id="179" name="Column140" dataDxfId="16211"/>
    <tableColumn id="180" name="Column141" dataDxfId="16210"/>
    <tableColumn id="181" name="Column142" dataDxfId="16209"/>
    <tableColumn id="182" name="Column143" dataDxfId="16208"/>
    <tableColumn id="183" name="Column144" dataDxfId="16207"/>
    <tableColumn id="184" name="Column145" dataDxfId="16206"/>
    <tableColumn id="185" name="Column146" dataDxfId="16205"/>
    <tableColumn id="186" name="Column147" dataDxfId="16204"/>
    <tableColumn id="187" name="Column148" dataDxfId="16203"/>
    <tableColumn id="188" name="Column149" dataDxfId="16202"/>
    <tableColumn id="189" name="Column150" dataDxfId="16201"/>
    <tableColumn id="190" name="Column151" dataDxfId="16200"/>
    <tableColumn id="191" name="Column152" dataDxfId="16199"/>
    <tableColumn id="192" name="Column153" dataDxfId="16198"/>
    <tableColumn id="193" name="Column154" dataDxfId="16197"/>
    <tableColumn id="194" name="Column155" dataDxfId="16196"/>
    <tableColumn id="195" name="Column156" dataDxfId="16195"/>
    <tableColumn id="196" name="Column157" dataDxfId="16194"/>
    <tableColumn id="197" name="Column158" dataDxfId="16193"/>
    <tableColumn id="198" name="Column159" dataDxfId="16192"/>
    <tableColumn id="199" name="Column160" dataDxfId="16191"/>
    <tableColumn id="200" name="Column161" dataDxfId="16190"/>
    <tableColumn id="201" name="Column162" dataDxfId="16189"/>
    <tableColumn id="202" name="Column163" dataDxfId="16188"/>
    <tableColumn id="203" name="Column164" dataDxfId="16187"/>
    <tableColumn id="204" name="Column165" dataDxfId="16186"/>
    <tableColumn id="205" name="Column166" dataDxfId="16185"/>
    <tableColumn id="206" name="Column167" dataDxfId="16184"/>
    <tableColumn id="207" name="Column168" dataDxfId="16183"/>
    <tableColumn id="208" name="Column169" dataDxfId="16182"/>
    <tableColumn id="209" name="Column170" dataDxfId="16181"/>
    <tableColumn id="210" name="Column171" dataDxfId="16180"/>
    <tableColumn id="211" name="Column172" dataDxfId="16179"/>
    <tableColumn id="212" name="Column173" dataDxfId="16178"/>
    <tableColumn id="213" name="Column174" dataDxfId="16177"/>
    <tableColumn id="214" name="Column175" dataDxfId="16176"/>
    <tableColumn id="215" name="Column176" dataDxfId="16175"/>
    <tableColumn id="216" name="Column177" dataDxfId="16174"/>
    <tableColumn id="217" name="Column178" dataDxfId="16173"/>
    <tableColumn id="218" name="Column179" dataDxfId="16172"/>
    <tableColumn id="219" name="Column180" dataDxfId="16171"/>
    <tableColumn id="220" name="Column181" dataDxfId="16170"/>
    <tableColumn id="221" name="Column182" dataDxfId="16169"/>
    <tableColumn id="222" name="Column183" dataDxfId="16168"/>
    <tableColumn id="223" name="Column184" dataDxfId="16167"/>
    <tableColumn id="224" name="Column185" dataDxfId="16166"/>
    <tableColumn id="225" name="Column186" dataDxfId="16165"/>
    <tableColumn id="226" name="Column187" dataDxfId="16164"/>
    <tableColumn id="227" name="Column188" dataDxfId="16163"/>
    <tableColumn id="228" name="Column189" dataDxfId="16162"/>
    <tableColumn id="229" name="Column190" dataDxfId="16161"/>
    <tableColumn id="230" name="Column191" dataDxfId="16160"/>
    <tableColumn id="231" name="Column192" dataDxfId="16159"/>
    <tableColumn id="232" name="Column193" dataDxfId="16158"/>
    <tableColumn id="233" name="Column194" dataDxfId="16157"/>
    <tableColumn id="234" name="Column195" dataDxfId="16156"/>
    <tableColumn id="235" name="Column196" dataDxfId="16155"/>
    <tableColumn id="236" name="Column197" dataDxfId="16154"/>
    <tableColumn id="237" name="Column198" dataDxfId="16153"/>
    <tableColumn id="238" name="Column199" dataDxfId="16152"/>
    <tableColumn id="239" name="Column200" dataDxfId="16151"/>
    <tableColumn id="240" name="Column201" dataDxfId="16150"/>
    <tableColumn id="241" name="Column202" dataDxfId="16149"/>
    <tableColumn id="242" name="Column203" dataDxfId="16148"/>
    <tableColumn id="243" name="Column204" dataDxfId="16147"/>
    <tableColumn id="244" name="Column205" dataDxfId="16146"/>
    <tableColumn id="245" name="Column206" dataDxfId="16145"/>
    <tableColumn id="246" name="Column207" dataDxfId="16144"/>
    <tableColumn id="247" name="Column208" dataDxfId="16143"/>
    <tableColumn id="248" name="Column209" dataDxfId="16142"/>
    <tableColumn id="249" name="Column210" dataDxfId="16141"/>
    <tableColumn id="250" name="Column211" dataDxfId="16140"/>
    <tableColumn id="251" name="Column212" dataDxfId="16139"/>
    <tableColumn id="252" name="Column213" dataDxfId="16138"/>
    <tableColumn id="253" name="Column214" dataDxfId="16137"/>
    <tableColumn id="254" name="Column215" dataDxfId="16136"/>
    <tableColumn id="255" name="Column216" dataDxfId="16135"/>
    <tableColumn id="256" name="Column217" dataDxfId="16134"/>
    <tableColumn id="257" name="Column218" dataDxfId="16133"/>
    <tableColumn id="258" name="Column219" dataDxfId="16132"/>
    <tableColumn id="259" name="Column220" dataDxfId="16131"/>
    <tableColumn id="260" name="Column221" dataDxfId="16130"/>
    <tableColumn id="261" name="Column222" dataDxfId="16129"/>
    <tableColumn id="262" name="Column223" dataDxfId="16128"/>
    <tableColumn id="263" name="Column224" dataDxfId="16127"/>
    <tableColumn id="264" name="Column225" dataDxfId="16126"/>
    <tableColumn id="265" name="Column226" dataDxfId="16125"/>
    <tableColumn id="266" name="Column227" dataDxfId="16124"/>
    <tableColumn id="267" name="Column228" dataDxfId="16123"/>
    <tableColumn id="268" name="Column229" dataDxfId="16122"/>
    <tableColumn id="269" name="Column230" dataDxfId="16121"/>
    <tableColumn id="270" name="Column231" dataDxfId="16120"/>
    <tableColumn id="271" name="Column232" dataDxfId="16119"/>
    <tableColumn id="272" name="Column233" dataDxfId="16118"/>
    <tableColumn id="273" name="Column234" dataDxfId="16117"/>
    <tableColumn id="274" name="Column235" dataDxfId="16116"/>
    <tableColumn id="275" name="Column236" dataDxfId="16115"/>
    <tableColumn id="276" name="Column237" dataDxfId="16114"/>
    <tableColumn id="277" name="Column238" dataDxfId="16113"/>
    <tableColumn id="278" name="Column239" dataDxfId="16112"/>
    <tableColumn id="279" name="Column240" dataDxfId="16111"/>
    <tableColumn id="280" name="Column241" dataDxfId="16110"/>
    <tableColumn id="281" name="Column242" dataDxfId="16109"/>
    <tableColumn id="282" name="Column243" dataDxfId="16108"/>
    <tableColumn id="283" name="Column244" dataDxfId="16107"/>
    <tableColumn id="284" name="Column245" dataDxfId="16106"/>
    <tableColumn id="285" name="Column246" dataDxfId="16105"/>
    <tableColumn id="286" name="Column247" dataDxfId="16104"/>
    <tableColumn id="287" name="Column248" dataDxfId="16103"/>
    <tableColumn id="288" name="Column249" dataDxfId="16102"/>
    <tableColumn id="289" name="Column250" dataDxfId="16101"/>
    <tableColumn id="290" name="Column251" dataDxfId="16100"/>
    <tableColumn id="291" name="Column252" dataDxfId="16099"/>
    <tableColumn id="292" name="Column253" dataDxfId="16098"/>
    <tableColumn id="293" name="Column254" dataDxfId="16097"/>
    <tableColumn id="294" name="Column255" dataDxfId="16096"/>
    <tableColumn id="295" name="Column256" dataDxfId="16095"/>
    <tableColumn id="296" name="Column257" dataDxfId="16094"/>
    <tableColumn id="297" name="Column258" dataDxfId="16093"/>
    <tableColumn id="298" name="Column259" dataDxfId="16092"/>
    <tableColumn id="299" name="Column260" dataDxfId="16091"/>
    <tableColumn id="300" name="Column261" dataDxfId="16090"/>
    <tableColumn id="301" name="Column262" dataDxfId="16089"/>
    <tableColumn id="302" name="Column263" dataDxfId="16088"/>
    <tableColumn id="303" name="Column264" dataDxfId="16087"/>
    <tableColumn id="304" name="Column265" dataDxfId="16086"/>
    <tableColumn id="305" name="Column266" dataDxfId="16085"/>
    <tableColumn id="306" name="Column267" dataDxfId="16084"/>
    <tableColumn id="307" name="Column268" dataDxfId="16083"/>
    <tableColumn id="308" name="Column269" dataDxfId="16082"/>
    <tableColumn id="309" name="Column270" dataDxfId="16081"/>
    <tableColumn id="310" name="Column271" dataDxfId="16080"/>
    <tableColumn id="311" name="Column272" dataDxfId="16079"/>
    <tableColumn id="312" name="Column273" dataDxfId="16078"/>
    <tableColumn id="313" name="Column274" dataDxfId="16077"/>
    <tableColumn id="314" name="Column275" dataDxfId="16076"/>
    <tableColumn id="315" name="Column276" dataDxfId="16075"/>
    <tableColumn id="316" name="Column277" dataDxfId="16074"/>
    <tableColumn id="317" name="Column278" dataDxfId="16073"/>
    <tableColumn id="318" name="Column279" dataDxfId="16072"/>
    <tableColumn id="319" name="Column280" dataDxfId="16071"/>
    <tableColumn id="320" name="Column281" dataDxfId="16070"/>
    <tableColumn id="321" name="Column282" dataDxfId="16069"/>
    <tableColumn id="322" name="Column283" dataDxfId="16068"/>
    <tableColumn id="323" name="Column284" dataDxfId="16067"/>
    <tableColumn id="324" name="Column285" dataDxfId="16066"/>
    <tableColumn id="325" name="Column286" dataDxfId="16065"/>
    <tableColumn id="326" name="Column287" dataDxfId="16064"/>
    <tableColumn id="327" name="Column288" dataDxfId="16063"/>
    <tableColumn id="328" name="Column289" dataDxfId="16062"/>
    <tableColumn id="329" name="Column290" dataDxfId="16061"/>
    <tableColumn id="330" name="Column291" dataDxfId="16060"/>
    <tableColumn id="331" name="Column292" dataDxfId="16059"/>
    <tableColumn id="332" name="Column293" dataDxfId="16058"/>
    <tableColumn id="333" name="Column294" dataDxfId="16057"/>
    <tableColumn id="334" name="Column295" dataDxfId="16056"/>
    <tableColumn id="335" name="Column296" dataDxfId="16055"/>
    <tableColumn id="336" name="Column297" dataDxfId="16054"/>
    <tableColumn id="337" name="Column298" dataDxfId="16053"/>
    <tableColumn id="338" name="Column299" dataDxfId="16052"/>
    <tableColumn id="339" name="Column300" dataDxfId="16051"/>
    <tableColumn id="340" name="Column301" dataDxfId="16050"/>
    <tableColumn id="341" name="Column302" dataDxfId="16049"/>
    <tableColumn id="342" name="Column303" dataDxfId="16048"/>
    <tableColumn id="343" name="Column304" dataDxfId="16047"/>
    <tableColumn id="344" name="Column305" dataDxfId="16046"/>
    <tableColumn id="345" name="Column306" dataDxfId="16045"/>
    <tableColumn id="346" name="Column307" dataDxfId="16044"/>
    <tableColumn id="347" name="Column308" dataDxfId="16043"/>
    <tableColumn id="348" name="Column309" dataDxfId="16042"/>
    <tableColumn id="349" name="Column310" dataDxfId="16041"/>
    <tableColumn id="350" name="Column311" dataDxfId="16040"/>
    <tableColumn id="351" name="Column312" dataDxfId="16039"/>
    <tableColumn id="352" name="Column313" dataDxfId="16038"/>
    <tableColumn id="353" name="Column314" dataDxfId="16037"/>
    <tableColumn id="354" name="Column315" dataDxfId="16036"/>
    <tableColumn id="355" name="Column316" dataDxfId="16035"/>
    <tableColumn id="356" name="Column317" dataDxfId="16034"/>
    <tableColumn id="357" name="Column318" dataDxfId="16033"/>
    <tableColumn id="358" name="Column319" dataDxfId="16032"/>
    <tableColumn id="359" name="Column320" dataDxfId="16031"/>
    <tableColumn id="360" name="Column321" dataDxfId="16030"/>
    <tableColumn id="361" name="Column322" dataDxfId="16029"/>
    <tableColumn id="362" name="Column323" dataDxfId="16028"/>
    <tableColumn id="363" name="Column324" dataDxfId="16027"/>
    <tableColumn id="364" name="Column325" dataDxfId="16026"/>
    <tableColumn id="365" name="Column326" dataDxfId="16025"/>
    <tableColumn id="366" name="Column327" dataDxfId="16024"/>
    <tableColumn id="367" name="Column328" dataDxfId="16023"/>
    <tableColumn id="368" name="Column329" dataDxfId="16022"/>
    <tableColumn id="369" name="Column330" dataDxfId="16021"/>
    <tableColumn id="370" name="Column331" dataDxfId="16020"/>
    <tableColumn id="371" name="Column332" dataDxfId="16019"/>
    <tableColumn id="372" name="Column333" dataDxfId="16018"/>
    <tableColumn id="373" name="Column334" dataDxfId="16017"/>
    <tableColumn id="374" name="Column335" dataDxfId="16016"/>
    <tableColumn id="375" name="Column336" dataDxfId="16015"/>
    <tableColumn id="376" name="Column337" dataDxfId="16014"/>
    <tableColumn id="377" name="Column338" dataDxfId="16013"/>
    <tableColumn id="378" name="Column339" dataDxfId="16012"/>
    <tableColumn id="379" name="Column340" dataDxfId="16011"/>
    <tableColumn id="380" name="Column341" dataDxfId="16010"/>
    <tableColumn id="381" name="Column342" dataDxfId="16009"/>
    <tableColumn id="382" name="Column343" dataDxfId="16008"/>
    <tableColumn id="383" name="Column344" dataDxfId="16007"/>
    <tableColumn id="384" name="Column345" dataDxfId="16006"/>
    <tableColumn id="385" name="Column346" dataDxfId="16005"/>
    <tableColumn id="386" name="Column347" dataDxfId="16004"/>
    <tableColumn id="387" name="Column348" dataDxfId="16003"/>
    <tableColumn id="388" name="Column349" dataDxfId="16002"/>
    <tableColumn id="389" name="Column350" dataDxfId="16001"/>
    <tableColumn id="390" name="Column351" dataDxfId="16000"/>
    <tableColumn id="391" name="Column352" dataDxfId="15999"/>
    <tableColumn id="392" name="Column353" dataDxfId="15998"/>
    <tableColumn id="393" name="Column354" dataDxfId="15997"/>
    <tableColumn id="394" name="Column355" dataDxfId="15996"/>
    <tableColumn id="395" name="Column356" dataDxfId="15995"/>
    <tableColumn id="396" name="Column357" dataDxfId="15994"/>
    <tableColumn id="397" name="Column358" dataDxfId="15993"/>
    <tableColumn id="398" name="Column359" dataDxfId="15992"/>
    <tableColumn id="399" name="Column360" dataDxfId="15991"/>
    <tableColumn id="400" name="Column361" dataDxfId="15990"/>
    <tableColumn id="401" name="Column362" dataDxfId="15989"/>
    <tableColumn id="402" name="Column363" dataDxfId="15988"/>
    <tableColumn id="403" name="Column364" dataDxfId="15987"/>
    <tableColumn id="404" name="Column365" dataDxfId="15986"/>
    <tableColumn id="405" name="Column366" dataDxfId="15985"/>
    <tableColumn id="406" name="Column367" dataDxfId="15984"/>
    <tableColumn id="407" name="Column368" dataDxfId="15983"/>
    <tableColumn id="408" name="Column369" dataDxfId="15982"/>
    <tableColumn id="409" name="Column370" dataDxfId="15981"/>
    <tableColumn id="410" name="Column371" dataDxfId="15980"/>
    <tableColumn id="411" name="Column372" dataDxfId="15979"/>
    <tableColumn id="412" name="Column373" dataDxfId="15978"/>
    <tableColumn id="413" name="Column374" dataDxfId="15977"/>
    <tableColumn id="414" name="Column375" dataDxfId="15976"/>
    <tableColumn id="415" name="Column376" dataDxfId="15975"/>
    <tableColumn id="416" name="Column377" dataDxfId="15974"/>
    <tableColumn id="417" name="Column378" dataDxfId="15973"/>
    <tableColumn id="418" name="Column379" dataDxfId="15972"/>
    <tableColumn id="419" name="Column380" dataDxfId="15971"/>
    <tableColumn id="420" name="Column381" dataDxfId="15970"/>
    <tableColumn id="421" name="Column382" dataDxfId="15969"/>
    <tableColumn id="422" name="Column383" dataDxfId="15968"/>
    <tableColumn id="423" name="Column384" dataDxfId="15967"/>
    <tableColumn id="424" name="Column385" dataDxfId="15966"/>
    <tableColumn id="425" name="Column386" dataDxfId="15965"/>
    <tableColumn id="426" name="Column387" dataDxfId="15964"/>
    <tableColumn id="427" name="Column388" dataDxfId="15963"/>
    <tableColumn id="428" name="Column389" dataDxfId="15962"/>
    <tableColumn id="429" name="Column390" dataDxfId="15961"/>
    <tableColumn id="430" name="Column391" dataDxfId="15960"/>
    <tableColumn id="431" name="Column392" dataDxfId="15959"/>
    <tableColumn id="432" name="Column393" dataDxfId="15958"/>
    <tableColumn id="433" name="Column394" dataDxfId="15957"/>
    <tableColumn id="434" name="Column395" dataDxfId="15956"/>
    <tableColumn id="435" name="Column396" dataDxfId="15955"/>
    <tableColumn id="436" name="Column397" dataDxfId="15954"/>
    <tableColumn id="437" name="Column398" dataDxfId="15953"/>
    <tableColumn id="438" name="Column399" dataDxfId="15952"/>
    <tableColumn id="439" name="Column400" dataDxfId="15951"/>
    <tableColumn id="440" name="Column401" dataDxfId="15950"/>
    <tableColumn id="441" name="Column402" dataDxfId="15949"/>
    <tableColumn id="442" name="Column403" dataDxfId="15948"/>
    <tableColumn id="443" name="Column404" dataDxfId="15947"/>
    <tableColumn id="444" name="Column405" dataDxfId="15946"/>
    <tableColumn id="445" name="Column406" dataDxfId="15945"/>
    <tableColumn id="446" name="Column407" dataDxfId="15944"/>
    <tableColumn id="447" name="Column408" dataDxfId="15943"/>
    <tableColumn id="448" name="Column409" dataDxfId="15942"/>
    <tableColumn id="449" name="Column410" dataDxfId="15941"/>
    <tableColumn id="450" name="Column411" dataDxfId="15940"/>
    <tableColumn id="451" name="Column412" dataDxfId="15939"/>
    <tableColumn id="452" name="Column413" dataDxfId="15938"/>
    <tableColumn id="453" name="Column414" dataDxfId="15937"/>
    <tableColumn id="454" name="Column415" dataDxfId="15936"/>
    <tableColumn id="455" name="Column416" dataDxfId="15935"/>
    <tableColumn id="456" name="Column417" dataDxfId="15934"/>
    <tableColumn id="457" name="Column418" dataDxfId="15933"/>
    <tableColumn id="458" name="Column419" dataDxfId="15932"/>
    <tableColumn id="459" name="Column420" dataDxfId="15931"/>
    <tableColumn id="460" name="Column421" dataDxfId="15930"/>
    <tableColumn id="461" name="Column422" dataDxfId="15929"/>
    <tableColumn id="462" name="Column423" dataDxfId="15928"/>
    <tableColumn id="463" name="Column424" dataDxfId="15927"/>
    <tableColumn id="464" name="Column425" dataDxfId="15926"/>
    <tableColumn id="465" name="Column426" dataDxfId="15925"/>
    <tableColumn id="466" name="Column427" dataDxfId="15924"/>
    <tableColumn id="467" name="Column428" dataDxfId="15923"/>
    <tableColumn id="468" name="Column429" dataDxfId="15922"/>
    <tableColumn id="469" name="Column430" dataDxfId="15921"/>
    <tableColumn id="470" name="Column431" dataDxfId="15920"/>
    <tableColumn id="471" name="Column432" dataDxfId="15919"/>
    <tableColumn id="472" name="Column433" dataDxfId="15918"/>
    <tableColumn id="473" name="Column434" dataDxfId="15917"/>
    <tableColumn id="474" name="Column435" dataDxfId="15916"/>
    <tableColumn id="475" name="Column436" dataDxfId="15915"/>
    <tableColumn id="476" name="Column437" dataDxfId="15914"/>
    <tableColumn id="477" name="Column438" dataDxfId="15913"/>
    <tableColumn id="478" name="Column439" dataDxfId="15912"/>
    <tableColumn id="479" name="Column440" dataDxfId="15911"/>
    <tableColumn id="480" name="Column441" dataDxfId="15910"/>
    <tableColumn id="481" name="Column442" dataDxfId="15909"/>
    <tableColumn id="482" name="Column443" dataDxfId="15908"/>
    <tableColumn id="483" name="Column444" dataDxfId="15907"/>
    <tableColumn id="484" name="Column445" dataDxfId="15906"/>
    <tableColumn id="485" name="Column446" dataDxfId="15905"/>
    <tableColumn id="486" name="Column447" dataDxfId="15904"/>
    <tableColumn id="487" name="Column448" dataDxfId="15903"/>
    <tableColumn id="488" name="Column449" dataDxfId="15902"/>
    <tableColumn id="489" name="Column450" dataDxfId="15901"/>
    <tableColumn id="490" name="Column451" dataDxfId="15900"/>
    <tableColumn id="491" name="Column452" dataDxfId="15899"/>
    <tableColumn id="492" name="Column453" dataDxfId="15898"/>
    <tableColumn id="493" name="Column454" dataDxfId="15897"/>
    <tableColumn id="494" name="Column455" dataDxfId="15896"/>
    <tableColumn id="495" name="Column456" dataDxfId="15895"/>
    <tableColumn id="496" name="Column457" dataDxfId="15894"/>
    <tableColumn id="497" name="Column458" dataDxfId="15893"/>
    <tableColumn id="498" name="Column459" dataDxfId="15892"/>
    <tableColumn id="499" name="Column460" dataDxfId="15891"/>
    <tableColumn id="500" name="Column461" dataDxfId="15890"/>
    <tableColumn id="501" name="Column462" dataDxfId="15889"/>
    <tableColumn id="502" name="Column463" dataDxfId="15888"/>
    <tableColumn id="503" name="Column464" dataDxfId="15887"/>
    <tableColumn id="504" name="Column465" dataDxfId="15886"/>
    <tableColumn id="505" name="Column466" dataDxfId="15885"/>
    <tableColumn id="506" name="Column467" dataDxfId="15884"/>
    <tableColumn id="507" name="Column468" dataDxfId="15883"/>
    <tableColumn id="508" name="Column469" dataDxfId="15882"/>
    <tableColumn id="509" name="Column470" dataDxfId="15881"/>
    <tableColumn id="510" name="Column471" dataDxfId="15880"/>
    <tableColumn id="511" name="Column472" dataDxfId="15879"/>
    <tableColumn id="512" name="Column473" dataDxfId="15878"/>
    <tableColumn id="513" name="Column474" dataDxfId="15877"/>
    <tableColumn id="514" name="Column475" dataDxfId="15876"/>
    <tableColumn id="515" name="Column476" dataDxfId="15875"/>
    <tableColumn id="516" name="Column477" dataDxfId="15874"/>
    <tableColumn id="517" name="Column478" dataDxfId="15873"/>
    <tableColumn id="518" name="Column479" dataDxfId="15872"/>
    <tableColumn id="519" name="Column480" dataDxfId="15871"/>
    <tableColumn id="520" name="Column481" dataDxfId="15870"/>
    <tableColumn id="521" name="Column482" dataDxfId="15869"/>
    <tableColumn id="522" name="Column483" dataDxfId="15868"/>
    <tableColumn id="523" name="Column484" dataDxfId="15867"/>
    <tableColumn id="524" name="Column485" dataDxfId="15866"/>
    <tableColumn id="525" name="Column486" dataDxfId="15865"/>
    <tableColumn id="526" name="Column487" dataDxfId="15864"/>
    <tableColumn id="527" name="Column488" dataDxfId="15863"/>
    <tableColumn id="528" name="Column489" dataDxfId="15862"/>
    <tableColumn id="529" name="Column490" dataDxfId="15861"/>
    <tableColumn id="530" name="Column491" dataDxfId="15860"/>
    <tableColumn id="531" name="Column492" dataDxfId="15859"/>
    <tableColumn id="532" name="Column493" dataDxfId="15858"/>
    <tableColumn id="533" name="Column494" dataDxfId="15857"/>
    <tableColumn id="534" name="Column495" dataDxfId="15856"/>
    <tableColumn id="535" name="Column496" dataDxfId="15855"/>
    <tableColumn id="536" name="Column497" dataDxfId="15854"/>
    <tableColumn id="537" name="Column498" dataDxfId="15853"/>
    <tableColumn id="538" name="Column499" dataDxfId="15852"/>
    <tableColumn id="539" name="Column500" dataDxfId="15851"/>
    <tableColumn id="540" name="Column501" dataDxfId="15850"/>
    <tableColumn id="541" name="Column502" dataDxfId="15849"/>
    <tableColumn id="542" name="Column503" dataDxfId="15848"/>
    <tableColumn id="543" name="Column504" dataDxfId="15847"/>
    <tableColumn id="544" name="Column505" dataDxfId="15846"/>
    <tableColumn id="545" name="Column506" dataDxfId="15845"/>
    <tableColumn id="546" name="Column507" dataDxfId="15844"/>
    <tableColumn id="547" name="Column508" dataDxfId="15843"/>
    <tableColumn id="548" name="Column509" dataDxfId="15842"/>
    <tableColumn id="549" name="Column510" dataDxfId="15841"/>
    <tableColumn id="550" name="Column511" dataDxfId="15840"/>
    <tableColumn id="551" name="Column512" dataDxfId="15839"/>
    <tableColumn id="552" name="Column513" dataDxfId="15838"/>
    <tableColumn id="553" name="Column514" dataDxfId="15837"/>
    <tableColumn id="554" name="Column515" dataDxfId="15836"/>
    <tableColumn id="555" name="Column516" dataDxfId="15835"/>
    <tableColumn id="556" name="Column517" dataDxfId="15834"/>
    <tableColumn id="557" name="Column518" dataDxfId="15833"/>
    <tableColumn id="558" name="Column519" dataDxfId="15832"/>
    <tableColumn id="559" name="Column520" dataDxfId="15831"/>
    <tableColumn id="560" name="Column521" dataDxfId="15830"/>
    <tableColumn id="561" name="Column522" dataDxfId="15829"/>
    <tableColumn id="562" name="Column523" dataDxfId="15828"/>
    <tableColumn id="563" name="Column524" dataDxfId="15827"/>
    <tableColumn id="564" name="Column525" dataDxfId="15826"/>
    <tableColumn id="565" name="Column526" dataDxfId="15825"/>
    <tableColumn id="566" name="Column527" dataDxfId="15824"/>
    <tableColumn id="567" name="Column528" dataDxfId="15823"/>
    <tableColumn id="568" name="Column529" dataDxfId="15822"/>
    <tableColumn id="569" name="Column530" dataDxfId="15821"/>
    <tableColumn id="570" name="Column531" dataDxfId="15820"/>
    <tableColumn id="571" name="Column532" dataDxfId="15819"/>
    <tableColumn id="572" name="Column533" dataDxfId="15818"/>
    <tableColumn id="573" name="Column534" dataDxfId="15817"/>
    <tableColumn id="574" name="Column535" dataDxfId="15816"/>
    <tableColumn id="575" name="Column536" dataDxfId="15815"/>
    <tableColumn id="576" name="Column537" dataDxfId="15814"/>
    <tableColumn id="577" name="Column538" dataDxfId="15813"/>
    <tableColumn id="578" name="Column539" dataDxfId="15812"/>
    <tableColumn id="579" name="Column540" dataDxfId="15811"/>
    <tableColumn id="580" name="Column541" dataDxfId="15810"/>
    <tableColumn id="581" name="Column542" dataDxfId="15809"/>
    <tableColumn id="582" name="Column543" dataDxfId="15808"/>
    <tableColumn id="583" name="Column544" dataDxfId="15807"/>
    <tableColumn id="584" name="Column545" dataDxfId="15806"/>
    <tableColumn id="585" name="Column546" dataDxfId="15805"/>
    <tableColumn id="586" name="Column547" dataDxfId="15804"/>
    <tableColumn id="587" name="Column548" dataDxfId="15803"/>
    <tableColumn id="588" name="Column549" dataDxfId="15802"/>
    <tableColumn id="589" name="Column550" dataDxfId="15801"/>
    <tableColumn id="590" name="Column551" dataDxfId="15800"/>
    <tableColumn id="591" name="Column552" dataDxfId="15799"/>
    <tableColumn id="592" name="Column553" dataDxfId="15798"/>
    <tableColumn id="593" name="Column554" dataDxfId="15797"/>
    <tableColumn id="594" name="Column555" dataDxfId="15796"/>
    <tableColumn id="595" name="Column556" dataDxfId="15795"/>
    <tableColumn id="596" name="Column557" dataDxfId="15794"/>
    <tableColumn id="597" name="Column558" dataDxfId="15793"/>
    <tableColumn id="598" name="Column559" dataDxfId="15792"/>
    <tableColumn id="599" name="Column560" dataDxfId="15791"/>
    <tableColumn id="600" name="Column561" dataDxfId="15790"/>
    <tableColumn id="601" name="Column562" dataDxfId="15789"/>
    <tableColumn id="602" name="Column563" dataDxfId="15788"/>
    <tableColumn id="603" name="Column564" dataDxfId="15787"/>
    <tableColumn id="604" name="Column565" dataDxfId="15786"/>
    <tableColumn id="605" name="Column566" dataDxfId="15785"/>
    <tableColumn id="606" name="Column567" dataDxfId="15784"/>
    <tableColumn id="607" name="Column568" dataDxfId="15783"/>
    <tableColumn id="608" name="Column569" dataDxfId="15782"/>
    <tableColumn id="609" name="Column570" dataDxfId="15781"/>
    <tableColumn id="610" name="Column571" dataDxfId="15780"/>
    <tableColumn id="611" name="Column572" dataDxfId="15779"/>
    <tableColumn id="612" name="Column573" dataDxfId="15778"/>
    <tableColumn id="613" name="Column574" dataDxfId="15777"/>
    <tableColumn id="614" name="Column575" dataDxfId="15776"/>
    <tableColumn id="615" name="Column576" dataDxfId="15775"/>
    <tableColumn id="616" name="Column577" dataDxfId="15774"/>
    <tableColumn id="617" name="Column578" dataDxfId="15773"/>
    <tableColumn id="618" name="Column579" dataDxfId="15772"/>
    <tableColumn id="619" name="Column580" dataDxfId="15771"/>
    <tableColumn id="620" name="Column581" dataDxfId="15770"/>
    <tableColumn id="621" name="Column582" dataDxfId="15769"/>
    <tableColumn id="622" name="Column583" dataDxfId="15768"/>
    <tableColumn id="623" name="Column584" dataDxfId="15767"/>
    <tableColumn id="624" name="Column585" dataDxfId="15766"/>
    <tableColumn id="625" name="Column586" dataDxfId="15765"/>
    <tableColumn id="626" name="Column587" dataDxfId="15764"/>
    <tableColumn id="627" name="Column588" dataDxfId="15763"/>
    <tableColumn id="628" name="Column589" dataDxfId="15762"/>
    <tableColumn id="629" name="Column590" dataDxfId="15761"/>
    <tableColumn id="630" name="Column591" dataDxfId="15760"/>
    <tableColumn id="631" name="Column592" dataDxfId="15759"/>
    <tableColumn id="632" name="Column593" dataDxfId="15758"/>
    <tableColumn id="633" name="Column594" dataDxfId="15757"/>
    <tableColumn id="634" name="Column595" dataDxfId="15756"/>
    <tableColumn id="635" name="Column596" dataDxfId="15755"/>
    <tableColumn id="636" name="Column597" dataDxfId="15754"/>
    <tableColumn id="637" name="Column598" dataDxfId="15753"/>
    <tableColumn id="638" name="Column599" dataDxfId="15752"/>
    <tableColumn id="639" name="Column600" dataDxfId="15751"/>
    <tableColumn id="640" name="Column601" dataDxfId="15750"/>
    <tableColumn id="641" name="Column602" dataDxfId="15749"/>
    <tableColumn id="642" name="Column603" dataDxfId="15748"/>
    <tableColumn id="643" name="Column604" dataDxfId="15747"/>
    <tableColumn id="644" name="Column605" dataDxfId="15746"/>
    <tableColumn id="645" name="Column606" dataDxfId="15745"/>
    <tableColumn id="646" name="Column607" dataDxfId="15744"/>
    <tableColumn id="647" name="Column608" dataDxfId="15743"/>
    <tableColumn id="648" name="Column609" dataDxfId="15742"/>
    <tableColumn id="649" name="Column610" dataDxfId="15741"/>
    <tableColumn id="650" name="Column611" dataDxfId="15740"/>
    <tableColumn id="651" name="Column612" dataDxfId="15739"/>
    <tableColumn id="652" name="Column613" dataDxfId="15738"/>
    <tableColumn id="653" name="Column614" dataDxfId="15737"/>
    <tableColumn id="654" name="Column615" dataDxfId="15736"/>
    <tableColumn id="655" name="Column616" dataDxfId="15735"/>
    <tableColumn id="656" name="Column617" dataDxfId="15734"/>
    <tableColumn id="657" name="Column618" dataDxfId="15733"/>
    <tableColumn id="658" name="Column619" dataDxfId="15732"/>
    <tableColumn id="659" name="Column620" dataDxfId="15731"/>
    <tableColumn id="660" name="Column621" dataDxfId="15730"/>
    <tableColumn id="661" name="Column622" dataDxfId="15729"/>
    <tableColumn id="662" name="Column623" dataDxfId="15728"/>
    <tableColumn id="663" name="Column624" dataDxfId="15727"/>
    <tableColumn id="664" name="Column625" dataDxfId="15726"/>
    <tableColumn id="665" name="Column626" dataDxfId="15725"/>
    <tableColumn id="666" name="Column627" dataDxfId="15724"/>
    <tableColumn id="667" name="Column628" dataDxfId="15723"/>
    <tableColumn id="668" name="Column629" dataDxfId="15722"/>
    <tableColumn id="669" name="Column630" dataDxfId="15721"/>
    <tableColumn id="670" name="Column631" dataDxfId="15720"/>
    <tableColumn id="671" name="Column632" dataDxfId="15719"/>
    <tableColumn id="672" name="Column633" dataDxfId="15718"/>
    <tableColumn id="673" name="Column634" dataDxfId="15717"/>
    <tableColumn id="674" name="Column635" dataDxfId="15716"/>
    <tableColumn id="675" name="Column636" dataDxfId="15715"/>
    <tableColumn id="676" name="Column637" dataDxfId="15714"/>
    <tableColumn id="677" name="Column638" dataDxfId="15713"/>
    <tableColumn id="678" name="Column639" dataDxfId="15712"/>
    <tableColumn id="679" name="Column640" dataDxfId="15711"/>
    <tableColumn id="680" name="Column641" dataDxfId="15710"/>
    <tableColumn id="681" name="Column642" dataDxfId="15709"/>
    <tableColumn id="682" name="Column643" dataDxfId="15708"/>
    <tableColumn id="683" name="Column644" dataDxfId="15707"/>
    <tableColumn id="684" name="Column645" dataDxfId="15706"/>
    <tableColumn id="685" name="Column646" dataDxfId="15705"/>
    <tableColumn id="686" name="Column647" dataDxfId="15704"/>
    <tableColumn id="687" name="Column648" dataDxfId="15703"/>
    <tableColumn id="688" name="Column649" dataDxfId="15702"/>
    <tableColumn id="689" name="Column650" dataDxfId="15701"/>
    <tableColumn id="690" name="Column651" dataDxfId="15700"/>
    <tableColumn id="691" name="Column652" dataDxfId="15699"/>
    <tableColumn id="692" name="Column653" dataDxfId="15698"/>
    <tableColumn id="693" name="Column654" dataDxfId="15697"/>
    <tableColumn id="694" name="Column655" dataDxfId="15696"/>
    <tableColumn id="695" name="Column656" dataDxfId="15695"/>
    <tableColumn id="696" name="Column657" dataDxfId="15694"/>
    <tableColumn id="697" name="Column658" dataDxfId="15693"/>
    <tableColumn id="698" name="Column659" dataDxfId="15692"/>
    <tableColumn id="699" name="Column660" dataDxfId="15691"/>
    <tableColumn id="700" name="Column661" dataDxfId="15690"/>
    <tableColumn id="701" name="Column662" dataDxfId="15689"/>
    <tableColumn id="702" name="Column663" dataDxfId="15688"/>
    <tableColumn id="703" name="Column664" dataDxfId="15687"/>
    <tableColumn id="704" name="Column665" dataDxfId="15686"/>
    <tableColumn id="705" name="Column666" dataDxfId="15685"/>
    <tableColumn id="706" name="Column667" dataDxfId="15684"/>
    <tableColumn id="707" name="Column668" dataDxfId="15683"/>
    <tableColumn id="708" name="Column669" dataDxfId="15682"/>
    <tableColumn id="709" name="Column670" dataDxfId="15681"/>
    <tableColumn id="710" name="Column671" dataDxfId="15680"/>
    <tableColumn id="711" name="Column672" dataDxfId="15679"/>
    <tableColumn id="712" name="Column673" dataDxfId="15678"/>
    <tableColumn id="713" name="Column674" dataDxfId="15677"/>
    <tableColumn id="714" name="Column675" dataDxfId="15676"/>
    <tableColumn id="715" name="Column676" dataDxfId="15675"/>
    <tableColumn id="716" name="Column677" dataDxfId="15674"/>
    <tableColumn id="717" name="Column678" dataDxfId="15673"/>
    <tableColumn id="718" name="Column679" dataDxfId="15672"/>
    <tableColumn id="719" name="Column680" dataDxfId="15671"/>
    <tableColumn id="720" name="Column681" dataDxfId="15670"/>
    <tableColumn id="721" name="Column682" dataDxfId="15669"/>
    <tableColumn id="722" name="Column683" dataDxfId="15668"/>
    <tableColumn id="723" name="Column684" dataDxfId="15667"/>
    <tableColumn id="724" name="Column685" dataDxfId="15666"/>
    <tableColumn id="725" name="Column686" dataDxfId="15665"/>
    <tableColumn id="726" name="Column687" dataDxfId="15664"/>
    <tableColumn id="727" name="Column688" dataDxfId="15663"/>
    <tableColumn id="728" name="Column689" dataDxfId="15662"/>
    <tableColumn id="729" name="Column690" dataDxfId="15661"/>
    <tableColumn id="730" name="Column691" dataDxfId="15660"/>
    <tableColumn id="731" name="Column692" dataDxfId="15659"/>
    <tableColumn id="732" name="Column693" dataDxfId="15658"/>
    <tableColumn id="733" name="Column694" dataDxfId="15657"/>
    <tableColumn id="734" name="Column695" dataDxfId="15656"/>
    <tableColumn id="735" name="Column696" dataDxfId="15655"/>
    <tableColumn id="736" name="Column697" dataDxfId="15654"/>
    <tableColumn id="737" name="Column698" dataDxfId="15653"/>
    <tableColumn id="738" name="Column699" dataDxfId="15652"/>
    <tableColumn id="739" name="Column700" dataDxfId="15651"/>
    <tableColumn id="740" name="Column701" dataDxfId="15650"/>
    <tableColumn id="741" name="Column702" dataDxfId="15649"/>
    <tableColumn id="742" name="Column703" dataDxfId="15648"/>
    <tableColumn id="743" name="Column704" dataDxfId="15647"/>
    <tableColumn id="744" name="Column705" dataDxfId="15646"/>
    <tableColumn id="745" name="Column706" dataDxfId="15645"/>
    <tableColumn id="746" name="Column707" dataDxfId="15644"/>
    <tableColumn id="747" name="Column708" dataDxfId="15643"/>
    <tableColumn id="748" name="Column709" dataDxfId="15642"/>
    <tableColumn id="749" name="Column710" dataDxfId="15641"/>
    <tableColumn id="750" name="Column711" dataDxfId="15640"/>
    <tableColumn id="751" name="Column712" dataDxfId="15639"/>
    <tableColumn id="752" name="Column713" dataDxfId="15638"/>
    <tableColumn id="753" name="Column714" dataDxfId="15637"/>
    <tableColumn id="754" name="Column715" dataDxfId="15636"/>
    <tableColumn id="755" name="Column716" dataDxfId="15635"/>
    <tableColumn id="756" name="Column717" dataDxfId="15634"/>
    <tableColumn id="757" name="Column718" dataDxfId="15633"/>
    <tableColumn id="758" name="Column719" dataDxfId="15632"/>
    <tableColumn id="759" name="Column720" dataDxfId="15631"/>
    <tableColumn id="760" name="Column721" dataDxfId="15630"/>
    <tableColumn id="761" name="Column722" dataDxfId="15629"/>
    <tableColumn id="762" name="Column723" dataDxfId="15628"/>
    <tableColumn id="763" name="Column724" dataDxfId="15627"/>
    <tableColumn id="764" name="Column725" dataDxfId="15626"/>
    <tableColumn id="765" name="Column726" dataDxfId="15625"/>
    <tableColumn id="766" name="Column727" dataDxfId="15624"/>
    <tableColumn id="767" name="Column728" dataDxfId="15623"/>
    <tableColumn id="768" name="Column729" dataDxfId="15622"/>
    <tableColumn id="769" name="Column730" dataDxfId="15621"/>
    <tableColumn id="770" name="Column731" dataDxfId="15620"/>
    <tableColumn id="771" name="Column732" dataDxfId="15619"/>
    <tableColumn id="772" name="Column733" dataDxfId="15618"/>
    <tableColumn id="773" name="Column734" dataDxfId="15617"/>
    <tableColumn id="774" name="Column735" dataDxfId="15616"/>
    <tableColumn id="775" name="Column736" dataDxfId="15615"/>
    <tableColumn id="776" name="Column737" dataDxfId="15614"/>
    <tableColumn id="777" name="Column738" dataDxfId="15613"/>
    <tableColumn id="778" name="Column739" dataDxfId="15612"/>
    <tableColumn id="779" name="Column740" dataDxfId="15611"/>
    <tableColumn id="780" name="Column741" dataDxfId="15610"/>
    <tableColumn id="781" name="Column742" dataDxfId="15609"/>
    <tableColumn id="782" name="Column743" dataDxfId="15608"/>
    <tableColumn id="783" name="Column744" dataDxfId="15607"/>
    <tableColumn id="784" name="Column745" dataDxfId="15606"/>
    <tableColumn id="785" name="Column746" dataDxfId="15605"/>
    <tableColumn id="786" name="Column747" dataDxfId="15604"/>
    <tableColumn id="787" name="Column748" dataDxfId="15603"/>
    <tableColumn id="788" name="Column749" dataDxfId="15602"/>
    <tableColumn id="789" name="Column750" dataDxfId="15601"/>
    <tableColumn id="790" name="Column751" dataDxfId="15600"/>
    <tableColumn id="791" name="Column752" dataDxfId="15599"/>
    <tableColumn id="792" name="Column753" dataDxfId="15598"/>
    <tableColumn id="793" name="Column754" dataDxfId="15597"/>
    <tableColumn id="794" name="Column755" dataDxfId="15596"/>
    <tableColumn id="795" name="Column756" dataDxfId="15595"/>
    <tableColumn id="796" name="Column757" dataDxfId="15594"/>
    <tableColumn id="797" name="Column758" dataDxfId="15593"/>
    <tableColumn id="798" name="Column759" dataDxfId="15592"/>
    <tableColumn id="799" name="Column760" dataDxfId="15591"/>
    <tableColumn id="800" name="Column761" dataDxfId="15590"/>
    <tableColumn id="801" name="Column762" dataDxfId="15589"/>
    <tableColumn id="802" name="Column763" dataDxfId="15588"/>
    <tableColumn id="803" name="Column764" dataDxfId="15587"/>
    <tableColumn id="804" name="Column765" dataDxfId="15586"/>
    <tableColumn id="805" name="Column766" dataDxfId="15585"/>
    <tableColumn id="806" name="Column767" dataDxfId="15584"/>
    <tableColumn id="807" name="Column768" dataDxfId="15583"/>
    <tableColumn id="808" name="Column769" dataDxfId="15582"/>
    <tableColumn id="809" name="Column770" dataDxfId="15581"/>
    <tableColumn id="810" name="Column771" dataDxfId="15580"/>
    <tableColumn id="811" name="Column772" dataDxfId="15579"/>
    <tableColumn id="812" name="Column773" dataDxfId="15578"/>
    <tableColumn id="813" name="Column774" dataDxfId="15577"/>
    <tableColumn id="814" name="Column775" dataDxfId="15576"/>
    <tableColumn id="815" name="Column776" dataDxfId="15575"/>
    <tableColumn id="816" name="Column777" dataDxfId="15574"/>
    <tableColumn id="817" name="Column778" dataDxfId="15573"/>
    <tableColumn id="818" name="Column779" dataDxfId="15572"/>
    <tableColumn id="819" name="Column780" dataDxfId="15571"/>
    <tableColumn id="820" name="Column781" dataDxfId="15570"/>
    <tableColumn id="821" name="Column782" dataDxfId="15569"/>
    <tableColumn id="822" name="Column783" dataDxfId="15568"/>
    <tableColumn id="823" name="Column784" dataDxfId="15567"/>
    <tableColumn id="824" name="Column785" dataDxfId="15566"/>
    <tableColumn id="825" name="Column786" dataDxfId="15565"/>
    <tableColumn id="826" name="Column787" dataDxfId="15564"/>
    <tableColumn id="827" name="Column788" dataDxfId="15563"/>
    <tableColumn id="828" name="Column789" dataDxfId="15562"/>
    <tableColumn id="829" name="Column790" dataDxfId="15561"/>
    <tableColumn id="830" name="Column791" dataDxfId="15560"/>
    <tableColumn id="831" name="Column792" dataDxfId="15559"/>
    <tableColumn id="832" name="Column793" dataDxfId="15558"/>
    <tableColumn id="833" name="Column794" dataDxfId="15557"/>
    <tableColumn id="834" name="Column795" dataDxfId="15556"/>
    <tableColumn id="835" name="Column796" dataDxfId="15555"/>
    <tableColumn id="836" name="Column797" dataDxfId="15554"/>
    <tableColumn id="837" name="Column798" dataDxfId="15553"/>
    <tableColumn id="838" name="Column799" dataDxfId="15552"/>
    <tableColumn id="839" name="Column800" dataDxfId="15551"/>
    <tableColumn id="840" name="Column801" dataDxfId="15550"/>
    <tableColumn id="841" name="Column802" dataDxfId="15549"/>
    <tableColumn id="842" name="Column803" dataDxfId="15548"/>
    <tableColumn id="843" name="Column804" dataDxfId="15547"/>
    <tableColumn id="844" name="Column805" dataDxfId="15546"/>
    <tableColumn id="845" name="Column806" dataDxfId="15545"/>
    <tableColumn id="846" name="Column807" dataDxfId="15544"/>
    <tableColumn id="847" name="Column808" dataDxfId="15543"/>
    <tableColumn id="848" name="Column809" dataDxfId="15542"/>
    <tableColumn id="849" name="Column810" dataDxfId="15541"/>
    <tableColumn id="850" name="Column811" dataDxfId="15540"/>
    <tableColumn id="851" name="Column812" dataDxfId="15539"/>
    <tableColumn id="852" name="Column813" dataDxfId="15538"/>
    <tableColumn id="853" name="Column814" dataDxfId="15537"/>
    <tableColumn id="854" name="Column815" dataDxfId="15536"/>
    <tableColumn id="855" name="Column816" dataDxfId="15535"/>
    <tableColumn id="856" name="Column817" dataDxfId="15534"/>
    <tableColumn id="857" name="Column818" dataDxfId="15533"/>
    <tableColumn id="858" name="Column819" dataDxfId="15532"/>
    <tableColumn id="859" name="Column820" dataDxfId="15531"/>
    <tableColumn id="860" name="Column821" dataDxfId="15530"/>
    <tableColumn id="861" name="Column822" dataDxfId="15529"/>
    <tableColumn id="862" name="Column823" dataDxfId="15528"/>
    <tableColumn id="863" name="Column824" dataDxfId="15527"/>
    <tableColumn id="864" name="Column825" dataDxfId="15526"/>
    <tableColumn id="865" name="Column826" dataDxfId="15525"/>
    <tableColumn id="866" name="Column827" dataDxfId="15524"/>
    <tableColumn id="867" name="Column828" dataDxfId="15523"/>
    <tableColumn id="868" name="Column829" dataDxfId="15522"/>
    <tableColumn id="869" name="Column830" dataDxfId="15521"/>
    <tableColumn id="870" name="Column831" dataDxfId="15520"/>
    <tableColumn id="871" name="Column832" dataDxfId="15519"/>
    <tableColumn id="872" name="Column833" dataDxfId="15518"/>
    <tableColumn id="873" name="Column834" dataDxfId="15517"/>
    <tableColumn id="874" name="Column835" dataDxfId="15516"/>
    <tableColumn id="875" name="Column836" dataDxfId="15515"/>
    <tableColumn id="876" name="Column837" dataDxfId="15514"/>
    <tableColumn id="877" name="Column838" dataDxfId="15513"/>
    <tableColumn id="878" name="Column839" dataDxfId="15512"/>
    <tableColumn id="879" name="Column840" dataDxfId="15511"/>
    <tableColumn id="880" name="Column841" dataDxfId="15510"/>
    <tableColumn id="881" name="Column842" dataDxfId="15509"/>
    <tableColumn id="882" name="Column843" dataDxfId="15508"/>
    <tableColumn id="883" name="Column844" dataDxfId="15507"/>
    <tableColumn id="884" name="Column845" dataDxfId="15506"/>
    <tableColumn id="885" name="Column846" dataDxfId="15505"/>
    <tableColumn id="886" name="Column847" dataDxfId="15504"/>
    <tableColumn id="887" name="Column848" dataDxfId="15503"/>
    <tableColumn id="888" name="Column849" dataDxfId="15502"/>
    <tableColumn id="889" name="Column850" dataDxfId="15501"/>
    <tableColumn id="890" name="Column851" dataDxfId="15500"/>
    <tableColumn id="891" name="Column852" dataDxfId="15499"/>
    <tableColumn id="892" name="Column853" dataDxfId="15498"/>
    <tableColumn id="893" name="Column854" dataDxfId="15497"/>
    <tableColumn id="894" name="Column855" dataDxfId="15496"/>
    <tableColumn id="895" name="Column856" dataDxfId="15495"/>
    <tableColumn id="896" name="Column857" dataDxfId="15494"/>
    <tableColumn id="897" name="Column858" dataDxfId="15493"/>
    <tableColumn id="898" name="Column859" dataDxfId="15492"/>
    <tableColumn id="899" name="Column860" dataDxfId="15491"/>
    <tableColumn id="900" name="Column861" dataDxfId="15490"/>
    <tableColumn id="901" name="Column862" dataDxfId="15489"/>
    <tableColumn id="902" name="Column863" dataDxfId="15488"/>
    <tableColumn id="903" name="Column864" dataDxfId="15487"/>
    <tableColumn id="904" name="Column865" dataDxfId="15486"/>
    <tableColumn id="905" name="Column866" dataDxfId="15485"/>
    <tableColumn id="906" name="Column867" dataDxfId="15484"/>
    <tableColumn id="907" name="Column868" dataDxfId="15483"/>
    <tableColumn id="908" name="Column869" dataDxfId="15482"/>
    <tableColumn id="909" name="Column870" dataDxfId="15481"/>
    <tableColumn id="910" name="Column871" dataDxfId="15480"/>
    <tableColumn id="911" name="Column872" dataDxfId="15479"/>
    <tableColumn id="912" name="Column873" dataDxfId="15478"/>
    <tableColumn id="913" name="Column874" dataDxfId="15477"/>
    <tableColumn id="914" name="Column875" dataDxfId="15476"/>
    <tableColumn id="915" name="Column876" dataDxfId="15475"/>
    <tableColumn id="916" name="Column877" dataDxfId="15474"/>
    <tableColumn id="917" name="Column878" dataDxfId="15473"/>
    <tableColumn id="918" name="Column879" dataDxfId="15472"/>
    <tableColumn id="919" name="Column880" dataDxfId="15471"/>
    <tableColumn id="920" name="Column881" dataDxfId="15470"/>
    <tableColumn id="921" name="Column882" dataDxfId="15469"/>
    <tableColumn id="922" name="Column883" dataDxfId="15468"/>
    <tableColumn id="923" name="Column884" dataDxfId="15467"/>
    <tableColumn id="924" name="Column885" dataDxfId="15466"/>
    <tableColumn id="925" name="Column886" dataDxfId="15465"/>
    <tableColumn id="926" name="Column887" dataDxfId="15464"/>
    <tableColumn id="927" name="Column888" dataDxfId="15463"/>
    <tableColumn id="928" name="Column889" dataDxfId="15462"/>
    <tableColumn id="929" name="Column890" dataDxfId="15461"/>
    <tableColumn id="930" name="Column891" dataDxfId="15460"/>
    <tableColumn id="931" name="Column892" dataDxfId="15459"/>
    <tableColumn id="932" name="Column893" dataDxfId="15458"/>
    <tableColumn id="933" name="Column894" dataDxfId="15457"/>
    <tableColumn id="934" name="Column895" dataDxfId="15456"/>
    <tableColumn id="935" name="Column896" dataDxfId="15455"/>
    <tableColumn id="936" name="Column897" dataDxfId="15454"/>
    <tableColumn id="937" name="Column898" dataDxfId="15453"/>
    <tableColumn id="938" name="Column899" dataDxfId="15452"/>
    <tableColumn id="939" name="Column900" dataDxfId="15451"/>
    <tableColumn id="940" name="Column901" dataDxfId="15450"/>
    <tableColumn id="941" name="Column902" dataDxfId="15449"/>
    <tableColumn id="942" name="Column903" dataDxfId="15448"/>
    <tableColumn id="943" name="Column904" dataDxfId="15447"/>
    <tableColumn id="944" name="Column905" dataDxfId="15446"/>
    <tableColumn id="945" name="Column906" dataDxfId="15445"/>
    <tableColumn id="946" name="Column907" dataDxfId="15444"/>
    <tableColumn id="947" name="Column908" dataDxfId="15443"/>
    <tableColumn id="948" name="Column909" dataDxfId="15442"/>
    <tableColumn id="949" name="Column910" dataDxfId="15441"/>
    <tableColumn id="950" name="Column911" dataDxfId="15440"/>
    <tableColumn id="951" name="Column912" dataDxfId="15439"/>
    <tableColumn id="952" name="Column913" dataDxfId="15438"/>
    <tableColumn id="953" name="Column914" dataDxfId="15437"/>
    <tableColumn id="954" name="Column915" dataDxfId="15436"/>
    <tableColumn id="955" name="Column916" dataDxfId="15435"/>
    <tableColumn id="956" name="Column917" dataDxfId="15434"/>
    <tableColumn id="957" name="Column918" dataDxfId="15433"/>
    <tableColumn id="958" name="Column919" dataDxfId="15432"/>
    <tableColumn id="959" name="Column920" dataDxfId="15431"/>
    <tableColumn id="960" name="Column921" dataDxfId="15430"/>
    <tableColumn id="961" name="Column922" dataDxfId="15429"/>
    <tableColumn id="962" name="Column923" dataDxfId="15428"/>
    <tableColumn id="963" name="Column924" dataDxfId="15427"/>
    <tableColumn id="964" name="Column925" dataDxfId="15426"/>
    <tableColumn id="965" name="Column926" dataDxfId="15425"/>
    <tableColumn id="966" name="Column927" dataDxfId="15424"/>
    <tableColumn id="967" name="Column928" dataDxfId="15423"/>
    <tableColumn id="968" name="Column929" dataDxfId="15422"/>
    <tableColumn id="969" name="Column930" dataDxfId="15421"/>
    <tableColumn id="970" name="Column931" dataDxfId="15420"/>
    <tableColumn id="971" name="Column932" dataDxfId="15419"/>
    <tableColumn id="972" name="Column933" dataDxfId="15418"/>
    <tableColumn id="973" name="Column934" dataDxfId="15417"/>
    <tableColumn id="974" name="Column935" dataDxfId="15416"/>
    <tableColumn id="975" name="Column936" dataDxfId="15415"/>
    <tableColumn id="976" name="Column937" dataDxfId="15414"/>
    <tableColumn id="977" name="Column938" dataDxfId="15413"/>
    <tableColumn id="978" name="Column939" dataDxfId="15412"/>
    <tableColumn id="979" name="Column940" dataDxfId="15411"/>
    <tableColumn id="980" name="Column941" dataDxfId="15410"/>
    <tableColumn id="981" name="Column942" dataDxfId="15409"/>
    <tableColumn id="982" name="Column943" dataDxfId="15408"/>
    <tableColumn id="983" name="Column944" dataDxfId="15407"/>
    <tableColumn id="984" name="Column945" dataDxfId="15406"/>
    <tableColumn id="985" name="Column946" dataDxfId="15405"/>
    <tableColumn id="986" name="Column947" dataDxfId="15404"/>
    <tableColumn id="987" name="Column948" dataDxfId="15403"/>
    <tableColumn id="988" name="Column949" dataDxfId="15402"/>
    <tableColumn id="989" name="Column950" dataDxfId="15401"/>
    <tableColumn id="990" name="Column951" dataDxfId="15400"/>
    <tableColumn id="991" name="Column952" dataDxfId="15399"/>
    <tableColumn id="992" name="Column953" dataDxfId="15398"/>
    <tableColumn id="993" name="Column954" dataDxfId="15397"/>
    <tableColumn id="994" name="Column955" dataDxfId="15396"/>
    <tableColumn id="995" name="Column956" dataDxfId="15395"/>
    <tableColumn id="996" name="Column957" dataDxfId="15394"/>
    <tableColumn id="997" name="Column958" dataDxfId="15393"/>
    <tableColumn id="998" name="Column959" dataDxfId="15392"/>
    <tableColumn id="999" name="Column960" dataDxfId="15391"/>
    <tableColumn id="1000" name="Column961" dataDxfId="15390"/>
    <tableColumn id="1001" name="Column962" dataDxfId="15389"/>
    <tableColumn id="1002" name="Column963" dataDxfId="15388"/>
    <tableColumn id="1003" name="Column964" dataDxfId="15387"/>
    <tableColumn id="1004" name="Column965" dataDxfId="15386"/>
    <tableColumn id="1005" name="Column966" dataDxfId="15385"/>
    <tableColumn id="1006" name="Column967" dataDxfId="15384"/>
    <tableColumn id="1007" name="Column968" dataDxfId="15383"/>
    <tableColumn id="1008" name="Column969" dataDxfId="15382"/>
    <tableColumn id="1009" name="Column970" dataDxfId="15381"/>
    <tableColumn id="1010" name="Column971" dataDxfId="15380"/>
    <tableColumn id="1011" name="Column972" dataDxfId="15379"/>
    <tableColumn id="1012" name="Column973" dataDxfId="15378"/>
    <tableColumn id="1013" name="Column974" dataDxfId="15377"/>
    <tableColumn id="1014" name="Column975" dataDxfId="15376"/>
    <tableColumn id="1015" name="Column976" dataDxfId="15375"/>
    <tableColumn id="1016" name="Column977" dataDxfId="15374"/>
    <tableColumn id="1017" name="Column978" dataDxfId="15373"/>
    <tableColumn id="1018" name="Column979" dataDxfId="15372"/>
    <tableColumn id="1019" name="Column980" dataDxfId="15371"/>
    <tableColumn id="1020" name="Column981" dataDxfId="15370"/>
    <tableColumn id="1021" name="Column982" dataDxfId="15369"/>
    <tableColumn id="1022" name="Column983" dataDxfId="15368"/>
    <tableColumn id="1023" name="Column984" dataDxfId="15367"/>
    <tableColumn id="1024" name="Column985" dataDxfId="15366"/>
    <tableColumn id="1025" name="Column986" dataDxfId="15365"/>
    <tableColumn id="1026" name="Column987" dataDxfId="15364"/>
    <tableColumn id="1027" name="Column988" dataDxfId="15363"/>
    <tableColumn id="1028" name="Column989" dataDxfId="15362"/>
    <tableColumn id="1029" name="Column990" dataDxfId="15361"/>
    <tableColumn id="1030" name="Column991" dataDxfId="15360"/>
    <tableColumn id="1031" name="Column992" dataDxfId="15359"/>
    <tableColumn id="1032" name="Column993" dataDxfId="15358"/>
    <tableColumn id="1033" name="Column994" dataDxfId="15357"/>
    <tableColumn id="1034" name="Column995" dataDxfId="15356"/>
    <tableColumn id="1035" name="Column996" dataDxfId="15355"/>
    <tableColumn id="1036" name="Column997" dataDxfId="15354"/>
    <tableColumn id="1037" name="Column998" dataDxfId="15353"/>
    <tableColumn id="1038" name="Column999" dataDxfId="15352"/>
    <tableColumn id="1039" name="Column1000" dataDxfId="15351"/>
    <tableColumn id="1040" name="Column1001" dataDxfId="15350"/>
    <tableColumn id="1041" name="Column1002" dataDxfId="15349"/>
    <tableColumn id="1042" name="Column1003" dataDxfId="15348"/>
    <tableColumn id="1043" name="Column1004" dataDxfId="15347"/>
    <tableColumn id="1044" name="Column1005" dataDxfId="15346"/>
    <tableColumn id="1045" name="Column1006" dataDxfId="15345"/>
    <tableColumn id="1046" name="Column1007" dataDxfId="15344"/>
    <tableColumn id="1047" name="Column1008" dataDxfId="15343"/>
    <tableColumn id="1048" name="Column1009" dataDxfId="15342"/>
    <tableColumn id="1049" name="Column1010" dataDxfId="15341"/>
    <tableColumn id="1050" name="Column1011" dataDxfId="15340"/>
    <tableColumn id="1051" name="Column1012" dataDxfId="15339"/>
    <tableColumn id="1052" name="Column1013" dataDxfId="15338"/>
    <tableColumn id="1053" name="Column1014" dataDxfId="15337"/>
    <tableColumn id="1054" name="Column1015" dataDxfId="15336"/>
    <tableColumn id="1055" name="Column1016" dataDxfId="15335"/>
    <tableColumn id="1056" name="Column1017" dataDxfId="15334"/>
    <tableColumn id="1057" name="Column1018" dataDxfId="15333"/>
    <tableColumn id="1058" name="Column1019" dataDxfId="15332"/>
    <tableColumn id="1059" name="Column1020" dataDxfId="15331"/>
    <tableColumn id="1060" name="Column1021" dataDxfId="15330"/>
    <tableColumn id="1061" name="Column1022" dataDxfId="15329"/>
    <tableColumn id="1062" name="Column1023" dataDxfId="15328"/>
    <tableColumn id="1063" name="Column1024" dataDxfId="15327"/>
    <tableColumn id="1064" name="Column1025" dataDxfId="15326"/>
    <tableColumn id="1065" name="Column1026" dataDxfId="15325"/>
    <tableColumn id="1066" name="Column1027" dataDxfId="15324"/>
    <tableColumn id="1067" name="Column1028" dataDxfId="15323"/>
    <tableColumn id="1068" name="Column1029" dataDxfId="15322"/>
    <tableColumn id="1069" name="Column1030" dataDxfId="15321"/>
    <tableColumn id="1070" name="Column1031" dataDxfId="15320"/>
    <tableColumn id="1071" name="Column1032" dataDxfId="15319"/>
    <tableColumn id="1072" name="Column1033" dataDxfId="15318"/>
    <tableColumn id="1073" name="Column1034" dataDxfId="15317"/>
    <tableColumn id="1074" name="Column1035" dataDxfId="15316"/>
    <tableColumn id="1075" name="Column1036" dataDxfId="15315"/>
    <tableColumn id="1076" name="Column1037" dataDxfId="15314"/>
    <tableColumn id="1077" name="Column1038" dataDxfId="15313"/>
    <tableColumn id="1078" name="Column1039" dataDxfId="15312"/>
    <tableColumn id="1079" name="Column1040" dataDxfId="15311"/>
    <tableColumn id="1080" name="Column1041" dataDxfId="15310"/>
    <tableColumn id="1081" name="Column1042" dataDxfId="15309"/>
    <tableColumn id="1082" name="Column1043" dataDxfId="15308"/>
    <tableColumn id="1083" name="Column1044" dataDxfId="15307"/>
    <tableColumn id="1084" name="Column1045" dataDxfId="15306"/>
    <tableColumn id="1085" name="Column1046" dataDxfId="15305"/>
    <tableColumn id="1086" name="Column1047" dataDxfId="15304"/>
    <tableColumn id="1087" name="Column1048" dataDxfId="15303"/>
    <tableColumn id="1088" name="Column1049" dataDxfId="15302"/>
    <tableColumn id="1089" name="Column1050" dataDxfId="15301"/>
    <tableColumn id="1090" name="Column1051" dataDxfId="15300"/>
    <tableColumn id="1091" name="Column1052" dataDxfId="15299"/>
    <tableColumn id="1092" name="Column1053" dataDxfId="15298"/>
    <tableColumn id="1093" name="Column1054" dataDxfId="15297"/>
    <tableColumn id="1094" name="Column1055" dataDxfId="15296"/>
    <tableColumn id="1095" name="Column1056" dataDxfId="15295"/>
    <tableColumn id="1096" name="Column1057" dataDxfId="15294"/>
    <tableColumn id="1097" name="Column1058" dataDxfId="15293"/>
    <tableColumn id="1098" name="Column1059" dataDxfId="15292"/>
    <tableColumn id="1099" name="Column1060" dataDxfId="15291"/>
    <tableColumn id="1100" name="Column1061" dataDxfId="15290"/>
    <tableColumn id="1101" name="Column1062" dataDxfId="15289"/>
    <tableColumn id="1102" name="Column1063" dataDxfId="15288"/>
    <tableColumn id="1103" name="Column1064" dataDxfId="15287"/>
    <tableColumn id="1104" name="Column1065" dataDxfId="15286"/>
    <tableColumn id="1105" name="Column1066" dataDxfId="15285"/>
    <tableColumn id="1106" name="Column1067" dataDxfId="15284"/>
    <tableColumn id="1107" name="Column1068" dataDxfId="15283"/>
    <tableColumn id="1108" name="Column1069" dataDxfId="15282"/>
    <tableColumn id="1109" name="Column1070" dataDxfId="15281"/>
    <tableColumn id="1110" name="Column1071" dataDxfId="15280"/>
    <tableColumn id="1111" name="Column1072" dataDxfId="15279"/>
    <tableColumn id="1112" name="Column1073" dataDxfId="15278"/>
    <tableColumn id="1113" name="Column1074" dataDxfId="15277"/>
    <tableColumn id="1114" name="Column1075" dataDxfId="15276"/>
    <tableColumn id="1115" name="Column1076" dataDxfId="15275"/>
    <tableColumn id="1116" name="Column1077" dataDxfId="15274"/>
    <tableColumn id="1117" name="Column1078" dataDxfId="15273"/>
    <tableColumn id="1118" name="Column1079" dataDxfId="15272"/>
    <tableColumn id="1119" name="Column1080" dataDxfId="15271"/>
    <tableColumn id="1120" name="Column1081" dataDxfId="15270"/>
    <tableColumn id="1121" name="Column1082" dataDxfId="15269"/>
    <tableColumn id="1122" name="Column1083" dataDxfId="15268"/>
    <tableColumn id="1123" name="Column1084" dataDxfId="15267"/>
    <tableColumn id="1124" name="Column1085" dataDxfId="15266"/>
    <tableColumn id="1125" name="Column1086" dataDxfId="15265"/>
    <tableColumn id="1126" name="Column1087" dataDxfId="15264"/>
    <tableColumn id="1127" name="Column1088" dataDxfId="15263"/>
    <tableColumn id="1128" name="Column1089" dataDxfId="15262"/>
    <tableColumn id="1129" name="Column1090" dataDxfId="15261"/>
    <tableColumn id="1130" name="Column1091" dataDxfId="15260"/>
    <tableColumn id="1131" name="Column1092" dataDxfId="15259"/>
    <tableColumn id="1132" name="Column1093" dataDxfId="15258"/>
    <tableColumn id="1133" name="Column1094" dataDxfId="15257"/>
    <tableColumn id="1134" name="Column1095" dataDxfId="15256"/>
    <tableColumn id="1135" name="Column1096" dataDxfId="15255"/>
    <tableColumn id="1136" name="Column1097" dataDxfId="15254"/>
    <tableColumn id="1137" name="Column1098" dataDxfId="15253"/>
    <tableColumn id="1138" name="Column1099" dataDxfId="15252"/>
    <tableColumn id="1139" name="Column1100" dataDxfId="15251"/>
    <tableColumn id="1140" name="Column1101" dataDxfId="15250"/>
    <tableColumn id="1141" name="Column1102" dataDxfId="15249"/>
    <tableColumn id="1142" name="Column1103" dataDxfId="15248"/>
    <tableColumn id="1143" name="Column1104" dataDxfId="15247"/>
    <tableColumn id="1144" name="Column1105" dataDxfId="15246"/>
    <tableColumn id="1145" name="Column1106" dataDxfId="15245"/>
    <tableColumn id="1146" name="Column1107" dataDxfId="15244"/>
    <tableColumn id="1147" name="Column1108" dataDxfId="15243"/>
    <tableColumn id="1148" name="Column1109" dataDxfId="15242"/>
    <tableColumn id="1149" name="Column1110" dataDxfId="15241"/>
    <tableColumn id="1150" name="Column1111" dataDxfId="15240"/>
    <tableColumn id="1151" name="Column1112" dataDxfId="15239"/>
    <tableColumn id="1152" name="Column1113" dataDxfId="15238"/>
    <tableColumn id="1153" name="Column1114" dataDxfId="15237"/>
    <tableColumn id="1154" name="Column1115" dataDxfId="15236"/>
    <tableColumn id="1155" name="Column1116" dataDxfId="15235"/>
    <tableColumn id="1156" name="Column1117" dataDxfId="15234"/>
    <tableColumn id="1157" name="Column1118" dataDxfId="15233"/>
    <tableColumn id="1158" name="Column1119" dataDxfId="15232"/>
    <tableColumn id="1159" name="Column1120" dataDxfId="15231"/>
    <tableColumn id="1160" name="Column1121" dataDxfId="15230"/>
    <tableColumn id="1161" name="Column1122" dataDxfId="15229"/>
    <tableColumn id="1162" name="Column1123" dataDxfId="15228"/>
    <tableColumn id="1163" name="Column1124" dataDxfId="15227"/>
    <tableColumn id="1164" name="Column1125" dataDxfId="15226"/>
    <tableColumn id="1165" name="Column1126" dataDxfId="15225"/>
    <tableColumn id="1166" name="Column1127" dataDxfId="15224"/>
    <tableColumn id="1167" name="Column1128" dataDxfId="15223"/>
    <tableColumn id="1168" name="Column1129" dataDxfId="15222"/>
    <tableColumn id="1169" name="Column1130" dataDxfId="15221"/>
    <tableColumn id="1170" name="Column1131" dataDxfId="15220"/>
    <tableColumn id="1171" name="Column1132" dataDxfId="15219"/>
    <tableColumn id="1172" name="Column1133" dataDxfId="15218"/>
    <tableColumn id="1173" name="Column1134" dataDxfId="15217"/>
    <tableColumn id="1174" name="Column1135" dataDxfId="15216"/>
    <tableColumn id="1175" name="Column1136" dataDxfId="15215"/>
    <tableColumn id="1176" name="Column1137" dataDxfId="15214"/>
    <tableColumn id="1177" name="Column1138" dataDxfId="15213"/>
    <tableColumn id="1178" name="Column1139" dataDxfId="15212"/>
    <tableColumn id="1179" name="Column1140" dataDxfId="15211"/>
    <tableColumn id="1180" name="Column1141" dataDxfId="15210"/>
    <tableColumn id="1181" name="Column1142" dataDxfId="15209"/>
    <tableColumn id="1182" name="Column1143" dataDxfId="15208"/>
    <tableColumn id="1183" name="Column1144" dataDxfId="15207"/>
    <tableColumn id="1184" name="Column1145" dataDxfId="15206"/>
    <tableColumn id="1185" name="Column1146" dataDxfId="15205"/>
    <tableColumn id="1186" name="Column1147" dataDxfId="15204"/>
    <tableColumn id="1187" name="Column1148" dataDxfId="15203"/>
    <tableColumn id="1188" name="Column1149" dataDxfId="15202"/>
    <tableColumn id="1189" name="Column1150" dataDxfId="15201"/>
    <tableColumn id="1190" name="Column1151" dataDxfId="15200"/>
    <tableColumn id="1191" name="Column1152" dataDxfId="15199"/>
    <tableColumn id="1192" name="Column1153" dataDxfId="15198"/>
    <tableColumn id="1193" name="Column1154" dataDxfId="15197"/>
    <tableColumn id="1194" name="Column1155" dataDxfId="15196"/>
    <tableColumn id="1195" name="Column1156" dataDxfId="15195"/>
    <tableColumn id="1196" name="Column1157" dataDxfId="15194"/>
    <tableColumn id="1197" name="Column1158" dataDxfId="15193"/>
    <tableColumn id="1198" name="Column1159" dataDxfId="15192"/>
    <tableColumn id="1199" name="Column1160" dataDxfId="15191"/>
    <tableColumn id="1200" name="Column1161" dataDxfId="15190"/>
    <tableColumn id="1201" name="Column1162" dataDxfId="15189"/>
    <tableColumn id="1202" name="Column1163" dataDxfId="15188"/>
    <tableColumn id="1203" name="Column1164" dataDxfId="15187"/>
    <tableColumn id="1204" name="Column1165" dataDxfId="15186"/>
    <tableColumn id="1205" name="Column1166" dataDxfId="15185"/>
    <tableColumn id="1206" name="Column1167" dataDxfId="15184"/>
    <tableColumn id="1207" name="Column1168" dataDxfId="15183"/>
    <tableColumn id="1208" name="Column1169" dataDxfId="15182"/>
    <tableColumn id="1209" name="Column1170" dataDxfId="15181"/>
    <tableColumn id="1210" name="Column1171" dataDxfId="15180"/>
    <tableColumn id="1211" name="Column1172" dataDxfId="15179"/>
    <tableColumn id="1212" name="Column1173" dataDxfId="15178"/>
    <tableColumn id="1213" name="Column1174" dataDxfId="15177"/>
    <tableColumn id="1214" name="Column1175" dataDxfId="15176"/>
    <tableColumn id="1215" name="Column1176" dataDxfId="15175"/>
    <tableColumn id="1216" name="Column1177" dataDxfId="15174"/>
    <tableColumn id="1217" name="Column1178" dataDxfId="15173"/>
    <tableColumn id="1218" name="Column1179" dataDxfId="15172"/>
    <tableColumn id="1219" name="Column1180" dataDxfId="15171"/>
    <tableColumn id="1220" name="Column1181" dataDxfId="15170"/>
    <tableColumn id="1221" name="Column1182" dataDxfId="15169"/>
    <tableColumn id="1222" name="Column1183" dataDxfId="15168"/>
    <tableColumn id="1223" name="Column1184" dataDxfId="15167"/>
    <tableColumn id="1224" name="Column1185" dataDxfId="15166"/>
    <tableColumn id="1225" name="Column1186" dataDxfId="15165"/>
    <tableColumn id="1226" name="Column1187" dataDxfId="15164"/>
    <tableColumn id="1227" name="Column1188" dataDxfId="15163"/>
    <tableColumn id="1228" name="Column1189" dataDxfId="15162"/>
    <tableColumn id="1229" name="Column1190" dataDxfId="15161"/>
    <tableColumn id="1230" name="Column1191" dataDxfId="15160"/>
    <tableColumn id="1231" name="Column1192" dataDxfId="15159"/>
    <tableColumn id="1232" name="Column1193" dataDxfId="15158"/>
    <tableColumn id="1233" name="Column1194" dataDxfId="15157"/>
    <tableColumn id="1234" name="Column1195" dataDxfId="15156"/>
    <tableColumn id="1235" name="Column1196" dataDxfId="15155"/>
    <tableColumn id="1236" name="Column1197" dataDxfId="15154"/>
    <tableColumn id="1237" name="Column1198" dataDxfId="15153"/>
    <tableColumn id="1238" name="Column1199" dataDxfId="15152"/>
    <tableColumn id="1239" name="Column1200" dataDxfId="15151"/>
    <tableColumn id="1240" name="Column1201" dataDxfId="15150"/>
    <tableColumn id="1241" name="Column1202" dataDxfId="15149"/>
    <tableColumn id="1242" name="Column1203" dataDxfId="15148"/>
    <tableColumn id="1243" name="Column1204" dataDxfId="15147"/>
    <tableColumn id="1244" name="Column1205" dataDxfId="15146"/>
    <tableColumn id="1245" name="Column1206" dataDxfId="15145"/>
    <tableColumn id="1246" name="Column1207" dataDxfId="15144"/>
    <tableColumn id="1247" name="Column1208" dataDxfId="15143"/>
    <tableColumn id="1248" name="Column1209" dataDxfId="15142"/>
    <tableColumn id="1249" name="Column1210" dataDxfId="15141"/>
    <tableColumn id="1250" name="Column1211" dataDxfId="15140"/>
    <tableColumn id="1251" name="Column1212" dataDxfId="15139"/>
    <tableColumn id="1252" name="Column1213" dataDxfId="15138"/>
    <tableColumn id="1253" name="Column1214" dataDxfId="15137"/>
    <tableColumn id="1254" name="Column1215" dataDxfId="15136"/>
    <tableColumn id="1255" name="Column1216" dataDxfId="15135"/>
    <tableColumn id="1256" name="Column1217" dataDxfId="15134"/>
    <tableColumn id="1257" name="Column1218" dataDxfId="15133"/>
    <tableColumn id="1258" name="Column1219" dataDxfId="15132"/>
    <tableColumn id="1259" name="Column1220" dataDxfId="15131"/>
    <tableColumn id="1260" name="Column1221" dataDxfId="15130"/>
    <tableColumn id="1261" name="Column1222" dataDxfId="15129"/>
    <tableColumn id="1262" name="Column1223" dataDxfId="15128"/>
    <tableColumn id="1263" name="Column1224" dataDxfId="15127"/>
    <tableColumn id="1264" name="Column1225" dataDxfId="15126"/>
    <tableColumn id="1265" name="Column1226" dataDxfId="15125"/>
    <tableColumn id="1266" name="Column1227" dataDxfId="15124"/>
    <tableColumn id="1267" name="Column1228" dataDxfId="15123"/>
    <tableColumn id="1268" name="Column1229" dataDxfId="15122"/>
    <tableColumn id="1269" name="Column1230" dataDxfId="15121"/>
    <tableColumn id="1270" name="Column1231" dataDxfId="15120"/>
    <tableColumn id="1271" name="Column1232" dataDxfId="15119"/>
    <tableColumn id="1272" name="Column1233" dataDxfId="15118"/>
    <tableColumn id="1273" name="Column1234" dataDxfId="15117"/>
    <tableColumn id="1274" name="Column1235" dataDxfId="15116"/>
    <tableColumn id="1275" name="Column1236" dataDxfId="15115"/>
    <tableColumn id="1276" name="Column1237" dataDxfId="15114"/>
    <tableColumn id="1277" name="Column1238" dataDxfId="15113"/>
    <tableColumn id="1278" name="Column1239" dataDxfId="15112"/>
    <tableColumn id="1279" name="Column1240" dataDxfId="15111"/>
    <tableColumn id="1280" name="Column1241" dataDxfId="15110"/>
    <tableColumn id="1281" name="Column1242" dataDxfId="15109"/>
    <tableColumn id="1282" name="Column1243" dataDxfId="15108"/>
    <tableColumn id="1283" name="Column1244" dataDxfId="15107"/>
    <tableColumn id="1284" name="Column1245" dataDxfId="15106"/>
    <tableColumn id="1285" name="Column1246" dataDxfId="15105"/>
    <tableColumn id="1286" name="Column1247" dataDxfId="15104"/>
    <tableColumn id="1287" name="Column1248" dataDxfId="15103"/>
    <tableColumn id="1288" name="Column1249" dataDxfId="15102"/>
    <tableColumn id="1289" name="Column1250" dataDxfId="15101"/>
    <tableColumn id="1290" name="Column1251" dataDxfId="15100"/>
    <tableColumn id="1291" name="Column1252" dataDxfId="15099"/>
    <tableColumn id="1292" name="Column1253" dataDxfId="15098"/>
    <tableColumn id="1293" name="Column1254" dataDxfId="15097"/>
    <tableColumn id="1294" name="Column1255" dataDxfId="15096"/>
    <tableColumn id="1295" name="Column1256" dataDxfId="15095"/>
    <tableColumn id="1296" name="Column1257" dataDxfId="15094"/>
    <tableColumn id="1297" name="Column1258" dataDxfId="15093"/>
    <tableColumn id="1298" name="Column1259" dataDxfId="15092"/>
    <tableColumn id="1299" name="Column1260" dataDxfId="15091"/>
    <tableColumn id="1300" name="Column1261" dataDxfId="15090"/>
    <tableColumn id="1301" name="Column1262" dataDxfId="15089"/>
    <tableColumn id="1302" name="Column1263" dataDxfId="15088"/>
    <tableColumn id="1303" name="Column1264" dataDxfId="15087"/>
    <tableColumn id="1304" name="Column1265" dataDxfId="15086"/>
    <tableColumn id="1305" name="Column1266" dataDxfId="15085"/>
    <tableColumn id="1306" name="Column1267" dataDxfId="15084"/>
    <tableColumn id="1307" name="Column1268" dataDxfId="15083"/>
    <tableColumn id="1308" name="Column1269" dataDxfId="15082"/>
    <tableColumn id="1309" name="Column1270" dataDxfId="15081"/>
    <tableColumn id="1310" name="Column1271" dataDxfId="15080"/>
    <tableColumn id="1311" name="Column1272" dataDxfId="15079"/>
    <tableColumn id="1312" name="Column1273" dataDxfId="15078"/>
    <tableColumn id="1313" name="Column1274" dataDxfId="15077"/>
    <tableColumn id="1314" name="Column1275" dataDxfId="15076"/>
    <tableColumn id="1315" name="Column1276" dataDxfId="15075"/>
    <tableColumn id="1316" name="Column1277" dataDxfId="15074"/>
    <tableColumn id="1317" name="Column1278" dataDxfId="15073"/>
    <tableColumn id="1318" name="Column1279" dataDxfId="15072"/>
    <tableColumn id="1319" name="Column1280" dataDxfId="15071"/>
    <tableColumn id="1320" name="Column1281" dataDxfId="15070"/>
    <tableColumn id="1321" name="Column1282" dataDxfId="15069"/>
    <tableColumn id="1322" name="Column1283" dataDxfId="15068"/>
    <tableColumn id="1323" name="Column1284" dataDxfId="15067"/>
    <tableColumn id="1324" name="Column1285" dataDxfId="15066"/>
    <tableColumn id="1325" name="Column1286" dataDxfId="15065"/>
    <tableColumn id="1326" name="Column1287" dataDxfId="15064"/>
    <tableColumn id="1327" name="Column1288" dataDxfId="15063"/>
    <tableColumn id="1328" name="Column1289" dataDxfId="15062"/>
    <tableColumn id="1329" name="Column1290" dataDxfId="15061"/>
    <tableColumn id="1330" name="Column1291" dataDxfId="15060"/>
    <tableColumn id="1331" name="Column1292" dataDxfId="15059"/>
    <tableColumn id="1332" name="Column1293" dataDxfId="15058"/>
    <tableColumn id="1333" name="Column1294" dataDxfId="15057"/>
    <tableColumn id="1334" name="Column1295" dataDxfId="15056"/>
    <tableColumn id="1335" name="Column1296" dataDxfId="15055"/>
    <tableColumn id="1336" name="Column1297" dataDxfId="15054"/>
    <tableColumn id="1337" name="Column1298" dataDxfId="15053"/>
    <tableColumn id="1338" name="Column1299" dataDxfId="15052"/>
    <tableColumn id="1339" name="Column1300" dataDxfId="15051"/>
    <tableColumn id="1340" name="Column1301" dataDxfId="15050"/>
    <tableColumn id="1341" name="Column1302" dataDxfId="15049"/>
    <tableColumn id="1342" name="Column1303" dataDxfId="15048"/>
    <tableColumn id="1343" name="Column1304" dataDxfId="15047"/>
    <tableColumn id="1344" name="Column1305" dataDxfId="15046"/>
    <tableColumn id="1345" name="Column1306" dataDxfId="15045"/>
    <tableColumn id="1346" name="Column1307" dataDxfId="15044"/>
    <tableColumn id="1347" name="Column1308" dataDxfId="15043"/>
    <tableColumn id="1348" name="Column1309" dataDxfId="15042"/>
    <tableColumn id="1349" name="Column1310" dataDxfId="15041"/>
    <tableColumn id="1350" name="Column1311" dataDxfId="15040"/>
    <tableColumn id="1351" name="Column1312" dataDxfId="15039"/>
    <tableColumn id="1352" name="Column1313" dataDxfId="15038"/>
    <tableColumn id="1353" name="Column1314" dataDxfId="15037"/>
    <tableColumn id="1354" name="Column1315" dataDxfId="15036"/>
    <tableColumn id="1355" name="Column1316" dataDxfId="15035"/>
    <tableColumn id="1356" name="Column1317" dataDxfId="15034"/>
    <tableColumn id="1357" name="Column1318" dataDxfId="15033"/>
    <tableColumn id="1358" name="Column1319" dataDxfId="15032"/>
    <tableColumn id="1359" name="Column1320" dataDxfId="15031"/>
    <tableColumn id="1360" name="Column1321" dataDxfId="15030"/>
    <tableColumn id="1361" name="Column1322" dataDxfId="15029"/>
    <tableColumn id="1362" name="Column1323" dataDxfId="15028"/>
    <tableColumn id="1363" name="Column1324" dataDxfId="15027"/>
    <tableColumn id="1364" name="Column1325" dataDxfId="15026"/>
    <tableColumn id="1365" name="Column1326" dataDxfId="15025"/>
    <tableColumn id="1366" name="Column1327" dataDxfId="15024"/>
    <tableColumn id="1367" name="Column1328" dataDxfId="15023"/>
    <tableColumn id="1368" name="Column1329" dataDxfId="15022"/>
    <tableColumn id="1369" name="Column1330" dataDxfId="15021"/>
    <tableColumn id="1370" name="Column1331" dataDxfId="15020"/>
    <tableColumn id="1371" name="Column1332" dataDxfId="15019"/>
    <tableColumn id="1372" name="Column1333" dataDxfId="15018"/>
    <tableColumn id="1373" name="Column1334" dataDxfId="15017"/>
    <tableColumn id="1374" name="Column1335" dataDxfId="15016"/>
    <tableColumn id="1375" name="Column1336" dataDxfId="15015"/>
    <tableColumn id="1376" name="Column1337" dataDxfId="15014"/>
    <tableColumn id="1377" name="Column1338" dataDxfId="15013"/>
    <tableColumn id="1378" name="Column1339" dataDxfId="15012"/>
    <tableColumn id="1379" name="Column1340" dataDxfId="15011"/>
    <tableColumn id="1380" name="Column1341" dataDxfId="15010"/>
    <tableColumn id="1381" name="Column1342" dataDxfId="15009"/>
    <tableColumn id="1382" name="Column1343" dataDxfId="15008"/>
    <tableColumn id="1383" name="Column1344" dataDxfId="15007"/>
    <tableColumn id="1384" name="Column1345" dataDxfId="15006"/>
    <tableColumn id="1385" name="Column1346" dataDxfId="15005"/>
    <tableColumn id="1386" name="Column1347" dataDxfId="15004"/>
    <tableColumn id="1387" name="Column1348" dataDxfId="15003"/>
    <tableColumn id="1388" name="Column1349" dataDxfId="15002"/>
    <tableColumn id="1389" name="Column1350" dataDxfId="15001"/>
    <tableColumn id="1390" name="Column1351" dataDxfId="15000"/>
    <tableColumn id="1391" name="Column1352" dataDxfId="14999"/>
    <tableColumn id="1392" name="Column1353" dataDxfId="14998"/>
    <tableColumn id="1393" name="Column1354" dataDxfId="14997"/>
    <tableColumn id="1394" name="Column1355" dataDxfId="14996"/>
    <tableColumn id="1395" name="Column1356" dataDxfId="14995"/>
    <tableColumn id="1396" name="Column1357" dataDxfId="14994"/>
    <tableColumn id="1397" name="Column1358" dataDxfId="14993"/>
    <tableColumn id="1398" name="Column1359" dataDxfId="14992"/>
    <tableColumn id="1399" name="Column1360" dataDxfId="14991"/>
    <tableColumn id="1400" name="Column1361" dataDxfId="14990"/>
    <tableColumn id="1401" name="Column1362" dataDxfId="14989"/>
    <tableColumn id="1402" name="Column1363" dataDxfId="14988"/>
    <tableColumn id="1403" name="Column1364" dataDxfId="14987"/>
    <tableColumn id="1404" name="Column1365" dataDxfId="14986"/>
    <tableColumn id="1405" name="Column1366" dataDxfId="14985"/>
    <tableColumn id="1406" name="Column1367" dataDxfId="14984"/>
    <tableColumn id="1407" name="Column1368" dataDxfId="14983"/>
    <tableColumn id="1408" name="Column1369" dataDxfId="14982"/>
    <tableColumn id="1409" name="Column1370" dataDxfId="14981"/>
    <tableColumn id="1410" name="Column1371" dataDxfId="14980"/>
    <tableColumn id="1411" name="Column1372" dataDxfId="14979"/>
    <tableColumn id="1412" name="Column1373" dataDxfId="14978"/>
    <tableColumn id="1413" name="Column1374" dataDxfId="14977"/>
    <tableColumn id="1414" name="Column1375" dataDxfId="14976"/>
    <tableColumn id="1415" name="Column1376" dataDxfId="14975"/>
    <tableColumn id="1416" name="Column1377" dataDxfId="14974"/>
    <tableColumn id="1417" name="Column1378" dataDxfId="14973"/>
    <tableColumn id="1418" name="Column1379" dataDxfId="14972"/>
    <tableColumn id="1419" name="Column1380" dataDxfId="14971"/>
    <tableColumn id="1420" name="Column1381" dataDxfId="14970"/>
    <tableColumn id="1421" name="Column1382" dataDxfId="14969"/>
    <tableColumn id="1422" name="Column1383" dataDxfId="14968"/>
    <tableColumn id="1423" name="Column1384" dataDxfId="14967"/>
    <tableColumn id="1424" name="Column1385" dataDxfId="14966"/>
    <tableColumn id="1425" name="Column1386" dataDxfId="14965"/>
    <tableColumn id="1426" name="Column1387" dataDxfId="14964"/>
    <tableColumn id="1427" name="Column1388" dataDxfId="14963"/>
    <tableColumn id="1428" name="Column1389" dataDxfId="14962"/>
    <tableColumn id="1429" name="Column1390" dataDxfId="14961"/>
    <tableColumn id="1430" name="Column1391" dataDxfId="14960"/>
    <tableColumn id="1431" name="Column1392" dataDxfId="14959"/>
    <tableColumn id="1432" name="Column1393" dataDxfId="14958"/>
    <tableColumn id="1433" name="Column1394" dataDxfId="14957"/>
    <tableColumn id="1434" name="Column1395" dataDxfId="14956"/>
    <tableColumn id="1435" name="Column1396" dataDxfId="14955"/>
    <tableColumn id="1436" name="Column1397" dataDxfId="14954"/>
    <tableColumn id="1437" name="Column1398" dataDxfId="14953"/>
    <tableColumn id="1438" name="Column1399" dataDxfId="14952"/>
    <tableColumn id="1439" name="Column1400" dataDxfId="14951"/>
    <tableColumn id="1440" name="Column1401" dataDxfId="14950"/>
    <tableColumn id="1441" name="Column1402" dataDxfId="14949"/>
    <tableColumn id="1442" name="Column1403" dataDxfId="14948"/>
    <tableColumn id="1443" name="Column1404" dataDxfId="14947"/>
    <tableColumn id="1444" name="Column1405" dataDxfId="14946"/>
    <tableColumn id="1445" name="Column1406" dataDxfId="14945"/>
    <tableColumn id="1446" name="Column1407" dataDxfId="14944"/>
    <tableColumn id="1447" name="Column1408" dataDxfId="14943"/>
    <tableColumn id="1448" name="Column1409" dataDxfId="14942"/>
    <tableColumn id="1449" name="Column1410" dataDxfId="14941"/>
    <tableColumn id="1450" name="Column1411" dataDxfId="14940"/>
    <tableColumn id="1451" name="Column1412" dataDxfId="14939"/>
    <tableColumn id="1452" name="Column1413" dataDxfId="14938"/>
    <tableColumn id="1453" name="Column1414" dataDxfId="14937"/>
    <tableColumn id="1454" name="Column1415" dataDxfId="14936"/>
    <tableColumn id="1455" name="Column1416" dataDxfId="14935"/>
    <tableColumn id="1456" name="Column1417" dataDxfId="14934"/>
    <tableColumn id="1457" name="Column1418" dataDxfId="14933"/>
    <tableColumn id="1458" name="Column1419" dataDxfId="14932"/>
    <tableColumn id="1459" name="Column1420" dataDxfId="14931"/>
    <tableColumn id="1460" name="Column1421" dataDxfId="14930"/>
    <tableColumn id="1461" name="Column1422" dataDxfId="14929"/>
    <tableColumn id="1462" name="Column1423" dataDxfId="14928"/>
    <tableColumn id="1463" name="Column1424" dataDxfId="14927"/>
    <tableColumn id="1464" name="Column1425" dataDxfId="14926"/>
    <tableColumn id="1465" name="Column1426" dataDxfId="14925"/>
    <tableColumn id="1466" name="Column1427" dataDxfId="14924"/>
    <tableColumn id="1467" name="Column1428" dataDxfId="14923"/>
    <tableColumn id="1468" name="Column1429" dataDxfId="14922"/>
    <tableColumn id="1469" name="Column1430" dataDxfId="14921"/>
    <tableColumn id="1470" name="Column1431" dataDxfId="14920"/>
    <tableColumn id="1471" name="Column1432" dataDxfId="14919"/>
    <tableColumn id="1472" name="Column1433" dataDxfId="14918"/>
    <tableColumn id="1473" name="Column1434" dataDxfId="14917"/>
    <tableColumn id="1474" name="Column1435" dataDxfId="14916"/>
    <tableColumn id="1475" name="Column1436" dataDxfId="14915"/>
    <tableColumn id="1476" name="Column1437" dataDxfId="14914"/>
    <tableColumn id="1477" name="Column1438" dataDxfId="14913"/>
    <tableColumn id="1478" name="Column1439" dataDxfId="14912"/>
    <tableColumn id="1479" name="Column1440" dataDxfId="14911"/>
    <tableColumn id="1480" name="Column1441" dataDxfId="14910"/>
    <tableColumn id="1481" name="Column1442" dataDxfId="14909"/>
    <tableColumn id="1482" name="Column1443" dataDxfId="14908"/>
    <tableColumn id="1483" name="Column1444" dataDxfId="14907"/>
    <tableColumn id="1484" name="Column1445" dataDxfId="14906"/>
    <tableColumn id="1485" name="Column1446" dataDxfId="14905"/>
    <tableColumn id="1486" name="Column1447" dataDxfId="14904"/>
    <tableColumn id="1487" name="Column1448" dataDxfId="14903"/>
    <tableColumn id="1488" name="Column1449" dataDxfId="14902"/>
    <tableColumn id="1489" name="Column1450" dataDxfId="14901"/>
    <tableColumn id="1490" name="Column1451" dataDxfId="14900"/>
    <tableColumn id="1491" name="Column1452" dataDxfId="14899"/>
    <tableColumn id="1492" name="Column1453" dataDxfId="14898"/>
    <tableColumn id="1493" name="Column1454" dataDxfId="14897"/>
    <tableColumn id="1494" name="Column1455" dataDxfId="14896"/>
    <tableColumn id="1495" name="Column1456" dataDxfId="14895"/>
    <tableColumn id="1496" name="Column1457" dataDxfId="14894"/>
    <tableColumn id="1497" name="Column1458" dataDxfId="14893"/>
    <tableColumn id="1498" name="Column1459" dataDxfId="14892"/>
    <tableColumn id="1499" name="Column1460" dataDxfId="14891"/>
    <tableColumn id="1500" name="Column1461" dataDxfId="14890"/>
    <tableColumn id="1501" name="Column1462" dataDxfId="14889"/>
    <tableColumn id="1502" name="Column1463" dataDxfId="14888"/>
    <tableColumn id="1503" name="Column1464" dataDxfId="14887"/>
    <tableColumn id="1504" name="Column1465" dataDxfId="14886"/>
    <tableColumn id="1505" name="Column1466" dataDxfId="14885"/>
    <tableColumn id="1506" name="Column1467" dataDxfId="14884"/>
    <tableColumn id="1507" name="Column1468" dataDxfId="14883"/>
    <tableColumn id="1508" name="Column1469" dataDxfId="14882"/>
    <tableColumn id="1509" name="Column1470" dataDxfId="14881"/>
    <tableColumn id="1510" name="Column1471" dataDxfId="14880"/>
    <tableColumn id="1511" name="Column1472" dataDxfId="14879"/>
    <tableColumn id="1512" name="Column1473" dataDxfId="14878"/>
    <tableColumn id="1513" name="Column1474" dataDxfId="14877"/>
    <tableColumn id="1514" name="Column1475" dataDxfId="14876"/>
    <tableColumn id="1515" name="Column1476" dataDxfId="14875"/>
    <tableColumn id="1516" name="Column1477" dataDxfId="14874"/>
    <tableColumn id="1517" name="Column1478" dataDxfId="14873"/>
    <tableColumn id="1518" name="Column1479" dataDxfId="14872"/>
    <tableColumn id="1519" name="Column1480" dataDxfId="14871"/>
    <tableColumn id="1520" name="Column1481" dataDxfId="14870"/>
    <tableColumn id="1521" name="Column1482" dataDxfId="14869"/>
    <tableColumn id="1522" name="Column1483" dataDxfId="14868"/>
    <tableColumn id="1523" name="Column1484" dataDxfId="14867"/>
    <tableColumn id="1524" name="Column1485" dataDxfId="14866"/>
    <tableColumn id="1525" name="Column1486" dataDxfId="14865"/>
    <tableColumn id="1526" name="Column1487" dataDxfId="14864"/>
    <tableColumn id="1527" name="Column1488" dataDxfId="14863"/>
    <tableColumn id="1528" name="Column1489" dataDxfId="14862"/>
    <tableColumn id="1529" name="Column1490" dataDxfId="14861"/>
    <tableColumn id="1530" name="Column1491" dataDxfId="14860"/>
    <tableColumn id="1531" name="Column1492" dataDxfId="14859"/>
    <tableColumn id="1532" name="Column1493" dataDxfId="14858"/>
    <tableColumn id="1533" name="Column1494" dataDxfId="14857"/>
    <tableColumn id="1534" name="Column1495" dataDxfId="14856"/>
    <tableColumn id="1535" name="Column1496" dataDxfId="14855"/>
    <tableColumn id="1536" name="Column1497" dataDxfId="14854"/>
    <tableColumn id="1537" name="Column1498" dataDxfId="14853"/>
    <tableColumn id="1538" name="Column1499" dataDxfId="14852"/>
    <tableColumn id="1539" name="Column1500" dataDxfId="14851"/>
    <tableColumn id="1540" name="Column1501" dataDxfId="14850"/>
    <tableColumn id="1541" name="Column1502" dataDxfId="14849"/>
    <tableColumn id="1542" name="Column1503" dataDxfId="14848"/>
    <tableColumn id="1543" name="Column1504" dataDxfId="14847"/>
    <tableColumn id="1544" name="Column1505" dataDxfId="14846"/>
    <tableColumn id="1545" name="Column1506" dataDxfId="14845"/>
    <tableColumn id="1546" name="Column1507" dataDxfId="14844"/>
    <tableColumn id="1547" name="Column1508" dataDxfId="14843"/>
    <tableColumn id="1548" name="Column1509" dataDxfId="14842"/>
    <tableColumn id="1549" name="Column1510" dataDxfId="14841"/>
    <tableColumn id="1550" name="Column1511" dataDxfId="14840"/>
    <tableColumn id="1551" name="Column1512" dataDxfId="14839"/>
    <tableColumn id="1552" name="Column1513" dataDxfId="14838"/>
    <tableColumn id="1553" name="Column1514" dataDxfId="14837"/>
    <tableColumn id="1554" name="Column1515" dataDxfId="14836"/>
    <tableColumn id="1555" name="Column1516" dataDxfId="14835"/>
    <tableColumn id="1556" name="Column1517" dataDxfId="14834"/>
    <tableColumn id="1557" name="Column1518" dataDxfId="14833"/>
    <tableColumn id="1558" name="Column1519" dataDxfId="14832"/>
    <tableColumn id="1559" name="Column1520" dataDxfId="14831"/>
    <tableColumn id="1560" name="Column1521" dataDxfId="14830"/>
    <tableColumn id="1561" name="Column1522" dataDxfId="14829"/>
    <tableColumn id="1562" name="Column1523" dataDxfId="14828"/>
    <tableColumn id="1563" name="Column1524" dataDxfId="14827"/>
    <tableColumn id="1564" name="Column1525" dataDxfId="14826"/>
    <tableColumn id="1565" name="Column1526" dataDxfId="14825"/>
    <tableColumn id="1566" name="Column1527" dataDxfId="14824"/>
    <tableColumn id="1567" name="Column1528" dataDxfId="14823"/>
    <tableColumn id="1568" name="Column1529" dataDxfId="14822"/>
    <tableColumn id="1569" name="Column1530" dataDxfId="14821"/>
    <tableColumn id="1570" name="Column1531" dataDxfId="14820"/>
    <tableColumn id="1571" name="Column1532" dataDxfId="14819"/>
    <tableColumn id="1572" name="Column1533" dataDxfId="14818"/>
    <tableColumn id="1573" name="Column1534" dataDxfId="14817"/>
    <tableColumn id="1574" name="Column1535" dataDxfId="14816"/>
    <tableColumn id="1575" name="Column1536" dataDxfId="14815"/>
    <tableColumn id="1576" name="Column1537" dataDxfId="14814"/>
    <tableColumn id="1577" name="Column1538" dataDxfId="14813"/>
    <tableColumn id="1578" name="Column1539" dataDxfId="14812"/>
    <tableColumn id="1579" name="Column1540" dataDxfId="14811"/>
    <tableColumn id="1580" name="Column1541" dataDxfId="14810"/>
    <tableColumn id="1581" name="Column1542" dataDxfId="14809"/>
    <tableColumn id="1582" name="Column1543" dataDxfId="14808"/>
    <tableColumn id="1583" name="Column1544" dataDxfId="14807"/>
    <tableColumn id="1584" name="Column1545" dataDxfId="14806"/>
    <tableColumn id="1585" name="Column1546" dataDxfId="14805"/>
    <tableColumn id="1586" name="Column1547" dataDxfId="14804"/>
    <tableColumn id="1587" name="Column1548" dataDxfId="14803"/>
    <tableColumn id="1588" name="Column1549" dataDxfId="14802"/>
    <tableColumn id="1589" name="Column1550" dataDxfId="14801"/>
    <tableColumn id="1590" name="Column1551" dataDxfId="14800"/>
    <tableColumn id="1591" name="Column1552" dataDxfId="14799"/>
    <tableColumn id="1592" name="Column1553" dataDxfId="14798"/>
    <tableColumn id="1593" name="Column1554" dataDxfId="14797"/>
    <tableColumn id="1594" name="Column1555" dataDxfId="14796"/>
    <tableColumn id="1595" name="Column1556" dataDxfId="14795"/>
    <tableColumn id="1596" name="Column1557" dataDxfId="14794"/>
    <tableColumn id="1597" name="Column1558" dataDxfId="14793"/>
    <tableColumn id="1598" name="Column1559" dataDxfId="14792"/>
    <tableColumn id="1599" name="Column1560" dataDxfId="14791"/>
    <tableColumn id="1600" name="Column1561" dataDxfId="14790"/>
    <tableColumn id="1601" name="Column1562" dataDxfId="14789"/>
    <tableColumn id="1602" name="Column1563" dataDxfId="14788"/>
    <tableColumn id="1603" name="Column1564" dataDxfId="14787"/>
    <tableColumn id="1604" name="Column1565" dataDxfId="14786"/>
    <tableColumn id="1605" name="Column1566" dataDxfId="14785"/>
    <tableColumn id="1606" name="Column1567" dataDxfId="14784"/>
    <tableColumn id="1607" name="Column1568" dataDxfId="14783"/>
    <tableColumn id="1608" name="Column1569" dataDxfId="14782"/>
    <tableColumn id="1609" name="Column1570" dataDxfId="14781"/>
    <tableColumn id="1610" name="Column1571" dataDxfId="14780"/>
    <tableColumn id="1611" name="Column1572" dataDxfId="14779"/>
    <tableColumn id="1612" name="Column1573" dataDxfId="14778"/>
    <tableColumn id="1613" name="Column1574" dataDxfId="14777"/>
    <tableColumn id="1614" name="Column1575" dataDxfId="14776"/>
    <tableColumn id="1615" name="Column1576" dataDxfId="14775"/>
    <tableColumn id="1616" name="Column1577" dataDxfId="14774"/>
    <tableColumn id="1617" name="Column1578" dataDxfId="14773"/>
    <tableColumn id="1618" name="Column1579" dataDxfId="14772"/>
    <tableColumn id="1619" name="Column1580" dataDxfId="14771"/>
    <tableColumn id="1620" name="Column1581" dataDxfId="14770"/>
    <tableColumn id="1621" name="Column1582" dataDxfId="14769"/>
    <tableColumn id="1622" name="Column1583" dataDxfId="14768"/>
    <tableColumn id="1623" name="Column1584" dataDxfId="14767"/>
    <tableColumn id="1624" name="Column1585" dataDxfId="14766"/>
    <tableColumn id="1625" name="Column1586" dataDxfId="14765"/>
    <tableColumn id="1626" name="Column1587" dataDxfId="14764"/>
    <tableColumn id="1627" name="Column1588" dataDxfId="14763"/>
    <tableColumn id="1628" name="Column1589" dataDxfId="14762"/>
    <tableColumn id="1629" name="Column1590" dataDxfId="14761"/>
    <tableColumn id="1630" name="Column1591" dataDxfId="14760"/>
    <tableColumn id="1631" name="Column1592" dataDxfId="14759"/>
    <tableColumn id="1632" name="Column1593" dataDxfId="14758"/>
    <tableColumn id="1633" name="Column1594" dataDxfId="14757"/>
    <tableColumn id="1634" name="Column1595" dataDxfId="14756"/>
    <tableColumn id="1635" name="Column1596" dataDxfId="14755"/>
    <tableColumn id="1636" name="Column1597" dataDxfId="14754"/>
    <tableColumn id="1637" name="Column1598" dataDxfId="14753"/>
    <tableColumn id="1638" name="Column1599" dataDxfId="14752"/>
    <tableColumn id="1639" name="Column1600" dataDxfId="14751"/>
    <tableColumn id="1640" name="Column1601" dataDxfId="14750"/>
    <tableColumn id="1641" name="Column1602" dataDxfId="14749"/>
    <tableColumn id="1642" name="Column1603" dataDxfId="14748"/>
    <tableColumn id="1643" name="Column1604" dataDxfId="14747"/>
    <tableColumn id="1644" name="Column1605" dataDxfId="14746"/>
    <tableColumn id="1645" name="Column1606" dataDxfId="14745"/>
    <tableColumn id="1646" name="Column1607" dataDxfId="14744"/>
    <tableColumn id="1647" name="Column1608" dataDxfId="14743"/>
    <tableColumn id="1648" name="Column1609" dataDxfId="14742"/>
    <tableColumn id="1649" name="Column1610" dataDxfId="14741"/>
    <tableColumn id="1650" name="Column1611" dataDxfId="14740"/>
    <tableColumn id="1651" name="Column1612" dataDxfId="14739"/>
    <tableColumn id="1652" name="Column1613" dataDxfId="14738"/>
    <tableColumn id="1653" name="Column1614" dataDxfId="14737"/>
    <tableColumn id="1654" name="Column1615" dataDxfId="14736"/>
    <tableColumn id="1655" name="Column1616" dataDxfId="14735"/>
    <tableColumn id="1656" name="Column1617" dataDxfId="14734"/>
    <tableColumn id="1657" name="Column1618" dataDxfId="14733"/>
    <tableColumn id="1658" name="Column1619" dataDxfId="14732"/>
    <tableColumn id="1659" name="Column1620" dataDxfId="14731"/>
    <tableColumn id="1660" name="Column1621" dataDxfId="14730"/>
    <tableColumn id="1661" name="Column1622" dataDxfId="14729"/>
    <tableColumn id="1662" name="Column1623" dataDxfId="14728"/>
    <tableColumn id="1663" name="Column1624" dataDxfId="14727"/>
    <tableColumn id="1664" name="Column1625" dataDxfId="14726"/>
    <tableColumn id="1665" name="Column1626" dataDxfId="14725"/>
    <tableColumn id="1666" name="Column1627" dataDxfId="14724"/>
    <tableColumn id="1667" name="Column1628" dataDxfId="14723"/>
    <tableColumn id="1668" name="Column1629" dataDxfId="14722"/>
    <tableColumn id="1669" name="Column1630" dataDxfId="14721"/>
    <tableColumn id="1670" name="Column1631" dataDxfId="14720"/>
    <tableColumn id="1671" name="Column1632" dataDxfId="14719"/>
    <tableColumn id="1672" name="Column1633" dataDxfId="14718"/>
    <tableColumn id="1673" name="Column1634" dataDxfId="14717"/>
    <tableColumn id="1674" name="Column1635" dataDxfId="14716"/>
    <tableColumn id="1675" name="Column1636" dataDxfId="14715"/>
    <tableColumn id="1676" name="Column1637" dataDxfId="14714"/>
    <tableColumn id="1677" name="Column1638" dataDxfId="14713"/>
    <tableColumn id="1678" name="Column1639" dataDxfId="14712"/>
    <tableColumn id="1679" name="Column1640" dataDxfId="14711"/>
    <tableColumn id="1680" name="Column1641" dataDxfId="14710"/>
    <tableColumn id="1681" name="Column1642" dataDxfId="14709"/>
    <tableColumn id="1682" name="Column1643" dataDxfId="14708"/>
    <tableColumn id="1683" name="Column1644" dataDxfId="14707"/>
    <tableColumn id="1684" name="Column1645" dataDxfId="14706"/>
    <tableColumn id="1685" name="Column1646" dataDxfId="14705"/>
    <tableColumn id="1686" name="Column1647" dataDxfId="14704"/>
    <tableColumn id="1687" name="Column1648" dataDxfId="14703"/>
    <tableColumn id="1688" name="Column1649" dataDxfId="14702"/>
    <tableColumn id="1689" name="Column1650" dataDxfId="14701"/>
    <tableColumn id="1690" name="Column1651" dataDxfId="14700"/>
    <tableColumn id="1691" name="Column1652" dataDxfId="14699"/>
    <tableColumn id="1692" name="Column1653" dataDxfId="14698"/>
    <tableColumn id="1693" name="Column1654" dataDxfId="14697"/>
    <tableColumn id="1694" name="Column1655" dataDxfId="14696"/>
    <tableColumn id="1695" name="Column1656" dataDxfId="14695"/>
    <tableColumn id="1696" name="Column1657" dataDxfId="14694"/>
    <tableColumn id="1697" name="Column1658" dataDxfId="14693"/>
    <tableColumn id="1698" name="Column1659" dataDxfId="14692"/>
    <tableColumn id="1699" name="Column1660" dataDxfId="14691"/>
    <tableColumn id="1700" name="Column1661" dataDxfId="14690"/>
    <tableColumn id="1701" name="Column1662" dataDxfId="14689"/>
    <tableColumn id="1702" name="Column1663" dataDxfId="14688"/>
    <tableColumn id="1703" name="Column1664" dataDxfId="14687"/>
    <tableColumn id="1704" name="Column1665" dataDxfId="14686"/>
    <tableColumn id="1705" name="Column1666" dataDxfId="14685"/>
    <tableColumn id="1706" name="Column1667" dataDxfId="14684"/>
    <tableColumn id="1707" name="Column1668" dataDxfId="14683"/>
    <tableColumn id="1708" name="Column1669" dataDxfId="14682"/>
    <tableColumn id="1709" name="Column1670" dataDxfId="14681"/>
    <tableColumn id="1710" name="Column1671" dataDxfId="14680"/>
    <tableColumn id="1711" name="Column1672" dataDxfId="14679"/>
    <tableColumn id="1712" name="Column1673" dataDxfId="14678"/>
    <tableColumn id="1713" name="Column1674" dataDxfId="14677"/>
    <tableColumn id="1714" name="Column1675" dataDxfId="14676"/>
    <tableColumn id="1715" name="Column1676" dataDxfId="14675"/>
    <tableColumn id="1716" name="Column1677" dataDxfId="14674"/>
    <tableColumn id="1717" name="Column1678" dataDxfId="14673"/>
    <tableColumn id="1718" name="Column1679" dataDxfId="14672"/>
    <tableColumn id="1719" name="Column1680" dataDxfId="14671"/>
    <tableColumn id="1720" name="Column1681" dataDxfId="14670"/>
    <tableColumn id="1721" name="Column1682" dataDxfId="14669"/>
    <tableColumn id="1722" name="Column1683" dataDxfId="14668"/>
    <tableColumn id="1723" name="Column1684" dataDxfId="14667"/>
    <tableColumn id="1724" name="Column1685" dataDxfId="14666"/>
    <tableColumn id="1725" name="Column1686" dataDxfId="14665"/>
    <tableColumn id="1726" name="Column1687" dataDxfId="14664"/>
    <tableColumn id="1727" name="Column1688" dataDxfId="14663"/>
    <tableColumn id="1728" name="Column1689" dataDxfId="14662"/>
    <tableColumn id="1729" name="Column1690" dataDxfId="14661"/>
    <tableColumn id="1730" name="Column1691" dataDxfId="14660"/>
    <tableColumn id="1731" name="Column1692" dataDxfId="14659"/>
    <tableColumn id="1732" name="Column1693" dataDxfId="14658"/>
    <tableColumn id="1733" name="Column1694" dataDxfId="14657"/>
    <tableColumn id="1734" name="Column1695" dataDxfId="14656"/>
    <tableColumn id="1735" name="Column1696" dataDxfId="14655"/>
    <tableColumn id="1736" name="Column1697" dataDxfId="14654"/>
    <tableColumn id="1737" name="Column1698" dataDxfId="14653"/>
    <tableColumn id="1738" name="Column1699" dataDxfId="14652"/>
    <tableColumn id="1739" name="Column1700" dataDxfId="14651"/>
    <tableColumn id="1740" name="Column1701" dataDxfId="14650"/>
    <tableColumn id="1741" name="Column1702" dataDxfId="14649"/>
    <tableColumn id="1742" name="Column1703" dataDxfId="14648"/>
    <tableColumn id="1743" name="Column1704" dataDxfId="14647"/>
    <tableColumn id="1744" name="Column1705" dataDxfId="14646"/>
    <tableColumn id="1745" name="Column1706" dataDxfId="14645"/>
    <tableColumn id="1746" name="Column1707" dataDxfId="14644"/>
    <tableColumn id="1747" name="Column1708" dataDxfId="14643"/>
    <tableColumn id="1748" name="Column1709" dataDxfId="14642"/>
    <tableColumn id="1749" name="Column1710" dataDxfId="14641"/>
    <tableColumn id="1750" name="Column1711" dataDxfId="14640"/>
    <tableColumn id="1751" name="Column1712" dataDxfId="14639"/>
    <tableColumn id="1752" name="Column1713" dataDxfId="14638"/>
    <tableColumn id="1753" name="Column1714" dataDxfId="14637"/>
    <tableColumn id="1754" name="Column1715" dataDxfId="14636"/>
    <tableColumn id="1755" name="Column1716" dataDxfId="14635"/>
    <tableColumn id="1756" name="Column1717" dataDxfId="14634"/>
    <tableColumn id="1757" name="Column1718" dataDxfId="14633"/>
    <tableColumn id="1758" name="Column1719" dataDxfId="14632"/>
    <tableColumn id="1759" name="Column1720" dataDxfId="14631"/>
    <tableColumn id="1760" name="Column1721" dataDxfId="14630"/>
    <tableColumn id="1761" name="Column1722" dataDxfId="14629"/>
    <tableColumn id="1762" name="Column1723" dataDxfId="14628"/>
    <tableColumn id="1763" name="Column1724" dataDxfId="14627"/>
    <tableColumn id="1764" name="Column1725" dataDxfId="14626"/>
    <tableColumn id="1765" name="Column1726" dataDxfId="14625"/>
    <tableColumn id="1766" name="Column1727" dataDxfId="14624"/>
    <tableColumn id="1767" name="Column1728" dataDxfId="14623"/>
    <tableColumn id="1768" name="Column1729" dataDxfId="14622"/>
    <tableColumn id="1769" name="Column1730" dataDxfId="14621"/>
    <tableColumn id="1770" name="Column1731" dataDxfId="14620"/>
    <tableColumn id="1771" name="Column1732" dataDxfId="14619"/>
    <tableColumn id="1772" name="Column1733" dataDxfId="14618"/>
    <tableColumn id="1773" name="Column1734" dataDxfId="14617"/>
    <tableColumn id="1774" name="Column1735" dataDxfId="14616"/>
    <tableColumn id="1775" name="Column1736" dataDxfId="14615"/>
    <tableColumn id="1776" name="Column1737" dataDxfId="14614"/>
    <tableColumn id="1777" name="Column1738" dataDxfId="14613"/>
    <tableColumn id="1778" name="Column1739" dataDxfId="14612"/>
    <tableColumn id="1779" name="Column1740" dataDxfId="14611"/>
    <tableColumn id="1780" name="Column1741" dataDxfId="14610"/>
    <tableColumn id="1781" name="Column1742" dataDxfId="14609"/>
    <tableColumn id="1782" name="Column1743" dataDxfId="14608"/>
    <tableColumn id="1783" name="Column1744" dataDxfId="14607"/>
    <tableColumn id="1784" name="Column1745" dataDxfId="14606"/>
    <tableColumn id="1785" name="Column1746" dataDxfId="14605"/>
    <tableColumn id="1786" name="Column1747" dataDxfId="14604"/>
    <tableColumn id="1787" name="Column1748" dataDxfId="14603"/>
    <tableColumn id="1788" name="Column1749" dataDxfId="14602"/>
    <tableColumn id="1789" name="Column1750" dataDxfId="14601"/>
    <tableColumn id="1790" name="Column1751" dataDxfId="14600"/>
    <tableColumn id="1791" name="Column1752" dataDxfId="14599"/>
    <tableColumn id="1792" name="Column1753" dataDxfId="14598"/>
    <tableColumn id="1793" name="Column1754" dataDxfId="14597"/>
    <tableColumn id="1794" name="Column1755" dataDxfId="14596"/>
    <tableColumn id="1795" name="Column1756" dataDxfId="14595"/>
    <tableColumn id="1796" name="Column1757" dataDxfId="14594"/>
    <tableColumn id="1797" name="Column1758" dataDxfId="14593"/>
    <tableColumn id="1798" name="Column1759" dataDxfId="14592"/>
    <tableColumn id="1799" name="Column1760" dataDxfId="14591"/>
    <tableColumn id="1800" name="Column1761" dataDxfId="14590"/>
    <tableColumn id="1801" name="Column1762" dataDxfId="14589"/>
    <tableColumn id="1802" name="Column1763" dataDxfId="14588"/>
    <tableColumn id="1803" name="Column1764" dataDxfId="14587"/>
    <tableColumn id="1804" name="Column1765" dataDxfId="14586"/>
    <tableColumn id="1805" name="Column1766" dataDxfId="14585"/>
    <tableColumn id="1806" name="Column1767" dataDxfId="14584"/>
    <tableColumn id="1807" name="Column1768" dataDxfId="14583"/>
    <tableColumn id="1808" name="Column1769" dataDxfId="14582"/>
    <tableColumn id="1809" name="Column1770" dataDxfId="14581"/>
    <tableColumn id="1810" name="Column1771" dataDxfId="14580"/>
    <tableColumn id="1811" name="Column1772" dataDxfId="14579"/>
    <tableColumn id="1812" name="Column1773" dataDxfId="14578"/>
    <tableColumn id="1813" name="Column1774" dataDxfId="14577"/>
    <tableColumn id="1814" name="Column1775" dataDxfId="14576"/>
    <tableColumn id="1815" name="Column1776" dataDxfId="14575"/>
    <tableColumn id="1816" name="Column1777" dataDxfId="14574"/>
    <tableColumn id="1817" name="Column1778" dataDxfId="14573"/>
    <tableColumn id="1818" name="Column1779" dataDxfId="14572"/>
    <tableColumn id="1819" name="Column1780" dataDxfId="14571"/>
    <tableColumn id="1820" name="Column1781" dataDxfId="14570"/>
    <tableColumn id="1821" name="Column1782" dataDxfId="14569"/>
    <tableColumn id="1822" name="Column1783" dataDxfId="14568"/>
    <tableColumn id="1823" name="Column1784" dataDxfId="14567"/>
    <tableColumn id="1824" name="Column1785" dataDxfId="14566"/>
    <tableColumn id="1825" name="Column1786" dataDxfId="14565"/>
    <tableColumn id="1826" name="Column1787" dataDxfId="14564"/>
    <tableColumn id="1827" name="Column1788" dataDxfId="14563"/>
    <tableColumn id="1828" name="Column1789" dataDxfId="14562"/>
    <tableColumn id="1829" name="Column1790" dataDxfId="14561"/>
    <tableColumn id="1830" name="Column1791" dataDxfId="14560"/>
    <tableColumn id="1831" name="Column1792" dataDxfId="14559"/>
    <tableColumn id="1832" name="Column1793" dataDxfId="14558"/>
    <tableColumn id="1833" name="Column1794" dataDxfId="14557"/>
    <tableColumn id="1834" name="Column1795" dataDxfId="14556"/>
    <tableColumn id="1835" name="Column1796" dataDxfId="14555"/>
    <tableColumn id="1836" name="Column1797" dataDxfId="14554"/>
    <tableColumn id="1837" name="Column1798" dataDxfId="14553"/>
    <tableColumn id="1838" name="Column1799" dataDxfId="14552"/>
    <tableColumn id="1839" name="Column1800" dataDxfId="14551"/>
    <tableColumn id="1840" name="Column1801" dataDxfId="14550"/>
    <tableColumn id="1841" name="Column1802" dataDxfId="14549"/>
    <tableColumn id="1842" name="Column1803" dataDxfId="14548"/>
    <tableColumn id="1843" name="Column1804" dataDxfId="14547"/>
    <tableColumn id="1844" name="Column1805" dataDxfId="14546"/>
    <tableColumn id="1845" name="Column1806" dataDxfId="14545"/>
    <tableColumn id="1846" name="Column1807" dataDxfId="14544"/>
    <tableColumn id="1847" name="Column1808" dataDxfId="14543"/>
    <tableColumn id="1848" name="Column1809" dataDxfId="14542"/>
    <tableColumn id="1849" name="Column1810" dataDxfId="14541"/>
    <tableColumn id="1850" name="Column1811" dataDxfId="14540"/>
    <tableColumn id="1851" name="Column1812" dataDxfId="14539"/>
    <tableColumn id="1852" name="Column1813" dataDxfId="14538"/>
    <tableColumn id="1853" name="Column1814" dataDxfId="14537"/>
    <tableColumn id="1854" name="Column1815" dataDxfId="14536"/>
    <tableColumn id="1855" name="Column1816" dataDxfId="14535"/>
    <tableColumn id="1856" name="Column1817" dataDxfId="14534"/>
    <tableColumn id="1857" name="Column1818" dataDxfId="14533"/>
    <tableColumn id="1858" name="Column1819" dataDxfId="14532"/>
    <tableColumn id="1859" name="Column1820" dataDxfId="14531"/>
    <tableColumn id="1860" name="Column1821" dataDxfId="14530"/>
    <tableColumn id="1861" name="Column1822" dataDxfId="14529"/>
    <tableColumn id="1862" name="Column1823" dataDxfId="14528"/>
    <tableColumn id="1863" name="Column1824" dataDxfId="14527"/>
    <tableColumn id="1864" name="Column1825" dataDxfId="14526"/>
    <tableColumn id="1865" name="Column1826" dataDxfId="14525"/>
    <tableColumn id="1866" name="Column1827" dataDxfId="14524"/>
    <tableColumn id="1867" name="Column1828" dataDxfId="14523"/>
    <tableColumn id="1868" name="Column1829" dataDxfId="14522"/>
    <tableColumn id="1869" name="Column1830" dataDxfId="14521"/>
    <tableColumn id="1870" name="Column1831" dataDxfId="14520"/>
    <tableColumn id="1871" name="Column1832" dataDxfId="14519"/>
    <tableColumn id="1872" name="Column1833" dataDxfId="14518"/>
    <tableColumn id="1873" name="Column1834" dataDxfId="14517"/>
    <tableColumn id="1874" name="Column1835" dataDxfId="14516"/>
    <tableColumn id="1875" name="Column1836" dataDxfId="14515"/>
    <tableColumn id="1876" name="Column1837" dataDxfId="14514"/>
    <tableColumn id="1877" name="Column1838" dataDxfId="14513"/>
    <tableColumn id="1878" name="Column1839" dataDxfId="14512"/>
    <tableColumn id="1879" name="Column1840" dataDxfId="14511"/>
    <tableColumn id="1880" name="Column1841" dataDxfId="14510"/>
    <tableColumn id="1881" name="Column1842" dataDxfId="14509"/>
    <tableColumn id="1882" name="Column1843" dataDxfId="14508"/>
    <tableColumn id="1883" name="Column1844" dataDxfId="14507"/>
    <tableColumn id="1884" name="Column1845" dataDxfId="14506"/>
    <tableColumn id="1885" name="Column1846" dataDxfId="14505"/>
    <tableColumn id="1886" name="Column1847" dataDxfId="14504"/>
    <tableColumn id="1887" name="Column1848" dataDxfId="14503"/>
    <tableColumn id="1888" name="Column1849" dataDxfId="14502"/>
    <tableColumn id="1889" name="Column1850" dataDxfId="14501"/>
    <tableColumn id="1890" name="Column1851" dataDxfId="14500"/>
    <tableColumn id="1891" name="Column1852" dataDxfId="14499"/>
    <tableColumn id="1892" name="Column1853" dataDxfId="14498"/>
    <tableColumn id="1893" name="Column1854" dataDxfId="14497"/>
    <tableColumn id="1894" name="Column1855" dataDxfId="14496"/>
    <tableColumn id="1895" name="Column1856" dataDxfId="14495"/>
    <tableColumn id="1896" name="Column1857" dataDxfId="14494"/>
    <tableColumn id="1897" name="Column1858" dataDxfId="14493"/>
    <tableColumn id="1898" name="Column1859" dataDxfId="14492"/>
    <tableColumn id="1899" name="Column1860" dataDxfId="14491"/>
    <tableColumn id="1900" name="Column1861" dataDxfId="14490"/>
    <tableColumn id="1901" name="Column1862" dataDxfId="14489"/>
    <tableColumn id="1902" name="Column1863" dataDxfId="14488"/>
    <tableColumn id="1903" name="Column1864" dataDxfId="14487"/>
    <tableColumn id="1904" name="Column1865" dataDxfId="14486"/>
    <tableColumn id="1905" name="Column1866" dataDxfId="14485"/>
    <tableColumn id="1906" name="Column1867" dataDxfId="14484"/>
    <tableColumn id="1907" name="Column1868" dataDxfId="14483"/>
    <tableColumn id="1908" name="Column1869" dataDxfId="14482"/>
    <tableColumn id="1909" name="Column1870" dataDxfId="14481"/>
    <tableColumn id="1910" name="Column1871" dataDxfId="14480"/>
    <tableColumn id="1911" name="Column1872" dataDxfId="14479"/>
    <tableColumn id="1912" name="Column1873" dataDxfId="14478"/>
    <tableColumn id="1913" name="Column1874" dataDxfId="14477"/>
    <tableColumn id="1914" name="Column1875" dataDxfId="14476"/>
    <tableColumn id="1915" name="Column1876" dataDxfId="14475"/>
    <tableColumn id="1916" name="Column1877" dataDxfId="14474"/>
    <tableColumn id="1917" name="Column1878" dataDxfId="14473"/>
    <tableColumn id="1918" name="Column1879" dataDxfId="14472"/>
    <tableColumn id="1919" name="Column1880" dataDxfId="14471"/>
    <tableColumn id="1920" name="Column1881" dataDxfId="14470"/>
    <tableColumn id="1921" name="Column1882" dataDxfId="14469"/>
    <tableColumn id="1922" name="Column1883" dataDxfId="14468"/>
    <tableColumn id="1923" name="Column1884" dataDxfId="14467"/>
    <tableColumn id="1924" name="Column1885" dataDxfId="14466"/>
    <tableColumn id="1925" name="Column1886" dataDxfId="14465"/>
    <tableColumn id="1926" name="Column1887" dataDxfId="14464"/>
    <tableColumn id="1927" name="Column1888" dataDxfId="14463"/>
    <tableColumn id="1928" name="Column1889" dataDxfId="14462"/>
    <tableColumn id="1929" name="Column1890" dataDxfId="14461"/>
    <tableColumn id="1930" name="Column1891" dataDxfId="14460"/>
    <tableColumn id="1931" name="Column1892" dataDxfId="14459"/>
    <tableColumn id="1932" name="Column1893" dataDxfId="14458"/>
    <tableColumn id="1933" name="Column1894" dataDxfId="14457"/>
    <tableColumn id="1934" name="Column1895" dataDxfId="14456"/>
    <tableColumn id="1935" name="Column1896" dataDxfId="14455"/>
    <tableColumn id="1936" name="Column1897" dataDxfId="14454"/>
    <tableColumn id="1937" name="Column1898" dataDxfId="14453"/>
    <tableColumn id="1938" name="Column1899" dataDxfId="14452"/>
    <tableColumn id="1939" name="Column1900" dataDxfId="14451"/>
    <tableColumn id="1940" name="Column1901" dataDxfId="14450"/>
    <tableColumn id="1941" name="Column1902" dataDxfId="14449"/>
    <tableColumn id="1942" name="Column1903" dataDxfId="14448"/>
    <tableColumn id="1943" name="Column1904" dataDxfId="14447"/>
    <tableColumn id="1944" name="Column1905" dataDxfId="14446"/>
    <tableColumn id="1945" name="Column1906" dataDxfId="14445"/>
    <tableColumn id="1946" name="Column1907" dataDxfId="14444"/>
    <tableColumn id="1947" name="Column1908" dataDxfId="14443"/>
    <tableColumn id="1948" name="Column1909" dataDxfId="14442"/>
    <tableColumn id="1949" name="Column1910" dataDxfId="14441"/>
    <tableColumn id="1950" name="Column1911" dataDxfId="14440"/>
    <tableColumn id="1951" name="Column1912" dataDxfId="14439"/>
    <tableColumn id="1952" name="Column1913" dataDxfId="14438"/>
    <tableColumn id="1953" name="Column1914" dataDxfId="14437"/>
    <tableColumn id="1954" name="Column1915" dataDxfId="14436"/>
    <tableColumn id="1955" name="Column1916" dataDxfId="14435"/>
    <tableColumn id="1956" name="Column1917" dataDxfId="14434"/>
    <tableColumn id="1957" name="Column1918" dataDxfId="14433"/>
    <tableColumn id="1958" name="Column1919" dataDxfId="14432"/>
    <tableColumn id="1959" name="Column1920" dataDxfId="14431"/>
    <tableColumn id="1960" name="Column1921" dataDxfId="14430"/>
    <tableColumn id="1961" name="Column1922" dataDxfId="14429"/>
    <tableColumn id="1962" name="Column1923" dataDxfId="14428"/>
    <tableColumn id="1963" name="Column1924" dataDxfId="14427"/>
    <tableColumn id="1964" name="Column1925" dataDxfId="14426"/>
    <tableColumn id="1965" name="Column1926" dataDxfId="14425"/>
    <tableColumn id="1966" name="Column1927" dataDxfId="14424"/>
    <tableColumn id="1967" name="Column1928" dataDxfId="14423"/>
    <tableColumn id="1968" name="Column1929" dataDxfId="14422"/>
    <tableColumn id="1969" name="Column1930" dataDxfId="14421"/>
    <tableColumn id="1970" name="Column1931" dataDxfId="14420"/>
    <tableColumn id="1971" name="Column1932" dataDxfId="14419"/>
    <tableColumn id="1972" name="Column1933" dataDxfId="14418"/>
    <tableColumn id="1973" name="Column1934" dataDxfId="14417"/>
    <tableColumn id="1974" name="Column1935" dataDxfId="14416"/>
    <tableColumn id="1975" name="Column1936" dataDxfId="14415"/>
    <tableColumn id="1976" name="Column1937" dataDxfId="14414"/>
    <tableColumn id="1977" name="Column1938" dataDxfId="14413"/>
    <tableColumn id="1978" name="Column1939" dataDxfId="14412"/>
    <tableColumn id="1979" name="Column1940" dataDxfId="14411"/>
    <tableColumn id="1980" name="Column1941" dataDxfId="14410"/>
    <tableColumn id="1981" name="Column1942" dataDxfId="14409"/>
    <tableColumn id="1982" name="Column1943" dataDxfId="14408"/>
    <tableColumn id="1983" name="Column1944" dataDxfId="14407"/>
    <tableColumn id="1984" name="Column1945" dataDxfId="14406"/>
    <tableColumn id="1985" name="Column1946" dataDxfId="14405"/>
    <tableColumn id="1986" name="Column1947" dataDxfId="14404"/>
    <tableColumn id="1987" name="Column1948" dataDxfId="14403"/>
    <tableColumn id="1988" name="Column1949" dataDxfId="14402"/>
    <tableColumn id="1989" name="Column1950" dataDxfId="14401"/>
    <tableColumn id="1990" name="Column1951" dataDxfId="14400"/>
    <tableColumn id="1991" name="Column1952" dataDxfId="14399"/>
    <tableColumn id="1992" name="Column1953" dataDxfId="14398"/>
    <tableColumn id="1993" name="Column1954" dataDxfId="14397"/>
    <tableColumn id="1994" name="Column1955" dataDxfId="14396"/>
    <tableColumn id="1995" name="Column1956" dataDxfId="14395"/>
    <tableColumn id="1996" name="Column1957" dataDxfId="14394"/>
    <tableColumn id="1997" name="Column1958" dataDxfId="14393"/>
    <tableColumn id="1998" name="Column1959" dataDxfId="14392"/>
    <tableColumn id="1999" name="Column1960" dataDxfId="14391"/>
    <tableColumn id="2000" name="Column1961" dataDxfId="14390"/>
    <tableColumn id="2001" name="Column1962" dataDxfId="14389"/>
    <tableColumn id="2002" name="Column1963" dataDxfId="14388"/>
    <tableColumn id="2003" name="Column1964" dataDxfId="14387"/>
    <tableColumn id="2004" name="Column1965" dataDxfId="14386"/>
    <tableColumn id="2005" name="Column1966" dataDxfId="14385"/>
    <tableColumn id="2006" name="Column1967" dataDxfId="14384"/>
    <tableColumn id="2007" name="Column1968" dataDxfId="14383"/>
    <tableColumn id="2008" name="Column1969" dataDxfId="14382"/>
    <tableColumn id="2009" name="Column1970" dataDxfId="14381"/>
    <tableColumn id="2010" name="Column1971" dataDxfId="14380"/>
    <tableColumn id="2011" name="Column1972" dataDxfId="14379"/>
    <tableColumn id="2012" name="Column1973" dataDxfId="14378"/>
    <tableColumn id="2013" name="Column1974" dataDxfId="14377"/>
    <tableColumn id="2014" name="Column1975" dataDxfId="14376"/>
    <tableColumn id="2015" name="Column1976" dataDxfId="14375"/>
    <tableColumn id="2016" name="Column1977" dataDxfId="14374"/>
    <tableColumn id="2017" name="Column1978" dataDxfId="14373"/>
    <tableColumn id="2018" name="Column1979" dataDxfId="14372"/>
    <tableColumn id="2019" name="Column1980" dataDxfId="14371"/>
    <tableColumn id="2020" name="Column1981" dataDxfId="14370"/>
    <tableColumn id="2021" name="Column1982" dataDxfId="14369"/>
    <tableColumn id="2022" name="Column1983" dataDxfId="14368"/>
    <tableColumn id="2023" name="Column1984" dataDxfId="14367"/>
    <tableColumn id="2024" name="Column1985" dataDxfId="14366"/>
    <tableColumn id="2025" name="Column1986" dataDxfId="14365"/>
    <tableColumn id="2026" name="Column1987" dataDxfId="14364"/>
    <tableColumn id="2027" name="Column1988" dataDxfId="14363"/>
    <tableColumn id="2028" name="Column1989" dataDxfId="14362"/>
    <tableColumn id="2029" name="Column1990" dataDxfId="14361"/>
    <tableColumn id="2030" name="Column1991" dataDxfId="14360"/>
    <tableColumn id="2031" name="Column1992" dataDxfId="14359"/>
    <tableColumn id="2032" name="Column1993" dataDxfId="14358"/>
    <tableColumn id="2033" name="Column1994" dataDxfId="14357"/>
    <tableColumn id="2034" name="Column1995" dataDxfId="14356"/>
    <tableColumn id="2035" name="Column1996" dataDxfId="14355"/>
    <tableColumn id="2036" name="Column1997" dataDxfId="14354"/>
    <tableColumn id="2037" name="Column1998" dataDxfId="14353"/>
    <tableColumn id="2038" name="Column1999" dataDxfId="14352"/>
    <tableColumn id="2039" name="Column2000" dataDxfId="14351"/>
    <tableColumn id="2040" name="Column2001" dataDxfId="14350"/>
    <tableColumn id="2041" name="Column2002" dataDxfId="14349"/>
    <tableColumn id="2042" name="Column2003" dataDxfId="14348"/>
    <tableColumn id="2043" name="Column2004" dataDxfId="14347"/>
    <tableColumn id="2044" name="Column2005" dataDxfId="14346"/>
    <tableColumn id="2045" name="Column2006" dataDxfId="14345"/>
    <tableColumn id="2046" name="Column2007" dataDxfId="14344"/>
    <tableColumn id="2047" name="Column2008" dataDxfId="14343"/>
    <tableColumn id="2048" name="Column2009" dataDxfId="14342"/>
    <tableColumn id="2049" name="Column2010" dataDxfId="14341"/>
    <tableColumn id="2050" name="Column2011" dataDxfId="14340"/>
    <tableColumn id="2051" name="Column2012" dataDxfId="14339"/>
    <tableColumn id="2052" name="Column2013" dataDxfId="14338"/>
    <tableColumn id="2053" name="Column2014" dataDxfId="14337"/>
    <tableColumn id="2054" name="Column2015" dataDxfId="14336"/>
    <tableColumn id="2055" name="Column2016" dataDxfId="14335"/>
    <tableColumn id="2056" name="Column2017" dataDxfId="14334"/>
    <tableColumn id="2057" name="Column2018" dataDxfId="14333"/>
    <tableColumn id="2058" name="Column2019" dataDxfId="14332"/>
    <tableColumn id="2059" name="Column2020" dataDxfId="14331"/>
    <tableColumn id="2060" name="Column2021" dataDxfId="14330"/>
    <tableColumn id="2061" name="Column2022" dataDxfId="14329"/>
    <tableColumn id="2062" name="Column2023" dataDxfId="14328"/>
    <tableColumn id="2063" name="Column2024" dataDxfId="14327"/>
    <tableColumn id="2064" name="Column2025" dataDxfId="14326"/>
    <tableColumn id="2065" name="Column2026" dataDxfId="14325"/>
    <tableColumn id="2066" name="Column2027" dataDxfId="14324"/>
    <tableColumn id="2067" name="Column2028" dataDxfId="14323"/>
    <tableColumn id="2068" name="Column2029" dataDxfId="14322"/>
    <tableColumn id="2069" name="Column2030" dataDxfId="14321"/>
    <tableColumn id="2070" name="Column2031" dataDxfId="14320"/>
    <tableColumn id="2071" name="Column2032" dataDxfId="14319"/>
    <tableColumn id="2072" name="Column2033" dataDxfId="14318"/>
    <tableColumn id="2073" name="Column2034" dataDxfId="14317"/>
    <tableColumn id="2074" name="Column2035" dataDxfId="14316"/>
    <tableColumn id="2075" name="Column2036" dataDxfId="14315"/>
    <tableColumn id="2076" name="Column2037" dataDxfId="14314"/>
    <tableColumn id="2077" name="Column2038" dataDxfId="14313"/>
    <tableColumn id="2078" name="Column2039" dataDxfId="14312"/>
    <tableColumn id="2079" name="Column2040" dataDxfId="14311"/>
    <tableColumn id="2080" name="Column2041" dataDxfId="14310"/>
    <tableColumn id="2081" name="Column2042" dataDxfId="14309"/>
    <tableColumn id="2082" name="Column2043" dataDxfId="14308"/>
    <tableColumn id="2083" name="Column2044" dataDxfId="14307"/>
    <tableColumn id="2084" name="Column2045" dataDxfId="14306"/>
    <tableColumn id="2085" name="Column2046" dataDxfId="14305"/>
    <tableColumn id="2086" name="Column2047" dataDxfId="14304"/>
    <tableColumn id="2087" name="Column2048" dataDxfId="14303"/>
    <tableColumn id="2088" name="Column2049" dataDxfId="14302"/>
    <tableColumn id="2089" name="Column2050" dataDxfId="14301"/>
    <tableColumn id="2090" name="Column2051" dataDxfId="14300"/>
    <tableColumn id="2091" name="Column2052" dataDxfId="14299"/>
    <tableColumn id="2092" name="Column2053" dataDxfId="14298"/>
    <tableColumn id="2093" name="Column2054" dataDxfId="14297"/>
    <tableColumn id="2094" name="Column2055" dataDxfId="14296"/>
    <tableColumn id="2095" name="Column2056" dataDxfId="14295"/>
    <tableColumn id="2096" name="Column2057" dataDxfId="14294"/>
    <tableColumn id="2097" name="Column2058" dataDxfId="14293"/>
    <tableColumn id="2098" name="Column2059" dataDxfId="14292"/>
    <tableColumn id="2099" name="Column2060" dataDxfId="14291"/>
    <tableColumn id="2100" name="Column2061" dataDxfId="14290"/>
    <tableColumn id="2101" name="Column2062" dataDxfId="14289"/>
    <tableColumn id="2102" name="Column2063" dataDxfId="14288"/>
    <tableColumn id="2103" name="Column2064" dataDxfId="14287"/>
    <tableColumn id="2104" name="Column2065" dataDxfId="14286"/>
    <tableColumn id="2105" name="Column2066" dataDxfId="14285"/>
    <tableColumn id="2106" name="Column2067" dataDxfId="14284"/>
    <tableColumn id="2107" name="Column2068" dataDxfId="14283"/>
    <tableColumn id="2108" name="Column2069" dataDxfId="14282"/>
    <tableColumn id="2109" name="Column2070" dataDxfId="14281"/>
    <tableColumn id="2110" name="Column2071" dataDxfId="14280"/>
    <tableColumn id="2111" name="Column2072" dataDxfId="14279"/>
    <tableColumn id="2112" name="Column2073" dataDxfId="14278"/>
    <tableColumn id="2113" name="Column2074" dataDxfId="14277"/>
    <tableColumn id="2114" name="Column2075" dataDxfId="14276"/>
    <tableColumn id="2115" name="Column2076" dataDxfId="14275"/>
    <tableColumn id="2116" name="Column2077" dataDxfId="14274"/>
    <tableColumn id="2117" name="Column2078" dataDxfId="14273"/>
    <tableColumn id="2118" name="Column2079" dataDxfId="14272"/>
    <tableColumn id="2119" name="Column2080" dataDxfId="14271"/>
    <tableColumn id="2120" name="Column2081" dataDxfId="14270"/>
    <tableColumn id="2121" name="Column2082" dataDxfId="14269"/>
    <tableColumn id="2122" name="Column2083" dataDxfId="14268"/>
    <tableColumn id="2123" name="Column2084" dataDxfId="14267"/>
    <tableColumn id="2124" name="Column2085" dataDxfId="14266"/>
    <tableColumn id="2125" name="Column2086" dataDxfId="14265"/>
    <tableColumn id="2126" name="Column2087" dataDxfId="14264"/>
    <tableColumn id="2127" name="Column2088" dataDxfId="14263"/>
    <tableColumn id="2128" name="Column2089" dataDxfId="14262"/>
    <tableColumn id="2129" name="Column2090" dataDxfId="14261"/>
    <tableColumn id="2130" name="Column2091" dataDxfId="14260"/>
    <tableColumn id="2131" name="Column2092" dataDxfId="14259"/>
    <tableColumn id="2132" name="Column2093" dataDxfId="14258"/>
    <tableColumn id="2133" name="Column2094" dataDxfId="14257"/>
    <tableColumn id="2134" name="Column2095" dataDxfId="14256"/>
    <tableColumn id="2135" name="Column2096" dataDxfId="14255"/>
    <tableColumn id="2136" name="Column2097" dataDxfId="14254"/>
    <tableColumn id="2137" name="Column2098" dataDxfId="14253"/>
    <tableColumn id="2138" name="Column2099" dataDxfId="14252"/>
    <tableColumn id="2139" name="Column2100" dataDxfId="14251"/>
    <tableColumn id="2140" name="Column2101" dataDxfId="14250"/>
    <tableColumn id="2141" name="Column2102" dataDxfId="14249"/>
    <tableColumn id="2142" name="Column2103" dataDxfId="14248"/>
    <tableColumn id="2143" name="Column2104" dataDxfId="14247"/>
    <tableColumn id="2144" name="Column2105" dataDxfId="14246"/>
    <tableColumn id="2145" name="Column2106" dataDxfId="14245"/>
    <tableColumn id="2146" name="Column2107" dataDxfId="14244"/>
    <tableColumn id="2147" name="Column2108" dataDxfId="14243"/>
    <tableColumn id="2148" name="Column2109" dataDxfId="14242"/>
    <tableColumn id="2149" name="Column2110" dataDxfId="14241"/>
    <tableColumn id="2150" name="Column2111" dataDxfId="14240"/>
    <tableColumn id="2151" name="Column2112" dataDxfId="14239"/>
    <tableColumn id="2152" name="Column2113" dataDxfId="14238"/>
    <tableColumn id="2153" name="Column2114" dataDxfId="14237"/>
    <tableColumn id="2154" name="Column2115" dataDxfId="14236"/>
    <tableColumn id="2155" name="Column2116" dataDxfId="14235"/>
    <tableColumn id="2156" name="Column2117" dataDxfId="14234"/>
    <tableColumn id="2157" name="Column2118" dataDxfId="14233"/>
    <tableColumn id="2158" name="Column2119" dataDxfId="14232"/>
    <tableColumn id="2159" name="Column2120" dataDxfId="14231"/>
    <tableColumn id="2160" name="Column2121" dataDxfId="14230"/>
    <tableColumn id="2161" name="Column2122" dataDxfId="14229"/>
    <tableColumn id="2162" name="Column2123" dataDxfId="14228"/>
    <tableColumn id="2163" name="Column2124" dataDxfId="14227"/>
    <tableColumn id="2164" name="Column2125" dataDxfId="14226"/>
    <tableColumn id="2165" name="Column2126" dataDxfId="14225"/>
    <tableColumn id="2166" name="Column2127" dataDxfId="14224"/>
    <tableColumn id="2167" name="Column2128" dataDxfId="14223"/>
    <tableColumn id="2168" name="Column2129" dataDxfId="14222"/>
    <tableColumn id="2169" name="Column2130" dataDxfId="14221"/>
    <tableColumn id="2170" name="Column2131" dataDxfId="14220"/>
    <tableColumn id="2171" name="Column2132" dataDxfId="14219"/>
    <tableColumn id="2172" name="Column2133" dataDxfId="14218"/>
    <tableColumn id="2173" name="Column2134" dataDxfId="14217"/>
    <tableColumn id="2174" name="Column2135" dataDxfId="14216"/>
    <tableColumn id="2175" name="Column2136" dataDxfId="14215"/>
    <tableColumn id="2176" name="Column2137" dataDxfId="14214"/>
    <tableColumn id="2177" name="Column2138" dataDxfId="14213"/>
    <tableColumn id="2178" name="Column2139" dataDxfId="14212"/>
    <tableColumn id="2179" name="Column2140" dataDxfId="14211"/>
    <tableColumn id="2180" name="Column2141" dataDxfId="14210"/>
    <tableColumn id="2181" name="Column2142" dataDxfId="14209"/>
    <tableColumn id="2182" name="Column2143" dataDxfId="14208"/>
    <tableColumn id="2183" name="Column2144" dataDxfId="14207"/>
    <tableColumn id="2184" name="Column2145" dataDxfId="14206"/>
    <tableColumn id="2185" name="Column2146" dataDxfId="14205"/>
    <tableColumn id="2186" name="Column2147" dataDxfId="14204"/>
    <tableColumn id="2187" name="Column2148" dataDxfId="14203"/>
    <tableColumn id="2188" name="Column2149" dataDxfId="14202"/>
    <tableColumn id="2189" name="Column2150" dataDxfId="14201"/>
    <tableColumn id="2190" name="Column2151" dataDxfId="14200"/>
    <tableColumn id="2191" name="Column2152" dataDxfId="14199"/>
    <tableColumn id="2192" name="Column2153" dataDxfId="14198"/>
    <tableColumn id="2193" name="Column2154" dataDxfId="14197"/>
    <tableColumn id="2194" name="Column2155" dataDxfId="14196"/>
    <tableColumn id="2195" name="Column2156" dataDxfId="14195"/>
    <tableColumn id="2196" name="Column2157" dataDxfId="14194"/>
    <tableColumn id="2197" name="Column2158" dataDxfId="14193"/>
    <tableColumn id="2198" name="Column2159" dataDxfId="14192"/>
    <tableColumn id="2199" name="Column2160" dataDxfId="14191"/>
    <tableColumn id="2200" name="Column2161" dataDxfId="14190"/>
    <tableColumn id="2201" name="Column2162" dataDxfId="14189"/>
    <tableColumn id="2202" name="Column2163" dataDxfId="14188"/>
    <tableColumn id="2203" name="Column2164" dataDxfId="14187"/>
    <tableColumn id="2204" name="Column2165" dataDxfId="14186"/>
    <tableColumn id="2205" name="Column2166" dataDxfId="14185"/>
    <tableColumn id="2206" name="Column2167" dataDxfId="14184"/>
    <tableColumn id="2207" name="Column2168" dataDxfId="14183"/>
    <tableColumn id="2208" name="Column2169" dataDxfId="14182"/>
    <tableColumn id="2209" name="Column2170" dataDxfId="14181"/>
    <tableColumn id="2210" name="Column2171" dataDxfId="14180"/>
    <tableColumn id="2211" name="Column2172" dataDxfId="14179"/>
    <tableColumn id="2212" name="Column2173" dataDxfId="14178"/>
    <tableColumn id="2213" name="Column2174" dataDxfId="14177"/>
    <tableColumn id="2214" name="Column2175" dataDxfId="14176"/>
    <tableColumn id="2215" name="Column2176" dataDxfId="14175"/>
    <tableColumn id="2216" name="Column2177" dataDxfId="14174"/>
    <tableColumn id="2217" name="Column2178" dataDxfId="14173"/>
    <tableColumn id="2218" name="Column2179" dataDxfId="14172"/>
    <tableColumn id="2219" name="Column2180" dataDxfId="14171"/>
    <tableColumn id="2220" name="Column2181" dataDxfId="14170"/>
    <tableColumn id="2221" name="Column2182" dataDxfId="14169"/>
    <tableColumn id="2222" name="Column2183" dataDxfId="14168"/>
    <tableColumn id="2223" name="Column2184" dataDxfId="14167"/>
    <tableColumn id="2224" name="Column2185" dataDxfId="14166"/>
    <tableColumn id="2225" name="Column2186" dataDxfId="14165"/>
    <tableColumn id="2226" name="Column2187" dataDxfId="14164"/>
    <tableColumn id="2227" name="Column2188" dataDxfId="14163"/>
    <tableColumn id="2228" name="Column2189" dataDxfId="14162"/>
    <tableColumn id="2229" name="Column2190" dataDxfId="14161"/>
    <tableColumn id="2230" name="Column2191" dataDxfId="14160"/>
    <tableColumn id="2231" name="Column2192" dataDxfId="14159"/>
    <tableColumn id="2232" name="Column2193" dataDxfId="14158"/>
    <tableColumn id="2233" name="Column2194" dataDxfId="14157"/>
    <tableColumn id="2234" name="Column2195" dataDxfId="14156"/>
    <tableColumn id="2235" name="Column2196" dataDxfId="14155"/>
    <tableColumn id="2236" name="Column2197" dataDxfId="14154"/>
    <tableColumn id="2237" name="Column2198" dataDxfId="14153"/>
    <tableColumn id="2238" name="Column2199" dataDxfId="14152"/>
    <tableColumn id="2239" name="Column2200" dataDxfId="14151"/>
    <tableColumn id="2240" name="Column2201" dataDxfId="14150"/>
    <tableColumn id="2241" name="Column2202" dataDxfId="14149"/>
    <tableColumn id="2242" name="Column2203" dataDxfId="14148"/>
    <tableColumn id="2243" name="Column2204" dataDxfId="14147"/>
    <tableColumn id="2244" name="Column2205" dataDxfId="14146"/>
    <tableColumn id="2245" name="Column2206" dataDxfId="14145"/>
    <tableColumn id="2246" name="Column2207" dataDxfId="14144"/>
    <tableColumn id="2247" name="Column2208" dataDxfId="14143"/>
    <tableColumn id="2248" name="Column2209" dataDxfId="14142"/>
    <tableColumn id="2249" name="Column2210" dataDxfId="14141"/>
    <tableColumn id="2250" name="Column2211" dataDxfId="14140"/>
    <tableColumn id="2251" name="Column2212" dataDxfId="14139"/>
    <tableColumn id="2252" name="Column2213" dataDxfId="14138"/>
    <tableColumn id="2253" name="Column2214" dataDxfId="14137"/>
    <tableColumn id="2254" name="Column2215" dataDxfId="14136"/>
    <tableColumn id="2255" name="Column2216" dataDxfId="14135"/>
    <tableColumn id="2256" name="Column2217" dataDxfId="14134"/>
    <tableColumn id="2257" name="Column2218" dataDxfId="14133"/>
    <tableColumn id="2258" name="Column2219" dataDxfId="14132"/>
    <tableColumn id="2259" name="Column2220" dataDxfId="14131"/>
    <tableColumn id="2260" name="Column2221" dataDxfId="14130"/>
    <tableColumn id="2261" name="Column2222" dataDxfId="14129"/>
    <tableColumn id="2262" name="Column2223" dataDxfId="14128"/>
    <tableColumn id="2263" name="Column2224" dataDxfId="14127"/>
    <tableColumn id="2264" name="Column2225" dataDxfId="14126"/>
    <tableColumn id="2265" name="Column2226" dataDxfId="14125"/>
    <tableColumn id="2266" name="Column2227" dataDxfId="14124"/>
    <tableColumn id="2267" name="Column2228" dataDxfId="14123"/>
    <tableColumn id="2268" name="Column2229" dataDxfId="14122"/>
    <tableColumn id="2269" name="Column2230" dataDxfId="14121"/>
    <tableColumn id="2270" name="Column2231" dataDxfId="14120"/>
    <tableColumn id="2271" name="Column2232" dataDxfId="14119"/>
    <tableColumn id="2272" name="Column2233" dataDxfId="14118"/>
    <tableColumn id="2273" name="Column2234" dataDxfId="14117"/>
    <tableColumn id="2274" name="Column2235" dataDxfId="14116"/>
    <tableColumn id="2275" name="Column2236" dataDxfId="14115"/>
    <tableColumn id="2276" name="Column2237" dataDxfId="14114"/>
    <tableColumn id="2277" name="Column2238" dataDxfId="14113"/>
    <tableColumn id="2278" name="Column2239" dataDxfId="14112"/>
    <tableColumn id="2279" name="Column2240" dataDxfId="14111"/>
    <tableColumn id="2280" name="Column2241" dataDxfId="14110"/>
    <tableColumn id="2281" name="Column2242" dataDxfId="14109"/>
    <tableColumn id="2282" name="Column2243" dataDxfId="14108"/>
    <tableColumn id="2283" name="Column2244" dataDxfId="14107"/>
    <tableColumn id="2284" name="Column2245" dataDxfId="14106"/>
    <tableColumn id="2285" name="Column2246" dataDxfId="14105"/>
    <tableColumn id="2286" name="Column2247" dataDxfId="14104"/>
    <tableColumn id="2287" name="Column2248" dataDxfId="14103"/>
    <tableColumn id="2288" name="Column2249" dataDxfId="14102"/>
    <tableColumn id="2289" name="Column2250" dataDxfId="14101"/>
    <tableColumn id="2290" name="Column2251" dataDxfId="14100"/>
    <tableColumn id="2291" name="Column2252" dataDxfId="14099"/>
    <tableColumn id="2292" name="Column2253" dataDxfId="14098"/>
    <tableColumn id="2293" name="Column2254" dataDxfId="14097"/>
    <tableColumn id="2294" name="Column2255" dataDxfId="14096"/>
    <tableColumn id="2295" name="Column2256" dataDxfId="14095"/>
    <tableColumn id="2296" name="Column2257" dataDxfId="14094"/>
    <tableColumn id="2297" name="Column2258" dataDxfId="14093"/>
    <tableColumn id="2298" name="Column2259" dataDxfId="14092"/>
    <tableColumn id="2299" name="Column2260" dataDxfId="14091"/>
    <tableColumn id="2300" name="Column2261" dataDxfId="14090"/>
    <tableColumn id="2301" name="Column2262" dataDxfId="14089"/>
    <tableColumn id="2302" name="Column2263" dataDxfId="14088"/>
    <tableColumn id="2303" name="Column2264" dataDxfId="14087"/>
    <tableColumn id="2304" name="Column2265" dataDxfId="14086"/>
    <tableColumn id="2305" name="Column2266" dataDxfId="14085"/>
    <tableColumn id="2306" name="Column2267" dataDxfId="14084"/>
    <tableColumn id="2307" name="Column2268" dataDxfId="14083"/>
    <tableColumn id="2308" name="Column2269" dataDxfId="14082"/>
    <tableColumn id="2309" name="Column2270" dataDxfId="14081"/>
    <tableColumn id="2310" name="Column2271" dataDxfId="14080"/>
    <tableColumn id="2311" name="Column2272" dataDxfId="14079"/>
    <tableColumn id="2312" name="Column2273" dataDxfId="14078"/>
    <tableColumn id="2313" name="Column2274" dataDxfId="14077"/>
    <tableColumn id="2314" name="Column2275" dataDxfId="14076"/>
    <tableColumn id="2315" name="Column2276" dataDxfId="14075"/>
    <tableColumn id="2316" name="Column2277" dataDxfId="14074"/>
    <tableColumn id="2317" name="Column2278" dataDxfId="14073"/>
    <tableColumn id="2318" name="Column2279" dataDxfId="14072"/>
    <tableColumn id="2319" name="Column2280" dataDxfId="14071"/>
    <tableColumn id="2320" name="Column2281" dataDxfId="14070"/>
    <tableColumn id="2321" name="Column2282" dataDxfId="14069"/>
    <tableColumn id="2322" name="Column2283" dataDxfId="14068"/>
    <tableColumn id="2323" name="Column2284" dataDxfId="14067"/>
    <tableColumn id="2324" name="Column2285" dataDxfId="14066"/>
    <tableColumn id="2325" name="Column2286" dataDxfId="14065"/>
    <tableColumn id="2326" name="Column2287" dataDxfId="14064"/>
    <tableColumn id="2327" name="Column2288" dataDxfId="14063"/>
    <tableColumn id="2328" name="Column2289" dataDxfId="14062"/>
    <tableColumn id="2329" name="Column2290" dataDxfId="14061"/>
    <tableColumn id="2330" name="Column2291" dataDxfId="14060"/>
    <tableColumn id="2331" name="Column2292" dataDxfId="14059"/>
    <tableColumn id="2332" name="Column2293" dataDxfId="14058"/>
    <tableColumn id="2333" name="Column2294" dataDxfId="14057"/>
    <tableColumn id="2334" name="Column2295" dataDxfId="14056"/>
    <tableColumn id="2335" name="Column2296" dataDxfId="14055"/>
    <tableColumn id="2336" name="Column2297" dataDxfId="14054"/>
    <tableColumn id="2337" name="Column2298" dataDxfId="14053"/>
    <tableColumn id="2338" name="Column2299" dataDxfId="14052"/>
    <tableColumn id="2339" name="Column2300" dataDxfId="14051"/>
    <tableColumn id="2340" name="Column2301" dataDxfId="14050"/>
    <tableColumn id="2341" name="Column2302" dataDxfId="14049"/>
    <tableColumn id="2342" name="Column2303" dataDxfId="14048"/>
    <tableColumn id="2343" name="Column2304" dataDxfId="14047"/>
    <tableColumn id="2344" name="Column2305" dataDxfId="14046"/>
    <tableColumn id="2345" name="Column2306" dataDxfId="14045"/>
    <tableColumn id="2346" name="Column2307" dataDxfId="14044"/>
    <tableColumn id="2347" name="Column2308" dataDxfId="14043"/>
    <tableColumn id="2348" name="Column2309" dataDxfId="14042"/>
    <tableColumn id="2349" name="Column2310" dataDxfId="14041"/>
    <tableColumn id="2350" name="Column2311" dataDxfId="14040"/>
    <tableColumn id="2351" name="Column2312" dataDxfId="14039"/>
    <tableColumn id="2352" name="Column2313" dataDxfId="14038"/>
    <tableColumn id="2353" name="Column2314" dataDxfId="14037"/>
    <tableColumn id="2354" name="Column2315" dataDxfId="14036"/>
    <tableColumn id="2355" name="Column2316" dataDxfId="14035"/>
    <tableColumn id="2356" name="Column2317" dataDxfId="14034"/>
    <tableColumn id="2357" name="Column2318" dataDxfId="14033"/>
    <tableColumn id="2358" name="Column2319" dataDxfId="14032"/>
    <tableColumn id="2359" name="Column2320" dataDxfId="14031"/>
    <tableColumn id="2360" name="Column2321" dataDxfId="14030"/>
    <tableColumn id="2361" name="Column2322" dataDxfId="14029"/>
    <tableColumn id="2362" name="Column2323" dataDxfId="14028"/>
    <tableColumn id="2363" name="Column2324" dataDxfId="14027"/>
    <tableColumn id="2364" name="Column2325" dataDxfId="14026"/>
    <tableColumn id="2365" name="Column2326" dataDxfId="14025"/>
    <tableColumn id="2366" name="Column2327" dataDxfId="14024"/>
    <tableColumn id="2367" name="Column2328" dataDxfId="14023"/>
    <tableColumn id="2368" name="Column2329" dataDxfId="14022"/>
    <tableColumn id="2369" name="Column2330" dataDxfId="14021"/>
    <tableColumn id="2370" name="Column2331" dataDxfId="14020"/>
    <tableColumn id="2371" name="Column2332" dataDxfId="14019"/>
    <tableColumn id="2372" name="Column2333" dataDxfId="14018"/>
    <tableColumn id="2373" name="Column2334" dataDxfId="14017"/>
    <tableColumn id="2374" name="Column2335" dataDxfId="14016"/>
    <tableColumn id="2375" name="Column2336" dataDxfId="14015"/>
    <tableColumn id="2376" name="Column2337" dataDxfId="14014"/>
    <tableColumn id="2377" name="Column2338" dataDxfId="14013"/>
    <tableColumn id="2378" name="Column2339" dataDxfId="14012"/>
    <tableColumn id="2379" name="Column2340" dataDxfId="14011"/>
    <tableColumn id="2380" name="Column2341" dataDxfId="14010"/>
    <tableColumn id="2381" name="Column2342" dataDxfId="14009"/>
    <tableColumn id="2382" name="Column2343" dataDxfId="14008"/>
    <tableColumn id="2383" name="Column2344" dataDxfId="14007"/>
    <tableColumn id="2384" name="Column2345" dataDxfId="14006"/>
    <tableColumn id="2385" name="Column2346" dataDxfId="14005"/>
    <tableColumn id="2386" name="Column2347" dataDxfId="14004"/>
    <tableColumn id="2387" name="Column2348" dataDxfId="14003"/>
    <tableColumn id="2388" name="Column2349" dataDxfId="14002"/>
    <tableColumn id="2389" name="Column2350" dataDxfId="14001"/>
    <tableColumn id="2390" name="Column2351" dataDxfId="14000"/>
    <tableColumn id="2391" name="Column2352" dataDxfId="13999"/>
    <tableColumn id="2392" name="Column2353" dataDxfId="13998"/>
    <tableColumn id="2393" name="Column2354" dataDxfId="13997"/>
    <tableColumn id="2394" name="Column2355" dataDxfId="13996"/>
    <tableColumn id="2395" name="Column2356" dataDxfId="13995"/>
    <tableColumn id="2396" name="Column2357" dataDxfId="13994"/>
    <tableColumn id="2397" name="Column2358" dataDxfId="13993"/>
    <tableColumn id="2398" name="Column2359" dataDxfId="13992"/>
    <tableColumn id="2399" name="Column2360" dataDxfId="13991"/>
    <tableColumn id="2400" name="Column2361" dataDxfId="13990"/>
    <tableColumn id="2401" name="Column2362" dataDxfId="13989"/>
    <tableColumn id="2402" name="Column2363" dataDxfId="13988"/>
    <tableColumn id="2403" name="Column2364" dataDxfId="13987"/>
    <tableColumn id="2404" name="Column2365" dataDxfId="13986"/>
    <tableColumn id="2405" name="Column2366" dataDxfId="13985"/>
    <tableColumn id="2406" name="Column2367" dataDxfId="13984"/>
    <tableColumn id="2407" name="Column2368" dataDxfId="13983"/>
    <tableColumn id="2408" name="Column2369" dataDxfId="13982"/>
    <tableColumn id="2409" name="Column2370" dataDxfId="13981"/>
    <tableColumn id="2410" name="Column2371" dataDxfId="13980"/>
    <tableColumn id="2411" name="Column2372" dataDxfId="13979"/>
    <tableColumn id="2412" name="Column2373" dataDxfId="13978"/>
    <tableColumn id="2413" name="Column2374" dataDxfId="13977"/>
    <tableColumn id="2414" name="Column2375" dataDxfId="13976"/>
    <tableColumn id="2415" name="Column2376" dataDxfId="13975"/>
    <tableColumn id="2416" name="Column2377" dataDxfId="13974"/>
    <tableColumn id="2417" name="Column2378" dataDxfId="13973"/>
    <tableColumn id="2418" name="Column2379" dataDxfId="13972"/>
    <tableColumn id="2419" name="Column2380" dataDxfId="13971"/>
    <tableColumn id="2420" name="Column2381" dataDxfId="13970"/>
    <tableColumn id="2421" name="Column2382" dataDxfId="13969"/>
    <tableColumn id="2422" name="Column2383" dataDxfId="13968"/>
    <tableColumn id="2423" name="Column2384" dataDxfId="13967"/>
    <tableColumn id="2424" name="Column2385" dataDxfId="13966"/>
    <tableColumn id="2425" name="Column2386" dataDxfId="13965"/>
    <tableColumn id="2426" name="Column2387" dataDxfId="13964"/>
    <tableColumn id="2427" name="Column2388" dataDxfId="13963"/>
    <tableColumn id="2428" name="Column2389" dataDxfId="13962"/>
    <tableColumn id="2429" name="Column2390" dataDxfId="13961"/>
    <tableColumn id="2430" name="Column2391" dataDxfId="13960"/>
    <tableColumn id="2431" name="Column2392" dataDxfId="13959"/>
    <tableColumn id="2432" name="Column2393" dataDxfId="13958"/>
    <tableColumn id="2433" name="Column2394" dataDxfId="13957"/>
    <tableColumn id="2434" name="Column2395" dataDxfId="13956"/>
    <tableColumn id="2435" name="Column2396" dataDxfId="13955"/>
    <tableColumn id="2436" name="Column2397" dataDxfId="13954"/>
    <tableColumn id="2437" name="Column2398" dataDxfId="13953"/>
    <tableColumn id="2438" name="Column2399" dataDxfId="13952"/>
    <tableColumn id="2439" name="Column2400" dataDxfId="13951"/>
    <tableColumn id="2440" name="Column2401" dataDxfId="13950"/>
    <tableColumn id="2441" name="Column2402" dataDxfId="13949"/>
    <tableColumn id="2442" name="Column2403" dataDxfId="13948"/>
    <tableColumn id="2443" name="Column2404" dataDxfId="13947"/>
    <tableColumn id="2444" name="Column2405" dataDxfId="13946"/>
    <tableColumn id="2445" name="Column2406" dataDxfId="13945"/>
    <tableColumn id="2446" name="Column2407" dataDxfId="13944"/>
    <tableColumn id="2447" name="Column2408" dataDxfId="13943"/>
    <tableColumn id="2448" name="Column2409" dataDxfId="13942"/>
    <tableColumn id="2449" name="Column2410" dataDxfId="13941"/>
    <tableColumn id="2450" name="Column2411" dataDxfId="13940"/>
    <tableColumn id="2451" name="Column2412" dataDxfId="13939"/>
    <tableColumn id="2452" name="Column2413" dataDxfId="13938"/>
    <tableColumn id="2453" name="Column2414" dataDxfId="13937"/>
    <tableColumn id="2454" name="Column2415" dataDxfId="13936"/>
    <tableColumn id="2455" name="Column2416" dataDxfId="13935"/>
    <tableColumn id="2456" name="Column2417" dataDxfId="13934"/>
    <tableColumn id="2457" name="Column2418" dataDxfId="13933"/>
    <tableColumn id="2458" name="Column2419" dataDxfId="13932"/>
    <tableColumn id="2459" name="Column2420" dataDxfId="13931"/>
    <tableColumn id="2460" name="Column2421" dataDxfId="13930"/>
    <tableColumn id="2461" name="Column2422" dataDxfId="13929"/>
    <tableColumn id="2462" name="Column2423" dataDxfId="13928"/>
    <tableColumn id="2463" name="Column2424" dataDxfId="13927"/>
    <tableColumn id="2464" name="Column2425" dataDxfId="13926"/>
    <tableColumn id="2465" name="Column2426" dataDxfId="13925"/>
    <tableColumn id="2466" name="Column2427" dataDxfId="13924"/>
    <tableColumn id="2467" name="Column2428" dataDxfId="13923"/>
    <tableColumn id="2468" name="Column2429" dataDxfId="13922"/>
    <tableColumn id="2469" name="Column2430" dataDxfId="13921"/>
    <tableColumn id="2470" name="Column2431" dataDxfId="13920"/>
    <tableColumn id="2471" name="Column2432" dataDxfId="13919"/>
    <tableColumn id="2472" name="Column2433" dataDxfId="13918"/>
    <tableColumn id="2473" name="Column2434" dataDxfId="13917"/>
    <tableColumn id="2474" name="Column2435" dataDxfId="13916"/>
    <tableColumn id="2475" name="Column2436" dataDxfId="13915"/>
    <tableColumn id="2476" name="Column2437" dataDxfId="13914"/>
    <tableColumn id="2477" name="Column2438" dataDxfId="13913"/>
    <tableColumn id="2478" name="Column2439" dataDxfId="13912"/>
    <tableColumn id="2479" name="Column2440" dataDxfId="13911"/>
    <tableColumn id="2480" name="Column2441" dataDxfId="13910"/>
    <tableColumn id="2481" name="Column2442" dataDxfId="13909"/>
    <tableColumn id="2482" name="Column2443" dataDxfId="13908"/>
    <tableColumn id="2483" name="Column2444" dataDxfId="13907"/>
    <tableColumn id="2484" name="Column2445" dataDxfId="13906"/>
    <tableColumn id="2485" name="Column2446" dataDxfId="13905"/>
    <tableColumn id="2486" name="Column2447" dataDxfId="13904"/>
    <tableColumn id="2487" name="Column2448" dataDxfId="13903"/>
    <tableColumn id="2488" name="Column2449" dataDxfId="13902"/>
    <tableColumn id="2489" name="Column2450" dataDxfId="13901"/>
    <tableColumn id="2490" name="Column2451" dataDxfId="13900"/>
    <tableColumn id="2491" name="Column2452" dataDxfId="13899"/>
    <tableColumn id="2492" name="Column2453" dataDxfId="13898"/>
    <tableColumn id="2493" name="Column2454" dataDxfId="13897"/>
    <tableColumn id="2494" name="Column2455" dataDxfId="13896"/>
    <tableColumn id="2495" name="Column2456" dataDxfId="13895"/>
    <tableColumn id="2496" name="Column2457" dataDxfId="13894"/>
    <tableColumn id="2497" name="Column2458" dataDxfId="13893"/>
    <tableColumn id="2498" name="Column2459" dataDxfId="13892"/>
    <tableColumn id="2499" name="Column2460" dataDxfId="13891"/>
    <tableColumn id="2500" name="Column2461" dataDxfId="13890"/>
    <tableColumn id="2501" name="Column2462" dataDxfId="13889"/>
    <tableColumn id="2502" name="Column2463" dataDxfId="13888"/>
    <tableColumn id="2503" name="Column2464" dataDxfId="13887"/>
    <tableColumn id="2504" name="Column2465" dataDxfId="13886"/>
    <tableColumn id="2505" name="Column2466" dataDxfId="13885"/>
    <tableColumn id="2506" name="Column2467" dataDxfId="13884"/>
    <tableColumn id="2507" name="Column2468" dataDxfId="13883"/>
    <tableColumn id="2508" name="Column2469" dataDxfId="13882"/>
    <tableColumn id="2509" name="Column2470" dataDxfId="13881"/>
    <tableColumn id="2510" name="Column2471" dataDxfId="13880"/>
    <tableColumn id="2511" name="Column2472" dataDxfId="13879"/>
    <tableColumn id="2512" name="Column2473" dataDxfId="13878"/>
    <tableColumn id="2513" name="Column2474" dataDxfId="13877"/>
    <tableColumn id="2514" name="Column2475" dataDxfId="13876"/>
    <tableColumn id="2515" name="Column2476" dataDxfId="13875"/>
    <tableColumn id="2516" name="Column2477" dataDxfId="13874"/>
    <tableColumn id="2517" name="Column2478" dataDxfId="13873"/>
    <tableColumn id="2518" name="Column2479" dataDxfId="13872"/>
    <tableColumn id="2519" name="Column2480" dataDxfId="13871"/>
    <tableColumn id="2520" name="Column2481" dataDxfId="13870"/>
    <tableColumn id="2521" name="Column2482" dataDxfId="13869"/>
    <tableColumn id="2522" name="Column2483" dataDxfId="13868"/>
    <tableColumn id="2523" name="Column2484" dataDxfId="13867"/>
    <tableColumn id="2524" name="Column2485" dataDxfId="13866"/>
    <tableColumn id="2525" name="Column2486" dataDxfId="13865"/>
    <tableColumn id="2526" name="Column2487" dataDxfId="13864"/>
    <tableColumn id="2527" name="Column2488" dataDxfId="13863"/>
    <tableColumn id="2528" name="Column2489" dataDxfId="13862"/>
    <tableColumn id="2529" name="Column2490" dataDxfId="13861"/>
    <tableColumn id="2530" name="Column2491" dataDxfId="13860"/>
    <tableColumn id="2531" name="Column2492" dataDxfId="13859"/>
    <tableColumn id="2532" name="Column2493" dataDxfId="13858"/>
    <tableColumn id="2533" name="Column2494" dataDxfId="13857"/>
    <tableColumn id="2534" name="Column2495" dataDxfId="13856"/>
    <tableColumn id="2535" name="Column2496" dataDxfId="13855"/>
    <tableColumn id="2536" name="Column2497" dataDxfId="13854"/>
    <tableColumn id="2537" name="Column2498" dataDxfId="13853"/>
    <tableColumn id="2538" name="Column2499" dataDxfId="13852"/>
    <tableColumn id="2539" name="Column2500" dataDxfId="13851"/>
    <tableColumn id="2540" name="Column2501" dataDxfId="13850"/>
    <tableColumn id="2541" name="Column2502" dataDxfId="13849"/>
    <tableColumn id="2542" name="Column2503" dataDxfId="13848"/>
    <tableColumn id="2543" name="Column2504" dataDxfId="13847"/>
    <tableColumn id="2544" name="Column2505" dataDxfId="13846"/>
    <tableColumn id="2545" name="Column2506" dataDxfId="13845"/>
    <tableColumn id="2546" name="Column2507" dataDxfId="13844"/>
    <tableColumn id="2547" name="Column2508" dataDxfId="13843"/>
    <tableColumn id="2548" name="Column2509" dataDxfId="13842"/>
    <tableColumn id="2549" name="Column2510" dataDxfId="13841"/>
    <tableColumn id="2550" name="Column2511" dataDxfId="13840"/>
    <tableColumn id="2551" name="Column2512" dataDxfId="13839"/>
    <tableColumn id="2552" name="Column2513" dataDxfId="13838"/>
    <tableColumn id="2553" name="Column2514" dataDxfId="13837"/>
    <tableColumn id="2554" name="Column2515" dataDxfId="13836"/>
    <tableColumn id="2555" name="Column2516" dataDxfId="13835"/>
    <tableColumn id="2556" name="Column2517" dataDxfId="13834"/>
    <tableColumn id="2557" name="Column2518" dataDxfId="13833"/>
    <tableColumn id="2558" name="Column2519" dataDxfId="13832"/>
    <tableColumn id="2559" name="Column2520" dataDxfId="13831"/>
    <tableColumn id="2560" name="Column2521" dataDxfId="13830"/>
    <tableColumn id="2561" name="Column2522" dataDxfId="13829"/>
    <tableColumn id="2562" name="Column2523" dataDxfId="13828"/>
    <tableColumn id="2563" name="Column2524" dataDxfId="13827"/>
    <tableColumn id="2564" name="Column2525" dataDxfId="13826"/>
    <tableColumn id="2565" name="Column2526" dataDxfId="13825"/>
    <tableColumn id="2566" name="Column2527" dataDxfId="13824"/>
    <tableColumn id="2567" name="Column2528" dataDxfId="13823"/>
    <tableColumn id="2568" name="Column2529" dataDxfId="13822"/>
    <tableColumn id="2569" name="Column2530" dataDxfId="13821"/>
    <tableColumn id="2570" name="Column2531" dataDxfId="13820"/>
    <tableColumn id="2571" name="Column2532" dataDxfId="13819"/>
    <tableColumn id="2572" name="Column2533" dataDxfId="13818"/>
    <tableColumn id="2573" name="Column2534" dataDxfId="13817"/>
    <tableColumn id="2574" name="Column2535" dataDxfId="13816"/>
    <tableColumn id="2575" name="Column2536" dataDxfId="13815"/>
    <tableColumn id="2576" name="Column2537" dataDxfId="13814"/>
    <tableColumn id="2577" name="Column2538" dataDxfId="13813"/>
    <tableColumn id="2578" name="Column2539" dataDxfId="13812"/>
    <tableColumn id="2579" name="Column2540" dataDxfId="13811"/>
    <tableColumn id="2580" name="Column2541" dataDxfId="13810"/>
    <tableColumn id="2581" name="Column2542" dataDxfId="13809"/>
    <tableColumn id="2582" name="Column2543" dataDxfId="13808"/>
    <tableColumn id="2583" name="Column2544" dataDxfId="13807"/>
    <tableColumn id="2584" name="Column2545" dataDxfId="13806"/>
    <tableColumn id="2585" name="Column2546" dataDxfId="13805"/>
    <tableColumn id="2586" name="Column2547" dataDxfId="13804"/>
    <tableColumn id="2587" name="Column2548" dataDxfId="13803"/>
    <tableColumn id="2588" name="Column2549" dataDxfId="13802"/>
    <tableColumn id="2589" name="Column2550" dataDxfId="13801"/>
    <tableColumn id="2590" name="Column2551" dataDxfId="13800"/>
    <tableColumn id="2591" name="Column2552" dataDxfId="13799"/>
    <tableColumn id="2592" name="Column2553" dataDxfId="13798"/>
    <tableColumn id="2593" name="Column2554" dataDxfId="13797"/>
    <tableColumn id="2594" name="Column2555" dataDxfId="13796"/>
    <tableColumn id="2595" name="Column2556" dataDxfId="13795"/>
    <tableColumn id="2596" name="Column2557" dataDxfId="13794"/>
    <tableColumn id="2597" name="Column2558" dataDxfId="13793"/>
    <tableColumn id="2598" name="Column2559" dataDxfId="13792"/>
    <tableColumn id="2599" name="Column2560" dataDxfId="13791"/>
    <tableColumn id="2600" name="Column2561" dataDxfId="13790"/>
    <tableColumn id="2601" name="Column2562" dataDxfId="13789"/>
    <tableColumn id="2602" name="Column2563" dataDxfId="13788"/>
    <tableColumn id="2603" name="Column2564" dataDxfId="13787"/>
    <tableColumn id="2604" name="Column2565" dataDxfId="13786"/>
    <tableColumn id="2605" name="Column2566" dataDxfId="13785"/>
    <tableColumn id="2606" name="Column2567" dataDxfId="13784"/>
    <tableColumn id="2607" name="Column2568" dataDxfId="13783"/>
    <tableColumn id="2608" name="Column2569" dataDxfId="13782"/>
    <tableColumn id="2609" name="Column2570" dataDxfId="13781"/>
    <tableColumn id="2610" name="Column2571" dataDxfId="13780"/>
    <tableColumn id="2611" name="Column2572" dataDxfId="13779"/>
    <tableColumn id="2612" name="Column2573" dataDxfId="13778"/>
    <tableColumn id="2613" name="Column2574" dataDxfId="13777"/>
    <tableColumn id="2614" name="Column2575" dataDxfId="13776"/>
    <tableColumn id="2615" name="Column2576" dataDxfId="13775"/>
    <tableColumn id="2616" name="Column2577" dataDxfId="13774"/>
    <tableColumn id="2617" name="Column2578" dataDxfId="13773"/>
    <tableColumn id="2618" name="Column2579" dataDxfId="13772"/>
    <tableColumn id="2619" name="Column2580" dataDxfId="13771"/>
    <tableColumn id="2620" name="Column2581" dataDxfId="13770"/>
    <tableColumn id="2621" name="Column2582" dataDxfId="13769"/>
    <tableColumn id="2622" name="Column2583" dataDxfId="13768"/>
    <tableColumn id="2623" name="Column2584" dataDxfId="13767"/>
    <tableColumn id="2624" name="Column2585" dataDxfId="13766"/>
    <tableColumn id="2625" name="Column2586" dataDxfId="13765"/>
    <tableColumn id="2626" name="Column2587" dataDxfId="13764"/>
    <tableColumn id="2627" name="Column2588" dataDxfId="13763"/>
    <tableColumn id="2628" name="Column2589" dataDxfId="13762"/>
    <tableColumn id="2629" name="Column2590" dataDxfId="13761"/>
    <tableColumn id="2630" name="Column2591" dataDxfId="13760"/>
    <tableColumn id="2631" name="Column2592" dataDxfId="13759"/>
    <tableColumn id="2632" name="Column2593" dataDxfId="13758"/>
    <tableColumn id="2633" name="Column2594" dataDxfId="13757"/>
    <tableColumn id="2634" name="Column2595" dataDxfId="13756"/>
    <tableColumn id="2635" name="Column2596" dataDxfId="13755"/>
    <tableColumn id="2636" name="Column2597" dataDxfId="13754"/>
    <tableColumn id="2637" name="Column2598" dataDxfId="13753"/>
    <tableColumn id="2638" name="Column2599" dataDxfId="13752"/>
    <tableColumn id="2639" name="Column2600" dataDxfId="13751"/>
    <tableColumn id="2640" name="Column2601" dataDxfId="13750"/>
    <tableColumn id="2641" name="Column2602" dataDxfId="13749"/>
    <tableColumn id="2642" name="Column2603" dataDxfId="13748"/>
    <tableColumn id="2643" name="Column2604" dataDxfId="13747"/>
    <tableColumn id="2644" name="Column2605" dataDxfId="13746"/>
    <tableColumn id="2645" name="Column2606" dataDxfId="13745"/>
    <tableColumn id="2646" name="Column2607" dataDxfId="13744"/>
    <tableColumn id="2647" name="Column2608" dataDxfId="13743"/>
    <tableColumn id="2648" name="Column2609" dataDxfId="13742"/>
    <tableColumn id="2649" name="Column2610" dataDxfId="13741"/>
    <tableColumn id="2650" name="Column2611" dataDxfId="13740"/>
    <tableColumn id="2651" name="Column2612" dataDxfId="13739"/>
    <tableColumn id="2652" name="Column2613" dataDxfId="13738"/>
    <tableColumn id="2653" name="Column2614" dataDxfId="13737"/>
    <tableColumn id="2654" name="Column2615" dataDxfId="13736"/>
    <tableColumn id="2655" name="Column2616" dataDxfId="13735"/>
    <tableColumn id="2656" name="Column2617" dataDxfId="13734"/>
    <tableColumn id="2657" name="Column2618" dataDxfId="13733"/>
    <tableColumn id="2658" name="Column2619" dataDxfId="13732"/>
    <tableColumn id="2659" name="Column2620" dataDxfId="13731"/>
    <tableColumn id="2660" name="Column2621" dataDxfId="13730"/>
    <tableColumn id="2661" name="Column2622" dataDxfId="13729"/>
    <tableColumn id="2662" name="Column2623" dataDxfId="13728"/>
    <tableColumn id="2663" name="Column2624" dataDxfId="13727"/>
    <tableColumn id="2664" name="Column2625" dataDxfId="13726"/>
    <tableColumn id="2665" name="Column2626" dataDxfId="13725"/>
    <tableColumn id="2666" name="Column2627" dataDxfId="13724"/>
    <tableColumn id="2667" name="Column2628" dataDxfId="13723"/>
    <tableColumn id="2668" name="Column2629" dataDxfId="13722"/>
    <tableColumn id="2669" name="Column2630" dataDxfId="13721"/>
    <tableColumn id="2670" name="Column2631" dataDxfId="13720"/>
    <tableColumn id="2671" name="Column2632" dataDxfId="13719"/>
    <tableColumn id="2672" name="Column2633" dataDxfId="13718"/>
    <tableColumn id="2673" name="Column2634" dataDxfId="13717"/>
    <tableColumn id="2674" name="Column2635" dataDxfId="13716"/>
    <tableColumn id="2675" name="Column2636" dataDxfId="13715"/>
    <tableColumn id="2676" name="Column2637" dataDxfId="13714"/>
    <tableColumn id="2677" name="Column2638" dataDxfId="13713"/>
    <tableColumn id="2678" name="Column2639" dataDxfId="13712"/>
    <tableColumn id="2679" name="Column2640" dataDxfId="13711"/>
    <tableColumn id="2680" name="Column2641" dataDxfId="13710"/>
    <tableColumn id="2681" name="Column2642" dataDxfId="13709"/>
    <tableColumn id="2682" name="Column2643" dataDxfId="13708"/>
    <tableColumn id="2683" name="Column2644" dataDxfId="13707"/>
    <tableColumn id="2684" name="Column2645" dataDxfId="13706"/>
    <tableColumn id="2685" name="Column2646" dataDxfId="13705"/>
    <tableColumn id="2686" name="Column2647" dataDxfId="13704"/>
    <tableColumn id="2687" name="Column2648" dataDxfId="13703"/>
    <tableColumn id="2688" name="Column2649" dataDxfId="13702"/>
    <tableColumn id="2689" name="Column2650" dataDxfId="13701"/>
    <tableColumn id="2690" name="Column2651" dataDxfId="13700"/>
    <tableColumn id="2691" name="Column2652" dataDxfId="13699"/>
    <tableColumn id="2692" name="Column2653" dataDxfId="13698"/>
    <tableColumn id="2693" name="Column2654" dataDxfId="13697"/>
    <tableColumn id="2694" name="Column2655" dataDxfId="13696"/>
    <tableColumn id="2695" name="Column2656" dataDxfId="13695"/>
    <tableColumn id="2696" name="Column2657" dataDxfId="13694"/>
    <tableColumn id="2697" name="Column2658" dataDxfId="13693"/>
    <tableColumn id="2698" name="Column2659" dataDxfId="13692"/>
    <tableColumn id="2699" name="Column2660" dataDxfId="13691"/>
    <tableColumn id="2700" name="Column2661" dataDxfId="13690"/>
    <tableColumn id="2701" name="Column2662" dataDxfId="13689"/>
    <tableColumn id="2702" name="Column2663" dataDxfId="13688"/>
    <tableColumn id="2703" name="Column2664" dataDxfId="13687"/>
    <tableColumn id="2704" name="Column2665" dataDxfId="13686"/>
    <tableColumn id="2705" name="Column2666" dataDxfId="13685"/>
    <tableColumn id="2706" name="Column2667" dataDxfId="13684"/>
    <tableColumn id="2707" name="Column2668" dataDxfId="13683"/>
    <tableColumn id="2708" name="Column2669" dataDxfId="13682"/>
    <tableColumn id="2709" name="Column2670" dataDxfId="13681"/>
    <tableColumn id="2710" name="Column2671" dataDxfId="13680"/>
    <tableColumn id="2711" name="Column2672" dataDxfId="13679"/>
    <tableColumn id="2712" name="Column2673" dataDxfId="13678"/>
    <tableColumn id="2713" name="Column2674" dataDxfId="13677"/>
    <tableColumn id="2714" name="Column2675" dataDxfId="13676"/>
    <tableColumn id="2715" name="Column2676" dataDxfId="13675"/>
    <tableColumn id="2716" name="Column2677" dataDxfId="13674"/>
    <tableColumn id="2717" name="Column2678" dataDxfId="13673"/>
    <tableColumn id="2718" name="Column2679" dataDxfId="13672"/>
    <tableColumn id="2719" name="Column2680" dataDxfId="13671"/>
    <tableColumn id="2720" name="Column2681" dataDxfId="13670"/>
    <tableColumn id="2721" name="Column2682" dataDxfId="13669"/>
    <tableColumn id="2722" name="Column2683" dataDxfId="13668"/>
    <tableColumn id="2723" name="Column2684" dataDxfId="13667"/>
    <tableColumn id="2724" name="Column2685" dataDxfId="13666"/>
    <tableColumn id="2725" name="Column2686" dataDxfId="13665"/>
    <tableColumn id="2726" name="Column2687" dataDxfId="13664"/>
    <tableColumn id="2727" name="Column2688" dataDxfId="13663"/>
    <tableColumn id="2728" name="Column2689" dataDxfId="13662"/>
    <tableColumn id="2729" name="Column2690" dataDxfId="13661"/>
    <tableColumn id="2730" name="Column2691" dataDxfId="13660"/>
    <tableColumn id="2731" name="Column2692" dataDxfId="13659"/>
    <tableColumn id="2732" name="Column2693" dataDxfId="13658"/>
    <tableColumn id="2733" name="Column2694" dataDxfId="13657"/>
    <tableColumn id="2734" name="Column2695" dataDxfId="13656"/>
    <tableColumn id="2735" name="Column2696" dataDxfId="13655"/>
    <tableColumn id="2736" name="Column2697" dataDxfId="13654"/>
    <tableColumn id="2737" name="Column2698" dataDxfId="13653"/>
    <tableColumn id="2738" name="Column2699" dataDxfId="13652"/>
    <tableColumn id="2739" name="Column2700" dataDxfId="13651"/>
    <tableColumn id="2740" name="Column2701" dataDxfId="13650"/>
    <tableColumn id="2741" name="Column2702" dataDxfId="13649"/>
    <tableColumn id="2742" name="Column2703" dataDxfId="13648"/>
    <tableColumn id="2743" name="Column2704" dataDxfId="13647"/>
    <tableColumn id="2744" name="Column2705" dataDxfId="13646"/>
    <tableColumn id="2745" name="Column2706" dataDxfId="13645"/>
    <tableColumn id="2746" name="Column2707" dataDxfId="13644"/>
    <tableColumn id="2747" name="Column2708" dataDxfId="13643"/>
    <tableColumn id="2748" name="Column2709" dataDxfId="13642"/>
    <tableColumn id="2749" name="Column2710" dataDxfId="13641"/>
    <tableColumn id="2750" name="Column2711" dataDxfId="13640"/>
    <tableColumn id="2751" name="Column2712" dataDxfId="13639"/>
    <tableColumn id="2752" name="Column2713" dataDxfId="13638"/>
    <tableColumn id="2753" name="Column2714" dataDxfId="13637"/>
    <tableColumn id="2754" name="Column2715" dataDxfId="13636"/>
    <tableColumn id="2755" name="Column2716" dataDxfId="13635"/>
    <tableColumn id="2756" name="Column2717" dataDxfId="13634"/>
    <tableColumn id="2757" name="Column2718" dataDxfId="13633"/>
    <tableColumn id="2758" name="Column2719" dataDxfId="13632"/>
    <tableColumn id="2759" name="Column2720" dataDxfId="13631"/>
    <tableColumn id="2760" name="Column2721" dataDxfId="13630"/>
    <tableColumn id="2761" name="Column2722" dataDxfId="13629"/>
    <tableColumn id="2762" name="Column2723" dataDxfId="13628"/>
    <tableColumn id="2763" name="Column2724" dataDxfId="13627"/>
    <tableColumn id="2764" name="Column2725" dataDxfId="13626"/>
    <tableColumn id="2765" name="Column2726" dataDxfId="13625"/>
    <tableColumn id="2766" name="Column2727" dataDxfId="13624"/>
    <tableColumn id="2767" name="Column2728" dataDxfId="13623"/>
    <tableColumn id="2768" name="Column2729" dataDxfId="13622"/>
    <tableColumn id="2769" name="Column2730" dataDxfId="13621"/>
    <tableColumn id="2770" name="Column2731" dataDxfId="13620"/>
    <tableColumn id="2771" name="Column2732" dataDxfId="13619"/>
    <tableColumn id="2772" name="Column2733" dataDxfId="13618"/>
    <tableColumn id="2773" name="Column2734" dataDxfId="13617"/>
    <tableColumn id="2774" name="Column2735" dataDxfId="13616"/>
    <tableColumn id="2775" name="Column2736" dataDxfId="13615"/>
    <tableColumn id="2776" name="Column2737" dataDxfId="13614"/>
    <tableColumn id="2777" name="Column2738" dataDxfId="13613"/>
    <tableColumn id="2778" name="Column2739" dataDxfId="13612"/>
    <tableColumn id="2779" name="Column2740" dataDxfId="13611"/>
    <tableColumn id="2780" name="Column2741" dataDxfId="13610"/>
    <tableColumn id="2781" name="Column2742" dataDxfId="13609"/>
    <tableColumn id="2782" name="Column2743" dataDxfId="13608"/>
    <tableColumn id="2783" name="Column2744" dataDxfId="13607"/>
    <tableColumn id="2784" name="Column2745" dataDxfId="13606"/>
    <tableColumn id="2785" name="Column2746" dataDxfId="13605"/>
    <tableColumn id="2786" name="Column2747" dataDxfId="13604"/>
    <tableColumn id="2787" name="Column2748" dataDxfId="13603"/>
    <tableColumn id="2788" name="Column2749" dataDxfId="13602"/>
    <tableColumn id="2789" name="Column2750" dataDxfId="13601"/>
    <tableColumn id="2790" name="Column2751" dataDxfId="13600"/>
    <tableColumn id="2791" name="Column2752" dataDxfId="13599"/>
    <tableColumn id="2792" name="Column2753" dataDxfId="13598"/>
    <tableColumn id="2793" name="Column2754" dataDxfId="13597"/>
    <tableColumn id="2794" name="Column2755" dataDxfId="13596"/>
    <tableColumn id="2795" name="Column2756" dataDxfId="13595"/>
    <tableColumn id="2796" name="Column2757" dataDxfId="13594"/>
    <tableColumn id="2797" name="Column2758" dataDxfId="13593"/>
    <tableColumn id="2798" name="Column2759" dataDxfId="13592"/>
    <tableColumn id="2799" name="Column2760" dataDxfId="13591"/>
    <tableColumn id="2800" name="Column2761" dataDxfId="13590"/>
    <tableColumn id="2801" name="Column2762" dataDxfId="13589"/>
    <tableColumn id="2802" name="Column2763" dataDxfId="13588"/>
    <tableColumn id="2803" name="Column2764" dataDxfId="13587"/>
    <tableColumn id="2804" name="Column2765" dataDxfId="13586"/>
    <tableColumn id="2805" name="Column2766" dataDxfId="13585"/>
    <tableColumn id="2806" name="Column2767" dataDxfId="13584"/>
    <tableColumn id="2807" name="Column2768" dataDxfId="13583"/>
    <tableColumn id="2808" name="Column2769" dataDxfId="13582"/>
    <tableColumn id="2809" name="Column2770" dataDxfId="13581"/>
    <tableColumn id="2810" name="Column2771" dataDxfId="13580"/>
    <tableColumn id="2811" name="Column2772" dataDxfId="13579"/>
    <tableColumn id="2812" name="Column2773" dataDxfId="13578"/>
    <tableColumn id="2813" name="Column2774" dataDxfId="13577"/>
    <tableColumn id="2814" name="Column2775" dataDxfId="13576"/>
    <tableColumn id="2815" name="Column2776" dataDxfId="13575"/>
    <tableColumn id="2816" name="Column2777" dataDxfId="13574"/>
    <tableColumn id="2817" name="Column2778" dataDxfId="13573"/>
    <tableColumn id="2818" name="Column2779" dataDxfId="13572"/>
    <tableColumn id="2819" name="Column2780" dataDxfId="13571"/>
    <tableColumn id="2820" name="Column2781" dataDxfId="13570"/>
    <tableColumn id="2821" name="Column2782" dataDxfId="13569"/>
    <tableColumn id="2822" name="Column2783" dataDxfId="13568"/>
    <tableColumn id="2823" name="Column2784" dataDxfId="13567"/>
    <tableColumn id="2824" name="Column2785" dataDxfId="13566"/>
    <tableColumn id="2825" name="Column2786" dataDxfId="13565"/>
    <tableColumn id="2826" name="Column2787" dataDxfId="13564"/>
    <tableColumn id="2827" name="Column2788" dataDxfId="13563"/>
    <tableColumn id="2828" name="Column2789" dataDxfId="13562"/>
    <tableColumn id="2829" name="Column2790" dataDxfId="13561"/>
    <tableColumn id="2830" name="Column2791" dataDxfId="13560"/>
    <tableColumn id="2831" name="Column2792" dataDxfId="13559"/>
    <tableColumn id="2832" name="Column2793" dataDxfId="13558"/>
    <tableColumn id="2833" name="Column2794" dataDxfId="13557"/>
    <tableColumn id="2834" name="Column2795" dataDxfId="13556"/>
    <tableColumn id="2835" name="Column2796" dataDxfId="13555"/>
    <tableColumn id="2836" name="Column2797" dataDxfId="13554"/>
    <tableColumn id="2837" name="Column2798" dataDxfId="13553"/>
    <tableColumn id="2838" name="Column2799" dataDxfId="13552"/>
    <tableColumn id="2839" name="Column2800" dataDxfId="13551"/>
    <tableColumn id="2840" name="Column2801" dataDxfId="13550"/>
    <tableColumn id="2841" name="Column2802" dataDxfId="13549"/>
    <tableColumn id="2842" name="Column2803" dataDxfId="13548"/>
    <tableColumn id="2843" name="Column2804" dataDxfId="13547"/>
    <tableColumn id="2844" name="Column2805" dataDxfId="13546"/>
    <tableColumn id="2845" name="Column2806" dataDxfId="13545"/>
    <tableColumn id="2846" name="Column2807" dataDxfId="13544"/>
    <tableColumn id="2847" name="Column2808" dataDxfId="13543"/>
    <tableColumn id="2848" name="Column2809" dataDxfId="13542"/>
    <tableColumn id="2849" name="Column2810" dataDxfId="13541"/>
    <tableColumn id="2850" name="Column2811" dataDxfId="13540"/>
    <tableColumn id="2851" name="Column2812" dataDxfId="13539"/>
    <tableColumn id="2852" name="Column2813" dataDxfId="13538"/>
    <tableColumn id="2853" name="Column2814" dataDxfId="13537"/>
    <tableColumn id="2854" name="Column2815" dataDxfId="13536"/>
    <tableColumn id="2855" name="Column2816" dataDxfId="13535"/>
    <tableColumn id="2856" name="Column2817" dataDxfId="13534"/>
    <tableColumn id="2857" name="Column2818" dataDxfId="13533"/>
    <tableColumn id="2858" name="Column2819" dataDxfId="13532"/>
    <tableColumn id="2859" name="Column2820" dataDxfId="13531"/>
    <tableColumn id="2860" name="Column2821" dataDxfId="13530"/>
    <tableColumn id="2861" name="Column2822" dataDxfId="13529"/>
    <tableColumn id="2862" name="Column2823" dataDxfId="13528"/>
    <tableColumn id="2863" name="Column2824" dataDxfId="13527"/>
    <tableColumn id="2864" name="Column2825" dataDxfId="13526"/>
    <tableColumn id="2865" name="Column2826" dataDxfId="13525"/>
    <tableColumn id="2866" name="Column2827" dataDxfId="13524"/>
    <tableColumn id="2867" name="Column2828" dataDxfId="13523"/>
    <tableColumn id="2868" name="Column2829" dataDxfId="13522"/>
    <tableColumn id="2869" name="Column2830" dataDxfId="13521"/>
    <tableColumn id="2870" name="Column2831" dataDxfId="13520"/>
    <tableColumn id="2871" name="Column2832" dataDxfId="13519"/>
    <tableColumn id="2872" name="Column2833" dataDxfId="13518"/>
    <tableColumn id="2873" name="Column2834" dataDxfId="13517"/>
    <tableColumn id="2874" name="Column2835" dataDxfId="13516"/>
    <tableColumn id="2875" name="Column2836" dataDxfId="13515"/>
    <tableColumn id="2876" name="Column2837" dataDxfId="13514"/>
    <tableColumn id="2877" name="Column2838" dataDxfId="13513"/>
    <tableColumn id="2878" name="Column2839" dataDxfId="13512"/>
    <tableColumn id="2879" name="Column2840" dataDxfId="13511"/>
    <tableColumn id="2880" name="Column2841" dataDxfId="13510"/>
    <tableColumn id="2881" name="Column2842" dataDxfId="13509"/>
    <tableColumn id="2882" name="Column2843" dataDxfId="13508"/>
    <tableColumn id="2883" name="Column2844" dataDxfId="13507"/>
    <tableColumn id="2884" name="Column2845" dataDxfId="13506"/>
    <tableColumn id="2885" name="Column2846" dataDxfId="13505"/>
    <tableColumn id="2886" name="Column2847" dataDxfId="13504"/>
    <tableColumn id="2887" name="Column2848" dataDxfId="13503"/>
    <tableColumn id="2888" name="Column2849" dataDxfId="13502"/>
    <tableColumn id="2889" name="Column2850" dataDxfId="13501"/>
    <tableColumn id="2890" name="Column2851" dataDxfId="13500"/>
    <tableColumn id="2891" name="Column2852" dataDxfId="13499"/>
    <tableColumn id="2892" name="Column2853" dataDxfId="13498"/>
    <tableColumn id="2893" name="Column2854" dataDxfId="13497"/>
    <tableColumn id="2894" name="Column2855" dataDxfId="13496"/>
    <tableColumn id="2895" name="Column2856" dataDxfId="13495"/>
    <tableColumn id="2896" name="Column2857" dataDxfId="13494"/>
    <tableColumn id="2897" name="Column2858" dataDxfId="13493"/>
    <tableColumn id="2898" name="Column2859" dataDxfId="13492"/>
    <tableColumn id="2899" name="Column2860" dataDxfId="13491"/>
    <tableColumn id="2900" name="Column2861" dataDxfId="13490"/>
    <tableColumn id="2901" name="Column2862" dataDxfId="13489"/>
    <tableColumn id="2902" name="Column2863" dataDxfId="13488"/>
    <tableColumn id="2903" name="Column2864" dataDxfId="13487"/>
    <tableColumn id="2904" name="Column2865" dataDxfId="13486"/>
    <tableColumn id="2905" name="Column2866" dataDxfId="13485"/>
    <tableColumn id="2906" name="Column2867" dataDxfId="13484"/>
    <tableColumn id="2907" name="Column2868" dataDxfId="13483"/>
    <tableColumn id="2908" name="Column2869" dataDxfId="13482"/>
    <tableColumn id="2909" name="Column2870" dataDxfId="13481"/>
    <tableColumn id="2910" name="Column2871" dataDxfId="13480"/>
    <tableColumn id="2911" name="Column2872" dataDxfId="13479"/>
    <tableColumn id="2912" name="Column2873" dataDxfId="13478"/>
    <tableColumn id="2913" name="Column2874" dataDxfId="13477"/>
    <tableColumn id="2914" name="Column2875" dataDxfId="13476"/>
    <tableColumn id="2915" name="Column2876" dataDxfId="13475"/>
    <tableColumn id="2916" name="Column2877" dataDxfId="13474"/>
    <tableColumn id="2917" name="Column2878" dataDxfId="13473"/>
    <tableColumn id="2918" name="Column2879" dataDxfId="13472"/>
    <tableColumn id="2919" name="Column2880" dataDxfId="13471"/>
    <tableColumn id="2920" name="Column2881" dataDxfId="13470"/>
    <tableColumn id="2921" name="Column2882" dataDxfId="13469"/>
    <tableColumn id="2922" name="Column2883" dataDxfId="13468"/>
    <tableColumn id="2923" name="Column2884" dataDxfId="13467"/>
    <tableColumn id="2924" name="Column2885" dataDxfId="13466"/>
    <tableColumn id="2925" name="Column2886" dataDxfId="13465"/>
    <tableColumn id="2926" name="Column2887" dataDxfId="13464"/>
    <tableColumn id="2927" name="Column2888" dataDxfId="13463"/>
    <tableColumn id="2928" name="Column2889" dataDxfId="13462"/>
    <tableColumn id="2929" name="Column2890" dataDxfId="13461"/>
    <tableColumn id="2930" name="Column2891" dataDxfId="13460"/>
    <tableColumn id="2931" name="Column2892" dataDxfId="13459"/>
    <tableColumn id="2932" name="Column2893" dataDxfId="13458"/>
    <tableColumn id="2933" name="Column2894" dataDxfId="13457"/>
    <tableColumn id="2934" name="Column2895" dataDxfId="13456"/>
    <tableColumn id="2935" name="Column2896" dataDxfId="13455"/>
    <tableColumn id="2936" name="Column2897" dataDxfId="13454"/>
    <tableColumn id="2937" name="Column2898" dataDxfId="13453"/>
    <tableColumn id="2938" name="Column2899" dataDxfId="13452"/>
    <tableColumn id="2939" name="Column2900" dataDxfId="13451"/>
    <tableColumn id="2940" name="Column2901" dataDxfId="13450"/>
    <tableColumn id="2941" name="Column2902" dataDxfId="13449"/>
    <tableColumn id="2942" name="Column2903" dataDxfId="13448"/>
    <tableColumn id="2943" name="Column2904" dataDxfId="13447"/>
    <tableColumn id="2944" name="Column2905" dataDxfId="13446"/>
    <tableColumn id="2945" name="Column2906" dataDxfId="13445"/>
    <tableColumn id="2946" name="Column2907" dataDxfId="13444"/>
    <tableColumn id="2947" name="Column2908" dataDxfId="13443"/>
    <tableColumn id="2948" name="Column2909" dataDxfId="13442"/>
    <tableColumn id="2949" name="Column2910" dataDxfId="13441"/>
    <tableColumn id="2950" name="Column2911" dataDxfId="13440"/>
    <tableColumn id="2951" name="Column2912" dataDxfId="13439"/>
    <tableColumn id="2952" name="Column2913" dataDxfId="13438"/>
    <tableColumn id="2953" name="Column2914" dataDxfId="13437"/>
    <tableColumn id="2954" name="Column2915" dataDxfId="13436"/>
    <tableColumn id="2955" name="Column2916" dataDxfId="13435"/>
    <tableColumn id="2956" name="Column2917" dataDxfId="13434"/>
    <tableColumn id="2957" name="Column2918" dataDxfId="13433"/>
    <tableColumn id="2958" name="Column2919" dataDxfId="13432"/>
    <tableColumn id="2959" name="Column2920" dataDxfId="13431"/>
    <tableColumn id="2960" name="Column2921" dataDxfId="13430"/>
    <tableColumn id="2961" name="Column2922" dataDxfId="13429"/>
    <tableColumn id="2962" name="Column2923" dataDxfId="13428"/>
    <tableColumn id="2963" name="Column2924" dataDxfId="13427"/>
    <tableColumn id="2964" name="Column2925" dataDxfId="13426"/>
    <tableColumn id="2965" name="Column2926" dataDxfId="13425"/>
    <tableColumn id="2966" name="Column2927" dataDxfId="13424"/>
    <tableColumn id="2967" name="Column2928" dataDxfId="13423"/>
    <tableColumn id="2968" name="Column2929" dataDxfId="13422"/>
    <tableColumn id="2969" name="Column2930" dataDxfId="13421"/>
    <tableColumn id="2970" name="Column2931" dataDxfId="13420"/>
    <tableColumn id="2971" name="Column2932" dataDxfId="13419"/>
    <tableColumn id="2972" name="Column2933" dataDxfId="13418"/>
    <tableColumn id="2973" name="Column2934" dataDxfId="13417"/>
    <tableColumn id="2974" name="Column2935" dataDxfId="13416"/>
    <tableColumn id="2975" name="Column2936" dataDxfId="13415"/>
    <tableColumn id="2976" name="Column2937" dataDxfId="13414"/>
    <tableColumn id="2977" name="Column2938" dataDxfId="13413"/>
    <tableColumn id="2978" name="Column2939" dataDxfId="13412"/>
    <tableColumn id="2979" name="Column2940" dataDxfId="13411"/>
    <tableColumn id="2980" name="Column2941" dataDxfId="13410"/>
    <tableColumn id="2981" name="Column2942" dataDxfId="13409"/>
    <tableColumn id="2982" name="Column2943" dataDxfId="13408"/>
    <tableColumn id="2983" name="Column2944" dataDxfId="13407"/>
    <tableColumn id="2984" name="Column2945" dataDxfId="13406"/>
    <tableColumn id="2985" name="Column2946" dataDxfId="13405"/>
    <tableColumn id="2986" name="Column2947" dataDxfId="13404"/>
    <tableColumn id="2987" name="Column2948" dataDxfId="13403"/>
    <tableColumn id="2988" name="Column2949" dataDxfId="13402"/>
    <tableColumn id="2989" name="Column2950" dataDxfId="13401"/>
    <tableColumn id="2990" name="Column2951" dataDxfId="13400"/>
    <tableColumn id="2991" name="Column2952" dataDxfId="13399"/>
    <tableColumn id="2992" name="Column2953" dataDxfId="13398"/>
    <tableColumn id="2993" name="Column2954" dataDxfId="13397"/>
    <tableColumn id="2994" name="Column2955" dataDxfId="13396"/>
    <tableColumn id="2995" name="Column2956" dataDxfId="13395"/>
    <tableColumn id="2996" name="Column2957" dataDxfId="13394"/>
    <tableColumn id="2997" name="Column2958" dataDxfId="13393"/>
    <tableColumn id="2998" name="Column2959" dataDxfId="13392"/>
    <tableColumn id="2999" name="Column2960" dataDxfId="13391"/>
    <tableColumn id="3000" name="Column2961" dataDxfId="13390"/>
    <tableColumn id="3001" name="Column2962" dataDxfId="13389"/>
    <tableColumn id="3002" name="Column2963" dataDxfId="13388"/>
    <tableColumn id="3003" name="Column2964" dataDxfId="13387"/>
    <tableColumn id="3004" name="Column2965" dataDxfId="13386"/>
    <tableColumn id="3005" name="Column2966" dataDxfId="13385"/>
    <tableColumn id="3006" name="Column2967" dataDxfId="13384"/>
    <tableColumn id="3007" name="Column2968" dataDxfId="13383"/>
    <tableColumn id="3008" name="Column2969" dataDxfId="13382"/>
    <tableColumn id="3009" name="Column2970" dataDxfId="13381"/>
    <tableColumn id="3010" name="Column2971" dataDxfId="13380"/>
    <tableColumn id="3011" name="Column2972" dataDxfId="13379"/>
    <tableColumn id="3012" name="Column2973" dataDxfId="13378"/>
    <tableColumn id="3013" name="Column2974" dataDxfId="13377"/>
    <tableColumn id="3014" name="Column2975" dataDxfId="13376"/>
    <tableColumn id="3015" name="Column2976" dataDxfId="13375"/>
    <tableColumn id="3016" name="Column2977" dataDxfId="13374"/>
    <tableColumn id="3017" name="Column2978" dataDxfId="13373"/>
    <tableColumn id="3018" name="Column2979" dataDxfId="13372"/>
    <tableColumn id="3019" name="Column2980" dataDxfId="13371"/>
    <tableColumn id="3020" name="Column2981" dataDxfId="13370"/>
    <tableColumn id="3021" name="Column2982" dataDxfId="13369"/>
    <tableColumn id="3022" name="Column2983" dataDxfId="13368"/>
    <tableColumn id="3023" name="Column2984" dataDxfId="13367"/>
    <tableColumn id="3024" name="Column2985" dataDxfId="13366"/>
    <tableColumn id="3025" name="Column2986" dataDxfId="13365"/>
    <tableColumn id="3026" name="Column2987" dataDxfId="13364"/>
    <tableColumn id="3027" name="Column2988" dataDxfId="13363"/>
    <tableColumn id="3028" name="Column2989" dataDxfId="13362"/>
    <tableColumn id="3029" name="Column2990" dataDxfId="13361"/>
    <tableColumn id="3030" name="Column2991" dataDxfId="13360"/>
    <tableColumn id="3031" name="Column2992" dataDxfId="13359"/>
    <tableColumn id="3032" name="Column2993" dataDxfId="13358"/>
    <tableColumn id="3033" name="Column2994" dataDxfId="13357"/>
    <tableColumn id="3034" name="Column2995" dataDxfId="13356"/>
    <tableColumn id="3035" name="Column2996" dataDxfId="13355"/>
    <tableColumn id="3036" name="Column2997" dataDxfId="13354"/>
    <tableColumn id="3037" name="Column2998" dataDxfId="13353"/>
    <tableColumn id="3038" name="Column2999" dataDxfId="13352"/>
    <tableColumn id="3039" name="Column3000" dataDxfId="13351"/>
    <tableColumn id="3040" name="Column3001" dataDxfId="13350"/>
    <tableColumn id="3041" name="Column3002" dataDxfId="13349"/>
    <tableColumn id="3042" name="Column3003" dataDxfId="13348"/>
    <tableColumn id="3043" name="Column3004" dataDxfId="13347"/>
    <tableColumn id="3044" name="Column3005" dataDxfId="13346"/>
    <tableColumn id="3045" name="Column3006" dataDxfId="13345"/>
    <tableColumn id="3046" name="Column3007" dataDxfId="13344"/>
    <tableColumn id="3047" name="Column3008" dataDxfId="13343"/>
    <tableColumn id="3048" name="Column3009" dataDxfId="13342"/>
    <tableColumn id="3049" name="Column3010" dataDxfId="13341"/>
    <tableColumn id="3050" name="Column3011" dataDxfId="13340"/>
    <tableColumn id="3051" name="Column3012" dataDxfId="13339"/>
    <tableColumn id="3052" name="Column3013" dataDxfId="13338"/>
    <tableColumn id="3053" name="Column3014" dataDxfId="13337"/>
    <tableColumn id="3054" name="Column3015" dataDxfId="13336"/>
    <tableColumn id="3055" name="Column3016" dataDxfId="13335"/>
    <tableColumn id="3056" name="Column3017" dataDxfId="13334"/>
    <tableColumn id="3057" name="Column3018" dataDxfId="13333"/>
    <tableColumn id="3058" name="Column3019" dataDxfId="13332"/>
    <tableColumn id="3059" name="Column3020" dataDxfId="13331"/>
    <tableColumn id="3060" name="Column3021" dataDxfId="13330"/>
    <tableColumn id="3061" name="Column3022" dataDxfId="13329"/>
    <tableColumn id="3062" name="Column3023" dataDxfId="13328"/>
    <tableColumn id="3063" name="Column3024" dataDxfId="13327"/>
    <tableColumn id="3064" name="Column3025" dataDxfId="13326"/>
    <tableColumn id="3065" name="Column3026" dataDxfId="13325"/>
    <tableColumn id="3066" name="Column3027" dataDxfId="13324"/>
    <tableColumn id="3067" name="Column3028" dataDxfId="13323"/>
    <tableColumn id="3068" name="Column3029" dataDxfId="13322"/>
    <tableColumn id="3069" name="Column3030" dataDxfId="13321"/>
    <tableColumn id="3070" name="Column3031" dataDxfId="13320"/>
    <tableColumn id="3071" name="Column3032" dataDxfId="13319"/>
    <tableColumn id="3072" name="Column3033" dataDxfId="13318"/>
    <tableColumn id="3073" name="Column3034" dataDxfId="13317"/>
    <tableColumn id="3074" name="Column3035" dataDxfId="13316"/>
    <tableColumn id="3075" name="Column3036" dataDxfId="13315"/>
    <tableColumn id="3076" name="Column3037" dataDxfId="13314"/>
    <tableColumn id="3077" name="Column3038" dataDxfId="13313"/>
    <tableColumn id="3078" name="Column3039" dataDxfId="13312"/>
    <tableColumn id="3079" name="Column3040" dataDxfId="13311"/>
    <tableColumn id="3080" name="Column3041" dataDxfId="13310"/>
    <tableColumn id="3081" name="Column3042" dataDxfId="13309"/>
    <tableColumn id="3082" name="Column3043" dataDxfId="13308"/>
    <tableColumn id="3083" name="Column3044" dataDxfId="13307"/>
    <tableColumn id="3084" name="Column3045" dataDxfId="13306"/>
    <tableColumn id="3085" name="Column3046" dataDxfId="13305"/>
    <tableColumn id="3086" name="Column3047" dataDxfId="13304"/>
    <tableColumn id="3087" name="Column3048" dataDxfId="13303"/>
    <tableColumn id="3088" name="Column3049" dataDxfId="13302"/>
    <tableColumn id="3089" name="Column3050" dataDxfId="13301"/>
    <tableColumn id="3090" name="Column3051" dataDxfId="13300"/>
    <tableColumn id="3091" name="Column3052" dataDxfId="13299"/>
    <tableColumn id="3092" name="Column3053" dataDxfId="13298"/>
    <tableColumn id="3093" name="Column3054" dataDxfId="13297"/>
    <tableColumn id="3094" name="Column3055" dataDxfId="13296"/>
    <tableColumn id="3095" name="Column3056" dataDxfId="13295"/>
    <tableColumn id="3096" name="Column3057" dataDxfId="13294"/>
    <tableColumn id="3097" name="Column3058" dataDxfId="13293"/>
    <tableColumn id="3098" name="Column3059" dataDxfId="13292"/>
    <tableColumn id="3099" name="Column3060" dataDxfId="13291"/>
    <tableColumn id="3100" name="Column3061" dataDxfId="13290"/>
    <tableColumn id="3101" name="Column3062" dataDxfId="13289"/>
    <tableColumn id="3102" name="Column3063" dataDxfId="13288"/>
    <tableColumn id="3103" name="Column3064" dataDxfId="13287"/>
    <tableColumn id="3104" name="Column3065" dataDxfId="13286"/>
    <tableColumn id="3105" name="Column3066" dataDxfId="13285"/>
    <tableColumn id="3106" name="Column3067" dataDxfId="13284"/>
    <tableColumn id="3107" name="Column3068" dataDxfId="13283"/>
    <tableColumn id="3108" name="Column3069" dataDxfId="13282"/>
    <tableColumn id="3109" name="Column3070" dataDxfId="13281"/>
    <tableColumn id="3110" name="Column3071" dataDxfId="13280"/>
    <tableColumn id="3111" name="Column3072" dataDxfId="13279"/>
    <tableColumn id="3112" name="Column3073" dataDxfId="13278"/>
    <tableColumn id="3113" name="Column3074" dataDxfId="13277"/>
    <tableColumn id="3114" name="Column3075" dataDxfId="13276"/>
    <tableColumn id="3115" name="Column3076" dataDxfId="13275"/>
    <tableColumn id="3116" name="Column3077" dataDxfId="13274"/>
    <tableColumn id="3117" name="Column3078" dataDxfId="13273"/>
    <tableColumn id="3118" name="Column3079" dataDxfId="13272"/>
    <tableColumn id="3119" name="Column3080" dataDxfId="13271"/>
    <tableColumn id="3120" name="Column3081" dataDxfId="13270"/>
    <tableColumn id="3121" name="Column3082" dataDxfId="13269"/>
    <tableColumn id="3122" name="Column3083" dataDxfId="13268"/>
    <tableColumn id="3123" name="Column3084" dataDxfId="13267"/>
    <tableColumn id="3124" name="Column3085" dataDxfId="13266"/>
    <tableColumn id="3125" name="Column3086" dataDxfId="13265"/>
    <tableColumn id="3126" name="Column3087" dataDxfId="13264"/>
    <tableColumn id="3127" name="Column3088" dataDxfId="13263"/>
    <tableColumn id="3128" name="Column3089" dataDxfId="13262"/>
    <tableColumn id="3129" name="Column3090" dataDxfId="13261"/>
    <tableColumn id="3130" name="Column3091" dataDxfId="13260"/>
    <tableColumn id="3131" name="Column3092" dataDxfId="13259"/>
    <tableColumn id="3132" name="Column3093" dataDxfId="13258"/>
    <tableColumn id="3133" name="Column3094" dataDxfId="13257"/>
    <tableColumn id="3134" name="Column3095" dataDxfId="13256"/>
    <tableColumn id="3135" name="Column3096" dataDxfId="13255"/>
    <tableColumn id="3136" name="Column3097" dataDxfId="13254"/>
    <tableColumn id="3137" name="Column3098" dataDxfId="13253"/>
    <tableColumn id="3138" name="Column3099" dataDxfId="13252"/>
    <tableColumn id="3139" name="Column3100" dataDxfId="13251"/>
    <tableColumn id="3140" name="Column3101" dataDxfId="13250"/>
    <tableColumn id="3141" name="Column3102" dataDxfId="13249"/>
    <tableColumn id="3142" name="Column3103" dataDxfId="13248"/>
    <tableColumn id="3143" name="Column3104" dataDxfId="13247"/>
    <tableColumn id="3144" name="Column3105" dataDxfId="13246"/>
    <tableColumn id="3145" name="Column3106" dataDxfId="13245"/>
    <tableColumn id="3146" name="Column3107" dataDxfId="13244"/>
    <tableColumn id="3147" name="Column3108" dataDxfId="13243"/>
    <tableColumn id="3148" name="Column3109" dataDxfId="13242"/>
    <tableColumn id="3149" name="Column3110" dataDxfId="13241"/>
    <tableColumn id="3150" name="Column3111" dataDxfId="13240"/>
    <tableColumn id="3151" name="Column3112" dataDxfId="13239"/>
    <tableColumn id="3152" name="Column3113" dataDxfId="13238"/>
    <tableColumn id="3153" name="Column3114" dataDxfId="13237"/>
    <tableColumn id="3154" name="Column3115" dataDxfId="13236"/>
    <tableColumn id="3155" name="Column3116" dataDxfId="13235"/>
    <tableColumn id="3156" name="Column3117" dataDxfId="13234"/>
    <tableColumn id="3157" name="Column3118" dataDxfId="13233"/>
    <tableColumn id="3158" name="Column3119" dataDxfId="13232"/>
    <tableColumn id="3159" name="Column3120" dataDxfId="13231"/>
    <tableColumn id="3160" name="Column3121" dataDxfId="13230"/>
    <tableColumn id="3161" name="Column3122" dataDxfId="13229"/>
    <tableColumn id="3162" name="Column3123" dataDxfId="13228"/>
    <tableColumn id="3163" name="Column3124" dataDxfId="13227"/>
    <tableColumn id="3164" name="Column3125" dataDxfId="13226"/>
    <tableColumn id="3165" name="Column3126" dataDxfId="13225"/>
    <tableColumn id="3166" name="Column3127" dataDxfId="13224"/>
    <tableColumn id="3167" name="Column3128" dataDxfId="13223"/>
    <tableColumn id="3168" name="Column3129" dataDxfId="13222"/>
    <tableColumn id="3169" name="Column3130" dataDxfId="13221"/>
    <tableColumn id="3170" name="Column3131" dataDxfId="13220"/>
    <tableColumn id="3171" name="Column3132" dataDxfId="13219"/>
    <tableColumn id="3172" name="Column3133" dataDxfId="13218"/>
    <tableColumn id="3173" name="Column3134" dataDxfId="13217"/>
    <tableColumn id="3174" name="Column3135" dataDxfId="13216"/>
    <tableColumn id="3175" name="Column3136" dataDxfId="13215"/>
    <tableColumn id="3176" name="Column3137" dataDxfId="13214"/>
    <tableColumn id="3177" name="Column3138" dataDxfId="13213"/>
    <tableColumn id="3178" name="Column3139" dataDxfId="13212"/>
    <tableColumn id="3179" name="Column3140" dataDxfId="13211"/>
    <tableColumn id="3180" name="Column3141" dataDxfId="13210"/>
    <tableColumn id="3181" name="Column3142" dataDxfId="13209"/>
    <tableColumn id="3182" name="Column3143" dataDxfId="13208"/>
    <tableColumn id="3183" name="Column3144" dataDxfId="13207"/>
    <tableColumn id="3184" name="Column3145" dataDxfId="13206"/>
    <tableColumn id="3185" name="Column3146" dataDxfId="13205"/>
    <tableColumn id="3186" name="Column3147" dataDxfId="13204"/>
    <tableColumn id="3187" name="Column3148" dataDxfId="13203"/>
    <tableColumn id="3188" name="Column3149" dataDxfId="13202"/>
    <tableColumn id="3189" name="Column3150" dataDxfId="13201"/>
    <tableColumn id="3190" name="Column3151" dataDxfId="13200"/>
    <tableColumn id="3191" name="Column3152" dataDxfId="13199"/>
    <tableColumn id="3192" name="Column3153" dataDxfId="13198"/>
    <tableColumn id="3193" name="Column3154" dataDxfId="13197"/>
    <tableColumn id="3194" name="Column3155" dataDxfId="13196"/>
    <tableColumn id="3195" name="Column3156" dataDxfId="13195"/>
    <tableColumn id="3196" name="Column3157" dataDxfId="13194"/>
    <tableColumn id="3197" name="Column3158" dataDxfId="13193"/>
    <tableColumn id="3198" name="Column3159" dataDxfId="13192"/>
    <tableColumn id="3199" name="Column3160" dataDxfId="13191"/>
    <tableColumn id="3200" name="Column3161" dataDxfId="13190"/>
    <tableColumn id="3201" name="Column3162" dataDxfId="13189"/>
    <tableColumn id="3202" name="Column3163" dataDxfId="13188"/>
    <tableColumn id="3203" name="Column3164" dataDxfId="13187"/>
    <tableColumn id="3204" name="Column3165" dataDxfId="13186"/>
    <tableColumn id="3205" name="Column3166" dataDxfId="13185"/>
    <tableColumn id="3206" name="Column3167" dataDxfId="13184"/>
    <tableColumn id="3207" name="Column3168" dataDxfId="13183"/>
    <tableColumn id="3208" name="Column3169" dataDxfId="13182"/>
    <tableColumn id="3209" name="Column3170" dataDxfId="13181"/>
    <tableColumn id="3210" name="Column3171" dataDxfId="13180"/>
    <tableColumn id="3211" name="Column3172" dataDxfId="13179"/>
    <tableColumn id="3212" name="Column3173" dataDxfId="13178"/>
    <tableColumn id="3213" name="Column3174" dataDxfId="13177"/>
    <tableColumn id="3214" name="Column3175" dataDxfId="13176"/>
    <tableColumn id="3215" name="Column3176" dataDxfId="13175"/>
    <tableColumn id="3216" name="Column3177" dataDxfId="13174"/>
    <tableColumn id="3217" name="Column3178" dataDxfId="13173"/>
    <tableColumn id="3218" name="Column3179" dataDxfId="13172"/>
    <tableColumn id="3219" name="Column3180" dataDxfId="13171"/>
    <tableColumn id="3220" name="Column3181" dataDxfId="13170"/>
    <tableColumn id="3221" name="Column3182" dataDxfId="13169"/>
    <tableColumn id="3222" name="Column3183" dataDxfId="13168"/>
    <tableColumn id="3223" name="Column3184" dataDxfId="13167"/>
    <tableColumn id="3224" name="Column3185" dataDxfId="13166"/>
    <tableColumn id="3225" name="Column3186" dataDxfId="13165"/>
    <tableColumn id="3226" name="Column3187" dataDxfId="13164"/>
    <tableColumn id="3227" name="Column3188" dataDxfId="13163"/>
    <tableColumn id="3228" name="Column3189" dataDxfId="13162"/>
    <tableColumn id="3229" name="Column3190" dataDxfId="13161"/>
    <tableColumn id="3230" name="Column3191" dataDxfId="13160"/>
    <tableColumn id="3231" name="Column3192" dataDxfId="13159"/>
    <tableColumn id="3232" name="Column3193" dataDxfId="13158"/>
    <tableColumn id="3233" name="Column3194" dataDxfId="13157"/>
    <tableColumn id="3234" name="Column3195" dataDxfId="13156"/>
    <tableColumn id="3235" name="Column3196" dataDxfId="13155"/>
    <tableColumn id="3236" name="Column3197" dataDxfId="13154"/>
    <tableColumn id="3237" name="Column3198" dataDxfId="13153"/>
    <tableColumn id="3238" name="Column3199" dataDxfId="13152"/>
    <tableColumn id="3239" name="Column3200" dataDxfId="13151"/>
    <tableColumn id="3240" name="Column3201" dataDxfId="13150"/>
    <tableColumn id="3241" name="Column3202" dataDxfId="13149"/>
    <tableColumn id="3242" name="Column3203" dataDxfId="13148"/>
    <tableColumn id="3243" name="Column3204" dataDxfId="13147"/>
    <tableColumn id="3244" name="Column3205" dataDxfId="13146"/>
    <tableColumn id="3245" name="Column3206" dataDxfId="13145"/>
    <tableColumn id="3246" name="Column3207" dataDxfId="13144"/>
    <tableColumn id="3247" name="Column3208" dataDxfId="13143"/>
    <tableColumn id="3248" name="Column3209" dataDxfId="13142"/>
    <tableColumn id="3249" name="Column3210" dataDxfId="13141"/>
    <tableColumn id="3250" name="Column3211" dataDxfId="13140"/>
    <tableColumn id="3251" name="Column3212" dataDxfId="13139"/>
    <tableColumn id="3252" name="Column3213" dataDxfId="13138"/>
    <tableColumn id="3253" name="Column3214" dataDxfId="13137"/>
    <tableColumn id="3254" name="Column3215" dataDxfId="13136"/>
    <tableColumn id="3255" name="Column3216" dataDxfId="13135"/>
    <tableColumn id="3256" name="Column3217" dataDxfId="13134"/>
    <tableColumn id="3257" name="Column3218" dataDxfId="13133"/>
    <tableColumn id="3258" name="Column3219" dataDxfId="13132"/>
    <tableColumn id="3259" name="Column3220" dataDxfId="13131"/>
    <tableColumn id="3260" name="Column3221" dataDxfId="13130"/>
    <tableColumn id="3261" name="Column3222" dataDxfId="13129"/>
    <tableColumn id="3262" name="Column3223" dataDxfId="13128"/>
    <tableColumn id="3263" name="Column3224" dataDxfId="13127"/>
    <tableColumn id="3264" name="Column3225" dataDxfId="13126"/>
    <tableColumn id="3265" name="Column3226" dataDxfId="13125"/>
    <tableColumn id="3266" name="Column3227" dataDxfId="13124"/>
    <tableColumn id="3267" name="Column3228" dataDxfId="13123"/>
    <tableColumn id="3268" name="Column3229" dataDxfId="13122"/>
    <tableColumn id="3269" name="Column3230" dataDxfId="13121"/>
    <tableColumn id="3270" name="Column3231" dataDxfId="13120"/>
    <tableColumn id="3271" name="Column3232" dataDxfId="13119"/>
    <tableColumn id="3272" name="Column3233" dataDxfId="13118"/>
    <tableColumn id="3273" name="Column3234" dataDxfId="13117"/>
    <tableColumn id="3274" name="Column3235" dataDxfId="13116"/>
    <tableColumn id="3275" name="Column3236" dataDxfId="13115"/>
    <tableColumn id="3276" name="Column3237" dataDxfId="13114"/>
    <tableColumn id="3277" name="Column3238" dataDxfId="13113"/>
    <tableColumn id="3278" name="Column3239" dataDxfId="13112"/>
    <tableColumn id="3279" name="Column3240" dataDxfId="13111"/>
    <tableColumn id="3280" name="Column3241" dataDxfId="13110"/>
    <tableColumn id="3281" name="Column3242" dataDxfId="13109"/>
    <tableColumn id="3282" name="Column3243" dataDxfId="13108"/>
    <tableColumn id="3283" name="Column3244" dataDxfId="13107"/>
    <tableColumn id="3284" name="Column3245" dataDxfId="13106"/>
    <tableColumn id="3285" name="Column3246" dataDxfId="13105"/>
    <tableColumn id="3286" name="Column3247" dataDxfId="13104"/>
    <tableColumn id="3287" name="Column3248" dataDxfId="13103"/>
    <tableColumn id="3288" name="Column3249" dataDxfId="13102"/>
    <tableColumn id="3289" name="Column3250" dataDxfId="13101"/>
    <tableColumn id="3290" name="Column3251" dataDxfId="13100"/>
    <tableColumn id="3291" name="Column3252" dataDxfId="13099"/>
    <tableColumn id="3292" name="Column3253" dataDxfId="13098"/>
    <tableColumn id="3293" name="Column3254" dataDxfId="13097"/>
    <tableColumn id="3294" name="Column3255" dataDxfId="13096"/>
    <tableColumn id="3295" name="Column3256" dataDxfId="13095"/>
    <tableColumn id="3296" name="Column3257" dataDxfId="13094"/>
    <tableColumn id="3297" name="Column3258" dataDxfId="13093"/>
    <tableColumn id="3298" name="Column3259" dataDxfId="13092"/>
    <tableColumn id="3299" name="Column3260" dataDxfId="13091"/>
    <tableColumn id="3300" name="Column3261" dataDxfId="13090"/>
    <tableColumn id="3301" name="Column3262" dataDxfId="13089"/>
    <tableColumn id="3302" name="Column3263" dataDxfId="13088"/>
    <tableColumn id="3303" name="Column3264" dataDxfId="13087"/>
    <tableColumn id="3304" name="Column3265" dataDxfId="13086"/>
    <tableColumn id="3305" name="Column3266" dataDxfId="13085"/>
    <tableColumn id="3306" name="Column3267" dataDxfId="13084"/>
    <tableColumn id="3307" name="Column3268" dataDxfId="13083"/>
    <tableColumn id="3308" name="Column3269" dataDxfId="13082"/>
    <tableColumn id="3309" name="Column3270" dataDxfId="13081"/>
    <tableColumn id="3310" name="Column3271" dataDxfId="13080"/>
    <tableColumn id="3311" name="Column3272" dataDxfId="13079"/>
    <tableColumn id="3312" name="Column3273" dataDxfId="13078"/>
    <tableColumn id="3313" name="Column3274" dataDxfId="13077"/>
    <tableColumn id="3314" name="Column3275" dataDxfId="13076"/>
    <tableColumn id="3315" name="Column3276" dataDxfId="13075"/>
    <tableColumn id="3316" name="Column3277" dataDxfId="13074"/>
    <tableColumn id="3317" name="Column3278" dataDxfId="13073"/>
    <tableColumn id="3318" name="Column3279" dataDxfId="13072"/>
    <tableColumn id="3319" name="Column3280" dataDxfId="13071"/>
    <tableColumn id="3320" name="Column3281" dataDxfId="13070"/>
    <tableColumn id="3321" name="Column3282" dataDxfId="13069"/>
    <tableColumn id="3322" name="Column3283" dataDxfId="13068"/>
    <tableColumn id="3323" name="Column3284" dataDxfId="13067"/>
    <tableColumn id="3324" name="Column3285" dataDxfId="13066"/>
    <tableColumn id="3325" name="Column3286" dataDxfId="13065"/>
    <tableColumn id="3326" name="Column3287" dataDxfId="13064"/>
    <tableColumn id="3327" name="Column3288" dataDxfId="13063"/>
    <tableColumn id="3328" name="Column3289" dataDxfId="13062"/>
    <tableColumn id="3329" name="Column3290" dataDxfId="13061"/>
    <tableColumn id="3330" name="Column3291" dataDxfId="13060"/>
    <tableColumn id="3331" name="Column3292" dataDxfId="13059"/>
    <tableColumn id="3332" name="Column3293" dataDxfId="13058"/>
    <tableColumn id="3333" name="Column3294" dataDxfId="13057"/>
    <tableColumn id="3334" name="Column3295" dataDxfId="13056"/>
    <tableColumn id="3335" name="Column3296" dataDxfId="13055"/>
    <tableColumn id="3336" name="Column3297" dataDxfId="13054"/>
    <tableColumn id="3337" name="Column3298" dataDxfId="13053"/>
    <tableColumn id="3338" name="Column3299" dataDxfId="13052"/>
    <tableColumn id="3339" name="Column3300" dataDxfId="13051"/>
    <tableColumn id="3340" name="Column3301" dataDxfId="13050"/>
    <tableColumn id="3341" name="Column3302" dataDxfId="13049"/>
    <tableColumn id="3342" name="Column3303" dataDxfId="13048"/>
    <tableColumn id="3343" name="Column3304" dataDxfId="13047"/>
    <tableColumn id="3344" name="Column3305" dataDxfId="13046"/>
    <tableColumn id="3345" name="Column3306" dataDxfId="13045"/>
    <tableColumn id="3346" name="Column3307" dataDxfId="13044"/>
    <tableColumn id="3347" name="Column3308" dataDxfId="13043"/>
    <tableColumn id="3348" name="Column3309" dataDxfId="13042"/>
    <tableColumn id="3349" name="Column3310" dataDxfId="13041"/>
    <tableColumn id="3350" name="Column3311" dataDxfId="13040"/>
    <tableColumn id="3351" name="Column3312" dataDxfId="13039"/>
    <tableColumn id="3352" name="Column3313" dataDxfId="13038"/>
    <tableColumn id="3353" name="Column3314" dataDxfId="13037"/>
    <tableColumn id="3354" name="Column3315" dataDxfId="13036"/>
    <tableColumn id="3355" name="Column3316" dataDxfId="13035"/>
    <tableColumn id="3356" name="Column3317" dataDxfId="13034"/>
    <tableColumn id="3357" name="Column3318" dataDxfId="13033"/>
    <tableColumn id="3358" name="Column3319" dataDxfId="13032"/>
    <tableColumn id="3359" name="Column3320" dataDxfId="13031"/>
    <tableColumn id="3360" name="Column3321" dataDxfId="13030"/>
    <tableColumn id="3361" name="Column3322" dataDxfId="13029"/>
    <tableColumn id="3362" name="Column3323" dataDxfId="13028"/>
    <tableColumn id="3363" name="Column3324" dataDxfId="13027"/>
    <tableColumn id="3364" name="Column3325" dataDxfId="13026"/>
    <tableColumn id="3365" name="Column3326" dataDxfId="13025"/>
    <tableColumn id="3366" name="Column3327" dataDxfId="13024"/>
    <tableColumn id="3367" name="Column3328" dataDxfId="13023"/>
    <tableColumn id="3368" name="Column3329" dataDxfId="13022"/>
    <tableColumn id="3369" name="Column3330" dataDxfId="13021"/>
    <tableColumn id="3370" name="Column3331" dataDxfId="13020"/>
    <tableColumn id="3371" name="Column3332" dataDxfId="13019"/>
    <tableColumn id="3372" name="Column3333" dataDxfId="13018"/>
    <tableColumn id="3373" name="Column3334" dataDxfId="13017"/>
    <tableColumn id="3374" name="Column3335" dataDxfId="13016"/>
    <tableColumn id="3375" name="Column3336" dataDxfId="13015"/>
    <tableColumn id="3376" name="Column3337" dataDxfId="13014"/>
    <tableColumn id="3377" name="Column3338" dataDxfId="13013"/>
    <tableColumn id="3378" name="Column3339" dataDxfId="13012"/>
    <tableColumn id="3379" name="Column3340" dataDxfId="13011"/>
    <tableColumn id="3380" name="Column3341" dataDxfId="13010"/>
    <tableColumn id="3381" name="Column3342" dataDxfId="13009"/>
    <tableColumn id="3382" name="Column3343" dataDxfId="13008"/>
    <tableColumn id="3383" name="Column3344" dataDxfId="13007"/>
    <tableColumn id="3384" name="Column3345" dataDxfId="13006"/>
    <tableColumn id="3385" name="Column3346" dataDxfId="13005"/>
    <tableColumn id="3386" name="Column3347" dataDxfId="13004"/>
    <tableColumn id="3387" name="Column3348" dataDxfId="13003"/>
    <tableColumn id="3388" name="Column3349" dataDxfId="13002"/>
    <tableColumn id="3389" name="Column3350" dataDxfId="13001"/>
    <tableColumn id="3390" name="Column3351" dataDxfId="13000"/>
    <tableColumn id="3391" name="Column3352" dataDxfId="12999"/>
    <tableColumn id="3392" name="Column3353" dataDxfId="12998"/>
    <tableColumn id="3393" name="Column3354" dataDxfId="12997"/>
    <tableColumn id="3394" name="Column3355" dataDxfId="12996"/>
    <tableColumn id="3395" name="Column3356" dataDxfId="12995"/>
    <tableColumn id="3396" name="Column3357" dataDxfId="12994"/>
    <tableColumn id="3397" name="Column3358" dataDxfId="12993"/>
    <tableColumn id="3398" name="Column3359" dataDxfId="12992"/>
    <tableColumn id="3399" name="Column3360" dataDxfId="12991"/>
    <tableColumn id="3400" name="Column3361" dataDxfId="12990"/>
    <tableColumn id="3401" name="Column3362" dataDxfId="12989"/>
    <tableColumn id="3402" name="Column3363" dataDxfId="12988"/>
    <tableColumn id="3403" name="Column3364" dataDxfId="12987"/>
    <tableColumn id="3404" name="Column3365" dataDxfId="12986"/>
    <tableColumn id="3405" name="Column3366" dataDxfId="12985"/>
    <tableColumn id="3406" name="Column3367" dataDxfId="12984"/>
    <tableColumn id="3407" name="Column3368" dataDxfId="12983"/>
    <tableColumn id="3408" name="Column3369" dataDxfId="12982"/>
    <tableColumn id="3409" name="Column3370" dataDxfId="12981"/>
    <tableColumn id="3410" name="Column3371" dataDxfId="12980"/>
    <tableColumn id="3411" name="Column3372" dataDxfId="12979"/>
    <tableColumn id="3412" name="Column3373" dataDxfId="12978"/>
    <tableColumn id="3413" name="Column3374" dataDxfId="12977"/>
    <tableColumn id="3414" name="Column3375" dataDxfId="12976"/>
    <tableColumn id="3415" name="Column3376" dataDxfId="12975"/>
    <tableColumn id="3416" name="Column3377" dataDxfId="12974"/>
    <tableColumn id="3417" name="Column3378" dataDxfId="12973"/>
    <tableColumn id="3418" name="Column3379" dataDxfId="12972"/>
    <tableColumn id="3419" name="Column3380" dataDxfId="12971"/>
    <tableColumn id="3420" name="Column3381" dataDxfId="12970"/>
    <tableColumn id="3421" name="Column3382" dataDxfId="12969"/>
    <tableColumn id="3422" name="Column3383" dataDxfId="12968"/>
    <tableColumn id="3423" name="Column3384" dataDxfId="12967"/>
    <tableColumn id="3424" name="Column3385" dataDxfId="12966"/>
    <tableColumn id="3425" name="Column3386" dataDxfId="12965"/>
    <tableColumn id="3426" name="Column3387" dataDxfId="12964"/>
    <tableColumn id="3427" name="Column3388" dataDxfId="12963"/>
    <tableColumn id="3428" name="Column3389" dataDxfId="12962"/>
    <tableColumn id="3429" name="Column3390" dataDxfId="12961"/>
    <tableColumn id="3430" name="Column3391" dataDxfId="12960"/>
    <tableColumn id="3431" name="Column3392" dataDxfId="12959"/>
    <tableColumn id="3432" name="Column3393" dataDxfId="12958"/>
    <tableColumn id="3433" name="Column3394" dataDxfId="12957"/>
    <tableColumn id="3434" name="Column3395" dataDxfId="12956"/>
    <tableColumn id="3435" name="Column3396" dataDxfId="12955"/>
    <tableColumn id="3436" name="Column3397" dataDxfId="12954"/>
    <tableColumn id="3437" name="Column3398" dataDxfId="12953"/>
    <tableColumn id="3438" name="Column3399" dataDxfId="12952"/>
    <tableColumn id="3439" name="Column3400" dataDxfId="12951"/>
    <tableColumn id="3440" name="Column3401" dataDxfId="12950"/>
    <tableColumn id="3441" name="Column3402" dataDxfId="12949"/>
    <tableColumn id="3442" name="Column3403" dataDxfId="12948"/>
    <tableColumn id="3443" name="Column3404" dataDxfId="12947"/>
    <tableColumn id="3444" name="Column3405" dataDxfId="12946"/>
    <tableColumn id="3445" name="Column3406" dataDxfId="12945"/>
    <tableColumn id="3446" name="Column3407" dataDxfId="12944"/>
    <tableColumn id="3447" name="Column3408" dataDxfId="12943"/>
    <tableColumn id="3448" name="Column3409" dataDxfId="12942"/>
    <tableColumn id="3449" name="Column3410" dataDxfId="12941"/>
    <tableColumn id="3450" name="Column3411" dataDxfId="12940"/>
    <tableColumn id="3451" name="Column3412" dataDxfId="12939"/>
    <tableColumn id="3452" name="Column3413" dataDxfId="12938"/>
    <tableColumn id="3453" name="Column3414" dataDxfId="12937"/>
    <tableColumn id="3454" name="Column3415" dataDxfId="12936"/>
    <tableColumn id="3455" name="Column3416" dataDxfId="12935"/>
    <tableColumn id="3456" name="Column3417" dataDxfId="12934"/>
    <tableColumn id="3457" name="Column3418" dataDxfId="12933"/>
    <tableColumn id="3458" name="Column3419" dataDxfId="12932"/>
    <tableColumn id="3459" name="Column3420" dataDxfId="12931"/>
    <tableColumn id="3460" name="Column3421" dataDxfId="12930"/>
    <tableColumn id="3461" name="Column3422" dataDxfId="12929"/>
    <tableColumn id="3462" name="Column3423" dataDxfId="12928"/>
    <tableColumn id="3463" name="Column3424" dataDxfId="12927"/>
    <tableColumn id="3464" name="Column3425" dataDxfId="12926"/>
    <tableColumn id="3465" name="Column3426" dataDxfId="12925"/>
    <tableColumn id="3466" name="Column3427" dataDxfId="12924"/>
    <tableColumn id="3467" name="Column3428" dataDxfId="12923"/>
    <tableColumn id="3468" name="Column3429" dataDxfId="12922"/>
    <tableColumn id="3469" name="Column3430" dataDxfId="12921"/>
    <tableColumn id="3470" name="Column3431" dataDxfId="12920"/>
    <tableColumn id="3471" name="Column3432" dataDxfId="12919"/>
    <tableColumn id="3472" name="Column3433" dataDxfId="12918"/>
    <tableColumn id="3473" name="Column3434" dataDxfId="12917"/>
    <tableColumn id="3474" name="Column3435" dataDxfId="12916"/>
    <tableColumn id="3475" name="Column3436" dataDxfId="12915"/>
    <tableColumn id="3476" name="Column3437" dataDxfId="12914"/>
    <tableColumn id="3477" name="Column3438" dataDxfId="12913"/>
    <tableColumn id="3478" name="Column3439" dataDxfId="12912"/>
    <tableColumn id="3479" name="Column3440" dataDxfId="12911"/>
    <tableColumn id="3480" name="Column3441" dataDxfId="12910"/>
    <tableColumn id="3481" name="Column3442" dataDxfId="12909"/>
    <tableColumn id="3482" name="Column3443" dataDxfId="12908"/>
    <tableColumn id="3483" name="Column3444" dataDxfId="12907"/>
    <tableColumn id="3484" name="Column3445" dataDxfId="12906"/>
    <tableColumn id="3485" name="Column3446" dataDxfId="12905"/>
    <tableColumn id="3486" name="Column3447" dataDxfId="12904"/>
    <tableColumn id="3487" name="Column3448" dataDxfId="12903"/>
    <tableColumn id="3488" name="Column3449" dataDxfId="12902"/>
    <tableColumn id="3489" name="Column3450" dataDxfId="12901"/>
    <tableColumn id="3490" name="Column3451" dataDxfId="12900"/>
    <tableColumn id="3491" name="Column3452" dataDxfId="12899"/>
    <tableColumn id="3492" name="Column3453" dataDxfId="12898"/>
    <tableColumn id="3493" name="Column3454" dataDxfId="12897"/>
    <tableColumn id="3494" name="Column3455" dataDxfId="12896"/>
    <tableColumn id="3495" name="Column3456" dataDxfId="12895"/>
    <tableColumn id="3496" name="Column3457" dataDxfId="12894"/>
    <tableColumn id="3497" name="Column3458" dataDxfId="12893"/>
    <tableColumn id="3498" name="Column3459" dataDxfId="12892"/>
    <tableColumn id="3499" name="Column3460" dataDxfId="12891"/>
    <tableColumn id="3500" name="Column3461" dataDxfId="12890"/>
    <tableColumn id="3501" name="Column3462" dataDxfId="12889"/>
    <tableColumn id="3502" name="Column3463" dataDxfId="12888"/>
    <tableColumn id="3503" name="Column3464" dataDxfId="12887"/>
    <tableColumn id="3504" name="Column3465" dataDxfId="12886"/>
    <tableColumn id="3505" name="Column3466" dataDxfId="12885"/>
    <tableColumn id="3506" name="Column3467" dataDxfId="12884"/>
    <tableColumn id="3507" name="Column3468" dataDxfId="12883"/>
    <tableColumn id="3508" name="Column3469" dataDxfId="12882"/>
    <tableColumn id="3509" name="Column3470" dataDxfId="12881"/>
    <tableColumn id="3510" name="Column3471" dataDxfId="12880"/>
    <tableColumn id="3511" name="Column3472" dataDxfId="12879"/>
    <tableColumn id="3512" name="Column3473" dataDxfId="12878"/>
    <tableColumn id="3513" name="Column3474" dataDxfId="12877"/>
    <tableColumn id="3514" name="Column3475" dataDxfId="12876"/>
    <tableColumn id="3515" name="Column3476" dataDxfId="12875"/>
    <tableColumn id="3516" name="Column3477" dataDxfId="12874"/>
    <tableColumn id="3517" name="Column3478" dataDxfId="12873"/>
    <tableColumn id="3518" name="Column3479" dataDxfId="12872"/>
    <tableColumn id="3519" name="Column3480" dataDxfId="12871"/>
    <tableColumn id="3520" name="Column3481" dataDxfId="12870"/>
    <tableColumn id="3521" name="Column3482" dataDxfId="12869"/>
    <tableColumn id="3522" name="Column3483" dataDxfId="12868"/>
    <tableColumn id="3523" name="Column3484" dataDxfId="12867"/>
    <tableColumn id="3524" name="Column3485" dataDxfId="12866"/>
    <tableColumn id="3525" name="Column3486" dataDxfId="12865"/>
    <tableColumn id="3526" name="Column3487" dataDxfId="12864"/>
    <tableColumn id="3527" name="Column3488" dataDxfId="12863"/>
    <tableColumn id="3528" name="Column3489" dataDxfId="12862"/>
    <tableColumn id="3529" name="Column3490" dataDxfId="12861"/>
    <tableColumn id="3530" name="Column3491" dataDxfId="12860"/>
    <tableColumn id="3531" name="Column3492" dataDxfId="12859"/>
    <tableColumn id="3532" name="Column3493" dataDxfId="12858"/>
    <tableColumn id="3533" name="Column3494" dataDxfId="12857"/>
    <tableColumn id="3534" name="Column3495" dataDxfId="12856"/>
    <tableColumn id="3535" name="Column3496" dataDxfId="12855"/>
    <tableColumn id="3536" name="Column3497" dataDxfId="12854"/>
    <tableColumn id="3537" name="Column3498" dataDxfId="12853"/>
    <tableColumn id="3538" name="Column3499" dataDxfId="12852"/>
    <tableColumn id="3539" name="Column3500" dataDxfId="12851"/>
    <tableColumn id="3540" name="Column3501" dataDxfId="12850"/>
    <tableColumn id="3541" name="Column3502" dataDxfId="12849"/>
    <tableColumn id="3542" name="Column3503" dataDxfId="12848"/>
    <tableColumn id="3543" name="Column3504" dataDxfId="12847"/>
    <tableColumn id="3544" name="Column3505" dataDxfId="12846"/>
    <tableColumn id="3545" name="Column3506" dataDxfId="12845"/>
    <tableColumn id="3546" name="Column3507" dataDxfId="12844"/>
    <tableColumn id="3547" name="Column3508" dataDxfId="12843"/>
    <tableColumn id="3548" name="Column3509" dataDxfId="12842"/>
    <tableColumn id="3549" name="Column3510" dataDxfId="12841"/>
    <tableColumn id="3550" name="Column3511" dataDxfId="12840"/>
    <tableColumn id="3551" name="Column3512" dataDxfId="12839"/>
    <tableColumn id="3552" name="Column3513" dataDxfId="12838"/>
    <tableColumn id="3553" name="Column3514" dataDxfId="12837"/>
    <tableColumn id="3554" name="Column3515" dataDxfId="12836"/>
    <tableColumn id="3555" name="Column3516" dataDxfId="12835"/>
    <tableColumn id="3556" name="Column3517" dataDxfId="12834"/>
    <tableColumn id="3557" name="Column3518" dataDxfId="12833"/>
    <tableColumn id="3558" name="Column3519" dataDxfId="12832"/>
    <tableColumn id="3559" name="Column3520" dataDxfId="12831"/>
    <tableColumn id="3560" name="Column3521" dataDxfId="12830"/>
    <tableColumn id="3561" name="Column3522" dataDxfId="12829"/>
    <tableColumn id="3562" name="Column3523" dataDxfId="12828"/>
    <tableColumn id="3563" name="Column3524" dataDxfId="12827"/>
    <tableColumn id="3564" name="Column3525" dataDxfId="12826"/>
    <tableColumn id="3565" name="Column3526" dataDxfId="12825"/>
    <tableColumn id="3566" name="Column3527" dataDxfId="12824"/>
    <tableColumn id="3567" name="Column3528" dataDxfId="12823"/>
    <tableColumn id="3568" name="Column3529" dataDxfId="12822"/>
    <tableColumn id="3569" name="Column3530" dataDxfId="12821"/>
    <tableColumn id="3570" name="Column3531" dataDxfId="12820"/>
    <tableColumn id="3571" name="Column3532" dataDxfId="12819"/>
    <tableColumn id="3572" name="Column3533" dataDxfId="12818"/>
    <tableColumn id="3573" name="Column3534" dataDxfId="12817"/>
    <tableColumn id="3574" name="Column3535" dataDxfId="12816"/>
    <tableColumn id="3575" name="Column3536" dataDxfId="12815"/>
    <tableColumn id="3576" name="Column3537" dataDxfId="12814"/>
    <tableColumn id="3577" name="Column3538" dataDxfId="12813"/>
    <tableColumn id="3578" name="Column3539" dataDxfId="12812"/>
    <tableColumn id="3579" name="Column3540" dataDxfId="12811"/>
    <tableColumn id="3580" name="Column3541" dataDxfId="12810"/>
    <tableColumn id="3581" name="Column3542" dataDxfId="12809"/>
    <tableColumn id="3582" name="Column3543" dataDxfId="12808"/>
    <tableColumn id="3583" name="Column3544" dataDxfId="12807"/>
    <tableColumn id="3584" name="Column3545" dataDxfId="12806"/>
    <tableColumn id="3585" name="Column3546" dataDxfId="12805"/>
    <tableColumn id="3586" name="Column3547" dataDxfId="12804"/>
    <tableColumn id="3587" name="Column3548" dataDxfId="12803"/>
    <tableColumn id="3588" name="Column3549" dataDxfId="12802"/>
    <tableColumn id="3589" name="Column3550" dataDxfId="12801"/>
    <tableColumn id="3590" name="Column3551" dataDxfId="12800"/>
    <tableColumn id="3591" name="Column3552" dataDxfId="12799"/>
    <tableColumn id="3592" name="Column3553" dataDxfId="12798"/>
    <tableColumn id="3593" name="Column3554" dataDxfId="12797"/>
    <tableColumn id="3594" name="Column3555" dataDxfId="12796"/>
    <tableColumn id="3595" name="Column3556" dataDxfId="12795"/>
    <tableColumn id="3596" name="Column3557" dataDxfId="12794"/>
    <tableColumn id="3597" name="Column3558" dataDxfId="12793"/>
    <tableColumn id="3598" name="Column3559" dataDxfId="12792"/>
    <tableColumn id="3599" name="Column3560" dataDxfId="12791"/>
    <tableColumn id="3600" name="Column3561" dataDxfId="12790"/>
    <tableColumn id="3601" name="Column3562" dataDxfId="12789"/>
    <tableColumn id="3602" name="Column3563" dataDxfId="12788"/>
    <tableColumn id="3603" name="Column3564" dataDxfId="12787"/>
    <tableColumn id="3604" name="Column3565" dataDxfId="12786"/>
    <tableColumn id="3605" name="Column3566" dataDxfId="12785"/>
    <tableColumn id="3606" name="Column3567" dataDxfId="12784"/>
    <tableColumn id="3607" name="Column3568" dataDxfId="12783"/>
    <tableColumn id="3608" name="Column3569" dataDxfId="12782"/>
    <tableColumn id="3609" name="Column3570" dataDxfId="12781"/>
    <tableColumn id="3610" name="Column3571" dataDxfId="12780"/>
    <tableColumn id="3611" name="Column3572" dataDxfId="12779"/>
    <tableColumn id="3612" name="Column3573" dataDxfId="12778"/>
    <tableColumn id="3613" name="Column3574" dataDxfId="12777"/>
    <tableColumn id="3614" name="Column3575" dataDxfId="12776"/>
    <tableColumn id="3615" name="Column3576" dataDxfId="12775"/>
    <tableColumn id="3616" name="Column3577" dataDxfId="12774"/>
    <tableColumn id="3617" name="Column3578" dataDxfId="12773"/>
    <tableColumn id="3618" name="Column3579" dataDxfId="12772"/>
    <tableColumn id="3619" name="Column3580" dataDxfId="12771"/>
    <tableColumn id="3620" name="Column3581" dataDxfId="12770"/>
    <tableColumn id="3621" name="Column3582" dataDxfId="12769"/>
    <tableColumn id="3622" name="Column3583" dataDxfId="12768"/>
    <tableColumn id="3623" name="Column3584" dataDxfId="12767"/>
    <tableColumn id="3624" name="Column3585" dataDxfId="12766"/>
    <tableColumn id="3625" name="Column3586" dataDxfId="12765"/>
    <tableColumn id="3626" name="Column3587" dataDxfId="12764"/>
    <tableColumn id="3627" name="Column3588" dataDxfId="12763"/>
    <tableColumn id="3628" name="Column3589" dataDxfId="12762"/>
    <tableColumn id="3629" name="Column3590" dataDxfId="12761"/>
    <tableColumn id="3630" name="Column3591" dataDxfId="12760"/>
    <tableColumn id="3631" name="Column3592" dataDxfId="12759"/>
    <tableColumn id="3632" name="Column3593" dataDxfId="12758"/>
    <tableColumn id="3633" name="Column3594" dataDxfId="12757"/>
    <tableColumn id="3634" name="Column3595" dataDxfId="12756"/>
    <tableColumn id="3635" name="Column3596" dataDxfId="12755"/>
    <tableColumn id="3636" name="Column3597" dataDxfId="12754"/>
    <tableColumn id="3637" name="Column3598" dataDxfId="12753"/>
    <tableColumn id="3638" name="Column3599" dataDxfId="12752"/>
    <tableColumn id="3639" name="Column3600" dataDxfId="12751"/>
    <tableColumn id="3640" name="Column3601" dataDxfId="12750"/>
    <tableColumn id="3641" name="Column3602" dataDxfId="12749"/>
    <tableColumn id="3642" name="Column3603" dataDxfId="12748"/>
    <tableColumn id="3643" name="Column3604" dataDxfId="12747"/>
    <tableColumn id="3644" name="Column3605" dataDxfId="12746"/>
    <tableColumn id="3645" name="Column3606" dataDxfId="12745"/>
    <tableColumn id="3646" name="Column3607" dataDxfId="12744"/>
    <tableColumn id="3647" name="Column3608" dataDxfId="12743"/>
    <tableColumn id="3648" name="Column3609" dataDxfId="12742"/>
    <tableColumn id="3649" name="Column3610" dataDxfId="12741"/>
    <tableColumn id="3650" name="Column3611" dataDxfId="12740"/>
    <tableColumn id="3651" name="Column3612" dataDxfId="12739"/>
    <tableColumn id="3652" name="Column3613" dataDxfId="12738"/>
    <tableColumn id="3653" name="Column3614" dataDxfId="12737"/>
    <tableColumn id="3654" name="Column3615" dataDxfId="12736"/>
    <tableColumn id="3655" name="Column3616" dataDxfId="12735"/>
    <tableColumn id="3656" name="Column3617" dataDxfId="12734"/>
    <tableColumn id="3657" name="Column3618" dataDxfId="12733"/>
    <tableColumn id="3658" name="Column3619" dataDxfId="12732"/>
    <tableColumn id="3659" name="Column3620" dataDxfId="12731"/>
    <tableColumn id="3660" name="Column3621" dataDxfId="12730"/>
    <tableColumn id="3661" name="Column3622" dataDxfId="12729"/>
    <tableColumn id="3662" name="Column3623" dataDxfId="12728"/>
    <tableColumn id="3663" name="Column3624" dataDxfId="12727"/>
    <tableColumn id="3664" name="Column3625" dataDxfId="12726"/>
    <tableColumn id="3665" name="Column3626" dataDxfId="12725"/>
    <tableColumn id="3666" name="Column3627" dataDxfId="12724"/>
    <tableColumn id="3667" name="Column3628" dataDxfId="12723"/>
    <tableColumn id="3668" name="Column3629" dataDxfId="12722"/>
    <tableColumn id="3669" name="Column3630" dataDxfId="12721"/>
    <tableColumn id="3670" name="Column3631" dataDxfId="12720"/>
    <tableColumn id="3671" name="Column3632" dataDxfId="12719"/>
    <tableColumn id="3672" name="Column3633" dataDxfId="12718"/>
    <tableColumn id="3673" name="Column3634" dataDxfId="12717"/>
    <tableColumn id="3674" name="Column3635" dataDxfId="12716"/>
    <tableColumn id="3675" name="Column3636" dataDxfId="12715"/>
    <tableColumn id="3676" name="Column3637" dataDxfId="12714"/>
    <tableColumn id="3677" name="Column3638" dataDxfId="12713"/>
    <tableColumn id="3678" name="Column3639" dataDxfId="12712"/>
    <tableColumn id="3679" name="Column3640" dataDxfId="12711"/>
    <tableColumn id="3680" name="Column3641" dataDxfId="12710"/>
    <tableColumn id="3681" name="Column3642" dataDxfId="12709"/>
    <tableColumn id="3682" name="Column3643" dataDxfId="12708"/>
    <tableColumn id="3683" name="Column3644" dataDxfId="12707"/>
    <tableColumn id="3684" name="Column3645" dataDxfId="12706"/>
    <tableColumn id="3685" name="Column3646" dataDxfId="12705"/>
    <tableColumn id="3686" name="Column3647" dataDxfId="12704"/>
    <tableColumn id="3687" name="Column3648" dataDxfId="12703"/>
    <tableColumn id="3688" name="Column3649" dataDxfId="12702"/>
    <tableColumn id="3689" name="Column3650" dataDxfId="12701"/>
    <tableColumn id="3690" name="Column3651" dataDxfId="12700"/>
    <tableColumn id="3691" name="Column3652" dataDxfId="12699"/>
    <tableColumn id="3692" name="Column3653" dataDxfId="12698"/>
    <tableColumn id="3693" name="Column3654" dataDxfId="12697"/>
    <tableColumn id="3694" name="Column3655" dataDxfId="12696"/>
    <tableColumn id="3695" name="Column3656" dataDxfId="12695"/>
    <tableColumn id="3696" name="Column3657" dataDxfId="12694"/>
    <tableColumn id="3697" name="Column3658" dataDxfId="12693"/>
    <tableColumn id="3698" name="Column3659" dataDxfId="12692"/>
    <tableColumn id="3699" name="Column3660" dataDxfId="12691"/>
    <tableColumn id="3700" name="Column3661" dataDxfId="12690"/>
    <tableColumn id="3701" name="Column3662" dataDxfId="12689"/>
    <tableColumn id="3702" name="Column3663" dataDxfId="12688"/>
    <tableColumn id="3703" name="Column3664" dataDxfId="12687"/>
    <tableColumn id="3704" name="Column3665" dataDxfId="12686"/>
    <tableColumn id="3705" name="Column3666" dataDxfId="12685"/>
    <tableColumn id="3706" name="Column3667" dataDxfId="12684"/>
    <tableColumn id="3707" name="Column3668" dataDxfId="12683"/>
    <tableColumn id="3708" name="Column3669" dataDxfId="12682"/>
    <tableColumn id="3709" name="Column3670" dataDxfId="12681"/>
    <tableColumn id="3710" name="Column3671" dataDxfId="12680"/>
    <tableColumn id="3711" name="Column3672" dataDxfId="12679"/>
    <tableColumn id="3712" name="Column3673" dataDxfId="12678"/>
    <tableColumn id="3713" name="Column3674" dataDxfId="12677"/>
    <tableColumn id="3714" name="Column3675" dataDxfId="12676"/>
    <tableColumn id="3715" name="Column3676" dataDxfId="12675"/>
    <tableColumn id="3716" name="Column3677" dataDxfId="12674"/>
    <tableColumn id="3717" name="Column3678" dataDxfId="12673"/>
    <tableColumn id="3718" name="Column3679" dataDxfId="12672"/>
    <tableColumn id="3719" name="Column3680" dataDxfId="12671"/>
    <tableColumn id="3720" name="Column3681" dataDxfId="12670"/>
    <tableColumn id="3721" name="Column3682" dataDxfId="12669"/>
    <tableColumn id="3722" name="Column3683" dataDxfId="12668"/>
    <tableColumn id="3723" name="Column3684" dataDxfId="12667"/>
    <tableColumn id="3724" name="Column3685" dataDxfId="12666"/>
    <tableColumn id="3725" name="Column3686" dataDxfId="12665"/>
    <tableColumn id="3726" name="Column3687" dataDxfId="12664"/>
    <tableColumn id="3727" name="Column3688" dataDxfId="12663"/>
    <tableColumn id="3728" name="Column3689" dataDxfId="12662"/>
    <tableColumn id="3729" name="Column3690" dataDxfId="12661"/>
    <tableColumn id="3730" name="Column3691" dataDxfId="12660"/>
    <tableColumn id="3731" name="Column3692" dataDxfId="12659"/>
    <tableColumn id="3732" name="Column3693" dataDxfId="12658"/>
    <tableColumn id="3733" name="Column3694" dataDxfId="12657"/>
    <tableColumn id="3734" name="Column3695" dataDxfId="12656"/>
    <tableColumn id="3735" name="Column3696" dataDxfId="12655"/>
    <tableColumn id="3736" name="Column3697" dataDxfId="12654"/>
    <tableColumn id="3737" name="Column3698" dataDxfId="12653"/>
    <tableColumn id="3738" name="Column3699" dataDxfId="12652"/>
    <tableColumn id="3739" name="Column3700" dataDxfId="12651"/>
    <tableColumn id="3740" name="Column3701" dataDxfId="12650"/>
    <tableColumn id="3741" name="Column3702" dataDxfId="12649"/>
    <tableColumn id="3742" name="Column3703" dataDxfId="12648"/>
    <tableColumn id="3743" name="Column3704" dataDxfId="12647"/>
    <tableColumn id="3744" name="Column3705" dataDxfId="12646"/>
    <tableColumn id="3745" name="Column3706" dataDxfId="12645"/>
    <tableColumn id="3746" name="Column3707" dataDxfId="12644"/>
    <tableColumn id="3747" name="Column3708" dataDxfId="12643"/>
    <tableColumn id="3748" name="Column3709" dataDxfId="12642"/>
    <tableColumn id="3749" name="Column3710" dataDxfId="12641"/>
    <tableColumn id="3750" name="Column3711" dataDxfId="12640"/>
    <tableColumn id="3751" name="Column3712" dataDxfId="12639"/>
    <tableColumn id="3752" name="Column3713" dataDxfId="12638"/>
    <tableColumn id="3753" name="Column3714" dataDxfId="12637"/>
    <tableColumn id="3754" name="Column3715" dataDxfId="12636"/>
    <tableColumn id="3755" name="Column3716" dataDxfId="12635"/>
    <tableColumn id="3756" name="Column3717" dataDxfId="12634"/>
    <tableColumn id="3757" name="Column3718" dataDxfId="12633"/>
    <tableColumn id="3758" name="Column3719" dataDxfId="12632"/>
    <tableColumn id="3759" name="Column3720" dataDxfId="12631"/>
    <tableColumn id="3760" name="Column3721" dataDxfId="12630"/>
    <tableColumn id="3761" name="Column3722" dataDxfId="12629"/>
    <tableColumn id="3762" name="Column3723" dataDxfId="12628"/>
    <tableColumn id="3763" name="Column3724" dataDxfId="12627"/>
    <tableColumn id="3764" name="Column3725" dataDxfId="12626"/>
    <tableColumn id="3765" name="Column3726" dataDxfId="12625"/>
    <tableColumn id="3766" name="Column3727" dataDxfId="12624"/>
    <tableColumn id="3767" name="Column3728" dataDxfId="12623"/>
    <tableColumn id="3768" name="Column3729" dataDxfId="12622"/>
    <tableColumn id="3769" name="Column3730" dataDxfId="12621"/>
    <tableColumn id="3770" name="Column3731" dataDxfId="12620"/>
    <tableColumn id="3771" name="Column3732" dataDxfId="12619"/>
    <tableColumn id="3772" name="Column3733" dataDxfId="12618"/>
    <tableColumn id="3773" name="Column3734" dataDxfId="12617"/>
    <tableColumn id="3774" name="Column3735" dataDxfId="12616"/>
    <tableColumn id="3775" name="Column3736" dataDxfId="12615"/>
    <tableColumn id="3776" name="Column3737" dataDxfId="12614"/>
    <tableColumn id="3777" name="Column3738" dataDxfId="12613"/>
    <tableColumn id="3778" name="Column3739" dataDxfId="12612"/>
    <tableColumn id="3779" name="Column3740" dataDxfId="12611"/>
    <tableColumn id="3780" name="Column3741" dataDxfId="12610"/>
    <tableColumn id="3781" name="Column3742" dataDxfId="12609"/>
    <tableColumn id="3782" name="Column3743" dataDxfId="12608"/>
    <tableColumn id="3783" name="Column3744" dataDxfId="12607"/>
    <tableColumn id="3784" name="Column3745" dataDxfId="12606"/>
    <tableColumn id="3785" name="Column3746" dataDxfId="12605"/>
    <tableColumn id="3786" name="Column3747" dataDxfId="12604"/>
    <tableColumn id="3787" name="Column3748" dataDxfId="12603"/>
    <tableColumn id="3788" name="Column3749" dataDxfId="12602"/>
    <tableColumn id="3789" name="Column3750" dataDxfId="12601"/>
    <tableColumn id="3790" name="Column3751" dataDxfId="12600"/>
    <tableColumn id="3791" name="Column3752" dataDxfId="12599"/>
    <tableColumn id="3792" name="Column3753" dataDxfId="12598"/>
    <tableColumn id="3793" name="Column3754" dataDxfId="12597"/>
    <tableColumn id="3794" name="Column3755" dataDxfId="12596"/>
    <tableColumn id="3795" name="Column3756" dataDxfId="12595"/>
    <tableColumn id="3796" name="Column3757" dataDxfId="12594"/>
    <tableColumn id="3797" name="Column3758" dataDxfId="12593"/>
    <tableColumn id="3798" name="Column3759" dataDxfId="12592"/>
    <tableColumn id="3799" name="Column3760" dataDxfId="12591"/>
    <tableColumn id="3800" name="Column3761" dataDxfId="12590"/>
    <tableColumn id="3801" name="Column3762" dataDxfId="12589"/>
    <tableColumn id="3802" name="Column3763" dataDxfId="12588"/>
    <tableColumn id="3803" name="Column3764" dataDxfId="12587"/>
    <tableColumn id="3804" name="Column3765" dataDxfId="12586"/>
    <tableColumn id="3805" name="Column3766" dataDxfId="12585"/>
    <tableColumn id="3806" name="Column3767" dataDxfId="12584"/>
    <tableColumn id="3807" name="Column3768" dataDxfId="12583"/>
    <tableColumn id="3808" name="Column3769" dataDxfId="12582"/>
    <tableColumn id="3809" name="Column3770" dataDxfId="12581"/>
    <tableColumn id="3810" name="Column3771" dataDxfId="12580"/>
    <tableColumn id="3811" name="Column3772" dataDxfId="12579"/>
    <tableColumn id="3812" name="Column3773" dataDxfId="12578"/>
    <tableColumn id="3813" name="Column3774" dataDxfId="12577"/>
    <tableColumn id="3814" name="Column3775" dataDxfId="12576"/>
    <tableColumn id="3815" name="Column3776" dataDxfId="12575"/>
    <tableColumn id="3816" name="Column3777" dataDxfId="12574"/>
    <tableColumn id="3817" name="Column3778" dataDxfId="12573"/>
    <tableColumn id="3818" name="Column3779" dataDxfId="12572"/>
    <tableColumn id="3819" name="Column3780" dataDxfId="12571"/>
    <tableColumn id="3820" name="Column3781" dataDxfId="12570"/>
    <tableColumn id="3821" name="Column3782" dataDxfId="12569"/>
    <tableColumn id="3822" name="Column3783" dataDxfId="12568"/>
    <tableColumn id="3823" name="Column3784" dataDxfId="12567"/>
    <tableColumn id="3824" name="Column3785" dataDxfId="12566"/>
    <tableColumn id="3825" name="Column3786" dataDxfId="12565"/>
    <tableColumn id="3826" name="Column3787" dataDxfId="12564"/>
    <tableColumn id="3827" name="Column3788" dataDxfId="12563"/>
    <tableColumn id="3828" name="Column3789" dataDxfId="12562"/>
    <tableColumn id="3829" name="Column3790" dataDxfId="12561"/>
    <tableColumn id="3830" name="Column3791" dataDxfId="12560"/>
    <tableColumn id="3831" name="Column3792" dataDxfId="12559"/>
    <tableColumn id="3832" name="Column3793" dataDxfId="12558"/>
    <tableColumn id="3833" name="Column3794" dataDxfId="12557"/>
    <tableColumn id="3834" name="Column3795" dataDxfId="12556"/>
    <tableColumn id="3835" name="Column3796" dataDxfId="12555"/>
    <tableColumn id="3836" name="Column3797" dataDxfId="12554"/>
    <tableColumn id="3837" name="Column3798" dataDxfId="12553"/>
    <tableColumn id="3838" name="Column3799" dataDxfId="12552"/>
    <tableColumn id="3839" name="Column3800" dataDxfId="12551"/>
    <tableColumn id="3840" name="Column3801" dataDxfId="12550"/>
    <tableColumn id="3841" name="Column3802" dataDxfId="12549"/>
    <tableColumn id="3842" name="Column3803" dataDxfId="12548"/>
    <tableColumn id="3843" name="Column3804" dataDxfId="12547"/>
    <tableColumn id="3844" name="Column3805" dataDxfId="12546"/>
    <tableColumn id="3845" name="Column3806" dataDxfId="12545"/>
    <tableColumn id="3846" name="Column3807" dataDxfId="12544"/>
    <tableColumn id="3847" name="Column3808" dataDxfId="12543"/>
    <tableColumn id="3848" name="Column3809" dataDxfId="12542"/>
    <tableColumn id="3849" name="Column3810" dataDxfId="12541"/>
    <tableColumn id="3850" name="Column3811" dataDxfId="12540"/>
    <tableColumn id="3851" name="Column3812" dataDxfId="12539"/>
    <tableColumn id="3852" name="Column3813" dataDxfId="12538"/>
    <tableColumn id="3853" name="Column3814" dataDxfId="12537"/>
    <tableColumn id="3854" name="Column3815" dataDxfId="12536"/>
    <tableColumn id="3855" name="Column3816" dataDxfId="12535"/>
    <tableColumn id="3856" name="Column3817" dataDxfId="12534"/>
    <tableColumn id="3857" name="Column3818" dataDxfId="12533"/>
    <tableColumn id="3858" name="Column3819" dataDxfId="12532"/>
    <tableColumn id="3859" name="Column3820" dataDxfId="12531"/>
    <tableColumn id="3860" name="Column3821" dataDxfId="12530"/>
    <tableColumn id="3861" name="Column3822" dataDxfId="12529"/>
    <tableColumn id="3862" name="Column3823" dataDxfId="12528"/>
    <tableColumn id="3863" name="Column3824" dataDxfId="12527"/>
    <tableColumn id="3864" name="Column3825" dataDxfId="12526"/>
    <tableColumn id="3865" name="Column3826" dataDxfId="12525"/>
    <tableColumn id="3866" name="Column3827" dataDxfId="12524"/>
    <tableColumn id="3867" name="Column3828" dataDxfId="12523"/>
    <tableColumn id="3868" name="Column3829" dataDxfId="12522"/>
    <tableColumn id="3869" name="Column3830" dataDxfId="12521"/>
    <tableColumn id="3870" name="Column3831" dataDxfId="12520"/>
    <tableColumn id="3871" name="Column3832" dataDxfId="12519"/>
    <tableColumn id="3872" name="Column3833" dataDxfId="12518"/>
    <tableColumn id="3873" name="Column3834" dataDxfId="12517"/>
    <tableColumn id="3874" name="Column3835" dataDxfId="12516"/>
    <tableColumn id="3875" name="Column3836" dataDxfId="12515"/>
    <tableColumn id="3876" name="Column3837" dataDxfId="12514"/>
    <tableColumn id="3877" name="Column3838" dataDxfId="12513"/>
    <tableColumn id="3878" name="Column3839" dataDxfId="12512"/>
    <tableColumn id="3879" name="Column3840" dataDxfId="12511"/>
    <tableColumn id="3880" name="Column3841" dataDxfId="12510"/>
    <tableColumn id="3881" name="Column3842" dataDxfId="12509"/>
    <tableColumn id="3882" name="Column3843" dataDxfId="12508"/>
    <tableColumn id="3883" name="Column3844" dataDxfId="12507"/>
    <tableColumn id="3884" name="Column3845" dataDxfId="12506"/>
    <tableColumn id="3885" name="Column3846" dataDxfId="12505"/>
    <tableColumn id="3886" name="Column3847" dataDxfId="12504"/>
    <tableColumn id="3887" name="Column3848" dataDxfId="12503"/>
    <tableColumn id="3888" name="Column3849" dataDxfId="12502"/>
    <tableColumn id="3889" name="Column3850" dataDxfId="12501"/>
    <tableColumn id="3890" name="Column3851" dataDxfId="12500"/>
    <tableColumn id="3891" name="Column3852" dataDxfId="12499"/>
    <tableColumn id="3892" name="Column3853" dataDxfId="12498"/>
    <tableColumn id="3893" name="Column3854" dataDxfId="12497"/>
    <tableColumn id="3894" name="Column3855" dataDxfId="12496"/>
    <tableColumn id="3895" name="Column3856" dataDxfId="12495"/>
    <tableColumn id="3896" name="Column3857" dataDxfId="12494"/>
    <tableColumn id="3897" name="Column3858" dataDxfId="12493"/>
    <tableColumn id="3898" name="Column3859" dataDxfId="12492"/>
    <tableColumn id="3899" name="Column3860" dataDxfId="12491"/>
    <tableColumn id="3900" name="Column3861" dataDxfId="12490"/>
    <tableColumn id="3901" name="Column3862" dataDxfId="12489"/>
    <tableColumn id="3902" name="Column3863" dataDxfId="12488"/>
    <tableColumn id="3903" name="Column3864" dataDxfId="12487"/>
    <tableColumn id="3904" name="Column3865" dataDxfId="12486"/>
    <tableColumn id="3905" name="Column3866" dataDxfId="12485"/>
    <tableColumn id="3906" name="Column3867" dataDxfId="12484"/>
    <tableColumn id="3907" name="Column3868" dataDxfId="12483"/>
    <tableColumn id="3908" name="Column3869" dataDxfId="12482"/>
    <tableColumn id="3909" name="Column3870" dataDxfId="12481"/>
    <tableColumn id="3910" name="Column3871" dataDxfId="12480"/>
    <tableColumn id="3911" name="Column3872" dataDxfId="12479"/>
    <tableColumn id="3912" name="Column3873" dataDxfId="12478"/>
    <tableColumn id="3913" name="Column3874" dataDxfId="12477"/>
    <tableColumn id="3914" name="Column3875" dataDxfId="12476"/>
    <tableColumn id="3915" name="Column3876" dataDxfId="12475"/>
    <tableColumn id="3916" name="Column3877" dataDxfId="12474"/>
    <tableColumn id="3917" name="Column3878" dataDxfId="12473"/>
    <tableColumn id="3918" name="Column3879" dataDxfId="12472"/>
    <tableColumn id="3919" name="Column3880" dataDxfId="12471"/>
    <tableColumn id="3920" name="Column3881" dataDxfId="12470"/>
    <tableColumn id="3921" name="Column3882" dataDxfId="12469"/>
    <tableColumn id="3922" name="Column3883" dataDxfId="12468"/>
    <tableColumn id="3923" name="Column3884" dataDxfId="12467"/>
    <tableColumn id="3924" name="Column3885" dataDxfId="12466"/>
    <tableColumn id="3925" name="Column3886" dataDxfId="12465"/>
    <tableColumn id="3926" name="Column3887" dataDxfId="12464"/>
    <tableColumn id="3927" name="Column3888" dataDxfId="12463"/>
    <tableColumn id="3928" name="Column3889" dataDxfId="12462"/>
    <tableColumn id="3929" name="Column3890" dataDxfId="12461"/>
    <tableColumn id="3930" name="Column3891" dataDxfId="12460"/>
    <tableColumn id="3931" name="Column3892" dataDxfId="12459"/>
    <tableColumn id="3932" name="Column3893" dataDxfId="12458"/>
    <tableColumn id="3933" name="Column3894" dataDxfId="12457"/>
    <tableColumn id="3934" name="Column3895" dataDxfId="12456"/>
    <tableColumn id="3935" name="Column3896" dataDxfId="12455"/>
    <tableColumn id="3936" name="Column3897" dataDxfId="12454"/>
    <tableColumn id="3937" name="Column3898" dataDxfId="12453"/>
    <tableColumn id="3938" name="Column3899" dataDxfId="12452"/>
    <tableColumn id="3939" name="Column3900" dataDxfId="12451"/>
    <tableColumn id="3940" name="Column3901" dataDxfId="12450"/>
    <tableColumn id="3941" name="Column3902" dataDxfId="12449"/>
    <tableColumn id="3942" name="Column3903" dataDxfId="12448"/>
    <tableColumn id="3943" name="Column3904" dataDxfId="12447"/>
    <tableColumn id="3944" name="Column3905" dataDxfId="12446"/>
    <tableColumn id="3945" name="Column3906" dataDxfId="12445"/>
    <tableColumn id="3946" name="Column3907" dataDxfId="12444"/>
    <tableColumn id="3947" name="Column3908" dataDxfId="12443"/>
    <tableColumn id="3948" name="Column3909" dataDxfId="12442"/>
    <tableColumn id="3949" name="Column3910" dataDxfId="12441"/>
    <tableColumn id="3950" name="Column3911" dataDxfId="12440"/>
    <tableColumn id="3951" name="Column3912" dataDxfId="12439"/>
    <tableColumn id="3952" name="Column3913" dataDxfId="12438"/>
    <tableColumn id="3953" name="Column3914" dataDxfId="12437"/>
    <tableColumn id="3954" name="Column3915" dataDxfId="12436"/>
    <tableColumn id="3955" name="Column3916" dataDxfId="12435"/>
    <tableColumn id="3956" name="Column3917" dataDxfId="12434"/>
    <tableColumn id="3957" name="Column3918" dataDxfId="12433"/>
    <tableColumn id="3958" name="Column3919" dataDxfId="12432"/>
    <tableColumn id="3959" name="Column3920" dataDxfId="12431"/>
    <tableColumn id="3960" name="Column3921" dataDxfId="12430"/>
    <tableColumn id="3961" name="Column3922" dataDxfId="12429"/>
    <tableColumn id="3962" name="Column3923" dataDxfId="12428"/>
    <tableColumn id="3963" name="Column3924" dataDxfId="12427"/>
    <tableColumn id="3964" name="Column3925" dataDxfId="12426"/>
    <tableColumn id="3965" name="Column3926" dataDxfId="12425"/>
    <tableColumn id="3966" name="Column3927" dataDxfId="12424"/>
    <tableColumn id="3967" name="Column3928" dataDxfId="12423"/>
    <tableColumn id="3968" name="Column3929" dataDxfId="12422"/>
    <tableColumn id="3969" name="Column3930" dataDxfId="12421"/>
    <tableColumn id="3970" name="Column3931" dataDxfId="12420"/>
    <tableColumn id="3971" name="Column3932" dataDxfId="12419"/>
    <tableColumn id="3972" name="Column3933" dataDxfId="12418"/>
    <tableColumn id="3973" name="Column3934" dataDxfId="12417"/>
    <tableColumn id="3974" name="Column3935" dataDxfId="12416"/>
    <tableColumn id="3975" name="Column3936" dataDxfId="12415"/>
    <tableColumn id="3976" name="Column3937" dataDxfId="12414"/>
    <tableColumn id="3977" name="Column3938" dataDxfId="12413"/>
    <tableColumn id="3978" name="Column3939" dataDxfId="12412"/>
    <tableColumn id="3979" name="Column3940" dataDxfId="12411"/>
    <tableColumn id="3980" name="Column3941" dataDxfId="12410"/>
    <tableColumn id="3981" name="Column3942" dataDxfId="12409"/>
    <tableColumn id="3982" name="Column3943" dataDxfId="12408"/>
    <tableColumn id="3983" name="Column3944" dataDxfId="12407"/>
    <tableColumn id="3984" name="Column3945" dataDxfId="12406"/>
    <tableColumn id="3985" name="Column3946" dataDxfId="12405"/>
    <tableColumn id="3986" name="Column3947" dataDxfId="12404"/>
    <tableColumn id="3987" name="Column3948" dataDxfId="12403"/>
    <tableColumn id="3988" name="Column3949" dataDxfId="12402"/>
    <tableColumn id="3989" name="Column3950" dataDxfId="12401"/>
    <tableColumn id="3990" name="Column3951" dataDxfId="12400"/>
    <tableColumn id="3991" name="Column3952" dataDxfId="12399"/>
    <tableColumn id="3992" name="Column3953" dataDxfId="12398"/>
    <tableColumn id="3993" name="Column3954" dataDxfId="12397"/>
    <tableColumn id="3994" name="Column3955" dataDxfId="12396"/>
    <tableColumn id="3995" name="Column3956" dataDxfId="12395"/>
    <tableColumn id="3996" name="Column3957" dataDxfId="12394"/>
    <tableColumn id="3997" name="Column3958" dataDxfId="12393"/>
    <tableColumn id="3998" name="Column3959" dataDxfId="12392"/>
    <tableColumn id="3999" name="Column3960" dataDxfId="12391"/>
    <tableColumn id="4000" name="Column3961" dataDxfId="12390"/>
    <tableColumn id="4001" name="Column3962" dataDxfId="12389"/>
    <tableColumn id="4002" name="Column3963" dataDxfId="12388"/>
    <tableColumn id="4003" name="Column3964" dataDxfId="12387"/>
    <tableColumn id="4004" name="Column3965" dataDxfId="12386"/>
    <tableColumn id="4005" name="Column3966" dataDxfId="12385"/>
    <tableColumn id="4006" name="Column3967" dataDxfId="12384"/>
    <tableColumn id="4007" name="Column3968" dataDxfId="12383"/>
    <tableColumn id="4008" name="Column3969" dataDxfId="12382"/>
    <tableColumn id="4009" name="Column3970" dataDxfId="12381"/>
    <tableColumn id="4010" name="Column3971" dataDxfId="12380"/>
    <tableColumn id="4011" name="Column3972" dataDxfId="12379"/>
    <tableColumn id="4012" name="Column3973" dataDxfId="12378"/>
    <tableColumn id="4013" name="Column3974" dataDxfId="12377"/>
    <tableColumn id="4014" name="Column3975" dataDxfId="12376"/>
    <tableColumn id="4015" name="Column3976" dataDxfId="12375"/>
    <tableColumn id="4016" name="Column3977" dataDxfId="12374"/>
    <tableColumn id="4017" name="Column3978" dataDxfId="12373"/>
    <tableColumn id="4018" name="Column3979" dataDxfId="12372"/>
    <tableColumn id="4019" name="Column3980" dataDxfId="12371"/>
    <tableColumn id="4020" name="Column3981" dataDxfId="12370"/>
    <tableColumn id="4021" name="Column3982" dataDxfId="12369"/>
    <tableColumn id="4022" name="Column3983" dataDxfId="12368"/>
    <tableColumn id="4023" name="Column3984" dataDxfId="12367"/>
    <tableColumn id="4024" name="Column3985" dataDxfId="12366"/>
    <tableColumn id="4025" name="Column3986" dataDxfId="12365"/>
    <tableColumn id="4026" name="Column3987" dataDxfId="12364"/>
    <tableColumn id="4027" name="Column3988" dataDxfId="12363"/>
    <tableColumn id="4028" name="Column3989" dataDxfId="12362"/>
    <tableColumn id="4029" name="Column3990" dataDxfId="12361"/>
    <tableColumn id="4030" name="Column3991" dataDxfId="12360"/>
    <tableColumn id="4031" name="Column3992" dataDxfId="12359"/>
    <tableColumn id="4032" name="Column3993" dataDxfId="12358"/>
    <tableColumn id="4033" name="Column3994" dataDxfId="12357"/>
    <tableColumn id="4034" name="Column3995" dataDxfId="12356"/>
    <tableColumn id="4035" name="Column3996" dataDxfId="12355"/>
    <tableColumn id="4036" name="Column3997" dataDxfId="12354"/>
    <tableColumn id="4037" name="Column3998" dataDxfId="12353"/>
    <tableColumn id="4038" name="Column3999" dataDxfId="12352"/>
    <tableColumn id="4039" name="Column4000" dataDxfId="12351"/>
    <tableColumn id="4040" name="Column4001" dataDxfId="12350"/>
    <tableColumn id="4041" name="Column4002" dataDxfId="12349"/>
    <tableColumn id="4042" name="Column4003" dataDxfId="12348"/>
    <tableColumn id="4043" name="Column4004" dataDxfId="12347"/>
    <tableColumn id="4044" name="Column4005" dataDxfId="12346"/>
    <tableColumn id="4045" name="Column4006" dataDxfId="12345"/>
    <tableColumn id="4046" name="Column4007" dataDxfId="12344"/>
    <tableColumn id="4047" name="Column4008" dataDxfId="12343"/>
    <tableColumn id="4048" name="Column4009" dataDxfId="12342"/>
    <tableColumn id="4049" name="Column4010" dataDxfId="12341"/>
    <tableColumn id="4050" name="Column4011" dataDxfId="12340"/>
    <tableColumn id="4051" name="Column4012" dataDxfId="12339"/>
    <tableColumn id="4052" name="Column4013" dataDxfId="12338"/>
    <tableColumn id="4053" name="Column4014" dataDxfId="12337"/>
    <tableColumn id="4054" name="Column4015" dataDxfId="12336"/>
    <tableColumn id="4055" name="Column4016" dataDxfId="12335"/>
    <tableColumn id="4056" name="Column4017" dataDxfId="12334"/>
    <tableColumn id="4057" name="Column4018" dataDxfId="12333"/>
    <tableColumn id="4058" name="Column4019" dataDxfId="12332"/>
    <tableColumn id="4059" name="Column4020" dataDxfId="12331"/>
    <tableColumn id="4060" name="Column4021" dataDxfId="12330"/>
    <tableColumn id="4061" name="Column4022" dataDxfId="12329"/>
    <tableColumn id="4062" name="Column4023" dataDxfId="12328"/>
    <tableColumn id="4063" name="Column4024" dataDxfId="12327"/>
    <tableColumn id="4064" name="Column4025" dataDxfId="12326"/>
    <tableColumn id="4065" name="Column4026" dataDxfId="12325"/>
    <tableColumn id="4066" name="Column4027" dataDxfId="12324"/>
    <tableColumn id="4067" name="Column4028" dataDxfId="12323"/>
    <tableColumn id="4068" name="Column4029" dataDxfId="12322"/>
    <tableColumn id="4069" name="Column4030" dataDxfId="12321"/>
    <tableColumn id="4070" name="Column4031" dataDxfId="12320"/>
    <tableColumn id="4071" name="Column4032" dataDxfId="12319"/>
    <tableColumn id="4072" name="Column4033" dataDxfId="12318"/>
    <tableColumn id="4073" name="Column4034" dataDxfId="12317"/>
    <tableColumn id="4074" name="Column4035" dataDxfId="12316"/>
    <tableColumn id="4075" name="Column4036" dataDxfId="12315"/>
    <tableColumn id="4076" name="Column4037" dataDxfId="12314"/>
    <tableColumn id="4077" name="Column4038" dataDxfId="12313"/>
    <tableColumn id="4078" name="Column4039" dataDxfId="12312"/>
    <tableColumn id="4079" name="Column4040" dataDxfId="12311"/>
    <tableColumn id="4080" name="Column4041" dataDxfId="12310"/>
    <tableColumn id="4081" name="Column4042" dataDxfId="12309"/>
    <tableColumn id="4082" name="Column4043" dataDxfId="12308"/>
    <tableColumn id="4083" name="Column4044" dataDxfId="12307"/>
    <tableColumn id="4084" name="Column4045" dataDxfId="12306"/>
    <tableColumn id="4085" name="Column4046" dataDxfId="12305"/>
    <tableColumn id="4086" name="Column4047" dataDxfId="12304"/>
    <tableColumn id="4087" name="Column4048" dataDxfId="12303"/>
    <tableColumn id="4088" name="Column4049" dataDxfId="12302"/>
    <tableColumn id="4089" name="Column4050" dataDxfId="12301"/>
    <tableColumn id="4090" name="Column4051" dataDxfId="12300"/>
    <tableColumn id="4091" name="Column4052" dataDxfId="12299"/>
    <tableColumn id="4092" name="Column4053" dataDxfId="12298"/>
    <tableColumn id="4093" name="Column4054" dataDxfId="12297"/>
    <tableColumn id="4094" name="Column4055" dataDxfId="12296"/>
    <tableColumn id="4095" name="Column4056" dataDxfId="12295"/>
    <tableColumn id="4096" name="Column4057" dataDxfId="12294"/>
    <tableColumn id="4097" name="Column4058" dataDxfId="12293"/>
    <tableColumn id="4098" name="Column4059" dataDxfId="12292"/>
    <tableColumn id="4099" name="Column4060" dataDxfId="12291"/>
    <tableColumn id="4100" name="Column4061" dataDxfId="12290"/>
    <tableColumn id="4101" name="Column4062" dataDxfId="12289"/>
    <tableColumn id="4102" name="Column4063" dataDxfId="12288"/>
    <tableColumn id="4103" name="Column4064" dataDxfId="12287"/>
    <tableColumn id="4104" name="Column4065" dataDxfId="12286"/>
    <tableColumn id="4105" name="Column4066" dataDxfId="12285"/>
    <tableColumn id="4106" name="Column4067" dataDxfId="12284"/>
    <tableColumn id="4107" name="Column4068" dataDxfId="12283"/>
    <tableColumn id="4108" name="Column4069" dataDxfId="12282"/>
    <tableColumn id="4109" name="Column4070" dataDxfId="12281"/>
    <tableColumn id="4110" name="Column4071" dataDxfId="12280"/>
    <tableColumn id="4111" name="Column4072" dataDxfId="12279"/>
    <tableColumn id="4112" name="Column4073" dataDxfId="12278"/>
    <tableColumn id="4113" name="Column4074" dataDxfId="12277"/>
    <tableColumn id="4114" name="Column4075" dataDxfId="12276"/>
    <tableColumn id="4115" name="Column4076" dataDxfId="12275"/>
    <tableColumn id="4116" name="Column4077" dataDxfId="12274"/>
    <tableColumn id="4117" name="Column4078" dataDxfId="12273"/>
    <tableColumn id="4118" name="Column4079" dataDxfId="12272"/>
    <tableColumn id="4119" name="Column4080" dataDxfId="12271"/>
    <tableColumn id="4120" name="Column4081" dataDxfId="12270"/>
    <tableColumn id="4121" name="Column4082" dataDxfId="12269"/>
    <tableColumn id="4122" name="Column4083" dataDxfId="12268"/>
    <tableColumn id="4123" name="Column4084" dataDxfId="12267"/>
    <tableColumn id="4124" name="Column4085" dataDxfId="12266"/>
    <tableColumn id="4125" name="Column4086" dataDxfId="12265"/>
    <tableColumn id="4126" name="Column4087" dataDxfId="12264"/>
    <tableColumn id="4127" name="Column4088" dataDxfId="12263"/>
    <tableColumn id="4128" name="Column4089" dataDxfId="12262"/>
    <tableColumn id="4129" name="Column4090" dataDxfId="12261"/>
    <tableColumn id="4130" name="Column4091" dataDxfId="12260"/>
    <tableColumn id="4131" name="Column4092" dataDxfId="12259"/>
    <tableColumn id="4132" name="Column4093" dataDxfId="12258"/>
    <tableColumn id="4133" name="Column4094" dataDxfId="12257"/>
    <tableColumn id="4134" name="Column4095" dataDxfId="12256"/>
    <tableColumn id="4135" name="Column4096" dataDxfId="12255"/>
    <tableColumn id="4136" name="Column4097" dataDxfId="12254"/>
    <tableColumn id="4137" name="Column4098" dataDxfId="12253"/>
    <tableColumn id="4138" name="Column4099" dataDxfId="12252"/>
    <tableColumn id="4139" name="Column4100" dataDxfId="12251"/>
    <tableColumn id="4140" name="Column4101" dataDxfId="12250"/>
    <tableColumn id="4141" name="Column4102" dataDxfId="12249"/>
    <tableColumn id="4142" name="Column4103" dataDxfId="12248"/>
    <tableColumn id="4143" name="Column4104" dataDxfId="12247"/>
    <tableColumn id="4144" name="Column4105" dataDxfId="12246"/>
    <tableColumn id="4145" name="Column4106" dataDxfId="12245"/>
    <tableColumn id="4146" name="Column4107" dataDxfId="12244"/>
    <tableColumn id="4147" name="Column4108" dataDxfId="12243"/>
    <tableColumn id="4148" name="Column4109" dataDxfId="12242"/>
    <tableColumn id="4149" name="Column4110" dataDxfId="12241"/>
    <tableColumn id="4150" name="Column4111" dataDxfId="12240"/>
    <tableColumn id="4151" name="Column4112" dataDxfId="12239"/>
    <tableColumn id="4152" name="Column4113" dataDxfId="12238"/>
    <tableColumn id="4153" name="Column4114" dataDxfId="12237"/>
    <tableColumn id="4154" name="Column4115" dataDxfId="12236"/>
    <tableColumn id="4155" name="Column4116" dataDxfId="12235"/>
    <tableColumn id="4156" name="Column4117" dataDxfId="12234"/>
    <tableColumn id="4157" name="Column4118" dataDxfId="12233"/>
    <tableColumn id="4158" name="Column4119" dataDxfId="12232"/>
    <tableColumn id="4159" name="Column4120" dataDxfId="12231"/>
    <tableColumn id="4160" name="Column4121" dataDxfId="12230"/>
    <tableColumn id="4161" name="Column4122" dataDxfId="12229"/>
    <tableColumn id="4162" name="Column4123" dataDxfId="12228"/>
    <tableColumn id="4163" name="Column4124" dataDxfId="12227"/>
    <tableColumn id="4164" name="Column4125" dataDxfId="12226"/>
    <tableColumn id="4165" name="Column4126" dataDxfId="12225"/>
    <tableColumn id="4166" name="Column4127" dataDxfId="12224"/>
    <tableColumn id="4167" name="Column4128" dataDxfId="12223"/>
    <tableColumn id="4168" name="Column4129" dataDxfId="12222"/>
    <tableColumn id="4169" name="Column4130" dataDxfId="12221"/>
    <tableColumn id="4170" name="Column4131" dataDxfId="12220"/>
    <tableColumn id="4171" name="Column4132" dataDxfId="12219"/>
    <tableColumn id="4172" name="Column4133" dataDxfId="12218"/>
    <tableColumn id="4173" name="Column4134" dataDxfId="12217"/>
    <tableColumn id="4174" name="Column4135" dataDxfId="12216"/>
    <tableColumn id="4175" name="Column4136" dataDxfId="12215"/>
    <tableColumn id="4176" name="Column4137" dataDxfId="12214"/>
    <tableColumn id="4177" name="Column4138" dataDxfId="12213"/>
    <tableColumn id="4178" name="Column4139" dataDxfId="12212"/>
    <tableColumn id="4179" name="Column4140" dataDxfId="12211"/>
    <tableColumn id="4180" name="Column4141" dataDxfId="12210"/>
    <tableColumn id="4181" name="Column4142" dataDxfId="12209"/>
    <tableColumn id="4182" name="Column4143" dataDxfId="12208"/>
    <tableColumn id="4183" name="Column4144" dataDxfId="12207"/>
    <tableColumn id="4184" name="Column4145" dataDxfId="12206"/>
    <tableColumn id="4185" name="Column4146" dataDxfId="12205"/>
    <tableColumn id="4186" name="Column4147" dataDxfId="12204"/>
    <tableColumn id="4187" name="Column4148" dataDxfId="12203"/>
    <tableColumn id="4188" name="Column4149" dataDxfId="12202"/>
    <tableColumn id="4189" name="Column4150" dataDxfId="12201"/>
    <tableColumn id="4190" name="Column4151" dataDxfId="12200"/>
    <tableColumn id="4191" name="Column4152" dataDxfId="12199"/>
    <tableColumn id="4192" name="Column4153" dataDxfId="12198"/>
    <tableColumn id="4193" name="Column4154" dataDxfId="12197"/>
    <tableColumn id="4194" name="Column4155" dataDxfId="12196"/>
    <tableColumn id="4195" name="Column4156" dataDxfId="12195"/>
    <tableColumn id="4196" name="Column4157" dataDxfId="12194"/>
    <tableColumn id="4197" name="Column4158" dataDxfId="12193"/>
    <tableColumn id="4198" name="Column4159" dataDxfId="12192"/>
    <tableColumn id="4199" name="Column4160" dataDxfId="12191"/>
    <tableColumn id="4200" name="Column4161" dataDxfId="12190"/>
    <tableColumn id="4201" name="Column4162" dataDxfId="12189"/>
    <tableColumn id="4202" name="Column4163" dataDxfId="12188"/>
    <tableColumn id="4203" name="Column4164" dataDxfId="12187"/>
    <tableColumn id="4204" name="Column4165" dataDxfId="12186"/>
    <tableColumn id="4205" name="Column4166" dataDxfId="12185"/>
    <tableColumn id="4206" name="Column4167" dataDxfId="12184"/>
    <tableColumn id="4207" name="Column4168" dataDxfId="12183"/>
    <tableColumn id="4208" name="Column4169" dataDxfId="12182"/>
    <tableColumn id="4209" name="Column4170" dataDxfId="12181"/>
    <tableColumn id="4210" name="Column4171" dataDxfId="12180"/>
    <tableColumn id="4211" name="Column4172" dataDxfId="12179"/>
    <tableColumn id="4212" name="Column4173" dataDxfId="12178"/>
    <tableColumn id="4213" name="Column4174" dataDxfId="12177"/>
    <tableColumn id="4214" name="Column4175" dataDxfId="12176"/>
    <tableColumn id="4215" name="Column4176" dataDxfId="12175"/>
    <tableColumn id="4216" name="Column4177" dataDxfId="12174"/>
    <tableColumn id="4217" name="Column4178" dataDxfId="12173"/>
    <tableColumn id="4218" name="Column4179" dataDxfId="12172"/>
    <tableColumn id="4219" name="Column4180" dataDxfId="12171"/>
    <tableColumn id="4220" name="Column4181" dataDxfId="12170"/>
    <tableColumn id="4221" name="Column4182" dataDxfId="12169"/>
    <tableColumn id="4222" name="Column4183" dataDxfId="12168"/>
    <tableColumn id="4223" name="Column4184" dataDxfId="12167"/>
    <tableColumn id="4224" name="Column4185" dataDxfId="12166"/>
    <tableColumn id="4225" name="Column4186" dataDxfId="12165"/>
    <tableColumn id="4226" name="Column4187" dataDxfId="12164"/>
    <tableColumn id="4227" name="Column4188" dataDxfId="12163"/>
    <tableColumn id="4228" name="Column4189" dataDxfId="12162"/>
    <tableColumn id="4229" name="Column4190" dataDxfId="12161"/>
    <tableColumn id="4230" name="Column4191" dataDxfId="12160"/>
    <tableColumn id="4231" name="Column4192" dataDxfId="12159"/>
    <tableColumn id="4232" name="Column4193" dataDxfId="12158"/>
    <tableColumn id="4233" name="Column4194" dataDxfId="12157"/>
    <tableColumn id="4234" name="Column4195" dataDxfId="12156"/>
    <tableColumn id="4235" name="Column4196" dataDxfId="12155"/>
    <tableColumn id="4236" name="Column4197" dataDxfId="12154"/>
    <tableColumn id="4237" name="Column4198" dataDxfId="12153"/>
    <tableColumn id="4238" name="Column4199" dataDxfId="12152"/>
    <tableColumn id="4239" name="Column4200" dataDxfId="12151"/>
    <tableColumn id="4240" name="Column4201" dataDxfId="12150"/>
    <tableColumn id="4241" name="Column4202" dataDxfId="12149"/>
    <tableColumn id="4242" name="Column4203" dataDxfId="12148"/>
    <tableColumn id="4243" name="Column4204" dataDxfId="12147"/>
    <tableColumn id="4244" name="Column4205" dataDxfId="12146"/>
    <tableColumn id="4245" name="Column4206" dataDxfId="12145"/>
    <tableColumn id="4246" name="Column4207" dataDxfId="12144"/>
    <tableColumn id="4247" name="Column4208" dataDxfId="12143"/>
    <tableColumn id="4248" name="Column4209" dataDxfId="12142"/>
    <tableColumn id="4249" name="Column4210" dataDxfId="12141"/>
    <tableColumn id="4250" name="Column4211" dataDxfId="12140"/>
    <tableColumn id="4251" name="Column4212" dataDxfId="12139"/>
    <tableColumn id="4252" name="Column4213" dataDxfId="12138"/>
    <tableColumn id="4253" name="Column4214" dataDxfId="12137"/>
    <tableColumn id="4254" name="Column4215" dataDxfId="12136"/>
    <tableColumn id="4255" name="Column4216" dataDxfId="12135"/>
    <tableColumn id="4256" name="Column4217" dataDxfId="12134"/>
    <tableColumn id="4257" name="Column4218" dataDxfId="12133"/>
    <tableColumn id="4258" name="Column4219" dataDxfId="12132"/>
    <tableColumn id="4259" name="Column4220" dataDxfId="12131"/>
    <tableColumn id="4260" name="Column4221" dataDxfId="12130"/>
    <tableColumn id="4261" name="Column4222" dataDxfId="12129"/>
    <tableColumn id="4262" name="Column4223" dataDxfId="12128"/>
    <tableColumn id="4263" name="Column4224" dataDxfId="12127"/>
    <tableColumn id="4264" name="Column4225" dataDxfId="12126"/>
    <tableColumn id="4265" name="Column4226" dataDxfId="12125"/>
    <tableColumn id="4266" name="Column4227" dataDxfId="12124"/>
    <tableColumn id="4267" name="Column4228" dataDxfId="12123"/>
    <tableColumn id="4268" name="Column4229" dataDxfId="12122"/>
    <tableColumn id="4269" name="Column4230" dataDxfId="12121"/>
    <tableColumn id="4270" name="Column4231" dataDxfId="12120"/>
    <tableColumn id="4271" name="Column4232" dataDxfId="12119"/>
    <tableColumn id="4272" name="Column4233" dataDxfId="12118"/>
    <tableColumn id="4273" name="Column4234" dataDxfId="12117"/>
    <tableColumn id="4274" name="Column4235" dataDxfId="12116"/>
    <tableColumn id="4275" name="Column4236" dataDxfId="12115"/>
    <tableColumn id="4276" name="Column4237" dataDxfId="12114"/>
    <tableColumn id="4277" name="Column4238" dataDxfId="12113"/>
    <tableColumn id="4278" name="Column4239" dataDxfId="12112"/>
    <tableColumn id="4279" name="Column4240" dataDxfId="12111"/>
    <tableColumn id="4280" name="Column4241" dataDxfId="12110"/>
    <tableColumn id="4281" name="Column4242" dataDxfId="12109"/>
    <tableColumn id="4282" name="Column4243" dataDxfId="12108"/>
    <tableColumn id="4283" name="Column4244" dataDxfId="12107"/>
    <tableColumn id="4284" name="Column4245" dataDxfId="12106"/>
    <tableColumn id="4285" name="Column4246" dataDxfId="12105"/>
    <tableColumn id="4286" name="Column4247" dataDxfId="12104"/>
    <tableColumn id="4287" name="Column4248" dataDxfId="12103"/>
    <tableColumn id="4288" name="Column4249" dataDxfId="12102"/>
    <tableColumn id="4289" name="Column4250" dataDxfId="12101"/>
    <tableColumn id="4290" name="Column4251" dataDxfId="12100"/>
    <tableColumn id="4291" name="Column4252" dataDxfId="12099"/>
    <tableColumn id="4292" name="Column4253" dataDxfId="12098"/>
    <tableColumn id="4293" name="Column4254" dataDxfId="12097"/>
    <tableColumn id="4294" name="Column4255" dataDxfId="12096"/>
    <tableColumn id="4295" name="Column4256" dataDxfId="12095"/>
    <tableColumn id="4296" name="Column4257" dataDxfId="12094"/>
    <tableColumn id="4297" name="Column4258" dataDxfId="12093"/>
    <tableColumn id="4298" name="Column4259" dataDxfId="12092"/>
    <tableColumn id="4299" name="Column4260" dataDxfId="12091"/>
    <tableColumn id="4300" name="Column4261" dataDxfId="12090"/>
    <tableColumn id="4301" name="Column4262" dataDxfId="12089"/>
    <tableColumn id="4302" name="Column4263" dataDxfId="12088"/>
    <tableColumn id="4303" name="Column4264" dataDxfId="12087"/>
    <tableColumn id="4304" name="Column4265" dataDxfId="12086"/>
    <tableColumn id="4305" name="Column4266" dataDxfId="12085"/>
    <tableColumn id="4306" name="Column4267" dataDxfId="12084"/>
    <tableColumn id="4307" name="Column4268" dataDxfId="12083"/>
    <tableColumn id="4308" name="Column4269" dataDxfId="12082"/>
    <tableColumn id="4309" name="Column4270" dataDxfId="12081"/>
    <tableColumn id="4310" name="Column4271" dataDxfId="12080"/>
    <tableColumn id="4311" name="Column4272" dataDxfId="12079"/>
    <tableColumn id="4312" name="Column4273" dataDxfId="12078"/>
    <tableColumn id="4313" name="Column4274" dataDxfId="12077"/>
    <tableColumn id="4314" name="Column4275" dataDxfId="12076"/>
    <tableColumn id="4315" name="Column4276" dataDxfId="12075"/>
    <tableColumn id="4316" name="Column4277" dataDxfId="12074"/>
    <tableColumn id="4317" name="Column4278" dataDxfId="12073"/>
    <tableColumn id="4318" name="Column4279" dataDxfId="12072"/>
    <tableColumn id="4319" name="Column4280" dataDxfId="12071"/>
    <tableColumn id="4320" name="Column4281" dataDxfId="12070"/>
    <tableColumn id="4321" name="Column4282" dataDxfId="12069"/>
    <tableColumn id="4322" name="Column4283" dataDxfId="12068"/>
    <tableColumn id="4323" name="Column4284" dataDxfId="12067"/>
    <tableColumn id="4324" name="Column4285" dataDxfId="12066"/>
    <tableColumn id="4325" name="Column4286" dataDxfId="12065"/>
    <tableColumn id="4326" name="Column4287" dataDxfId="12064"/>
    <tableColumn id="4327" name="Column4288" dataDxfId="12063"/>
    <tableColumn id="4328" name="Column4289" dataDxfId="12062"/>
    <tableColumn id="4329" name="Column4290" dataDxfId="12061"/>
    <tableColumn id="4330" name="Column4291" dataDxfId="12060"/>
    <tableColumn id="4331" name="Column4292" dataDxfId="12059"/>
    <tableColumn id="4332" name="Column4293" dataDxfId="12058"/>
    <tableColumn id="4333" name="Column4294" dataDxfId="12057"/>
    <tableColumn id="4334" name="Column4295" dataDxfId="12056"/>
    <tableColumn id="4335" name="Column4296" dataDxfId="12055"/>
    <tableColumn id="4336" name="Column4297" dataDxfId="12054"/>
    <tableColumn id="4337" name="Column4298" dataDxfId="12053"/>
    <tableColumn id="4338" name="Column4299" dataDxfId="12052"/>
    <tableColumn id="4339" name="Column4300" dataDxfId="12051"/>
    <tableColumn id="4340" name="Column4301" dataDxfId="12050"/>
    <tableColumn id="4341" name="Column4302" dataDxfId="12049"/>
    <tableColumn id="4342" name="Column4303" dataDxfId="12048"/>
    <tableColumn id="4343" name="Column4304" dataDxfId="12047"/>
    <tableColumn id="4344" name="Column4305" dataDxfId="12046"/>
    <tableColumn id="4345" name="Column4306" dataDxfId="12045"/>
    <tableColumn id="4346" name="Column4307" dataDxfId="12044"/>
    <tableColumn id="4347" name="Column4308" dataDxfId="12043"/>
    <tableColumn id="4348" name="Column4309" dataDxfId="12042"/>
    <tableColumn id="4349" name="Column4310" dataDxfId="12041"/>
    <tableColumn id="4350" name="Column4311" dataDxfId="12040"/>
    <tableColumn id="4351" name="Column4312" dataDxfId="12039"/>
    <tableColumn id="4352" name="Column4313" dataDxfId="12038"/>
    <tableColumn id="4353" name="Column4314" dataDxfId="12037"/>
    <tableColumn id="4354" name="Column4315" dataDxfId="12036"/>
    <tableColumn id="4355" name="Column4316" dataDxfId="12035"/>
    <tableColumn id="4356" name="Column4317" dataDxfId="12034"/>
    <tableColumn id="4357" name="Column4318" dataDxfId="12033"/>
    <tableColumn id="4358" name="Column4319" dataDxfId="12032"/>
    <tableColumn id="4359" name="Column4320" dataDxfId="12031"/>
    <tableColumn id="4360" name="Column4321" dataDxfId="12030"/>
    <tableColumn id="4361" name="Column4322" dataDxfId="12029"/>
    <tableColumn id="4362" name="Column4323" dataDxfId="12028"/>
    <tableColumn id="4363" name="Column4324" dataDxfId="12027"/>
    <tableColumn id="4364" name="Column4325" dataDxfId="12026"/>
    <tableColumn id="4365" name="Column4326" dataDxfId="12025"/>
    <tableColumn id="4366" name="Column4327" dataDxfId="12024"/>
    <tableColumn id="4367" name="Column4328" dataDxfId="12023"/>
    <tableColumn id="4368" name="Column4329" dataDxfId="12022"/>
    <tableColumn id="4369" name="Column4330" dataDxfId="12021"/>
    <tableColumn id="4370" name="Column4331" dataDxfId="12020"/>
    <tableColumn id="4371" name="Column4332" dataDxfId="12019"/>
    <tableColumn id="4372" name="Column4333" dataDxfId="12018"/>
    <tableColumn id="4373" name="Column4334" dataDxfId="12017"/>
    <tableColumn id="4374" name="Column4335" dataDxfId="12016"/>
    <tableColumn id="4375" name="Column4336" dataDxfId="12015"/>
    <tableColumn id="4376" name="Column4337" dataDxfId="12014"/>
    <tableColumn id="4377" name="Column4338" dataDxfId="12013"/>
    <tableColumn id="4378" name="Column4339" dataDxfId="12012"/>
    <tableColumn id="4379" name="Column4340" dataDxfId="12011"/>
    <tableColumn id="4380" name="Column4341" dataDxfId="12010"/>
    <tableColumn id="4381" name="Column4342" dataDxfId="12009"/>
    <tableColumn id="4382" name="Column4343" dataDxfId="12008"/>
    <tableColumn id="4383" name="Column4344" dataDxfId="12007"/>
    <tableColumn id="4384" name="Column4345" dataDxfId="12006"/>
    <tableColumn id="4385" name="Column4346" dataDxfId="12005"/>
    <tableColumn id="4386" name="Column4347" dataDxfId="12004"/>
    <tableColumn id="4387" name="Column4348" dataDxfId="12003"/>
    <tableColumn id="4388" name="Column4349" dataDxfId="12002"/>
    <tableColumn id="4389" name="Column4350" dataDxfId="12001"/>
    <tableColumn id="4390" name="Column4351" dataDxfId="12000"/>
    <tableColumn id="4391" name="Column4352" dataDxfId="11999"/>
    <tableColumn id="4392" name="Column4353" dataDxfId="11998"/>
    <tableColumn id="4393" name="Column4354" dataDxfId="11997"/>
    <tableColumn id="4394" name="Column4355" dataDxfId="11996"/>
    <tableColumn id="4395" name="Column4356" dataDxfId="11995"/>
    <tableColumn id="4396" name="Column4357" dataDxfId="11994"/>
    <tableColumn id="4397" name="Column4358" dataDxfId="11993"/>
    <tableColumn id="4398" name="Column4359" dataDxfId="11992"/>
    <tableColumn id="4399" name="Column4360" dataDxfId="11991"/>
    <tableColumn id="4400" name="Column4361" dataDxfId="11990"/>
    <tableColumn id="4401" name="Column4362" dataDxfId="11989"/>
    <tableColumn id="4402" name="Column4363" dataDxfId="11988"/>
    <tableColumn id="4403" name="Column4364" dataDxfId="11987"/>
    <tableColumn id="4404" name="Column4365" dataDxfId="11986"/>
    <tableColumn id="4405" name="Column4366" dataDxfId="11985"/>
    <tableColumn id="4406" name="Column4367" dataDxfId="11984"/>
    <tableColumn id="4407" name="Column4368" dataDxfId="11983"/>
    <tableColumn id="4408" name="Column4369" dataDxfId="11982"/>
    <tableColumn id="4409" name="Column4370" dataDxfId="11981"/>
    <tableColumn id="4410" name="Column4371" dataDxfId="11980"/>
    <tableColumn id="4411" name="Column4372" dataDxfId="11979"/>
    <tableColumn id="4412" name="Column4373" dataDxfId="11978"/>
    <tableColumn id="4413" name="Column4374" dataDxfId="11977"/>
    <tableColumn id="4414" name="Column4375" dataDxfId="11976"/>
    <tableColumn id="4415" name="Column4376" dataDxfId="11975"/>
    <tableColumn id="4416" name="Column4377" dataDxfId="11974"/>
    <tableColumn id="4417" name="Column4378" dataDxfId="11973"/>
    <tableColumn id="4418" name="Column4379" dataDxfId="11972"/>
    <tableColumn id="4419" name="Column4380" dataDxfId="11971"/>
    <tableColumn id="4420" name="Column4381" dataDxfId="11970"/>
    <tableColumn id="4421" name="Column4382" dataDxfId="11969"/>
    <tableColumn id="4422" name="Column4383" dataDxfId="11968"/>
    <tableColumn id="4423" name="Column4384" dataDxfId="11967"/>
    <tableColumn id="4424" name="Column4385" dataDxfId="11966"/>
    <tableColumn id="4425" name="Column4386" dataDxfId="11965"/>
    <tableColumn id="4426" name="Column4387" dataDxfId="11964"/>
    <tableColumn id="4427" name="Column4388" dataDxfId="11963"/>
    <tableColumn id="4428" name="Column4389" dataDxfId="11962"/>
    <tableColumn id="4429" name="Column4390" dataDxfId="11961"/>
    <tableColumn id="4430" name="Column4391" dataDxfId="11960"/>
    <tableColumn id="4431" name="Column4392" dataDxfId="11959"/>
    <tableColumn id="4432" name="Column4393" dataDxfId="11958"/>
    <tableColumn id="4433" name="Column4394" dataDxfId="11957"/>
    <tableColumn id="4434" name="Column4395" dataDxfId="11956"/>
    <tableColumn id="4435" name="Column4396" dataDxfId="11955"/>
    <tableColumn id="4436" name="Column4397" dataDxfId="11954"/>
    <tableColumn id="4437" name="Column4398" dataDxfId="11953"/>
    <tableColumn id="4438" name="Column4399" dataDxfId="11952"/>
    <tableColumn id="4439" name="Column4400" dataDxfId="11951"/>
    <tableColumn id="4440" name="Column4401" dataDxfId="11950"/>
    <tableColumn id="4441" name="Column4402" dataDxfId="11949"/>
    <tableColumn id="4442" name="Column4403" dataDxfId="11948"/>
    <tableColumn id="4443" name="Column4404" dataDxfId="11947"/>
    <tableColumn id="4444" name="Column4405" dataDxfId="11946"/>
    <tableColumn id="4445" name="Column4406" dataDxfId="11945"/>
    <tableColumn id="4446" name="Column4407" dataDxfId="11944"/>
    <tableColumn id="4447" name="Column4408" dataDxfId="11943"/>
    <tableColumn id="4448" name="Column4409" dataDxfId="11942"/>
    <tableColumn id="4449" name="Column4410" dataDxfId="11941"/>
    <tableColumn id="4450" name="Column4411" dataDxfId="11940"/>
    <tableColumn id="4451" name="Column4412" dataDxfId="11939"/>
    <tableColumn id="4452" name="Column4413" dataDxfId="11938"/>
    <tableColumn id="4453" name="Column4414" dataDxfId="11937"/>
    <tableColumn id="4454" name="Column4415" dataDxfId="11936"/>
    <tableColumn id="4455" name="Column4416" dataDxfId="11935"/>
    <tableColumn id="4456" name="Column4417" dataDxfId="11934"/>
    <tableColumn id="4457" name="Column4418" dataDxfId="11933"/>
    <tableColumn id="4458" name="Column4419" dataDxfId="11932"/>
    <tableColumn id="4459" name="Column4420" dataDxfId="11931"/>
    <tableColumn id="4460" name="Column4421" dataDxfId="11930"/>
    <tableColumn id="4461" name="Column4422" dataDxfId="11929"/>
    <tableColumn id="4462" name="Column4423" dataDxfId="11928"/>
    <tableColumn id="4463" name="Column4424" dataDxfId="11927"/>
    <tableColumn id="4464" name="Column4425" dataDxfId="11926"/>
    <tableColumn id="4465" name="Column4426" dataDxfId="11925"/>
    <tableColumn id="4466" name="Column4427" dataDxfId="11924"/>
    <tableColumn id="4467" name="Column4428" dataDxfId="11923"/>
    <tableColumn id="4468" name="Column4429" dataDxfId="11922"/>
    <tableColumn id="4469" name="Column4430" dataDxfId="11921"/>
    <tableColumn id="4470" name="Column4431" dataDxfId="11920"/>
    <tableColumn id="4471" name="Column4432" dataDxfId="11919"/>
    <tableColumn id="4472" name="Column4433" dataDxfId="11918"/>
    <tableColumn id="4473" name="Column4434" dataDxfId="11917"/>
    <tableColumn id="4474" name="Column4435" dataDxfId="11916"/>
    <tableColumn id="4475" name="Column4436" dataDxfId="11915"/>
    <tableColumn id="4476" name="Column4437" dataDxfId="11914"/>
    <tableColumn id="4477" name="Column4438" dataDxfId="11913"/>
    <tableColumn id="4478" name="Column4439" dataDxfId="11912"/>
    <tableColumn id="4479" name="Column4440" dataDxfId="11911"/>
    <tableColumn id="4480" name="Column4441" dataDxfId="11910"/>
    <tableColumn id="4481" name="Column4442" dataDxfId="11909"/>
    <tableColumn id="4482" name="Column4443" dataDxfId="11908"/>
    <tableColumn id="4483" name="Column4444" dataDxfId="11907"/>
    <tableColumn id="4484" name="Column4445" dataDxfId="11906"/>
    <tableColumn id="4485" name="Column4446" dataDxfId="11905"/>
    <tableColumn id="4486" name="Column4447" dataDxfId="11904"/>
    <tableColumn id="4487" name="Column4448" dataDxfId="11903"/>
    <tableColumn id="4488" name="Column4449" dataDxfId="11902"/>
    <tableColumn id="4489" name="Column4450" dataDxfId="11901"/>
    <tableColumn id="4490" name="Column4451" dataDxfId="11900"/>
    <tableColumn id="4491" name="Column4452" dataDxfId="11899"/>
    <tableColumn id="4492" name="Column4453" dataDxfId="11898"/>
    <tableColumn id="4493" name="Column4454" dataDxfId="11897"/>
    <tableColumn id="4494" name="Column4455" dataDxfId="11896"/>
    <tableColumn id="4495" name="Column4456" dataDxfId="11895"/>
    <tableColumn id="4496" name="Column4457" dataDxfId="11894"/>
    <tableColumn id="4497" name="Column4458" dataDxfId="11893"/>
    <tableColumn id="4498" name="Column4459" dataDxfId="11892"/>
    <tableColumn id="4499" name="Column4460" dataDxfId="11891"/>
    <tableColumn id="4500" name="Column4461" dataDxfId="11890"/>
    <tableColumn id="4501" name="Column4462" dataDxfId="11889"/>
    <tableColumn id="4502" name="Column4463" dataDxfId="11888"/>
    <tableColumn id="4503" name="Column4464" dataDxfId="11887"/>
    <tableColumn id="4504" name="Column4465" dataDxfId="11886"/>
    <tableColumn id="4505" name="Column4466" dataDxfId="11885"/>
    <tableColumn id="4506" name="Column4467" dataDxfId="11884"/>
    <tableColumn id="4507" name="Column4468" dataDxfId="11883"/>
    <tableColumn id="4508" name="Column4469" dataDxfId="11882"/>
    <tableColumn id="4509" name="Column4470" dataDxfId="11881"/>
    <tableColumn id="4510" name="Column4471" dataDxfId="11880"/>
    <tableColumn id="4511" name="Column4472" dataDxfId="11879"/>
    <tableColumn id="4512" name="Column4473" dataDxfId="11878"/>
    <tableColumn id="4513" name="Column4474" dataDxfId="11877"/>
    <tableColumn id="4514" name="Column4475" dataDxfId="11876"/>
    <tableColumn id="4515" name="Column4476" dataDxfId="11875"/>
    <tableColumn id="4516" name="Column4477" dataDxfId="11874"/>
    <tableColumn id="4517" name="Column4478" dataDxfId="11873"/>
    <tableColumn id="4518" name="Column4479" dataDxfId="11872"/>
    <tableColumn id="4519" name="Column4480" dataDxfId="11871"/>
    <tableColumn id="4520" name="Column4481" dataDxfId="11870"/>
    <tableColumn id="4521" name="Column4482" dataDxfId="11869"/>
    <tableColumn id="4522" name="Column4483" dataDxfId="11868"/>
    <tableColumn id="4523" name="Column4484" dataDxfId="11867"/>
    <tableColumn id="4524" name="Column4485" dataDxfId="11866"/>
    <tableColumn id="4525" name="Column4486" dataDxfId="11865"/>
    <tableColumn id="4526" name="Column4487" dataDxfId="11864"/>
    <tableColumn id="4527" name="Column4488" dataDxfId="11863"/>
    <tableColumn id="4528" name="Column4489" dataDxfId="11862"/>
    <tableColumn id="4529" name="Column4490" dataDxfId="11861"/>
    <tableColumn id="4530" name="Column4491" dataDxfId="11860"/>
    <tableColumn id="4531" name="Column4492" dataDxfId="11859"/>
    <tableColumn id="4532" name="Column4493" dataDxfId="11858"/>
    <tableColumn id="4533" name="Column4494" dataDxfId="11857"/>
    <tableColumn id="4534" name="Column4495" dataDxfId="11856"/>
    <tableColumn id="4535" name="Column4496" dataDxfId="11855"/>
    <tableColumn id="4536" name="Column4497" dataDxfId="11854"/>
    <tableColumn id="4537" name="Column4498" dataDxfId="11853"/>
    <tableColumn id="4538" name="Column4499" dataDxfId="11852"/>
    <tableColumn id="4539" name="Column4500" dataDxfId="11851"/>
    <tableColumn id="4540" name="Column4501" dataDxfId="11850"/>
    <tableColumn id="4541" name="Column4502" dataDxfId="11849"/>
    <tableColumn id="4542" name="Column4503" dataDxfId="11848"/>
    <tableColumn id="4543" name="Column4504" dataDxfId="11847"/>
    <tableColumn id="4544" name="Column4505" dataDxfId="11846"/>
    <tableColumn id="4545" name="Column4506" dataDxfId="11845"/>
    <tableColumn id="4546" name="Column4507" dataDxfId="11844"/>
    <tableColumn id="4547" name="Column4508" dataDxfId="11843"/>
    <tableColumn id="4548" name="Column4509" dataDxfId="11842"/>
    <tableColumn id="4549" name="Column4510" dataDxfId="11841"/>
    <tableColumn id="4550" name="Column4511" dataDxfId="11840"/>
    <tableColumn id="4551" name="Column4512" dataDxfId="11839"/>
    <tableColumn id="4552" name="Column4513" dataDxfId="11838"/>
    <tableColumn id="4553" name="Column4514" dataDxfId="11837"/>
    <tableColumn id="4554" name="Column4515" dataDxfId="11836"/>
    <tableColumn id="4555" name="Column4516" dataDxfId="11835"/>
    <tableColumn id="4556" name="Column4517" dataDxfId="11834"/>
    <tableColumn id="4557" name="Column4518" dataDxfId="11833"/>
    <tableColumn id="4558" name="Column4519" dataDxfId="11832"/>
    <tableColumn id="4559" name="Column4520" dataDxfId="11831"/>
    <tableColumn id="4560" name="Column4521" dataDxfId="11830"/>
    <tableColumn id="4561" name="Column4522" dataDxfId="11829"/>
    <tableColumn id="4562" name="Column4523" dataDxfId="11828"/>
    <tableColumn id="4563" name="Column4524" dataDxfId="11827"/>
    <tableColumn id="4564" name="Column4525" dataDxfId="11826"/>
    <tableColumn id="4565" name="Column4526" dataDxfId="11825"/>
    <tableColumn id="4566" name="Column4527" dataDxfId="11824"/>
    <tableColumn id="4567" name="Column4528" dataDxfId="11823"/>
    <tableColumn id="4568" name="Column4529" dataDxfId="11822"/>
    <tableColumn id="4569" name="Column4530" dataDxfId="11821"/>
    <tableColumn id="4570" name="Column4531" dataDxfId="11820"/>
    <tableColumn id="4571" name="Column4532" dataDxfId="11819"/>
    <tableColumn id="4572" name="Column4533" dataDxfId="11818"/>
    <tableColumn id="4573" name="Column4534" dataDxfId="11817"/>
    <tableColumn id="4574" name="Column4535" dataDxfId="11816"/>
    <tableColumn id="4575" name="Column4536" dataDxfId="11815"/>
    <tableColumn id="4576" name="Column4537" dataDxfId="11814"/>
    <tableColumn id="4577" name="Column4538" dataDxfId="11813"/>
    <tableColumn id="4578" name="Column4539" dataDxfId="11812"/>
    <tableColumn id="4579" name="Column4540" dataDxfId="11811"/>
    <tableColumn id="4580" name="Column4541" dataDxfId="11810"/>
    <tableColumn id="4581" name="Column4542" dataDxfId="11809"/>
    <tableColumn id="4582" name="Column4543" dataDxfId="11808"/>
    <tableColumn id="4583" name="Column4544" dataDxfId="11807"/>
    <tableColumn id="4584" name="Column4545" dataDxfId="11806"/>
    <tableColumn id="4585" name="Column4546" dataDxfId="11805"/>
    <tableColumn id="4586" name="Column4547" dataDxfId="11804"/>
    <tableColumn id="4587" name="Column4548" dataDxfId="11803"/>
    <tableColumn id="4588" name="Column4549" dataDxfId="11802"/>
    <tableColumn id="4589" name="Column4550" dataDxfId="11801"/>
    <tableColumn id="4590" name="Column4551" dataDxfId="11800"/>
    <tableColumn id="4591" name="Column4552" dataDxfId="11799"/>
    <tableColumn id="4592" name="Column4553" dataDxfId="11798"/>
    <tableColumn id="4593" name="Column4554" dataDxfId="11797"/>
    <tableColumn id="4594" name="Column4555" dataDxfId="11796"/>
    <tableColumn id="4595" name="Column4556" dataDxfId="11795"/>
    <tableColumn id="4596" name="Column4557" dataDxfId="11794"/>
    <tableColumn id="4597" name="Column4558" dataDxfId="11793"/>
    <tableColumn id="4598" name="Column4559" dataDxfId="11792"/>
    <tableColumn id="4599" name="Column4560" dataDxfId="11791"/>
    <tableColumn id="4600" name="Column4561" dataDxfId="11790"/>
    <tableColumn id="4601" name="Column4562" dataDxfId="11789"/>
    <tableColumn id="4602" name="Column4563" dataDxfId="11788"/>
    <tableColumn id="4603" name="Column4564" dataDxfId="11787"/>
    <tableColumn id="4604" name="Column4565" dataDxfId="11786"/>
    <tableColumn id="4605" name="Column4566" dataDxfId="11785"/>
    <tableColumn id="4606" name="Column4567" dataDxfId="11784"/>
    <tableColumn id="4607" name="Column4568" dataDxfId="11783"/>
    <tableColumn id="4608" name="Column4569" dataDxfId="11782"/>
    <tableColumn id="4609" name="Column4570" dataDxfId="11781"/>
    <tableColumn id="4610" name="Column4571" dataDxfId="11780"/>
    <tableColumn id="4611" name="Column4572" dataDxfId="11779"/>
    <tableColumn id="4612" name="Column4573" dataDxfId="11778"/>
    <tableColumn id="4613" name="Column4574" dataDxfId="11777"/>
    <tableColumn id="4614" name="Column4575" dataDxfId="11776"/>
    <tableColumn id="4615" name="Column4576" dataDxfId="11775"/>
    <tableColumn id="4616" name="Column4577" dataDxfId="11774"/>
    <tableColumn id="4617" name="Column4578" dataDxfId="11773"/>
    <tableColumn id="4618" name="Column4579" dataDxfId="11772"/>
    <tableColumn id="4619" name="Column4580" dataDxfId="11771"/>
    <tableColumn id="4620" name="Column4581" dataDxfId="11770"/>
    <tableColumn id="4621" name="Column4582" dataDxfId="11769"/>
    <tableColumn id="4622" name="Column4583" dataDxfId="11768"/>
    <tableColumn id="4623" name="Column4584" dataDxfId="11767"/>
    <tableColumn id="4624" name="Column4585" dataDxfId="11766"/>
    <tableColumn id="4625" name="Column4586" dataDxfId="11765"/>
    <tableColumn id="4626" name="Column4587" dataDxfId="11764"/>
    <tableColumn id="4627" name="Column4588" dataDxfId="11763"/>
    <tableColumn id="4628" name="Column4589" dataDxfId="11762"/>
    <tableColumn id="4629" name="Column4590" dataDxfId="11761"/>
    <tableColumn id="4630" name="Column4591" dataDxfId="11760"/>
    <tableColumn id="4631" name="Column4592" dataDxfId="11759"/>
    <tableColumn id="4632" name="Column4593" dataDxfId="11758"/>
    <tableColumn id="4633" name="Column4594" dataDxfId="11757"/>
    <tableColumn id="4634" name="Column4595" dataDxfId="11756"/>
    <tableColumn id="4635" name="Column4596" dataDxfId="11755"/>
    <tableColumn id="4636" name="Column4597" dataDxfId="11754"/>
    <tableColumn id="4637" name="Column4598" dataDxfId="11753"/>
    <tableColumn id="4638" name="Column4599" dataDxfId="11752"/>
    <tableColumn id="4639" name="Column4600" dataDxfId="11751"/>
    <tableColumn id="4640" name="Column4601" dataDxfId="11750"/>
    <tableColumn id="4641" name="Column4602" dataDxfId="11749"/>
    <tableColumn id="4642" name="Column4603" dataDxfId="11748"/>
    <tableColumn id="4643" name="Column4604" dataDxfId="11747"/>
    <tableColumn id="4644" name="Column4605" dataDxfId="11746"/>
    <tableColumn id="4645" name="Column4606" dataDxfId="11745"/>
    <tableColumn id="4646" name="Column4607" dataDxfId="11744"/>
    <tableColumn id="4647" name="Column4608" dataDxfId="11743"/>
    <tableColumn id="4648" name="Column4609" dataDxfId="11742"/>
    <tableColumn id="4649" name="Column4610" dataDxfId="11741"/>
    <tableColumn id="4650" name="Column4611" dataDxfId="11740"/>
    <tableColumn id="4651" name="Column4612" dataDxfId="11739"/>
    <tableColumn id="4652" name="Column4613" dataDxfId="11738"/>
    <tableColumn id="4653" name="Column4614" dataDxfId="11737"/>
    <tableColumn id="4654" name="Column4615" dataDxfId="11736"/>
    <tableColumn id="4655" name="Column4616" dataDxfId="11735"/>
    <tableColumn id="4656" name="Column4617" dataDxfId="11734"/>
    <tableColumn id="4657" name="Column4618" dataDxfId="11733"/>
    <tableColumn id="4658" name="Column4619" dataDxfId="11732"/>
    <tableColumn id="4659" name="Column4620" dataDxfId="11731"/>
    <tableColumn id="4660" name="Column4621" dataDxfId="11730"/>
    <tableColumn id="4661" name="Column4622" dataDxfId="11729"/>
    <tableColumn id="4662" name="Column4623" dataDxfId="11728"/>
    <tableColumn id="4663" name="Column4624" dataDxfId="11727"/>
    <tableColumn id="4664" name="Column4625" dataDxfId="11726"/>
    <tableColumn id="4665" name="Column4626" dataDxfId="11725"/>
    <tableColumn id="4666" name="Column4627" dataDxfId="11724"/>
    <tableColumn id="4667" name="Column4628" dataDxfId="11723"/>
    <tableColumn id="4668" name="Column4629" dataDxfId="11722"/>
    <tableColumn id="4669" name="Column4630" dataDxfId="11721"/>
    <tableColumn id="4670" name="Column4631" dataDxfId="11720"/>
    <tableColumn id="4671" name="Column4632" dataDxfId="11719"/>
    <tableColumn id="4672" name="Column4633" dataDxfId="11718"/>
    <tableColumn id="4673" name="Column4634" dataDxfId="11717"/>
    <tableColumn id="4674" name="Column4635" dataDxfId="11716"/>
    <tableColumn id="4675" name="Column4636" dataDxfId="11715"/>
    <tableColumn id="4676" name="Column4637" dataDxfId="11714"/>
    <tableColumn id="4677" name="Column4638" dataDxfId="11713"/>
    <tableColumn id="4678" name="Column4639" dataDxfId="11712"/>
    <tableColumn id="4679" name="Column4640" dataDxfId="11711"/>
    <tableColumn id="4680" name="Column4641" dataDxfId="11710"/>
    <tableColumn id="4681" name="Column4642" dataDxfId="11709"/>
    <tableColumn id="4682" name="Column4643" dataDxfId="11708"/>
    <tableColumn id="4683" name="Column4644" dataDxfId="11707"/>
    <tableColumn id="4684" name="Column4645" dataDxfId="11706"/>
    <tableColumn id="4685" name="Column4646" dataDxfId="11705"/>
    <tableColumn id="4686" name="Column4647" dataDxfId="11704"/>
    <tableColumn id="4687" name="Column4648" dataDxfId="11703"/>
    <tableColumn id="4688" name="Column4649" dataDxfId="11702"/>
    <tableColumn id="4689" name="Column4650" dataDxfId="11701"/>
    <tableColumn id="4690" name="Column4651" dataDxfId="11700"/>
    <tableColumn id="4691" name="Column4652" dataDxfId="11699"/>
    <tableColumn id="4692" name="Column4653" dataDxfId="11698"/>
    <tableColumn id="4693" name="Column4654" dataDxfId="11697"/>
    <tableColumn id="4694" name="Column4655" dataDxfId="11696"/>
    <tableColumn id="4695" name="Column4656" dataDxfId="11695"/>
    <tableColumn id="4696" name="Column4657" dataDxfId="11694"/>
    <tableColumn id="4697" name="Column4658" dataDxfId="11693"/>
    <tableColumn id="4698" name="Column4659" dataDxfId="11692"/>
    <tableColumn id="4699" name="Column4660" dataDxfId="11691"/>
    <tableColumn id="4700" name="Column4661" dataDxfId="11690"/>
    <tableColumn id="4701" name="Column4662" dataDxfId="11689"/>
    <tableColumn id="4702" name="Column4663" dataDxfId="11688"/>
    <tableColumn id="4703" name="Column4664" dataDxfId="11687"/>
    <tableColumn id="4704" name="Column4665" dataDxfId="11686"/>
    <tableColumn id="4705" name="Column4666" dataDxfId="11685"/>
    <tableColumn id="4706" name="Column4667" dataDxfId="11684"/>
    <tableColumn id="4707" name="Column4668" dataDxfId="11683"/>
    <tableColumn id="4708" name="Column4669" dataDxfId="11682"/>
    <tableColumn id="4709" name="Column4670" dataDxfId="11681"/>
    <tableColumn id="4710" name="Column4671" dataDxfId="11680"/>
    <tableColumn id="4711" name="Column4672" dataDxfId="11679"/>
    <tableColumn id="4712" name="Column4673" dataDxfId="11678"/>
    <tableColumn id="4713" name="Column4674" dataDxfId="11677"/>
    <tableColumn id="4714" name="Column4675" dataDxfId="11676"/>
    <tableColumn id="4715" name="Column4676" dataDxfId="11675"/>
    <tableColumn id="4716" name="Column4677" dataDxfId="11674"/>
    <tableColumn id="4717" name="Column4678" dataDxfId="11673"/>
    <tableColumn id="4718" name="Column4679" dataDxfId="11672"/>
    <tableColumn id="4719" name="Column4680" dataDxfId="11671"/>
    <tableColumn id="4720" name="Column4681" dataDxfId="11670"/>
    <tableColumn id="4721" name="Column4682" dataDxfId="11669"/>
    <tableColumn id="4722" name="Column4683" dataDxfId="11668"/>
    <tableColumn id="4723" name="Column4684" dataDxfId="11667"/>
    <tableColumn id="4724" name="Column4685" dataDxfId="11666"/>
    <tableColumn id="4725" name="Column4686" dataDxfId="11665"/>
    <tableColumn id="4726" name="Column4687" dataDxfId="11664"/>
    <tableColumn id="4727" name="Column4688" dataDxfId="11663"/>
    <tableColumn id="4728" name="Column4689" dataDxfId="11662"/>
    <tableColumn id="4729" name="Column4690" dataDxfId="11661"/>
    <tableColumn id="4730" name="Column4691" dataDxfId="11660"/>
    <tableColumn id="4731" name="Column4692" dataDxfId="11659"/>
    <tableColumn id="4732" name="Column4693" dataDxfId="11658"/>
    <tableColumn id="4733" name="Column4694" dataDxfId="11657"/>
    <tableColumn id="4734" name="Column4695" dataDxfId="11656"/>
    <tableColumn id="4735" name="Column4696" dataDxfId="11655"/>
    <tableColumn id="4736" name="Column4697" dataDxfId="11654"/>
    <tableColumn id="4737" name="Column4698" dataDxfId="11653"/>
    <tableColumn id="4738" name="Column4699" dataDxfId="11652"/>
    <tableColumn id="4739" name="Column4700" dataDxfId="11651"/>
    <tableColumn id="4740" name="Column4701" dataDxfId="11650"/>
    <tableColumn id="4741" name="Column4702" dataDxfId="11649"/>
    <tableColumn id="4742" name="Column4703" dataDxfId="11648"/>
    <tableColumn id="4743" name="Column4704" dataDxfId="11647"/>
    <tableColumn id="4744" name="Column4705" dataDxfId="11646"/>
    <tableColumn id="4745" name="Column4706" dataDxfId="11645"/>
    <tableColumn id="4746" name="Column4707" dataDxfId="11644"/>
    <tableColumn id="4747" name="Column4708" dataDxfId="11643"/>
    <tableColumn id="4748" name="Column4709" dataDxfId="11642"/>
    <tableColumn id="4749" name="Column4710" dataDxfId="11641"/>
    <tableColumn id="4750" name="Column4711" dataDxfId="11640"/>
    <tableColumn id="4751" name="Column4712" dataDxfId="11639"/>
    <tableColumn id="4752" name="Column4713" dataDxfId="11638"/>
    <tableColumn id="4753" name="Column4714" dataDxfId="11637"/>
    <tableColumn id="4754" name="Column4715" dataDxfId="11636"/>
    <tableColumn id="4755" name="Column4716" dataDxfId="11635"/>
    <tableColumn id="4756" name="Column4717" dataDxfId="11634"/>
    <tableColumn id="4757" name="Column4718" dataDxfId="11633"/>
    <tableColumn id="4758" name="Column4719" dataDxfId="11632"/>
    <tableColumn id="4759" name="Column4720" dataDxfId="11631"/>
    <tableColumn id="4760" name="Column4721" dataDxfId="11630"/>
    <tableColumn id="4761" name="Column4722" dataDxfId="11629"/>
    <tableColumn id="4762" name="Column4723" dataDxfId="11628"/>
    <tableColumn id="4763" name="Column4724" dataDxfId="11627"/>
    <tableColumn id="4764" name="Column4725" dataDxfId="11626"/>
    <tableColumn id="4765" name="Column4726" dataDxfId="11625"/>
    <tableColumn id="4766" name="Column4727" dataDxfId="11624"/>
    <tableColumn id="4767" name="Column4728" dataDxfId="11623"/>
    <tableColumn id="4768" name="Column4729" dataDxfId="11622"/>
    <tableColumn id="4769" name="Column4730" dataDxfId="11621"/>
    <tableColumn id="4770" name="Column4731" dataDxfId="11620"/>
    <tableColumn id="4771" name="Column4732" dataDxfId="11619"/>
    <tableColumn id="4772" name="Column4733" dataDxfId="11618"/>
    <tableColumn id="4773" name="Column4734" dataDxfId="11617"/>
    <tableColumn id="4774" name="Column4735" dataDxfId="11616"/>
    <tableColumn id="4775" name="Column4736" dataDxfId="11615"/>
    <tableColumn id="4776" name="Column4737" dataDxfId="11614"/>
    <tableColumn id="4777" name="Column4738" dataDxfId="11613"/>
    <tableColumn id="4778" name="Column4739" dataDxfId="11612"/>
    <tableColumn id="4779" name="Column4740" dataDxfId="11611"/>
    <tableColumn id="4780" name="Column4741" dataDxfId="11610"/>
    <tableColumn id="4781" name="Column4742" dataDxfId="11609"/>
    <tableColumn id="4782" name="Column4743" dataDxfId="11608"/>
    <tableColumn id="4783" name="Column4744" dataDxfId="11607"/>
    <tableColumn id="4784" name="Column4745" dataDxfId="11606"/>
    <tableColumn id="4785" name="Column4746" dataDxfId="11605"/>
    <tableColumn id="4786" name="Column4747" dataDxfId="11604"/>
    <tableColumn id="4787" name="Column4748" dataDxfId="11603"/>
    <tableColumn id="4788" name="Column4749" dataDxfId="11602"/>
    <tableColumn id="4789" name="Column4750" dataDxfId="11601"/>
    <tableColumn id="4790" name="Column4751" dataDxfId="11600"/>
    <tableColumn id="4791" name="Column4752" dataDxfId="11599"/>
    <tableColumn id="4792" name="Column4753" dataDxfId="11598"/>
    <tableColumn id="4793" name="Column4754" dataDxfId="11597"/>
    <tableColumn id="4794" name="Column4755" dataDxfId="11596"/>
    <tableColumn id="4795" name="Column4756" dataDxfId="11595"/>
    <tableColumn id="4796" name="Column4757" dataDxfId="11594"/>
    <tableColumn id="4797" name="Column4758" dataDxfId="11593"/>
    <tableColumn id="4798" name="Column4759" dataDxfId="11592"/>
    <tableColumn id="4799" name="Column4760" dataDxfId="11591"/>
    <tableColumn id="4800" name="Column4761" dataDxfId="11590"/>
    <tableColumn id="4801" name="Column4762" dataDxfId="11589"/>
    <tableColumn id="4802" name="Column4763" dataDxfId="11588"/>
    <tableColumn id="4803" name="Column4764" dataDxfId="11587"/>
    <tableColumn id="4804" name="Column4765" dataDxfId="11586"/>
    <tableColumn id="4805" name="Column4766" dataDxfId="11585"/>
    <tableColumn id="4806" name="Column4767" dataDxfId="11584"/>
    <tableColumn id="4807" name="Column4768" dataDxfId="11583"/>
    <tableColumn id="4808" name="Column4769" dataDxfId="11582"/>
    <tableColumn id="4809" name="Column4770" dataDxfId="11581"/>
    <tableColumn id="4810" name="Column4771" dataDxfId="11580"/>
    <tableColumn id="4811" name="Column4772" dataDxfId="11579"/>
    <tableColumn id="4812" name="Column4773" dataDxfId="11578"/>
    <tableColumn id="4813" name="Column4774" dataDxfId="11577"/>
    <tableColumn id="4814" name="Column4775" dataDxfId="11576"/>
    <tableColumn id="4815" name="Column4776" dataDxfId="11575"/>
    <tableColumn id="4816" name="Column4777" dataDxfId="11574"/>
    <tableColumn id="4817" name="Column4778" dataDxfId="11573"/>
    <tableColumn id="4818" name="Column4779" dataDxfId="11572"/>
    <tableColumn id="4819" name="Column4780" dataDxfId="11571"/>
    <tableColumn id="4820" name="Column4781" dataDxfId="11570"/>
    <tableColumn id="4821" name="Column4782" dataDxfId="11569"/>
    <tableColumn id="4822" name="Column4783" dataDxfId="11568"/>
    <tableColumn id="4823" name="Column4784" dataDxfId="11567"/>
    <tableColumn id="4824" name="Column4785" dataDxfId="11566"/>
    <tableColumn id="4825" name="Column4786" dataDxfId="11565"/>
    <tableColumn id="4826" name="Column4787" dataDxfId="11564"/>
    <tableColumn id="4827" name="Column4788" dataDxfId="11563"/>
    <tableColumn id="4828" name="Column4789" dataDxfId="11562"/>
    <tableColumn id="4829" name="Column4790" dataDxfId="11561"/>
    <tableColumn id="4830" name="Column4791" dataDxfId="11560"/>
    <tableColumn id="4831" name="Column4792" dataDxfId="11559"/>
    <tableColumn id="4832" name="Column4793" dataDxfId="11558"/>
    <tableColumn id="4833" name="Column4794" dataDxfId="11557"/>
    <tableColumn id="4834" name="Column4795" dataDxfId="11556"/>
    <tableColumn id="4835" name="Column4796" dataDxfId="11555"/>
    <tableColumn id="4836" name="Column4797" dataDxfId="11554"/>
    <tableColumn id="4837" name="Column4798" dataDxfId="11553"/>
    <tableColumn id="4838" name="Column4799" dataDxfId="11552"/>
    <tableColumn id="4839" name="Column4800" dataDxfId="11551"/>
    <tableColumn id="4840" name="Column4801" dataDxfId="11550"/>
    <tableColumn id="4841" name="Column4802" dataDxfId="11549"/>
    <tableColumn id="4842" name="Column4803" dataDxfId="11548"/>
    <tableColumn id="4843" name="Column4804" dataDxfId="11547"/>
    <tableColumn id="4844" name="Column4805" dataDxfId="11546"/>
    <tableColumn id="4845" name="Column4806" dataDxfId="11545"/>
    <tableColumn id="4846" name="Column4807" dataDxfId="11544"/>
    <tableColumn id="4847" name="Column4808" dataDxfId="11543"/>
    <tableColumn id="4848" name="Column4809" dataDxfId="11542"/>
    <tableColumn id="4849" name="Column4810" dataDxfId="11541"/>
    <tableColumn id="4850" name="Column4811" dataDxfId="11540"/>
    <tableColumn id="4851" name="Column4812" dataDxfId="11539"/>
    <tableColumn id="4852" name="Column4813" dataDxfId="11538"/>
    <tableColumn id="4853" name="Column4814" dataDxfId="11537"/>
    <tableColumn id="4854" name="Column4815" dataDxfId="11536"/>
    <tableColumn id="4855" name="Column4816" dataDxfId="11535"/>
    <tableColumn id="4856" name="Column4817" dataDxfId="11534"/>
    <tableColumn id="4857" name="Column4818" dataDxfId="11533"/>
    <tableColumn id="4858" name="Column4819" dataDxfId="11532"/>
    <tableColumn id="4859" name="Column4820" dataDxfId="11531"/>
    <tableColumn id="4860" name="Column4821" dataDxfId="11530"/>
    <tableColumn id="4861" name="Column4822" dataDxfId="11529"/>
    <tableColumn id="4862" name="Column4823" dataDxfId="11528"/>
    <tableColumn id="4863" name="Column4824" dataDxfId="11527"/>
    <tableColumn id="4864" name="Column4825" dataDxfId="11526"/>
    <tableColumn id="4865" name="Column4826" dataDxfId="11525"/>
    <tableColumn id="4866" name="Column4827" dataDxfId="11524"/>
    <tableColumn id="4867" name="Column4828" dataDxfId="11523"/>
    <tableColumn id="4868" name="Column4829" dataDxfId="11522"/>
    <tableColumn id="4869" name="Column4830" dataDxfId="11521"/>
    <tableColumn id="4870" name="Column4831" dataDxfId="11520"/>
    <tableColumn id="4871" name="Column4832" dataDxfId="11519"/>
    <tableColumn id="4872" name="Column4833" dataDxfId="11518"/>
    <tableColumn id="4873" name="Column4834" dataDxfId="11517"/>
    <tableColumn id="4874" name="Column4835" dataDxfId="11516"/>
    <tableColumn id="4875" name="Column4836" dataDxfId="11515"/>
    <tableColumn id="4876" name="Column4837" dataDxfId="11514"/>
    <tableColumn id="4877" name="Column4838" dataDxfId="11513"/>
    <tableColumn id="4878" name="Column4839" dataDxfId="11512"/>
    <tableColumn id="4879" name="Column4840" dataDxfId="11511"/>
    <tableColumn id="4880" name="Column4841" dataDxfId="11510"/>
    <tableColumn id="4881" name="Column4842" dataDxfId="11509"/>
    <tableColumn id="4882" name="Column4843" dataDxfId="11508"/>
    <tableColumn id="4883" name="Column4844" dataDxfId="11507"/>
    <tableColumn id="4884" name="Column4845" dataDxfId="11506"/>
    <tableColumn id="4885" name="Column4846" dataDxfId="11505"/>
    <tableColumn id="4886" name="Column4847" dataDxfId="11504"/>
    <tableColumn id="4887" name="Column4848" dataDxfId="11503"/>
    <tableColumn id="4888" name="Column4849" dataDxfId="11502"/>
    <tableColumn id="4889" name="Column4850" dataDxfId="11501"/>
    <tableColumn id="4890" name="Column4851" dataDxfId="11500"/>
    <tableColumn id="4891" name="Column4852" dataDxfId="11499"/>
    <tableColumn id="4892" name="Column4853" dataDxfId="11498"/>
    <tableColumn id="4893" name="Column4854" dataDxfId="11497"/>
    <tableColumn id="4894" name="Column4855" dataDxfId="11496"/>
    <tableColumn id="4895" name="Column4856" dataDxfId="11495"/>
    <tableColumn id="4896" name="Column4857" dataDxfId="11494"/>
    <tableColumn id="4897" name="Column4858" dataDxfId="11493"/>
    <tableColumn id="4898" name="Column4859" dataDxfId="11492"/>
    <tableColumn id="4899" name="Column4860" dataDxfId="11491"/>
    <tableColumn id="4900" name="Column4861" dataDxfId="11490"/>
    <tableColumn id="4901" name="Column4862" dataDxfId="11489"/>
    <tableColumn id="4902" name="Column4863" dataDxfId="11488"/>
    <tableColumn id="4903" name="Column4864" dataDxfId="11487"/>
    <tableColumn id="4904" name="Column4865" dataDxfId="11486"/>
    <tableColumn id="4905" name="Column4866" dataDxfId="11485"/>
    <tableColumn id="4906" name="Column4867" dataDxfId="11484"/>
    <tableColumn id="4907" name="Column4868" dataDxfId="11483"/>
    <tableColumn id="4908" name="Column4869" dataDxfId="11482"/>
    <tableColumn id="4909" name="Column4870" dataDxfId="11481"/>
    <tableColumn id="4910" name="Column4871" dataDxfId="11480"/>
    <tableColumn id="4911" name="Column4872" dataDxfId="11479"/>
    <tableColumn id="4912" name="Column4873" dataDxfId="11478"/>
    <tableColumn id="4913" name="Column4874" dataDxfId="11477"/>
    <tableColumn id="4914" name="Column4875" dataDxfId="11476"/>
    <tableColumn id="4915" name="Column4876" dataDxfId="11475"/>
    <tableColumn id="4916" name="Column4877" dataDxfId="11474"/>
    <tableColumn id="4917" name="Column4878" dataDxfId="11473"/>
    <tableColumn id="4918" name="Column4879" dataDxfId="11472"/>
    <tableColumn id="4919" name="Column4880" dataDxfId="11471"/>
    <tableColumn id="4920" name="Column4881" dataDxfId="11470"/>
    <tableColumn id="4921" name="Column4882" dataDxfId="11469"/>
    <tableColumn id="4922" name="Column4883" dataDxfId="11468"/>
    <tableColumn id="4923" name="Column4884" dataDxfId="11467"/>
    <tableColumn id="4924" name="Column4885" dataDxfId="11466"/>
    <tableColumn id="4925" name="Column4886" dataDxfId="11465"/>
    <tableColumn id="4926" name="Column4887" dataDxfId="11464"/>
    <tableColumn id="4927" name="Column4888" dataDxfId="11463"/>
    <tableColumn id="4928" name="Column4889" dataDxfId="11462"/>
    <tableColumn id="4929" name="Column4890" dataDxfId="11461"/>
    <tableColumn id="4930" name="Column4891" dataDxfId="11460"/>
    <tableColumn id="4931" name="Column4892" dataDxfId="11459"/>
    <tableColumn id="4932" name="Column4893" dataDxfId="11458"/>
    <tableColumn id="4933" name="Column4894" dataDxfId="11457"/>
    <tableColumn id="4934" name="Column4895" dataDxfId="11456"/>
    <tableColumn id="4935" name="Column4896" dataDxfId="11455"/>
    <tableColumn id="4936" name="Column4897" dataDxfId="11454"/>
    <tableColumn id="4937" name="Column4898" dataDxfId="11453"/>
    <tableColumn id="4938" name="Column4899" dataDxfId="11452"/>
    <tableColumn id="4939" name="Column4900" dataDxfId="11451"/>
    <tableColumn id="4940" name="Column4901" dataDxfId="11450"/>
    <tableColumn id="4941" name="Column4902" dataDxfId="11449"/>
    <tableColumn id="4942" name="Column4903" dataDxfId="11448"/>
    <tableColumn id="4943" name="Column4904" dataDxfId="11447"/>
    <tableColumn id="4944" name="Column4905" dataDxfId="11446"/>
    <tableColumn id="4945" name="Column4906" dataDxfId="11445"/>
    <tableColumn id="4946" name="Column4907" dataDxfId="11444"/>
    <tableColumn id="4947" name="Column4908" dataDxfId="11443"/>
    <tableColumn id="4948" name="Column4909" dataDxfId="11442"/>
    <tableColumn id="4949" name="Column4910" dataDxfId="11441"/>
    <tableColumn id="4950" name="Column4911" dataDxfId="11440"/>
    <tableColumn id="4951" name="Column4912" dataDxfId="11439"/>
    <tableColumn id="4952" name="Column4913" dataDxfId="11438"/>
    <tableColumn id="4953" name="Column4914" dataDxfId="11437"/>
    <tableColumn id="4954" name="Column4915" dataDxfId="11436"/>
    <tableColumn id="4955" name="Column4916" dataDxfId="11435"/>
    <tableColumn id="4956" name="Column4917" dataDxfId="11434"/>
    <tableColumn id="4957" name="Column4918" dataDxfId="11433"/>
    <tableColumn id="4958" name="Column4919" dataDxfId="11432"/>
    <tableColumn id="4959" name="Column4920" dataDxfId="11431"/>
    <tableColumn id="4960" name="Column4921" dataDxfId="11430"/>
    <tableColumn id="4961" name="Column4922" dataDxfId="11429"/>
    <tableColumn id="4962" name="Column4923" dataDxfId="11428"/>
    <tableColumn id="4963" name="Column4924" dataDxfId="11427"/>
    <tableColumn id="4964" name="Column4925" dataDxfId="11426"/>
    <tableColumn id="4965" name="Column4926" dataDxfId="11425"/>
    <tableColumn id="4966" name="Column4927" dataDxfId="11424"/>
    <tableColumn id="4967" name="Column4928" dataDxfId="11423"/>
    <tableColumn id="4968" name="Column4929" dataDxfId="11422"/>
    <tableColumn id="4969" name="Column4930" dataDxfId="11421"/>
    <tableColumn id="4970" name="Column4931" dataDxfId="11420"/>
    <tableColumn id="4971" name="Column4932" dataDxfId="11419"/>
    <tableColumn id="4972" name="Column4933" dataDxfId="11418"/>
    <tableColumn id="4973" name="Column4934" dataDxfId="11417"/>
    <tableColumn id="4974" name="Column4935" dataDxfId="11416"/>
    <tableColumn id="4975" name="Column4936" dataDxfId="11415"/>
    <tableColumn id="4976" name="Column4937" dataDxfId="11414"/>
    <tableColumn id="4977" name="Column4938" dataDxfId="11413"/>
    <tableColumn id="4978" name="Column4939" dataDxfId="11412"/>
    <tableColumn id="4979" name="Column4940" dataDxfId="11411"/>
    <tableColumn id="4980" name="Column4941" dataDxfId="11410"/>
    <tableColumn id="4981" name="Column4942" dataDxfId="11409"/>
    <tableColumn id="4982" name="Column4943" dataDxfId="11408"/>
    <tableColumn id="4983" name="Column4944" dataDxfId="11407"/>
    <tableColumn id="4984" name="Column4945" dataDxfId="11406"/>
    <tableColumn id="4985" name="Column4946" dataDxfId="11405"/>
    <tableColumn id="4986" name="Column4947" dataDxfId="11404"/>
    <tableColumn id="4987" name="Column4948" dataDxfId="11403"/>
    <tableColumn id="4988" name="Column4949" dataDxfId="11402"/>
    <tableColumn id="4989" name="Column4950" dataDxfId="11401"/>
    <tableColumn id="4990" name="Column4951" dataDxfId="11400"/>
    <tableColumn id="4991" name="Column4952" dataDxfId="11399"/>
    <tableColumn id="4992" name="Column4953" dataDxfId="11398"/>
    <tableColumn id="4993" name="Column4954" dataDxfId="11397"/>
    <tableColumn id="4994" name="Column4955" dataDxfId="11396"/>
    <tableColumn id="4995" name="Column4956" dataDxfId="11395"/>
    <tableColumn id="4996" name="Column4957" dataDxfId="11394"/>
    <tableColumn id="4997" name="Column4958" dataDxfId="11393"/>
    <tableColumn id="4998" name="Column4959" dataDxfId="11392"/>
    <tableColumn id="4999" name="Column4960" dataDxfId="11391"/>
    <tableColumn id="5000" name="Column4961" dataDxfId="11390"/>
    <tableColumn id="5001" name="Column4962" dataDxfId="11389"/>
    <tableColumn id="5002" name="Column4963" dataDxfId="11388"/>
    <tableColumn id="5003" name="Column4964" dataDxfId="11387"/>
    <tableColumn id="5004" name="Column4965" dataDxfId="11386"/>
    <tableColumn id="5005" name="Column4966" dataDxfId="11385"/>
    <tableColumn id="5006" name="Column4967" dataDxfId="11384"/>
    <tableColumn id="5007" name="Column4968" dataDxfId="11383"/>
    <tableColumn id="5008" name="Column4969" dataDxfId="11382"/>
    <tableColumn id="5009" name="Column4970" dataDxfId="11381"/>
    <tableColumn id="5010" name="Column4971" dataDxfId="11380"/>
    <tableColumn id="5011" name="Column4972" dataDxfId="11379"/>
    <tableColumn id="5012" name="Column4973" dataDxfId="11378"/>
    <tableColumn id="5013" name="Column4974" dataDxfId="11377"/>
    <tableColumn id="5014" name="Column4975" dataDxfId="11376"/>
    <tableColumn id="5015" name="Column4976" dataDxfId="11375"/>
    <tableColumn id="5016" name="Column4977" dataDxfId="11374"/>
    <tableColumn id="5017" name="Column4978" dataDxfId="11373"/>
    <tableColumn id="5018" name="Column4979" dataDxfId="11372"/>
    <tableColumn id="5019" name="Column4980" dataDxfId="11371"/>
    <tableColumn id="5020" name="Column4981" dataDxfId="11370"/>
    <tableColumn id="5021" name="Column4982" dataDxfId="11369"/>
    <tableColumn id="5022" name="Column4983" dataDxfId="11368"/>
    <tableColumn id="5023" name="Column4984" dataDxfId="11367"/>
    <tableColumn id="5024" name="Column4985" dataDxfId="11366"/>
    <tableColumn id="5025" name="Column4986" dataDxfId="11365"/>
    <tableColumn id="5026" name="Column4987" dataDxfId="11364"/>
    <tableColumn id="5027" name="Column4988" dataDxfId="11363"/>
    <tableColumn id="5028" name="Column4989" dataDxfId="11362"/>
    <tableColumn id="5029" name="Column4990" dataDxfId="11361"/>
    <tableColumn id="5030" name="Column4991" dataDxfId="11360"/>
    <tableColumn id="5031" name="Column4992" dataDxfId="11359"/>
    <tableColumn id="5032" name="Column4993" dataDxfId="11358"/>
    <tableColumn id="5033" name="Column4994" dataDxfId="11357"/>
    <tableColumn id="5034" name="Column4995" dataDxfId="11356"/>
    <tableColumn id="5035" name="Column4996" dataDxfId="11355"/>
    <tableColumn id="5036" name="Column4997" dataDxfId="11354"/>
    <tableColumn id="5037" name="Column4998" dataDxfId="11353"/>
    <tableColumn id="5038" name="Column4999" dataDxfId="11352"/>
    <tableColumn id="5039" name="Column5000" dataDxfId="11351"/>
    <tableColumn id="5040" name="Column5001" dataDxfId="11350"/>
    <tableColumn id="5041" name="Column5002" dataDxfId="11349"/>
    <tableColumn id="5042" name="Column5003" dataDxfId="11348"/>
    <tableColumn id="5043" name="Column5004" dataDxfId="11347"/>
    <tableColumn id="5044" name="Column5005" dataDxfId="11346"/>
    <tableColumn id="5045" name="Column5006" dataDxfId="11345"/>
    <tableColumn id="5046" name="Column5007" dataDxfId="11344"/>
    <tableColumn id="5047" name="Column5008" dataDxfId="11343"/>
    <tableColumn id="5048" name="Column5009" dataDxfId="11342"/>
    <tableColumn id="5049" name="Column5010" dataDxfId="11341"/>
    <tableColumn id="5050" name="Column5011" dataDxfId="11340"/>
    <tableColumn id="5051" name="Column5012" dataDxfId="11339"/>
    <tableColumn id="5052" name="Column5013" dataDxfId="11338"/>
    <tableColumn id="5053" name="Column5014" dataDxfId="11337"/>
    <tableColumn id="5054" name="Column5015" dataDxfId="11336"/>
    <tableColumn id="5055" name="Column5016" dataDxfId="11335"/>
    <tableColumn id="5056" name="Column5017" dataDxfId="11334"/>
    <tableColumn id="5057" name="Column5018" dataDxfId="11333"/>
    <tableColumn id="5058" name="Column5019" dataDxfId="11332"/>
    <tableColumn id="5059" name="Column5020" dataDxfId="11331"/>
    <tableColumn id="5060" name="Column5021" dataDxfId="11330"/>
    <tableColumn id="5061" name="Column5022" dataDxfId="11329"/>
    <tableColumn id="5062" name="Column5023" dataDxfId="11328"/>
    <tableColumn id="5063" name="Column5024" dataDxfId="11327"/>
    <tableColumn id="5064" name="Column5025" dataDxfId="11326"/>
    <tableColumn id="5065" name="Column5026" dataDxfId="11325"/>
    <tableColumn id="5066" name="Column5027" dataDxfId="11324"/>
    <tableColumn id="5067" name="Column5028" dataDxfId="11323"/>
    <tableColumn id="5068" name="Column5029" dataDxfId="11322"/>
    <tableColumn id="5069" name="Column5030" dataDxfId="11321"/>
    <tableColumn id="5070" name="Column5031" dataDxfId="11320"/>
    <tableColumn id="5071" name="Column5032" dataDxfId="11319"/>
    <tableColumn id="5072" name="Column5033" dataDxfId="11318"/>
    <tableColumn id="5073" name="Column5034" dataDxfId="11317"/>
    <tableColumn id="5074" name="Column5035" dataDxfId="11316"/>
    <tableColumn id="5075" name="Column5036" dataDxfId="11315"/>
    <tableColumn id="5076" name="Column5037" dataDxfId="11314"/>
    <tableColumn id="5077" name="Column5038" dataDxfId="11313"/>
    <tableColumn id="5078" name="Column5039" dataDxfId="11312"/>
    <tableColumn id="5079" name="Column5040" dataDxfId="11311"/>
    <tableColumn id="5080" name="Column5041" dataDxfId="11310"/>
    <tableColumn id="5081" name="Column5042" dataDxfId="11309"/>
    <tableColumn id="5082" name="Column5043" dataDxfId="11308"/>
    <tableColumn id="5083" name="Column5044" dataDxfId="11307"/>
    <tableColumn id="5084" name="Column5045" dataDxfId="11306"/>
    <tableColumn id="5085" name="Column5046" dataDxfId="11305"/>
    <tableColumn id="5086" name="Column5047" dataDxfId="11304"/>
    <tableColumn id="5087" name="Column5048" dataDxfId="11303"/>
    <tableColumn id="5088" name="Column5049" dataDxfId="11302"/>
    <tableColumn id="5089" name="Column5050" dataDxfId="11301"/>
    <tableColumn id="5090" name="Column5051" dataDxfId="11300"/>
    <tableColumn id="5091" name="Column5052" dataDxfId="11299"/>
    <tableColumn id="5092" name="Column5053" dataDxfId="11298"/>
    <tableColumn id="5093" name="Column5054" dataDxfId="11297"/>
    <tableColumn id="5094" name="Column5055" dataDxfId="11296"/>
    <tableColumn id="5095" name="Column5056" dataDxfId="11295"/>
    <tableColumn id="5096" name="Column5057" dataDxfId="11294"/>
    <tableColumn id="5097" name="Column5058" dataDxfId="11293"/>
    <tableColumn id="5098" name="Column5059" dataDxfId="11292"/>
    <tableColumn id="5099" name="Column5060" dataDxfId="11291"/>
    <tableColumn id="5100" name="Column5061" dataDxfId="11290"/>
    <tableColumn id="5101" name="Column5062" dataDxfId="11289"/>
    <tableColumn id="5102" name="Column5063" dataDxfId="11288"/>
    <tableColumn id="5103" name="Column5064" dataDxfId="11287"/>
    <tableColumn id="5104" name="Column5065" dataDxfId="11286"/>
    <tableColumn id="5105" name="Column5066" dataDxfId="11285"/>
    <tableColumn id="5106" name="Column5067" dataDxfId="11284"/>
    <tableColumn id="5107" name="Column5068" dataDxfId="11283"/>
    <tableColumn id="5108" name="Column5069" dataDxfId="11282"/>
    <tableColumn id="5109" name="Column5070" dataDxfId="11281"/>
    <tableColumn id="5110" name="Column5071" dataDxfId="11280"/>
    <tableColumn id="5111" name="Column5072" dataDxfId="11279"/>
    <tableColumn id="5112" name="Column5073" dataDxfId="11278"/>
    <tableColumn id="5113" name="Column5074" dataDxfId="11277"/>
    <tableColumn id="5114" name="Column5075" dataDxfId="11276"/>
    <tableColumn id="5115" name="Column5076" dataDxfId="11275"/>
    <tableColumn id="5116" name="Column5077" dataDxfId="11274"/>
    <tableColumn id="5117" name="Column5078" dataDxfId="11273"/>
    <tableColumn id="5118" name="Column5079" dataDxfId="11272"/>
    <tableColumn id="5119" name="Column5080" dataDxfId="11271"/>
    <tableColumn id="5120" name="Column5081" dataDxfId="11270"/>
    <tableColumn id="5121" name="Column5082" dataDxfId="11269"/>
    <tableColumn id="5122" name="Column5083" dataDxfId="11268"/>
    <tableColumn id="5123" name="Column5084" dataDxfId="11267"/>
    <tableColumn id="5124" name="Column5085" dataDxfId="11266"/>
    <tableColumn id="5125" name="Column5086" dataDxfId="11265"/>
    <tableColumn id="5126" name="Column5087" dataDxfId="11264"/>
    <tableColumn id="5127" name="Column5088" dataDxfId="11263"/>
    <tableColumn id="5128" name="Column5089" dataDxfId="11262"/>
    <tableColumn id="5129" name="Column5090" dataDxfId="11261"/>
    <tableColumn id="5130" name="Column5091" dataDxfId="11260"/>
    <tableColumn id="5131" name="Column5092" dataDxfId="11259"/>
    <tableColumn id="5132" name="Column5093" dataDxfId="11258"/>
    <tableColumn id="5133" name="Column5094" dataDxfId="11257"/>
    <tableColumn id="5134" name="Column5095" dataDxfId="11256"/>
    <tableColumn id="5135" name="Column5096" dataDxfId="11255"/>
    <tableColumn id="5136" name="Column5097" dataDxfId="11254"/>
    <tableColumn id="5137" name="Column5098" dataDxfId="11253"/>
    <tableColumn id="5138" name="Column5099" dataDxfId="11252"/>
    <tableColumn id="5139" name="Column5100" dataDxfId="11251"/>
    <tableColumn id="5140" name="Column5101" dataDxfId="11250"/>
    <tableColumn id="5141" name="Column5102" dataDxfId="11249"/>
    <tableColumn id="5142" name="Column5103" dataDxfId="11248"/>
    <tableColumn id="5143" name="Column5104" dataDxfId="11247"/>
    <tableColumn id="5144" name="Column5105" dataDxfId="11246"/>
    <tableColumn id="5145" name="Column5106" dataDxfId="11245"/>
    <tableColumn id="5146" name="Column5107" dataDxfId="11244"/>
    <tableColumn id="5147" name="Column5108" dataDxfId="11243"/>
    <tableColumn id="5148" name="Column5109" dataDxfId="11242"/>
    <tableColumn id="5149" name="Column5110" dataDxfId="11241"/>
    <tableColumn id="5150" name="Column5111" dataDxfId="11240"/>
    <tableColumn id="5151" name="Column5112" dataDxfId="11239"/>
    <tableColumn id="5152" name="Column5113" dataDxfId="11238"/>
    <tableColumn id="5153" name="Column5114" dataDxfId="11237"/>
    <tableColumn id="5154" name="Column5115" dataDxfId="11236"/>
    <tableColumn id="5155" name="Column5116" dataDxfId="11235"/>
    <tableColumn id="5156" name="Column5117" dataDxfId="11234"/>
    <tableColumn id="5157" name="Column5118" dataDxfId="11233"/>
    <tableColumn id="5158" name="Column5119" dataDxfId="11232"/>
    <tableColumn id="5159" name="Column5120" dataDxfId="11231"/>
    <tableColumn id="5160" name="Column5121" dataDxfId="11230"/>
    <tableColumn id="5161" name="Column5122" dataDxfId="11229"/>
    <tableColumn id="5162" name="Column5123" dataDxfId="11228"/>
    <tableColumn id="5163" name="Column5124" dataDxfId="11227"/>
    <tableColumn id="5164" name="Column5125" dataDxfId="11226"/>
    <tableColumn id="5165" name="Column5126" dataDxfId="11225"/>
    <tableColumn id="5166" name="Column5127" dataDxfId="11224"/>
    <tableColumn id="5167" name="Column5128" dataDxfId="11223"/>
    <tableColumn id="5168" name="Column5129" dataDxfId="11222"/>
    <tableColumn id="5169" name="Column5130" dataDxfId="11221"/>
    <tableColumn id="5170" name="Column5131" dataDxfId="11220"/>
    <tableColumn id="5171" name="Column5132" dataDxfId="11219"/>
    <tableColumn id="5172" name="Column5133" dataDxfId="11218"/>
    <tableColumn id="5173" name="Column5134" dataDxfId="11217"/>
    <tableColumn id="5174" name="Column5135" dataDxfId="11216"/>
    <tableColumn id="5175" name="Column5136" dataDxfId="11215"/>
    <tableColumn id="5176" name="Column5137" dataDxfId="11214"/>
    <tableColumn id="5177" name="Column5138" dataDxfId="11213"/>
    <tableColumn id="5178" name="Column5139" dataDxfId="11212"/>
    <tableColumn id="5179" name="Column5140" dataDxfId="11211"/>
    <tableColumn id="5180" name="Column5141" dataDxfId="11210"/>
    <tableColumn id="5181" name="Column5142" dataDxfId="11209"/>
    <tableColumn id="5182" name="Column5143" dataDxfId="11208"/>
    <tableColumn id="5183" name="Column5144" dataDxfId="11207"/>
    <tableColumn id="5184" name="Column5145" dataDxfId="11206"/>
    <tableColumn id="5185" name="Column5146" dataDxfId="11205"/>
    <tableColumn id="5186" name="Column5147" dataDxfId="11204"/>
    <tableColumn id="5187" name="Column5148" dataDxfId="11203"/>
    <tableColumn id="5188" name="Column5149" dataDxfId="11202"/>
    <tableColumn id="5189" name="Column5150" dataDxfId="11201"/>
    <tableColumn id="5190" name="Column5151" dataDxfId="11200"/>
    <tableColumn id="5191" name="Column5152" dataDxfId="11199"/>
    <tableColumn id="5192" name="Column5153" dataDxfId="11198"/>
    <tableColumn id="5193" name="Column5154" dataDxfId="11197"/>
    <tableColumn id="5194" name="Column5155" dataDxfId="11196"/>
    <tableColumn id="5195" name="Column5156" dataDxfId="11195"/>
    <tableColumn id="5196" name="Column5157" dataDxfId="11194"/>
    <tableColumn id="5197" name="Column5158" dataDxfId="11193"/>
    <tableColumn id="5198" name="Column5159" dataDxfId="11192"/>
    <tableColumn id="5199" name="Column5160" dataDxfId="11191"/>
    <tableColumn id="5200" name="Column5161" dataDxfId="11190"/>
    <tableColumn id="5201" name="Column5162" dataDxfId="11189"/>
    <tableColumn id="5202" name="Column5163" dataDxfId="11188"/>
    <tableColumn id="5203" name="Column5164" dataDxfId="11187"/>
    <tableColumn id="5204" name="Column5165" dataDxfId="11186"/>
    <tableColumn id="5205" name="Column5166" dataDxfId="11185"/>
    <tableColumn id="5206" name="Column5167" dataDxfId="11184"/>
    <tableColumn id="5207" name="Column5168" dataDxfId="11183"/>
    <tableColumn id="5208" name="Column5169" dataDxfId="11182"/>
    <tableColumn id="5209" name="Column5170" dataDxfId="11181"/>
    <tableColumn id="5210" name="Column5171" dataDxfId="11180"/>
    <tableColumn id="5211" name="Column5172" dataDxfId="11179"/>
    <tableColumn id="5212" name="Column5173" dataDxfId="11178"/>
    <tableColumn id="5213" name="Column5174" dataDxfId="11177"/>
    <tableColumn id="5214" name="Column5175" dataDxfId="11176"/>
    <tableColumn id="5215" name="Column5176" dataDxfId="11175"/>
    <tableColumn id="5216" name="Column5177" dataDxfId="11174"/>
    <tableColumn id="5217" name="Column5178" dataDxfId="11173"/>
    <tableColumn id="5218" name="Column5179" dataDxfId="11172"/>
    <tableColumn id="5219" name="Column5180" dataDxfId="11171"/>
    <tableColumn id="5220" name="Column5181" dataDxfId="11170"/>
    <tableColumn id="5221" name="Column5182" dataDxfId="11169"/>
    <tableColumn id="5222" name="Column5183" dataDxfId="11168"/>
    <tableColumn id="5223" name="Column5184" dataDxfId="11167"/>
    <tableColumn id="5224" name="Column5185" dataDxfId="11166"/>
    <tableColumn id="5225" name="Column5186" dataDxfId="11165"/>
    <tableColumn id="5226" name="Column5187" dataDxfId="11164"/>
    <tableColumn id="5227" name="Column5188" dataDxfId="11163"/>
    <tableColumn id="5228" name="Column5189" dataDxfId="11162"/>
    <tableColumn id="5229" name="Column5190" dataDxfId="11161"/>
    <tableColumn id="5230" name="Column5191" dataDxfId="11160"/>
    <tableColumn id="5231" name="Column5192" dataDxfId="11159"/>
    <tableColumn id="5232" name="Column5193" dataDxfId="11158"/>
    <tableColumn id="5233" name="Column5194" dataDxfId="11157"/>
    <tableColumn id="5234" name="Column5195" dataDxfId="11156"/>
    <tableColumn id="5235" name="Column5196" dataDxfId="11155"/>
    <tableColumn id="5236" name="Column5197" dataDxfId="11154"/>
    <tableColumn id="5237" name="Column5198" dataDxfId="11153"/>
    <tableColumn id="5238" name="Column5199" dataDxfId="11152"/>
    <tableColumn id="5239" name="Column5200" dataDxfId="11151"/>
    <tableColumn id="5240" name="Column5201" dataDxfId="11150"/>
    <tableColumn id="5241" name="Column5202" dataDxfId="11149"/>
    <tableColumn id="5242" name="Column5203" dataDxfId="11148"/>
    <tableColumn id="5243" name="Column5204" dataDxfId="11147"/>
    <tableColumn id="5244" name="Column5205" dataDxfId="11146"/>
    <tableColumn id="5245" name="Column5206" dataDxfId="11145"/>
    <tableColumn id="5246" name="Column5207" dataDxfId="11144"/>
    <tableColumn id="5247" name="Column5208" dataDxfId="11143"/>
    <tableColumn id="5248" name="Column5209" dataDxfId="11142"/>
    <tableColumn id="5249" name="Column5210" dataDxfId="11141"/>
    <tableColumn id="5250" name="Column5211" dataDxfId="11140"/>
    <tableColumn id="5251" name="Column5212" dataDxfId="11139"/>
    <tableColumn id="5252" name="Column5213" dataDxfId="11138"/>
    <tableColumn id="5253" name="Column5214" dataDxfId="11137"/>
    <tableColumn id="5254" name="Column5215" dataDxfId="11136"/>
    <tableColumn id="5255" name="Column5216" dataDxfId="11135"/>
    <tableColumn id="5256" name="Column5217" dataDxfId="11134"/>
    <tableColumn id="5257" name="Column5218" dataDxfId="11133"/>
    <tableColumn id="5258" name="Column5219" dataDxfId="11132"/>
    <tableColumn id="5259" name="Column5220" dataDxfId="11131"/>
    <tableColumn id="5260" name="Column5221" dataDxfId="11130"/>
    <tableColumn id="5261" name="Column5222" dataDxfId="11129"/>
    <tableColumn id="5262" name="Column5223" dataDxfId="11128"/>
    <tableColumn id="5263" name="Column5224" dataDxfId="11127"/>
    <tableColumn id="5264" name="Column5225" dataDxfId="11126"/>
    <tableColumn id="5265" name="Column5226" dataDxfId="11125"/>
    <tableColumn id="5266" name="Column5227" dataDxfId="11124"/>
    <tableColumn id="5267" name="Column5228" dataDxfId="11123"/>
    <tableColumn id="5268" name="Column5229" dataDxfId="11122"/>
    <tableColumn id="5269" name="Column5230" dataDxfId="11121"/>
    <tableColumn id="5270" name="Column5231" dataDxfId="11120"/>
    <tableColumn id="5271" name="Column5232" dataDxfId="11119"/>
    <tableColumn id="5272" name="Column5233" dataDxfId="11118"/>
    <tableColumn id="5273" name="Column5234" dataDxfId="11117"/>
    <tableColumn id="5274" name="Column5235" dataDxfId="11116"/>
    <tableColumn id="5275" name="Column5236" dataDxfId="11115"/>
    <tableColumn id="5276" name="Column5237" dataDxfId="11114"/>
    <tableColumn id="5277" name="Column5238" dataDxfId="11113"/>
    <tableColumn id="5278" name="Column5239" dataDxfId="11112"/>
    <tableColumn id="5279" name="Column5240" dataDxfId="11111"/>
    <tableColumn id="5280" name="Column5241" dataDxfId="11110"/>
    <tableColumn id="5281" name="Column5242" dataDxfId="11109"/>
    <tableColumn id="5282" name="Column5243" dataDxfId="11108"/>
    <tableColumn id="5283" name="Column5244" dataDxfId="11107"/>
    <tableColumn id="5284" name="Column5245" dataDxfId="11106"/>
    <tableColumn id="5285" name="Column5246" dataDxfId="11105"/>
    <tableColumn id="5286" name="Column5247" dataDxfId="11104"/>
    <tableColumn id="5287" name="Column5248" dataDxfId="11103"/>
    <tableColumn id="5288" name="Column5249" dataDxfId="11102"/>
    <tableColumn id="5289" name="Column5250" dataDxfId="11101"/>
    <tableColumn id="5290" name="Column5251" dataDxfId="11100"/>
    <tableColumn id="5291" name="Column5252" dataDxfId="11099"/>
    <tableColumn id="5292" name="Column5253" dataDxfId="11098"/>
    <tableColumn id="5293" name="Column5254" dataDxfId="11097"/>
    <tableColumn id="5294" name="Column5255" dataDxfId="11096"/>
    <tableColumn id="5295" name="Column5256" dataDxfId="11095"/>
    <tableColumn id="5296" name="Column5257" dataDxfId="11094"/>
    <tableColumn id="5297" name="Column5258" dataDxfId="11093"/>
    <tableColumn id="5298" name="Column5259" dataDxfId="11092"/>
    <tableColumn id="5299" name="Column5260" dataDxfId="11091"/>
    <tableColumn id="5300" name="Column5261" dataDxfId="11090"/>
    <tableColumn id="5301" name="Column5262" dataDxfId="11089"/>
    <tableColumn id="5302" name="Column5263" dataDxfId="11088"/>
    <tableColumn id="5303" name="Column5264" dataDxfId="11087"/>
    <tableColumn id="5304" name="Column5265" dataDxfId="11086"/>
    <tableColumn id="5305" name="Column5266" dataDxfId="11085"/>
    <tableColumn id="5306" name="Column5267" dataDxfId="11084"/>
    <tableColumn id="5307" name="Column5268" dataDxfId="11083"/>
    <tableColumn id="5308" name="Column5269" dataDxfId="11082"/>
    <tableColumn id="5309" name="Column5270" dataDxfId="11081"/>
    <tableColumn id="5310" name="Column5271" dataDxfId="11080"/>
    <tableColumn id="5311" name="Column5272" dataDxfId="11079"/>
    <tableColumn id="5312" name="Column5273" dataDxfId="11078"/>
    <tableColumn id="5313" name="Column5274" dataDxfId="11077"/>
    <tableColumn id="5314" name="Column5275" dataDxfId="11076"/>
    <tableColumn id="5315" name="Column5276" dataDxfId="11075"/>
    <tableColumn id="5316" name="Column5277" dataDxfId="11074"/>
    <tableColumn id="5317" name="Column5278" dataDxfId="11073"/>
    <tableColumn id="5318" name="Column5279" dataDxfId="11072"/>
    <tableColumn id="5319" name="Column5280" dataDxfId="11071"/>
    <tableColumn id="5320" name="Column5281" dataDxfId="11070"/>
    <tableColumn id="5321" name="Column5282" dataDxfId="11069"/>
    <tableColumn id="5322" name="Column5283" dataDxfId="11068"/>
    <tableColumn id="5323" name="Column5284" dataDxfId="11067"/>
    <tableColumn id="5324" name="Column5285" dataDxfId="11066"/>
    <tableColumn id="5325" name="Column5286" dataDxfId="11065"/>
    <tableColumn id="5326" name="Column5287" dataDxfId="11064"/>
    <tableColumn id="5327" name="Column5288" dataDxfId="11063"/>
    <tableColumn id="5328" name="Column5289" dataDxfId="11062"/>
    <tableColumn id="5329" name="Column5290" dataDxfId="11061"/>
    <tableColumn id="5330" name="Column5291" dataDxfId="11060"/>
    <tableColumn id="5331" name="Column5292" dataDxfId="11059"/>
    <tableColumn id="5332" name="Column5293" dataDxfId="11058"/>
    <tableColumn id="5333" name="Column5294" dataDxfId="11057"/>
    <tableColumn id="5334" name="Column5295" dataDxfId="11056"/>
    <tableColumn id="5335" name="Column5296" dataDxfId="11055"/>
    <tableColumn id="5336" name="Column5297" dataDxfId="11054"/>
    <tableColumn id="5337" name="Column5298" dataDxfId="11053"/>
    <tableColumn id="5338" name="Column5299" dataDxfId="11052"/>
    <tableColumn id="5339" name="Column5300" dataDxfId="11051"/>
    <tableColumn id="5340" name="Column5301" dataDxfId="11050"/>
    <tableColumn id="5341" name="Column5302" dataDxfId="11049"/>
    <tableColumn id="5342" name="Column5303" dataDxfId="11048"/>
    <tableColumn id="5343" name="Column5304" dataDxfId="11047"/>
    <tableColumn id="5344" name="Column5305" dataDxfId="11046"/>
    <tableColumn id="5345" name="Column5306" dataDxfId="11045"/>
    <tableColumn id="5346" name="Column5307" dataDxfId="11044"/>
    <tableColumn id="5347" name="Column5308" dataDxfId="11043"/>
    <tableColumn id="5348" name="Column5309" dataDxfId="11042"/>
    <tableColumn id="5349" name="Column5310" dataDxfId="11041"/>
    <tableColumn id="5350" name="Column5311" dataDxfId="11040"/>
    <tableColumn id="5351" name="Column5312" dataDxfId="11039"/>
    <tableColumn id="5352" name="Column5313" dataDxfId="11038"/>
    <tableColumn id="5353" name="Column5314" dataDxfId="11037"/>
    <tableColumn id="5354" name="Column5315" dataDxfId="11036"/>
    <tableColumn id="5355" name="Column5316" dataDxfId="11035"/>
    <tableColumn id="5356" name="Column5317" dataDxfId="11034"/>
    <tableColumn id="5357" name="Column5318" dataDxfId="11033"/>
    <tableColumn id="5358" name="Column5319" dataDxfId="11032"/>
    <tableColumn id="5359" name="Column5320" dataDxfId="11031"/>
    <tableColumn id="5360" name="Column5321" dataDxfId="11030"/>
    <tableColumn id="5361" name="Column5322" dataDxfId="11029"/>
    <tableColumn id="5362" name="Column5323" dataDxfId="11028"/>
    <tableColumn id="5363" name="Column5324" dataDxfId="11027"/>
    <tableColumn id="5364" name="Column5325" dataDxfId="11026"/>
    <tableColumn id="5365" name="Column5326" dataDxfId="11025"/>
    <tableColumn id="5366" name="Column5327" dataDxfId="11024"/>
    <tableColumn id="5367" name="Column5328" dataDxfId="11023"/>
    <tableColumn id="5368" name="Column5329" dataDxfId="11022"/>
    <tableColumn id="5369" name="Column5330" dataDxfId="11021"/>
    <tableColumn id="5370" name="Column5331" dataDxfId="11020"/>
    <tableColumn id="5371" name="Column5332" dataDxfId="11019"/>
    <tableColumn id="5372" name="Column5333" dataDxfId="11018"/>
    <tableColumn id="5373" name="Column5334" dataDxfId="11017"/>
    <tableColumn id="5374" name="Column5335" dataDxfId="11016"/>
    <tableColumn id="5375" name="Column5336" dataDxfId="11015"/>
    <tableColumn id="5376" name="Column5337" dataDxfId="11014"/>
    <tableColumn id="5377" name="Column5338" dataDxfId="11013"/>
    <tableColumn id="5378" name="Column5339" dataDxfId="11012"/>
    <tableColumn id="5379" name="Column5340" dataDxfId="11011"/>
    <tableColumn id="5380" name="Column5341" dataDxfId="11010"/>
    <tableColumn id="5381" name="Column5342" dataDxfId="11009"/>
    <tableColumn id="5382" name="Column5343" dataDxfId="11008"/>
    <tableColumn id="5383" name="Column5344" dataDxfId="11007"/>
    <tableColumn id="5384" name="Column5345" dataDxfId="11006"/>
    <tableColumn id="5385" name="Column5346" dataDxfId="11005"/>
    <tableColumn id="5386" name="Column5347" dataDxfId="11004"/>
    <tableColumn id="5387" name="Column5348" dataDxfId="11003"/>
    <tableColumn id="5388" name="Column5349" dataDxfId="11002"/>
    <tableColumn id="5389" name="Column5350" dataDxfId="11001"/>
    <tableColumn id="5390" name="Column5351" dataDxfId="11000"/>
    <tableColumn id="5391" name="Column5352" dataDxfId="10999"/>
    <tableColumn id="5392" name="Column5353" dataDxfId="10998"/>
    <tableColumn id="5393" name="Column5354" dataDxfId="10997"/>
    <tableColumn id="5394" name="Column5355" dataDxfId="10996"/>
    <tableColumn id="5395" name="Column5356" dataDxfId="10995"/>
    <tableColumn id="5396" name="Column5357" dataDxfId="10994"/>
    <tableColumn id="5397" name="Column5358" dataDxfId="10993"/>
    <tableColumn id="5398" name="Column5359" dataDxfId="10992"/>
    <tableColumn id="5399" name="Column5360" dataDxfId="10991"/>
    <tableColumn id="5400" name="Column5361" dataDxfId="10990"/>
    <tableColumn id="5401" name="Column5362" dataDxfId="10989"/>
    <tableColumn id="5402" name="Column5363" dataDxfId="10988"/>
    <tableColumn id="5403" name="Column5364" dataDxfId="10987"/>
    <tableColumn id="5404" name="Column5365" dataDxfId="10986"/>
    <tableColumn id="5405" name="Column5366" dataDxfId="10985"/>
    <tableColumn id="5406" name="Column5367" dataDxfId="10984"/>
    <tableColumn id="5407" name="Column5368" dataDxfId="10983"/>
    <tableColumn id="5408" name="Column5369" dataDxfId="10982"/>
    <tableColumn id="5409" name="Column5370" dataDxfId="10981"/>
    <tableColumn id="5410" name="Column5371" dataDxfId="10980"/>
    <tableColumn id="5411" name="Column5372" dataDxfId="10979"/>
    <tableColumn id="5412" name="Column5373" dataDxfId="10978"/>
    <tableColumn id="5413" name="Column5374" dataDxfId="10977"/>
    <tableColumn id="5414" name="Column5375" dataDxfId="10976"/>
    <tableColumn id="5415" name="Column5376" dataDxfId="10975"/>
    <tableColumn id="5416" name="Column5377" dataDxfId="10974"/>
    <tableColumn id="5417" name="Column5378" dataDxfId="10973"/>
    <tableColumn id="5418" name="Column5379" dataDxfId="10972"/>
    <tableColumn id="5419" name="Column5380" dataDxfId="10971"/>
    <tableColumn id="5420" name="Column5381" dataDxfId="10970"/>
    <tableColumn id="5421" name="Column5382" dataDxfId="10969"/>
    <tableColumn id="5422" name="Column5383" dataDxfId="10968"/>
    <tableColumn id="5423" name="Column5384" dataDxfId="10967"/>
    <tableColumn id="5424" name="Column5385" dataDxfId="10966"/>
    <tableColumn id="5425" name="Column5386" dataDxfId="10965"/>
    <tableColumn id="5426" name="Column5387" dataDxfId="10964"/>
    <tableColumn id="5427" name="Column5388" dataDxfId="10963"/>
    <tableColumn id="5428" name="Column5389" dataDxfId="10962"/>
    <tableColumn id="5429" name="Column5390" dataDxfId="10961"/>
    <tableColumn id="5430" name="Column5391" dataDxfId="10960"/>
    <tableColumn id="5431" name="Column5392" dataDxfId="10959"/>
    <tableColumn id="5432" name="Column5393" dataDxfId="10958"/>
    <tableColumn id="5433" name="Column5394" dataDxfId="10957"/>
    <tableColumn id="5434" name="Column5395" dataDxfId="10956"/>
    <tableColumn id="5435" name="Column5396" dataDxfId="10955"/>
    <tableColumn id="5436" name="Column5397" dataDxfId="10954"/>
    <tableColumn id="5437" name="Column5398" dataDxfId="10953"/>
    <tableColumn id="5438" name="Column5399" dataDxfId="10952"/>
    <tableColumn id="5439" name="Column5400" dataDxfId="10951"/>
    <tableColumn id="5440" name="Column5401" dataDxfId="10950"/>
    <tableColumn id="5441" name="Column5402" dataDxfId="10949"/>
    <tableColumn id="5442" name="Column5403" dataDxfId="10948"/>
    <tableColumn id="5443" name="Column5404" dataDxfId="10947"/>
    <tableColumn id="5444" name="Column5405" dataDxfId="10946"/>
    <tableColumn id="5445" name="Column5406" dataDxfId="10945"/>
    <tableColumn id="5446" name="Column5407" dataDxfId="10944"/>
    <tableColumn id="5447" name="Column5408" dataDxfId="10943"/>
    <tableColumn id="5448" name="Column5409" dataDxfId="10942"/>
    <tableColumn id="5449" name="Column5410" dataDxfId="10941"/>
    <tableColumn id="5450" name="Column5411" dataDxfId="10940"/>
    <tableColumn id="5451" name="Column5412" dataDxfId="10939"/>
    <tableColumn id="5452" name="Column5413" dataDxfId="10938"/>
    <tableColumn id="5453" name="Column5414" dataDxfId="10937"/>
    <tableColumn id="5454" name="Column5415" dataDxfId="10936"/>
    <tableColumn id="5455" name="Column5416" dataDxfId="10935"/>
    <tableColumn id="5456" name="Column5417" dataDxfId="10934"/>
    <tableColumn id="5457" name="Column5418" dataDxfId="10933"/>
    <tableColumn id="5458" name="Column5419" dataDxfId="10932"/>
    <tableColumn id="5459" name="Column5420" dataDxfId="10931"/>
    <tableColumn id="5460" name="Column5421" dataDxfId="10930"/>
    <tableColumn id="5461" name="Column5422" dataDxfId="10929"/>
    <tableColumn id="5462" name="Column5423" dataDxfId="10928"/>
    <tableColumn id="5463" name="Column5424" dataDxfId="10927"/>
    <tableColumn id="5464" name="Column5425" dataDxfId="10926"/>
    <tableColumn id="5465" name="Column5426" dataDxfId="10925"/>
    <tableColumn id="5466" name="Column5427" dataDxfId="10924"/>
    <tableColumn id="5467" name="Column5428" dataDxfId="10923"/>
    <tableColumn id="5468" name="Column5429" dataDxfId="10922"/>
    <tableColumn id="5469" name="Column5430" dataDxfId="10921"/>
    <tableColumn id="5470" name="Column5431" dataDxfId="10920"/>
    <tableColumn id="5471" name="Column5432" dataDxfId="10919"/>
    <tableColumn id="5472" name="Column5433" dataDxfId="10918"/>
    <tableColumn id="5473" name="Column5434" dataDxfId="10917"/>
    <tableColumn id="5474" name="Column5435" dataDxfId="10916"/>
    <tableColumn id="5475" name="Column5436" dataDxfId="10915"/>
    <tableColumn id="5476" name="Column5437" dataDxfId="10914"/>
    <tableColumn id="5477" name="Column5438" dataDxfId="10913"/>
    <tableColumn id="5478" name="Column5439" dataDxfId="10912"/>
    <tableColumn id="5479" name="Column5440" dataDxfId="10911"/>
    <tableColumn id="5480" name="Column5441" dataDxfId="10910"/>
    <tableColumn id="5481" name="Column5442" dataDxfId="10909"/>
    <tableColumn id="5482" name="Column5443" dataDxfId="10908"/>
    <tableColumn id="5483" name="Column5444" dataDxfId="10907"/>
    <tableColumn id="5484" name="Column5445" dataDxfId="10906"/>
    <tableColumn id="5485" name="Column5446" dataDxfId="10905"/>
    <tableColumn id="5486" name="Column5447" dataDxfId="10904"/>
    <tableColumn id="5487" name="Column5448" dataDxfId="10903"/>
    <tableColumn id="5488" name="Column5449" dataDxfId="10902"/>
    <tableColumn id="5489" name="Column5450" dataDxfId="10901"/>
    <tableColumn id="5490" name="Column5451" dataDxfId="10900"/>
    <tableColumn id="5491" name="Column5452" dataDxfId="10899"/>
    <tableColumn id="5492" name="Column5453" dataDxfId="10898"/>
    <tableColumn id="5493" name="Column5454" dataDxfId="10897"/>
    <tableColumn id="5494" name="Column5455" dataDxfId="10896"/>
    <tableColumn id="5495" name="Column5456" dataDxfId="10895"/>
    <tableColumn id="5496" name="Column5457" dataDxfId="10894"/>
    <tableColumn id="5497" name="Column5458" dataDxfId="10893"/>
    <tableColumn id="5498" name="Column5459" dataDxfId="10892"/>
    <tableColumn id="5499" name="Column5460" dataDxfId="10891"/>
    <tableColumn id="5500" name="Column5461" dataDxfId="10890"/>
    <tableColumn id="5501" name="Column5462" dataDxfId="10889"/>
    <tableColumn id="5502" name="Column5463" dataDxfId="10888"/>
    <tableColumn id="5503" name="Column5464" dataDxfId="10887"/>
    <tableColumn id="5504" name="Column5465" dataDxfId="10886"/>
    <tableColumn id="5505" name="Column5466" dataDxfId="10885"/>
    <tableColumn id="5506" name="Column5467" dataDxfId="10884"/>
    <tableColumn id="5507" name="Column5468" dataDxfId="10883"/>
    <tableColumn id="5508" name="Column5469" dataDxfId="10882"/>
    <tableColumn id="5509" name="Column5470" dataDxfId="10881"/>
    <tableColumn id="5510" name="Column5471" dataDxfId="10880"/>
    <tableColumn id="5511" name="Column5472" dataDxfId="10879"/>
    <tableColumn id="5512" name="Column5473" dataDxfId="10878"/>
    <tableColumn id="5513" name="Column5474" dataDxfId="10877"/>
    <tableColumn id="5514" name="Column5475" dataDxfId="10876"/>
    <tableColumn id="5515" name="Column5476" dataDxfId="10875"/>
    <tableColumn id="5516" name="Column5477" dataDxfId="10874"/>
    <tableColumn id="5517" name="Column5478" dataDxfId="10873"/>
    <tableColumn id="5518" name="Column5479" dataDxfId="10872"/>
    <tableColumn id="5519" name="Column5480" dataDxfId="10871"/>
    <tableColumn id="5520" name="Column5481" dataDxfId="10870"/>
    <tableColumn id="5521" name="Column5482" dataDxfId="10869"/>
    <tableColumn id="5522" name="Column5483" dataDxfId="10868"/>
    <tableColumn id="5523" name="Column5484" dataDxfId="10867"/>
    <tableColumn id="5524" name="Column5485" dataDxfId="10866"/>
    <tableColumn id="5525" name="Column5486" dataDxfId="10865"/>
    <tableColumn id="5526" name="Column5487" dataDxfId="10864"/>
    <tableColumn id="5527" name="Column5488" dataDxfId="10863"/>
    <tableColumn id="5528" name="Column5489" dataDxfId="10862"/>
    <tableColumn id="5529" name="Column5490" dataDxfId="10861"/>
    <tableColumn id="5530" name="Column5491" dataDxfId="10860"/>
    <tableColumn id="5531" name="Column5492" dataDxfId="10859"/>
    <tableColumn id="5532" name="Column5493" dataDxfId="10858"/>
    <tableColumn id="5533" name="Column5494" dataDxfId="10857"/>
    <tableColumn id="5534" name="Column5495" dataDxfId="10856"/>
    <tableColumn id="5535" name="Column5496" dataDxfId="10855"/>
    <tableColumn id="5536" name="Column5497" dataDxfId="10854"/>
    <tableColumn id="5537" name="Column5498" dataDxfId="10853"/>
    <tableColumn id="5538" name="Column5499" dataDxfId="10852"/>
    <tableColumn id="5539" name="Column5500" dataDxfId="10851"/>
    <tableColumn id="5540" name="Column5501" dataDxfId="10850"/>
    <tableColumn id="5541" name="Column5502" dataDxfId="10849"/>
    <tableColumn id="5542" name="Column5503" dataDxfId="10848"/>
    <tableColumn id="5543" name="Column5504" dataDxfId="10847"/>
    <tableColumn id="5544" name="Column5505" dataDxfId="10846"/>
    <tableColumn id="5545" name="Column5506" dataDxfId="10845"/>
    <tableColumn id="5546" name="Column5507" dataDxfId="10844"/>
    <tableColumn id="5547" name="Column5508" dataDxfId="10843"/>
    <tableColumn id="5548" name="Column5509" dataDxfId="10842"/>
    <tableColumn id="5549" name="Column5510" dataDxfId="10841"/>
    <tableColumn id="5550" name="Column5511" dataDxfId="10840"/>
    <tableColumn id="5551" name="Column5512" dataDxfId="10839"/>
    <tableColumn id="5552" name="Column5513" dataDxfId="10838"/>
    <tableColumn id="5553" name="Column5514" dataDxfId="10837"/>
    <tableColumn id="5554" name="Column5515" dataDxfId="10836"/>
    <tableColumn id="5555" name="Column5516" dataDxfId="10835"/>
    <tableColumn id="5556" name="Column5517" dataDxfId="10834"/>
    <tableColumn id="5557" name="Column5518" dataDxfId="10833"/>
    <tableColumn id="5558" name="Column5519" dataDxfId="10832"/>
    <tableColumn id="5559" name="Column5520" dataDxfId="10831"/>
    <tableColumn id="5560" name="Column5521" dataDxfId="10830"/>
    <tableColumn id="5561" name="Column5522" dataDxfId="10829"/>
    <tableColumn id="5562" name="Column5523" dataDxfId="10828"/>
    <tableColumn id="5563" name="Column5524" dataDxfId="10827"/>
    <tableColumn id="5564" name="Column5525" dataDxfId="10826"/>
    <tableColumn id="5565" name="Column5526" dataDxfId="10825"/>
    <tableColumn id="5566" name="Column5527" dataDxfId="10824"/>
    <tableColumn id="5567" name="Column5528" dataDxfId="10823"/>
    <tableColumn id="5568" name="Column5529" dataDxfId="10822"/>
    <tableColumn id="5569" name="Column5530" dataDxfId="10821"/>
    <tableColumn id="5570" name="Column5531" dataDxfId="10820"/>
    <tableColumn id="5571" name="Column5532" dataDxfId="10819"/>
    <tableColumn id="5572" name="Column5533" dataDxfId="10818"/>
    <tableColumn id="5573" name="Column5534" dataDxfId="10817"/>
    <tableColumn id="5574" name="Column5535" dataDxfId="10816"/>
    <tableColumn id="5575" name="Column5536" dataDxfId="10815"/>
    <tableColumn id="5576" name="Column5537" dataDxfId="10814"/>
    <tableColumn id="5577" name="Column5538" dataDxfId="10813"/>
    <tableColumn id="5578" name="Column5539" dataDxfId="10812"/>
    <tableColumn id="5579" name="Column5540" dataDxfId="10811"/>
    <tableColumn id="5580" name="Column5541" dataDxfId="10810"/>
    <tableColumn id="5581" name="Column5542" dataDxfId="10809"/>
    <tableColumn id="5582" name="Column5543" dataDxfId="10808"/>
    <tableColumn id="5583" name="Column5544" dataDxfId="10807"/>
    <tableColumn id="5584" name="Column5545" dataDxfId="10806"/>
    <tableColumn id="5585" name="Column5546" dataDxfId="10805"/>
    <tableColumn id="5586" name="Column5547" dataDxfId="10804"/>
    <tableColumn id="5587" name="Column5548" dataDxfId="10803"/>
    <tableColumn id="5588" name="Column5549" dataDxfId="10802"/>
    <tableColumn id="5589" name="Column5550" dataDxfId="10801"/>
    <tableColumn id="5590" name="Column5551" dataDxfId="10800"/>
    <tableColumn id="5591" name="Column5552" dataDxfId="10799"/>
    <tableColumn id="5592" name="Column5553" dataDxfId="10798"/>
    <tableColumn id="5593" name="Column5554" dataDxfId="10797"/>
    <tableColumn id="5594" name="Column5555" dataDxfId="10796"/>
    <tableColumn id="5595" name="Column5556" dataDxfId="10795"/>
    <tableColumn id="5596" name="Column5557" dataDxfId="10794"/>
    <tableColumn id="5597" name="Column5558" dataDxfId="10793"/>
    <tableColumn id="5598" name="Column5559" dataDxfId="10792"/>
    <tableColumn id="5599" name="Column5560" dataDxfId="10791"/>
    <tableColumn id="5600" name="Column5561" dataDxfId="10790"/>
    <tableColumn id="5601" name="Column5562" dataDxfId="10789"/>
    <tableColumn id="5602" name="Column5563" dataDxfId="10788"/>
    <tableColumn id="5603" name="Column5564" dataDxfId="10787"/>
    <tableColumn id="5604" name="Column5565" dataDxfId="10786"/>
    <tableColumn id="5605" name="Column5566" dataDxfId="10785"/>
    <tableColumn id="5606" name="Column5567" dataDxfId="10784"/>
    <tableColumn id="5607" name="Column5568" dataDxfId="10783"/>
    <tableColumn id="5608" name="Column5569" dataDxfId="10782"/>
    <tableColumn id="5609" name="Column5570" dataDxfId="10781"/>
    <tableColumn id="5610" name="Column5571" dataDxfId="10780"/>
    <tableColumn id="5611" name="Column5572" dataDxfId="10779"/>
    <tableColumn id="5612" name="Column5573" dataDxfId="10778"/>
    <tableColumn id="5613" name="Column5574" dataDxfId="10777"/>
    <tableColumn id="5614" name="Column5575" dataDxfId="10776"/>
    <tableColumn id="5615" name="Column5576" dataDxfId="10775"/>
    <tableColumn id="5616" name="Column5577" dataDxfId="10774"/>
    <tableColumn id="5617" name="Column5578" dataDxfId="10773"/>
    <tableColumn id="5618" name="Column5579" dataDxfId="10772"/>
    <tableColumn id="5619" name="Column5580" dataDxfId="10771"/>
    <tableColumn id="5620" name="Column5581" dataDxfId="10770"/>
    <tableColumn id="5621" name="Column5582" dataDxfId="10769"/>
    <tableColumn id="5622" name="Column5583" dataDxfId="10768"/>
    <tableColumn id="5623" name="Column5584" dataDxfId="10767"/>
    <tableColumn id="5624" name="Column5585" dataDxfId="10766"/>
    <tableColumn id="5625" name="Column5586" dataDxfId="10765"/>
    <tableColumn id="5626" name="Column5587" dataDxfId="10764"/>
    <tableColumn id="5627" name="Column5588" dataDxfId="10763"/>
    <tableColumn id="5628" name="Column5589" dataDxfId="10762"/>
    <tableColumn id="5629" name="Column5590" dataDxfId="10761"/>
    <tableColumn id="5630" name="Column5591" dataDxfId="10760"/>
    <tableColumn id="5631" name="Column5592" dataDxfId="10759"/>
    <tableColumn id="5632" name="Column5593" dataDxfId="10758"/>
    <tableColumn id="5633" name="Column5594" dataDxfId="10757"/>
    <tableColumn id="5634" name="Column5595" dataDxfId="10756"/>
    <tableColumn id="5635" name="Column5596" dataDxfId="10755"/>
    <tableColumn id="5636" name="Column5597" dataDxfId="10754"/>
    <tableColumn id="5637" name="Column5598" dataDxfId="10753"/>
    <tableColumn id="5638" name="Column5599" dataDxfId="10752"/>
    <tableColumn id="5639" name="Column5600" dataDxfId="10751"/>
    <tableColumn id="5640" name="Column5601" dataDxfId="10750"/>
    <tableColumn id="5641" name="Column5602" dataDxfId="10749"/>
    <tableColumn id="5642" name="Column5603" dataDxfId="10748"/>
    <tableColumn id="5643" name="Column5604" dataDxfId="10747"/>
    <tableColumn id="5644" name="Column5605" dataDxfId="10746"/>
    <tableColumn id="5645" name="Column5606" dataDxfId="10745"/>
    <tableColumn id="5646" name="Column5607" dataDxfId="10744"/>
    <tableColumn id="5647" name="Column5608" dataDxfId="10743"/>
    <tableColumn id="5648" name="Column5609" dataDxfId="10742"/>
    <tableColumn id="5649" name="Column5610" dataDxfId="10741"/>
    <tableColumn id="5650" name="Column5611" dataDxfId="10740"/>
    <tableColumn id="5651" name="Column5612" dataDxfId="10739"/>
    <tableColumn id="5652" name="Column5613" dataDxfId="10738"/>
    <tableColumn id="5653" name="Column5614" dataDxfId="10737"/>
    <tableColumn id="5654" name="Column5615" dataDxfId="10736"/>
    <tableColumn id="5655" name="Column5616" dataDxfId="10735"/>
    <tableColumn id="5656" name="Column5617" dataDxfId="10734"/>
    <tableColumn id="5657" name="Column5618" dataDxfId="10733"/>
    <tableColumn id="5658" name="Column5619" dataDxfId="10732"/>
    <tableColumn id="5659" name="Column5620" dataDxfId="10731"/>
    <tableColumn id="5660" name="Column5621" dataDxfId="10730"/>
    <tableColumn id="5661" name="Column5622" dataDxfId="10729"/>
    <tableColumn id="5662" name="Column5623" dataDxfId="10728"/>
    <tableColumn id="5663" name="Column5624" dataDxfId="10727"/>
    <tableColumn id="5664" name="Column5625" dataDxfId="10726"/>
    <tableColumn id="5665" name="Column5626" dataDxfId="10725"/>
    <tableColumn id="5666" name="Column5627" dataDxfId="10724"/>
    <tableColumn id="5667" name="Column5628" dataDxfId="10723"/>
    <tableColumn id="5668" name="Column5629" dataDxfId="10722"/>
    <tableColumn id="5669" name="Column5630" dataDxfId="10721"/>
    <tableColumn id="5670" name="Column5631" dataDxfId="10720"/>
    <tableColumn id="5671" name="Column5632" dataDxfId="10719"/>
    <tableColumn id="5672" name="Column5633" dataDxfId="10718"/>
    <tableColumn id="5673" name="Column5634" dataDxfId="10717"/>
    <tableColumn id="5674" name="Column5635" dataDxfId="10716"/>
    <tableColumn id="5675" name="Column5636" dataDxfId="10715"/>
    <tableColumn id="5676" name="Column5637" dataDxfId="10714"/>
    <tableColumn id="5677" name="Column5638" dataDxfId="10713"/>
    <tableColumn id="5678" name="Column5639" dataDxfId="10712"/>
    <tableColumn id="5679" name="Column5640" dataDxfId="10711"/>
    <tableColumn id="5680" name="Column5641" dataDxfId="10710"/>
    <tableColumn id="5681" name="Column5642" dataDxfId="10709"/>
    <tableColumn id="5682" name="Column5643" dataDxfId="10708"/>
    <tableColumn id="5683" name="Column5644" dataDxfId="10707"/>
    <tableColumn id="5684" name="Column5645" dataDxfId="10706"/>
    <tableColumn id="5685" name="Column5646" dataDxfId="10705"/>
    <tableColumn id="5686" name="Column5647" dataDxfId="10704"/>
    <tableColumn id="5687" name="Column5648" dataDxfId="10703"/>
    <tableColumn id="5688" name="Column5649" dataDxfId="10702"/>
    <tableColumn id="5689" name="Column5650" dataDxfId="10701"/>
    <tableColumn id="5690" name="Column5651" dataDxfId="10700"/>
    <tableColumn id="5691" name="Column5652" dataDxfId="10699"/>
    <tableColumn id="5692" name="Column5653" dataDxfId="10698"/>
    <tableColumn id="5693" name="Column5654" dataDxfId="10697"/>
    <tableColumn id="5694" name="Column5655" dataDxfId="10696"/>
    <tableColumn id="5695" name="Column5656" dataDxfId="10695"/>
    <tableColumn id="5696" name="Column5657" dataDxfId="10694"/>
    <tableColumn id="5697" name="Column5658" dataDxfId="10693"/>
    <tableColumn id="5698" name="Column5659" dataDxfId="10692"/>
    <tableColumn id="5699" name="Column5660" dataDxfId="10691"/>
    <tableColumn id="5700" name="Column5661" dataDxfId="10690"/>
    <tableColumn id="5701" name="Column5662" dataDxfId="10689"/>
    <tableColumn id="5702" name="Column5663" dataDxfId="10688"/>
    <tableColumn id="5703" name="Column5664" dataDxfId="10687"/>
    <tableColumn id="5704" name="Column5665" dataDxfId="10686"/>
    <tableColumn id="5705" name="Column5666" dataDxfId="10685"/>
    <tableColumn id="5706" name="Column5667" dataDxfId="10684"/>
    <tableColumn id="5707" name="Column5668" dataDxfId="10683"/>
    <tableColumn id="5708" name="Column5669" dataDxfId="10682"/>
    <tableColumn id="5709" name="Column5670" dataDxfId="10681"/>
    <tableColumn id="5710" name="Column5671" dataDxfId="10680"/>
    <tableColumn id="5711" name="Column5672" dataDxfId="10679"/>
    <tableColumn id="5712" name="Column5673" dataDxfId="10678"/>
    <tableColumn id="5713" name="Column5674" dataDxfId="10677"/>
    <tableColumn id="5714" name="Column5675" dataDxfId="10676"/>
    <tableColumn id="5715" name="Column5676" dataDxfId="10675"/>
    <tableColumn id="5716" name="Column5677" dataDxfId="10674"/>
    <tableColumn id="5717" name="Column5678" dataDxfId="10673"/>
    <tableColumn id="5718" name="Column5679" dataDxfId="10672"/>
    <tableColumn id="5719" name="Column5680" dataDxfId="10671"/>
    <tableColumn id="5720" name="Column5681" dataDxfId="10670"/>
    <tableColumn id="5721" name="Column5682" dataDxfId="10669"/>
    <tableColumn id="5722" name="Column5683" dataDxfId="10668"/>
    <tableColumn id="5723" name="Column5684" dataDxfId="10667"/>
    <tableColumn id="5724" name="Column5685" dataDxfId="10666"/>
    <tableColumn id="5725" name="Column5686" dataDxfId="10665"/>
    <tableColumn id="5726" name="Column5687" dataDxfId="10664"/>
    <tableColumn id="5727" name="Column5688" dataDxfId="10663"/>
    <tableColumn id="5728" name="Column5689" dataDxfId="10662"/>
    <tableColumn id="5729" name="Column5690" dataDxfId="10661"/>
    <tableColumn id="5730" name="Column5691" dataDxfId="10660"/>
    <tableColumn id="5731" name="Column5692" dataDxfId="10659"/>
    <tableColumn id="5732" name="Column5693" dataDxfId="10658"/>
    <tableColumn id="5733" name="Column5694" dataDxfId="10657"/>
    <tableColumn id="5734" name="Column5695" dataDxfId="10656"/>
    <tableColumn id="5735" name="Column5696" dataDxfId="10655"/>
    <tableColumn id="5736" name="Column5697" dataDxfId="10654"/>
    <tableColumn id="5737" name="Column5698" dataDxfId="10653"/>
    <tableColumn id="5738" name="Column5699" dataDxfId="10652"/>
    <tableColumn id="5739" name="Column5700" dataDxfId="10651"/>
    <tableColumn id="5740" name="Column5701" dataDxfId="10650"/>
    <tableColumn id="5741" name="Column5702" dataDxfId="10649"/>
    <tableColumn id="5742" name="Column5703" dataDxfId="10648"/>
    <tableColumn id="5743" name="Column5704" dataDxfId="10647"/>
    <tableColumn id="5744" name="Column5705" dataDxfId="10646"/>
    <tableColumn id="5745" name="Column5706" dataDxfId="10645"/>
    <tableColumn id="5746" name="Column5707" dataDxfId="10644"/>
    <tableColumn id="5747" name="Column5708" dataDxfId="10643"/>
    <tableColumn id="5748" name="Column5709" dataDxfId="10642"/>
    <tableColumn id="5749" name="Column5710" dataDxfId="10641"/>
    <tableColumn id="5750" name="Column5711" dataDxfId="10640"/>
    <tableColumn id="5751" name="Column5712" dataDxfId="10639"/>
    <tableColumn id="5752" name="Column5713" dataDxfId="10638"/>
    <tableColumn id="5753" name="Column5714" dataDxfId="10637"/>
    <tableColumn id="5754" name="Column5715" dataDxfId="10636"/>
    <tableColumn id="5755" name="Column5716" dataDxfId="10635"/>
    <tableColumn id="5756" name="Column5717" dataDxfId="10634"/>
    <tableColumn id="5757" name="Column5718" dataDxfId="10633"/>
    <tableColumn id="5758" name="Column5719" dataDxfId="10632"/>
    <tableColumn id="5759" name="Column5720" dataDxfId="10631"/>
    <tableColumn id="5760" name="Column5721" dataDxfId="10630"/>
    <tableColumn id="5761" name="Column5722" dataDxfId="10629"/>
    <tableColumn id="5762" name="Column5723" dataDxfId="10628"/>
    <tableColumn id="5763" name="Column5724" dataDxfId="10627"/>
    <tableColumn id="5764" name="Column5725" dataDxfId="10626"/>
    <tableColumn id="5765" name="Column5726" dataDxfId="10625"/>
    <tableColumn id="5766" name="Column5727" dataDxfId="10624"/>
    <tableColumn id="5767" name="Column5728" dataDxfId="10623"/>
    <tableColumn id="5768" name="Column5729" dataDxfId="10622"/>
    <tableColumn id="5769" name="Column5730" dataDxfId="10621"/>
    <tableColumn id="5770" name="Column5731" dataDxfId="10620"/>
    <tableColumn id="5771" name="Column5732" dataDxfId="10619"/>
    <tableColumn id="5772" name="Column5733" dataDxfId="10618"/>
    <tableColumn id="5773" name="Column5734" dataDxfId="10617"/>
    <tableColumn id="5774" name="Column5735" dataDxfId="10616"/>
    <tableColumn id="5775" name="Column5736" dataDxfId="10615"/>
    <tableColumn id="5776" name="Column5737" dataDxfId="10614"/>
    <tableColumn id="5777" name="Column5738" dataDxfId="10613"/>
    <tableColumn id="5778" name="Column5739" dataDxfId="10612"/>
    <tableColumn id="5779" name="Column5740" dataDxfId="10611"/>
    <tableColumn id="5780" name="Column5741" dataDxfId="10610"/>
    <tableColumn id="5781" name="Column5742" dataDxfId="10609"/>
    <tableColumn id="5782" name="Column5743" dataDxfId="10608"/>
    <tableColumn id="5783" name="Column5744" dataDxfId="10607"/>
    <tableColumn id="5784" name="Column5745" dataDxfId="10606"/>
    <tableColumn id="5785" name="Column5746" dataDxfId="10605"/>
    <tableColumn id="5786" name="Column5747" dataDxfId="10604"/>
    <tableColumn id="5787" name="Column5748" dataDxfId="10603"/>
    <tableColumn id="5788" name="Column5749" dataDxfId="10602"/>
    <tableColumn id="5789" name="Column5750" dataDxfId="10601"/>
    <tableColumn id="5790" name="Column5751" dataDxfId="10600"/>
    <tableColumn id="5791" name="Column5752" dataDxfId="10599"/>
    <tableColumn id="5792" name="Column5753" dataDxfId="10598"/>
    <tableColumn id="5793" name="Column5754" dataDxfId="10597"/>
    <tableColumn id="5794" name="Column5755" dataDxfId="10596"/>
    <tableColumn id="5795" name="Column5756" dataDxfId="10595"/>
    <tableColumn id="5796" name="Column5757" dataDxfId="10594"/>
    <tableColumn id="5797" name="Column5758" dataDxfId="10593"/>
    <tableColumn id="5798" name="Column5759" dataDxfId="10592"/>
    <tableColumn id="5799" name="Column5760" dataDxfId="10591"/>
    <tableColumn id="5800" name="Column5761" dataDxfId="10590"/>
    <tableColumn id="5801" name="Column5762" dataDxfId="10589"/>
    <tableColumn id="5802" name="Column5763" dataDxfId="10588"/>
    <tableColumn id="5803" name="Column5764" dataDxfId="10587"/>
    <tableColumn id="5804" name="Column5765" dataDxfId="10586"/>
    <tableColumn id="5805" name="Column5766" dataDxfId="10585"/>
    <tableColumn id="5806" name="Column5767" dataDxfId="10584"/>
    <tableColumn id="5807" name="Column5768" dataDxfId="10583"/>
    <tableColumn id="5808" name="Column5769" dataDxfId="10582"/>
    <tableColumn id="5809" name="Column5770" dataDxfId="10581"/>
    <tableColumn id="5810" name="Column5771" dataDxfId="10580"/>
    <tableColumn id="5811" name="Column5772" dataDxfId="10579"/>
    <tableColumn id="5812" name="Column5773" dataDxfId="10578"/>
    <tableColumn id="5813" name="Column5774" dataDxfId="10577"/>
    <tableColumn id="5814" name="Column5775" dataDxfId="10576"/>
    <tableColumn id="5815" name="Column5776" dataDxfId="10575"/>
    <tableColumn id="5816" name="Column5777" dataDxfId="10574"/>
    <tableColumn id="5817" name="Column5778" dataDxfId="10573"/>
    <tableColumn id="5818" name="Column5779" dataDxfId="10572"/>
    <tableColumn id="5819" name="Column5780" dataDxfId="10571"/>
    <tableColumn id="5820" name="Column5781" dataDxfId="10570"/>
    <tableColumn id="5821" name="Column5782" dataDxfId="10569"/>
    <tableColumn id="5822" name="Column5783" dataDxfId="10568"/>
    <tableColumn id="5823" name="Column5784" dataDxfId="10567"/>
    <tableColumn id="5824" name="Column5785" dataDxfId="10566"/>
    <tableColumn id="5825" name="Column5786" dataDxfId="10565"/>
    <tableColumn id="5826" name="Column5787" dataDxfId="10564"/>
    <tableColumn id="5827" name="Column5788" dataDxfId="10563"/>
    <tableColumn id="5828" name="Column5789" dataDxfId="10562"/>
    <tableColumn id="5829" name="Column5790" dataDxfId="10561"/>
    <tableColumn id="5830" name="Column5791" dataDxfId="10560"/>
    <tableColumn id="5831" name="Column5792" dataDxfId="10559"/>
    <tableColumn id="5832" name="Column5793" dataDxfId="10558"/>
    <tableColumn id="5833" name="Column5794" dataDxfId="10557"/>
    <tableColumn id="5834" name="Column5795" dataDxfId="10556"/>
    <tableColumn id="5835" name="Column5796" dataDxfId="10555"/>
    <tableColumn id="5836" name="Column5797" dataDxfId="10554"/>
    <tableColumn id="5837" name="Column5798" dataDxfId="10553"/>
    <tableColumn id="5838" name="Column5799" dataDxfId="10552"/>
    <tableColumn id="5839" name="Column5800" dataDxfId="10551"/>
    <tableColumn id="5840" name="Column5801" dataDxfId="10550"/>
    <tableColumn id="5841" name="Column5802" dataDxfId="10549"/>
    <tableColumn id="5842" name="Column5803" dataDxfId="10548"/>
    <tableColumn id="5843" name="Column5804" dataDxfId="10547"/>
    <tableColumn id="5844" name="Column5805" dataDxfId="10546"/>
    <tableColumn id="5845" name="Column5806" dataDxfId="10545"/>
    <tableColumn id="5846" name="Column5807" dataDxfId="10544"/>
    <tableColumn id="5847" name="Column5808" dataDxfId="10543"/>
    <tableColumn id="5848" name="Column5809" dataDxfId="10542"/>
    <tableColumn id="5849" name="Column5810" dataDxfId="10541"/>
    <tableColumn id="5850" name="Column5811" dataDxfId="10540"/>
    <tableColumn id="5851" name="Column5812" dataDxfId="10539"/>
    <tableColumn id="5852" name="Column5813" dataDxfId="10538"/>
    <tableColumn id="5853" name="Column5814" dataDxfId="10537"/>
    <tableColumn id="5854" name="Column5815" dataDxfId="10536"/>
    <tableColumn id="5855" name="Column5816" dataDxfId="10535"/>
    <tableColumn id="5856" name="Column5817" dataDxfId="10534"/>
    <tableColumn id="5857" name="Column5818" dataDxfId="10533"/>
    <tableColumn id="5858" name="Column5819" dataDxfId="10532"/>
    <tableColumn id="5859" name="Column5820" dataDxfId="10531"/>
    <tableColumn id="5860" name="Column5821" dataDxfId="10530"/>
    <tableColumn id="5861" name="Column5822" dataDxfId="10529"/>
    <tableColumn id="5862" name="Column5823" dataDxfId="10528"/>
    <tableColumn id="5863" name="Column5824" dataDxfId="10527"/>
    <tableColumn id="5864" name="Column5825" dataDxfId="10526"/>
    <tableColumn id="5865" name="Column5826" dataDxfId="10525"/>
    <tableColumn id="5866" name="Column5827" dataDxfId="10524"/>
    <tableColumn id="5867" name="Column5828" dataDxfId="10523"/>
    <tableColumn id="5868" name="Column5829" dataDxfId="10522"/>
    <tableColumn id="5869" name="Column5830" dataDxfId="10521"/>
    <tableColumn id="5870" name="Column5831" dataDxfId="10520"/>
    <tableColumn id="5871" name="Column5832" dataDxfId="10519"/>
    <tableColumn id="5872" name="Column5833" dataDxfId="10518"/>
    <tableColumn id="5873" name="Column5834" dataDxfId="10517"/>
    <tableColumn id="5874" name="Column5835" dataDxfId="10516"/>
    <tableColumn id="5875" name="Column5836" dataDxfId="10515"/>
    <tableColumn id="5876" name="Column5837" dataDxfId="10514"/>
    <tableColumn id="5877" name="Column5838" dataDxfId="10513"/>
    <tableColumn id="5878" name="Column5839" dataDxfId="10512"/>
    <tableColumn id="5879" name="Column5840" dataDxfId="10511"/>
    <tableColumn id="5880" name="Column5841" dataDxfId="10510"/>
    <tableColumn id="5881" name="Column5842" dataDxfId="10509"/>
    <tableColumn id="5882" name="Column5843" dataDxfId="10508"/>
    <tableColumn id="5883" name="Column5844" dataDxfId="10507"/>
    <tableColumn id="5884" name="Column5845" dataDxfId="10506"/>
    <tableColumn id="5885" name="Column5846" dataDxfId="10505"/>
    <tableColumn id="5886" name="Column5847" dataDxfId="10504"/>
    <tableColumn id="5887" name="Column5848" dataDxfId="10503"/>
    <tableColumn id="5888" name="Column5849" dataDxfId="10502"/>
    <tableColumn id="5889" name="Column5850" dataDxfId="10501"/>
    <tableColumn id="5890" name="Column5851" dataDxfId="10500"/>
    <tableColumn id="5891" name="Column5852" dataDxfId="10499"/>
    <tableColumn id="5892" name="Column5853" dataDxfId="10498"/>
    <tableColumn id="5893" name="Column5854" dataDxfId="10497"/>
    <tableColumn id="5894" name="Column5855" dataDxfId="10496"/>
    <tableColumn id="5895" name="Column5856" dataDxfId="10495"/>
    <tableColumn id="5896" name="Column5857" dataDxfId="10494"/>
    <tableColumn id="5897" name="Column5858" dataDxfId="10493"/>
    <tableColumn id="5898" name="Column5859" dataDxfId="10492"/>
    <tableColumn id="5899" name="Column5860" dataDxfId="10491"/>
    <tableColumn id="5900" name="Column5861" dataDxfId="10490"/>
    <tableColumn id="5901" name="Column5862" dataDxfId="10489"/>
    <tableColumn id="5902" name="Column5863" dataDxfId="10488"/>
    <tableColumn id="5903" name="Column5864" dataDxfId="10487"/>
    <tableColumn id="5904" name="Column5865" dataDxfId="10486"/>
    <tableColumn id="5905" name="Column5866" dataDxfId="10485"/>
    <tableColumn id="5906" name="Column5867" dataDxfId="10484"/>
    <tableColumn id="5907" name="Column5868" dataDxfId="10483"/>
    <tableColumn id="5908" name="Column5869" dataDxfId="10482"/>
    <tableColumn id="5909" name="Column5870" dataDxfId="10481"/>
    <tableColumn id="5910" name="Column5871" dataDxfId="10480"/>
    <tableColumn id="5911" name="Column5872" dataDxfId="10479"/>
    <tableColumn id="5912" name="Column5873" dataDxfId="10478"/>
    <tableColumn id="5913" name="Column5874" dataDxfId="10477"/>
    <tableColumn id="5914" name="Column5875" dataDxfId="10476"/>
    <tableColumn id="5915" name="Column5876" dataDxfId="10475"/>
    <tableColumn id="5916" name="Column5877" dataDxfId="10474"/>
    <tableColumn id="5917" name="Column5878" dataDxfId="10473"/>
    <tableColumn id="5918" name="Column5879" dataDxfId="10472"/>
    <tableColumn id="5919" name="Column5880" dataDxfId="10471"/>
    <tableColumn id="5920" name="Column5881" dataDxfId="10470"/>
    <tableColumn id="5921" name="Column5882" dataDxfId="10469"/>
    <tableColumn id="5922" name="Column5883" dataDxfId="10468"/>
    <tableColumn id="5923" name="Column5884" dataDxfId="10467"/>
    <tableColumn id="5924" name="Column5885" dataDxfId="10466"/>
    <tableColumn id="5925" name="Column5886" dataDxfId="10465"/>
    <tableColumn id="5926" name="Column5887" dataDxfId="10464"/>
    <tableColumn id="5927" name="Column5888" dataDxfId="10463"/>
    <tableColumn id="5928" name="Column5889" dataDxfId="10462"/>
    <tableColumn id="5929" name="Column5890" dataDxfId="10461"/>
    <tableColumn id="5930" name="Column5891" dataDxfId="10460"/>
    <tableColumn id="5931" name="Column5892" dataDxfId="10459"/>
    <tableColumn id="5932" name="Column5893" dataDxfId="10458"/>
    <tableColumn id="5933" name="Column5894" dataDxfId="10457"/>
    <tableColumn id="5934" name="Column5895" dataDxfId="10456"/>
    <tableColumn id="5935" name="Column5896" dataDxfId="10455"/>
    <tableColumn id="5936" name="Column5897" dataDxfId="10454"/>
    <tableColumn id="5937" name="Column5898" dataDxfId="10453"/>
    <tableColumn id="5938" name="Column5899" dataDxfId="10452"/>
    <tableColumn id="5939" name="Column5900" dataDxfId="10451"/>
    <tableColumn id="5940" name="Column5901" dataDxfId="10450"/>
    <tableColumn id="5941" name="Column5902" dataDxfId="10449"/>
    <tableColumn id="5942" name="Column5903" dataDxfId="10448"/>
    <tableColumn id="5943" name="Column5904" dataDxfId="10447"/>
    <tableColumn id="5944" name="Column5905" dataDxfId="10446"/>
    <tableColumn id="5945" name="Column5906" dataDxfId="10445"/>
    <tableColumn id="5946" name="Column5907" dataDxfId="10444"/>
    <tableColumn id="5947" name="Column5908" dataDxfId="10443"/>
    <tableColumn id="5948" name="Column5909" dataDxfId="10442"/>
    <tableColumn id="5949" name="Column5910" dataDxfId="10441"/>
    <tableColumn id="5950" name="Column5911" dataDxfId="10440"/>
    <tableColumn id="5951" name="Column5912" dataDxfId="10439"/>
    <tableColumn id="5952" name="Column5913" dataDxfId="10438"/>
    <tableColumn id="5953" name="Column5914" dataDxfId="10437"/>
    <tableColumn id="5954" name="Column5915" dataDxfId="10436"/>
    <tableColumn id="5955" name="Column5916" dataDxfId="10435"/>
    <tableColumn id="5956" name="Column5917" dataDxfId="10434"/>
    <tableColumn id="5957" name="Column5918" dataDxfId="10433"/>
    <tableColumn id="5958" name="Column5919" dataDxfId="10432"/>
    <tableColumn id="5959" name="Column5920" dataDxfId="10431"/>
    <tableColumn id="5960" name="Column5921" dataDxfId="10430"/>
    <tableColumn id="5961" name="Column5922" dataDxfId="10429"/>
    <tableColumn id="5962" name="Column5923" dataDxfId="10428"/>
    <tableColumn id="5963" name="Column5924" dataDxfId="10427"/>
    <tableColumn id="5964" name="Column5925" dataDxfId="10426"/>
    <tableColumn id="5965" name="Column5926" dataDxfId="10425"/>
    <tableColumn id="5966" name="Column5927" dataDxfId="10424"/>
    <tableColumn id="5967" name="Column5928" dataDxfId="10423"/>
    <tableColumn id="5968" name="Column5929" dataDxfId="10422"/>
    <tableColumn id="5969" name="Column5930" dataDxfId="10421"/>
    <tableColumn id="5970" name="Column5931" dataDxfId="10420"/>
    <tableColumn id="5971" name="Column5932" dataDxfId="10419"/>
    <tableColumn id="5972" name="Column5933" dataDxfId="10418"/>
    <tableColumn id="5973" name="Column5934" dataDxfId="10417"/>
    <tableColumn id="5974" name="Column5935" dataDxfId="10416"/>
    <tableColumn id="5975" name="Column5936" dataDxfId="10415"/>
    <tableColumn id="5976" name="Column5937" dataDxfId="10414"/>
    <tableColumn id="5977" name="Column5938" dataDxfId="10413"/>
    <tableColumn id="5978" name="Column5939" dataDxfId="10412"/>
    <tableColumn id="5979" name="Column5940" dataDxfId="10411"/>
    <tableColumn id="5980" name="Column5941" dataDxfId="10410"/>
    <tableColumn id="5981" name="Column5942" dataDxfId="10409"/>
    <tableColumn id="5982" name="Column5943" dataDxfId="10408"/>
    <tableColumn id="5983" name="Column5944" dataDxfId="10407"/>
    <tableColumn id="5984" name="Column5945" dataDxfId="10406"/>
    <tableColumn id="5985" name="Column5946" dataDxfId="10405"/>
    <tableColumn id="5986" name="Column5947" dataDxfId="10404"/>
    <tableColumn id="5987" name="Column5948" dataDxfId="10403"/>
    <tableColumn id="5988" name="Column5949" dataDxfId="10402"/>
    <tableColumn id="5989" name="Column5950" dataDxfId="10401"/>
    <tableColumn id="5990" name="Column5951" dataDxfId="10400"/>
    <tableColumn id="5991" name="Column5952" dataDxfId="10399"/>
    <tableColumn id="5992" name="Column5953" dataDxfId="10398"/>
    <tableColumn id="5993" name="Column5954" dataDxfId="10397"/>
    <tableColumn id="5994" name="Column5955" dataDxfId="10396"/>
    <tableColumn id="5995" name="Column5956" dataDxfId="10395"/>
    <tableColumn id="5996" name="Column5957" dataDxfId="10394"/>
    <tableColumn id="5997" name="Column5958" dataDxfId="10393"/>
    <tableColumn id="5998" name="Column5959" dataDxfId="10392"/>
    <tableColumn id="5999" name="Column5960" dataDxfId="10391"/>
    <tableColumn id="6000" name="Column5961" dataDxfId="10390"/>
    <tableColumn id="6001" name="Column5962" dataDxfId="10389"/>
    <tableColumn id="6002" name="Column5963" dataDxfId="10388"/>
    <tableColumn id="6003" name="Column5964" dataDxfId="10387"/>
    <tableColumn id="6004" name="Column5965" dataDxfId="10386"/>
    <tableColumn id="6005" name="Column5966" dataDxfId="10385"/>
    <tableColumn id="6006" name="Column5967" dataDxfId="10384"/>
    <tableColumn id="6007" name="Column5968" dataDxfId="10383"/>
    <tableColumn id="6008" name="Column5969" dataDxfId="10382"/>
    <tableColumn id="6009" name="Column5970" dataDxfId="10381"/>
    <tableColumn id="6010" name="Column5971" dataDxfId="10380"/>
    <tableColumn id="6011" name="Column5972" dataDxfId="10379"/>
    <tableColumn id="6012" name="Column5973" dataDxfId="10378"/>
    <tableColumn id="6013" name="Column5974" dataDxfId="10377"/>
    <tableColumn id="6014" name="Column5975" dataDxfId="10376"/>
    <tableColumn id="6015" name="Column5976" dataDxfId="10375"/>
    <tableColumn id="6016" name="Column5977" dataDxfId="10374"/>
    <tableColumn id="6017" name="Column5978" dataDxfId="10373"/>
    <tableColumn id="6018" name="Column5979" dataDxfId="10372"/>
    <tableColumn id="6019" name="Column5980" dataDxfId="10371"/>
    <tableColumn id="6020" name="Column5981" dataDxfId="10370"/>
    <tableColumn id="6021" name="Column5982" dataDxfId="10369"/>
    <tableColumn id="6022" name="Column5983" dataDxfId="10368"/>
    <tableColumn id="6023" name="Column5984" dataDxfId="10367"/>
    <tableColumn id="6024" name="Column5985" dataDxfId="10366"/>
    <tableColumn id="6025" name="Column5986" dataDxfId="10365"/>
    <tableColumn id="6026" name="Column5987" dataDxfId="10364"/>
    <tableColumn id="6027" name="Column5988" dataDxfId="10363"/>
    <tableColumn id="6028" name="Column5989" dataDxfId="10362"/>
    <tableColumn id="6029" name="Column5990" dataDxfId="10361"/>
    <tableColumn id="6030" name="Column5991" dataDxfId="10360"/>
    <tableColumn id="6031" name="Column5992" dataDxfId="10359"/>
    <tableColumn id="6032" name="Column5993" dataDxfId="10358"/>
    <tableColumn id="6033" name="Column5994" dataDxfId="10357"/>
    <tableColumn id="6034" name="Column5995" dataDxfId="10356"/>
    <tableColumn id="6035" name="Column5996" dataDxfId="10355"/>
    <tableColumn id="6036" name="Column5997" dataDxfId="10354"/>
    <tableColumn id="6037" name="Column5998" dataDxfId="10353"/>
    <tableColumn id="6038" name="Column5999" dataDxfId="10352"/>
    <tableColumn id="6039" name="Column6000" dataDxfId="10351"/>
    <tableColumn id="6040" name="Column6001" dataDxfId="10350"/>
    <tableColumn id="6041" name="Column6002" dataDxfId="10349"/>
    <tableColumn id="6042" name="Column6003" dataDxfId="10348"/>
    <tableColumn id="6043" name="Column6004" dataDxfId="10347"/>
    <tableColumn id="6044" name="Column6005" dataDxfId="10346"/>
    <tableColumn id="6045" name="Column6006" dataDxfId="10345"/>
    <tableColumn id="6046" name="Column6007" dataDxfId="10344"/>
    <tableColumn id="6047" name="Column6008" dataDxfId="10343"/>
    <tableColumn id="6048" name="Column6009" dataDxfId="10342"/>
    <tableColumn id="6049" name="Column6010" dataDxfId="10341"/>
    <tableColumn id="6050" name="Column6011" dataDxfId="10340"/>
    <tableColumn id="6051" name="Column6012" dataDxfId="10339"/>
    <tableColumn id="6052" name="Column6013" dataDxfId="10338"/>
    <tableColumn id="6053" name="Column6014" dataDxfId="10337"/>
    <tableColumn id="6054" name="Column6015" dataDxfId="10336"/>
    <tableColumn id="6055" name="Column6016" dataDxfId="10335"/>
    <tableColumn id="6056" name="Column6017" dataDxfId="10334"/>
    <tableColumn id="6057" name="Column6018" dataDxfId="10333"/>
    <tableColumn id="6058" name="Column6019" dataDxfId="10332"/>
    <tableColumn id="6059" name="Column6020" dataDxfId="10331"/>
    <tableColumn id="6060" name="Column6021" dataDxfId="10330"/>
    <tableColumn id="6061" name="Column6022" dataDxfId="10329"/>
    <tableColumn id="6062" name="Column6023" dataDxfId="10328"/>
    <tableColumn id="6063" name="Column6024" dataDxfId="10327"/>
    <tableColumn id="6064" name="Column6025" dataDxfId="10326"/>
    <tableColumn id="6065" name="Column6026" dataDxfId="10325"/>
    <tableColumn id="6066" name="Column6027" dataDxfId="10324"/>
    <tableColumn id="6067" name="Column6028" dataDxfId="10323"/>
    <tableColumn id="6068" name="Column6029" dataDxfId="10322"/>
    <tableColumn id="6069" name="Column6030" dataDxfId="10321"/>
    <tableColumn id="6070" name="Column6031" dataDxfId="10320"/>
    <tableColumn id="6071" name="Column6032" dataDxfId="10319"/>
    <tableColumn id="6072" name="Column6033" dataDxfId="10318"/>
    <tableColumn id="6073" name="Column6034" dataDxfId="10317"/>
    <tableColumn id="6074" name="Column6035" dataDxfId="10316"/>
    <tableColumn id="6075" name="Column6036" dataDxfId="10315"/>
    <tableColumn id="6076" name="Column6037" dataDxfId="10314"/>
    <tableColumn id="6077" name="Column6038" dataDxfId="10313"/>
    <tableColumn id="6078" name="Column6039" dataDxfId="10312"/>
    <tableColumn id="6079" name="Column6040" dataDxfId="10311"/>
    <tableColumn id="6080" name="Column6041" dataDxfId="10310"/>
    <tableColumn id="6081" name="Column6042" dataDxfId="10309"/>
    <tableColumn id="6082" name="Column6043" dataDxfId="10308"/>
    <tableColumn id="6083" name="Column6044" dataDxfId="10307"/>
    <tableColumn id="6084" name="Column6045" dataDxfId="10306"/>
    <tableColumn id="6085" name="Column6046" dataDxfId="10305"/>
    <tableColumn id="6086" name="Column6047" dataDxfId="10304"/>
    <tableColumn id="6087" name="Column6048" dataDxfId="10303"/>
    <tableColumn id="6088" name="Column6049" dataDxfId="10302"/>
    <tableColumn id="6089" name="Column6050" dataDxfId="10301"/>
    <tableColumn id="6090" name="Column6051" dataDxfId="10300"/>
    <tableColumn id="6091" name="Column6052" dataDxfId="10299"/>
    <tableColumn id="6092" name="Column6053" dataDxfId="10298"/>
    <tableColumn id="6093" name="Column6054" dataDxfId="10297"/>
    <tableColumn id="6094" name="Column6055" dataDxfId="10296"/>
    <tableColumn id="6095" name="Column6056" dataDxfId="10295"/>
    <tableColumn id="6096" name="Column6057" dataDxfId="10294"/>
    <tableColumn id="6097" name="Column6058" dataDxfId="10293"/>
    <tableColumn id="6098" name="Column6059" dataDxfId="10292"/>
    <tableColumn id="6099" name="Column6060" dataDxfId="10291"/>
    <tableColumn id="6100" name="Column6061" dataDxfId="10290"/>
    <tableColumn id="6101" name="Column6062" dataDxfId="10289"/>
    <tableColumn id="6102" name="Column6063" dataDxfId="10288"/>
    <tableColumn id="6103" name="Column6064" dataDxfId="10287"/>
    <tableColumn id="6104" name="Column6065" dataDxfId="10286"/>
    <tableColumn id="6105" name="Column6066" dataDxfId="10285"/>
    <tableColumn id="6106" name="Column6067" dataDxfId="10284"/>
    <tableColumn id="6107" name="Column6068" dataDxfId="10283"/>
    <tableColumn id="6108" name="Column6069" dataDxfId="10282"/>
    <tableColumn id="6109" name="Column6070" dataDxfId="10281"/>
    <tableColumn id="6110" name="Column6071" dataDxfId="10280"/>
    <tableColumn id="6111" name="Column6072" dataDxfId="10279"/>
    <tableColumn id="6112" name="Column6073" dataDxfId="10278"/>
    <tableColumn id="6113" name="Column6074" dataDxfId="10277"/>
    <tableColumn id="6114" name="Column6075" dataDxfId="10276"/>
    <tableColumn id="6115" name="Column6076" dataDxfId="10275"/>
    <tableColumn id="6116" name="Column6077" dataDxfId="10274"/>
    <tableColumn id="6117" name="Column6078" dataDxfId="10273"/>
    <tableColumn id="6118" name="Column6079" dataDxfId="10272"/>
    <tableColumn id="6119" name="Column6080" dataDxfId="10271"/>
    <tableColumn id="6120" name="Column6081" dataDxfId="10270"/>
    <tableColumn id="6121" name="Column6082" dataDxfId="10269"/>
    <tableColumn id="6122" name="Column6083" dataDxfId="10268"/>
    <tableColumn id="6123" name="Column6084" dataDxfId="10267"/>
    <tableColumn id="6124" name="Column6085" dataDxfId="10266"/>
    <tableColumn id="6125" name="Column6086" dataDxfId="10265"/>
    <tableColumn id="6126" name="Column6087" dataDxfId="10264"/>
    <tableColumn id="6127" name="Column6088" dataDxfId="10263"/>
    <tableColumn id="6128" name="Column6089" dataDxfId="10262"/>
    <tableColumn id="6129" name="Column6090" dataDxfId="10261"/>
    <tableColumn id="6130" name="Column6091" dataDxfId="10260"/>
    <tableColumn id="6131" name="Column6092" dataDxfId="10259"/>
    <tableColumn id="6132" name="Column6093" dataDxfId="10258"/>
    <tableColumn id="6133" name="Column6094" dataDxfId="10257"/>
    <tableColumn id="6134" name="Column6095" dataDxfId="10256"/>
    <tableColumn id="6135" name="Column6096" dataDxfId="10255"/>
    <tableColumn id="6136" name="Column6097" dataDxfId="10254"/>
    <tableColumn id="6137" name="Column6098" dataDxfId="10253"/>
    <tableColumn id="6138" name="Column6099" dataDxfId="10252"/>
    <tableColumn id="6139" name="Column6100" dataDxfId="10251"/>
    <tableColumn id="6140" name="Column6101" dataDxfId="10250"/>
    <tableColumn id="6141" name="Column6102" dataDxfId="10249"/>
    <tableColumn id="6142" name="Column6103" dataDxfId="10248"/>
    <tableColumn id="6143" name="Column6104" dataDxfId="10247"/>
    <tableColumn id="6144" name="Column6105" dataDxfId="10246"/>
    <tableColumn id="6145" name="Column6106" dataDxfId="10245"/>
    <tableColumn id="6146" name="Column6107" dataDxfId="10244"/>
    <tableColumn id="6147" name="Column6108" dataDxfId="10243"/>
    <tableColumn id="6148" name="Column6109" dataDxfId="10242"/>
    <tableColumn id="6149" name="Column6110" dataDxfId="10241"/>
    <tableColumn id="6150" name="Column6111" dataDxfId="10240"/>
    <tableColumn id="6151" name="Column6112" dataDxfId="10239"/>
    <tableColumn id="6152" name="Column6113" dataDxfId="10238"/>
    <tableColumn id="6153" name="Column6114" dataDxfId="10237"/>
    <tableColumn id="6154" name="Column6115" dataDxfId="10236"/>
    <tableColumn id="6155" name="Column6116" dataDxfId="10235"/>
    <tableColumn id="6156" name="Column6117" dataDxfId="10234"/>
    <tableColumn id="6157" name="Column6118" dataDxfId="10233"/>
    <tableColumn id="6158" name="Column6119" dataDxfId="10232"/>
    <tableColumn id="6159" name="Column6120" dataDxfId="10231"/>
    <tableColumn id="6160" name="Column6121" dataDxfId="10230"/>
    <tableColumn id="6161" name="Column6122" dataDxfId="10229"/>
    <tableColumn id="6162" name="Column6123" dataDxfId="10228"/>
    <tableColumn id="6163" name="Column6124" dataDxfId="10227"/>
    <tableColumn id="6164" name="Column6125" dataDxfId="10226"/>
    <tableColumn id="6165" name="Column6126" dataDxfId="10225"/>
    <tableColumn id="6166" name="Column6127" dataDxfId="10224"/>
    <tableColumn id="6167" name="Column6128" dataDxfId="10223"/>
    <tableColumn id="6168" name="Column6129" dataDxfId="10222"/>
    <tableColumn id="6169" name="Column6130" dataDxfId="10221"/>
    <tableColumn id="6170" name="Column6131" dataDxfId="10220"/>
    <tableColumn id="6171" name="Column6132" dataDxfId="10219"/>
    <tableColumn id="6172" name="Column6133" dataDxfId="10218"/>
    <tableColumn id="6173" name="Column6134" dataDxfId="10217"/>
    <tableColumn id="6174" name="Column6135" dataDxfId="10216"/>
    <tableColumn id="6175" name="Column6136" dataDxfId="10215"/>
    <tableColumn id="6176" name="Column6137" dataDxfId="10214"/>
    <tableColumn id="6177" name="Column6138" dataDxfId="10213"/>
    <tableColumn id="6178" name="Column6139" dataDxfId="10212"/>
    <tableColumn id="6179" name="Column6140" dataDxfId="10211"/>
    <tableColumn id="6180" name="Column6141" dataDxfId="10210"/>
    <tableColumn id="6181" name="Column6142" dataDxfId="10209"/>
    <tableColumn id="6182" name="Column6143" dataDxfId="10208"/>
    <tableColumn id="6183" name="Column6144" dataDxfId="10207"/>
    <tableColumn id="6184" name="Column6145" dataDxfId="10206"/>
    <tableColumn id="6185" name="Column6146" dataDxfId="10205"/>
    <tableColumn id="6186" name="Column6147" dataDxfId="10204"/>
    <tableColumn id="6187" name="Column6148" dataDxfId="10203"/>
    <tableColumn id="6188" name="Column6149" dataDxfId="10202"/>
    <tableColumn id="6189" name="Column6150" dataDxfId="10201"/>
    <tableColumn id="6190" name="Column6151" dataDxfId="10200"/>
    <tableColumn id="6191" name="Column6152" dataDxfId="10199"/>
    <tableColumn id="6192" name="Column6153" dataDxfId="10198"/>
    <tableColumn id="6193" name="Column6154" dataDxfId="10197"/>
    <tableColumn id="6194" name="Column6155" dataDxfId="10196"/>
    <tableColumn id="6195" name="Column6156" dataDxfId="10195"/>
    <tableColumn id="6196" name="Column6157" dataDxfId="10194"/>
    <tableColumn id="6197" name="Column6158" dataDxfId="10193"/>
    <tableColumn id="6198" name="Column6159" dataDxfId="10192"/>
    <tableColumn id="6199" name="Column6160" dataDxfId="10191"/>
    <tableColumn id="6200" name="Column6161" dataDxfId="10190"/>
    <tableColumn id="6201" name="Column6162" dataDxfId="10189"/>
    <tableColumn id="6202" name="Column6163" dataDxfId="10188"/>
    <tableColumn id="6203" name="Column6164" dataDxfId="10187"/>
    <tableColumn id="6204" name="Column6165" dataDxfId="10186"/>
    <tableColumn id="6205" name="Column6166" dataDxfId="10185"/>
    <tableColumn id="6206" name="Column6167" dataDxfId="10184"/>
    <tableColumn id="6207" name="Column6168" dataDxfId="10183"/>
    <tableColumn id="6208" name="Column6169" dataDxfId="10182"/>
    <tableColumn id="6209" name="Column6170" dataDxfId="10181"/>
    <tableColumn id="6210" name="Column6171" dataDxfId="10180"/>
    <tableColumn id="6211" name="Column6172" dataDxfId="10179"/>
    <tableColumn id="6212" name="Column6173" dataDxfId="10178"/>
    <tableColumn id="6213" name="Column6174" dataDxfId="10177"/>
    <tableColumn id="6214" name="Column6175" dataDxfId="10176"/>
    <tableColumn id="6215" name="Column6176" dataDxfId="10175"/>
    <tableColumn id="6216" name="Column6177" dataDxfId="10174"/>
    <tableColumn id="6217" name="Column6178" dataDxfId="10173"/>
    <tableColumn id="6218" name="Column6179" dataDxfId="10172"/>
    <tableColumn id="6219" name="Column6180" dataDxfId="10171"/>
    <tableColumn id="6220" name="Column6181" dataDxfId="10170"/>
    <tableColumn id="6221" name="Column6182" dataDxfId="10169"/>
    <tableColumn id="6222" name="Column6183" dataDxfId="10168"/>
    <tableColumn id="6223" name="Column6184" dataDxfId="10167"/>
    <tableColumn id="6224" name="Column6185" dataDxfId="10166"/>
    <tableColumn id="6225" name="Column6186" dataDxfId="10165"/>
    <tableColumn id="6226" name="Column6187" dataDxfId="10164"/>
    <tableColumn id="6227" name="Column6188" dataDxfId="10163"/>
    <tableColumn id="6228" name="Column6189" dataDxfId="10162"/>
    <tableColumn id="6229" name="Column6190" dataDxfId="10161"/>
    <tableColumn id="6230" name="Column6191" dataDxfId="10160"/>
    <tableColumn id="6231" name="Column6192" dataDxfId="10159"/>
    <tableColumn id="6232" name="Column6193" dataDxfId="10158"/>
    <tableColumn id="6233" name="Column6194" dataDxfId="10157"/>
    <tableColumn id="6234" name="Column6195" dataDxfId="10156"/>
    <tableColumn id="6235" name="Column6196" dataDxfId="10155"/>
    <tableColumn id="6236" name="Column6197" dataDxfId="10154"/>
    <tableColumn id="6237" name="Column6198" dataDxfId="10153"/>
    <tableColumn id="6238" name="Column6199" dataDxfId="10152"/>
    <tableColumn id="6239" name="Column6200" dataDxfId="10151"/>
    <tableColumn id="6240" name="Column6201" dataDxfId="10150"/>
    <tableColumn id="6241" name="Column6202" dataDxfId="10149"/>
    <tableColumn id="6242" name="Column6203" dataDxfId="10148"/>
    <tableColumn id="6243" name="Column6204" dataDxfId="10147"/>
    <tableColumn id="6244" name="Column6205" dataDxfId="10146"/>
    <tableColumn id="6245" name="Column6206" dataDxfId="10145"/>
    <tableColumn id="6246" name="Column6207" dataDxfId="10144"/>
    <tableColumn id="6247" name="Column6208" dataDxfId="10143"/>
    <tableColumn id="6248" name="Column6209" dataDxfId="10142"/>
    <tableColumn id="6249" name="Column6210" dataDxfId="10141"/>
    <tableColumn id="6250" name="Column6211" dataDxfId="10140"/>
    <tableColumn id="6251" name="Column6212" dataDxfId="10139"/>
    <tableColumn id="6252" name="Column6213" dataDxfId="10138"/>
    <tableColumn id="6253" name="Column6214" dataDxfId="10137"/>
    <tableColumn id="6254" name="Column6215" dataDxfId="10136"/>
    <tableColumn id="6255" name="Column6216" dataDxfId="10135"/>
    <tableColumn id="6256" name="Column6217" dataDxfId="10134"/>
    <tableColumn id="6257" name="Column6218" dataDxfId="10133"/>
    <tableColumn id="6258" name="Column6219" dataDxfId="10132"/>
    <tableColumn id="6259" name="Column6220" dataDxfId="10131"/>
    <tableColumn id="6260" name="Column6221" dataDxfId="10130"/>
    <tableColumn id="6261" name="Column6222" dataDxfId="10129"/>
    <tableColumn id="6262" name="Column6223" dataDxfId="10128"/>
    <tableColumn id="6263" name="Column6224" dataDxfId="10127"/>
    <tableColumn id="6264" name="Column6225" dataDxfId="10126"/>
    <tableColumn id="6265" name="Column6226" dataDxfId="10125"/>
    <tableColumn id="6266" name="Column6227" dataDxfId="10124"/>
    <tableColumn id="6267" name="Column6228" dataDxfId="10123"/>
    <tableColumn id="6268" name="Column6229" dataDxfId="10122"/>
    <tableColumn id="6269" name="Column6230" dataDxfId="10121"/>
    <tableColumn id="6270" name="Column6231" dataDxfId="10120"/>
    <tableColumn id="6271" name="Column6232" dataDxfId="10119"/>
    <tableColumn id="6272" name="Column6233" dataDxfId="10118"/>
    <tableColumn id="6273" name="Column6234" dataDxfId="10117"/>
    <tableColumn id="6274" name="Column6235" dataDxfId="10116"/>
    <tableColumn id="6275" name="Column6236" dataDxfId="10115"/>
    <tableColumn id="6276" name="Column6237" dataDxfId="10114"/>
    <tableColumn id="6277" name="Column6238" dataDxfId="10113"/>
    <tableColumn id="6278" name="Column6239" dataDxfId="10112"/>
    <tableColumn id="6279" name="Column6240" dataDxfId="10111"/>
    <tableColumn id="6280" name="Column6241" dataDxfId="10110"/>
    <tableColumn id="6281" name="Column6242" dataDxfId="10109"/>
    <tableColumn id="6282" name="Column6243" dataDxfId="10108"/>
    <tableColumn id="6283" name="Column6244" dataDxfId="10107"/>
    <tableColumn id="6284" name="Column6245" dataDxfId="10106"/>
    <tableColumn id="6285" name="Column6246" dataDxfId="10105"/>
    <tableColumn id="6286" name="Column6247" dataDxfId="10104"/>
    <tableColumn id="6287" name="Column6248" dataDxfId="10103"/>
    <tableColumn id="6288" name="Column6249" dataDxfId="10102"/>
    <tableColumn id="6289" name="Column6250" dataDxfId="10101"/>
    <tableColumn id="6290" name="Column6251" dataDxfId="10100"/>
    <tableColumn id="6291" name="Column6252" dataDxfId="10099"/>
    <tableColumn id="6292" name="Column6253" dataDxfId="10098"/>
    <tableColumn id="6293" name="Column6254" dataDxfId="10097"/>
    <tableColumn id="6294" name="Column6255" dataDxfId="10096"/>
    <tableColumn id="6295" name="Column6256" dataDxfId="10095"/>
    <tableColumn id="6296" name="Column6257" dataDxfId="10094"/>
    <tableColumn id="6297" name="Column6258" dataDxfId="10093"/>
    <tableColumn id="6298" name="Column6259" dataDxfId="10092"/>
    <tableColumn id="6299" name="Column6260" dataDxfId="10091"/>
    <tableColumn id="6300" name="Column6261" dataDxfId="10090"/>
    <tableColumn id="6301" name="Column6262" dataDxfId="10089"/>
    <tableColumn id="6302" name="Column6263" dataDxfId="10088"/>
    <tableColumn id="6303" name="Column6264" dataDxfId="10087"/>
    <tableColumn id="6304" name="Column6265" dataDxfId="10086"/>
    <tableColumn id="6305" name="Column6266" dataDxfId="10085"/>
    <tableColumn id="6306" name="Column6267" dataDxfId="10084"/>
    <tableColumn id="6307" name="Column6268" dataDxfId="10083"/>
    <tableColumn id="6308" name="Column6269" dataDxfId="10082"/>
    <tableColumn id="6309" name="Column6270" dataDxfId="10081"/>
    <tableColumn id="6310" name="Column6271" dataDxfId="10080"/>
    <tableColumn id="6311" name="Column6272" dataDxfId="10079"/>
    <tableColumn id="6312" name="Column6273" dataDxfId="10078"/>
    <tableColumn id="6313" name="Column6274" dataDxfId="10077"/>
    <tableColumn id="6314" name="Column6275" dataDxfId="10076"/>
    <tableColumn id="6315" name="Column6276" dataDxfId="10075"/>
    <tableColumn id="6316" name="Column6277" dataDxfId="10074"/>
    <tableColumn id="6317" name="Column6278" dataDxfId="10073"/>
    <tableColumn id="6318" name="Column6279" dataDxfId="10072"/>
    <tableColumn id="6319" name="Column6280" dataDxfId="10071"/>
    <tableColumn id="6320" name="Column6281" dataDxfId="10070"/>
    <tableColumn id="6321" name="Column6282" dataDxfId="10069"/>
    <tableColumn id="6322" name="Column6283" dataDxfId="10068"/>
    <tableColumn id="6323" name="Column6284" dataDxfId="10067"/>
    <tableColumn id="6324" name="Column6285" dataDxfId="10066"/>
    <tableColumn id="6325" name="Column6286" dataDxfId="10065"/>
    <tableColumn id="6326" name="Column6287" dataDxfId="10064"/>
    <tableColumn id="6327" name="Column6288" dataDxfId="10063"/>
    <tableColumn id="6328" name="Column6289" dataDxfId="10062"/>
    <tableColumn id="6329" name="Column6290" dataDxfId="10061"/>
    <tableColumn id="6330" name="Column6291" dataDxfId="10060"/>
    <tableColumn id="6331" name="Column6292" dataDxfId="10059"/>
    <tableColumn id="6332" name="Column6293" dataDxfId="10058"/>
    <tableColumn id="6333" name="Column6294" dataDxfId="10057"/>
    <tableColumn id="6334" name="Column6295" dataDxfId="10056"/>
    <tableColumn id="6335" name="Column6296" dataDxfId="10055"/>
    <tableColumn id="6336" name="Column6297" dataDxfId="10054"/>
    <tableColumn id="6337" name="Column6298" dataDxfId="10053"/>
    <tableColumn id="6338" name="Column6299" dataDxfId="10052"/>
    <tableColumn id="6339" name="Column6300" dataDxfId="10051"/>
    <tableColumn id="6340" name="Column6301" dataDxfId="10050"/>
    <tableColumn id="6341" name="Column6302" dataDxfId="10049"/>
    <tableColumn id="6342" name="Column6303" dataDxfId="10048"/>
    <tableColumn id="6343" name="Column6304" dataDxfId="10047"/>
    <tableColumn id="6344" name="Column6305" dataDxfId="10046"/>
    <tableColumn id="6345" name="Column6306" dataDxfId="10045"/>
    <tableColumn id="6346" name="Column6307" dataDxfId="10044"/>
    <tableColumn id="6347" name="Column6308" dataDxfId="10043"/>
    <tableColumn id="6348" name="Column6309" dataDxfId="10042"/>
    <tableColumn id="6349" name="Column6310" dataDxfId="10041"/>
    <tableColumn id="6350" name="Column6311" dataDxfId="10040"/>
    <tableColumn id="6351" name="Column6312" dataDxfId="10039"/>
    <tableColumn id="6352" name="Column6313" dataDxfId="10038"/>
    <tableColumn id="6353" name="Column6314" dataDxfId="10037"/>
    <tableColumn id="6354" name="Column6315" dataDxfId="10036"/>
    <tableColumn id="6355" name="Column6316" dataDxfId="10035"/>
    <tableColumn id="6356" name="Column6317" dataDxfId="10034"/>
    <tableColumn id="6357" name="Column6318" dataDxfId="10033"/>
    <tableColumn id="6358" name="Column6319" dataDxfId="10032"/>
    <tableColumn id="6359" name="Column6320" dataDxfId="10031"/>
    <tableColumn id="6360" name="Column6321" dataDxfId="10030"/>
    <tableColumn id="6361" name="Column6322" dataDxfId="10029"/>
    <tableColumn id="6362" name="Column6323" dataDxfId="10028"/>
    <tableColumn id="6363" name="Column6324" dataDxfId="10027"/>
    <tableColumn id="6364" name="Column6325" dataDxfId="10026"/>
    <tableColumn id="6365" name="Column6326" dataDxfId="10025"/>
    <tableColumn id="6366" name="Column6327" dataDxfId="10024"/>
    <tableColumn id="6367" name="Column6328" dataDxfId="10023"/>
    <tableColumn id="6368" name="Column6329" dataDxfId="10022"/>
    <tableColumn id="6369" name="Column6330" dataDxfId="10021"/>
    <tableColumn id="6370" name="Column6331" dataDxfId="10020"/>
    <tableColumn id="6371" name="Column6332" dataDxfId="10019"/>
    <tableColumn id="6372" name="Column6333" dataDxfId="10018"/>
    <tableColumn id="6373" name="Column6334" dataDxfId="10017"/>
    <tableColumn id="6374" name="Column6335" dataDxfId="10016"/>
    <tableColumn id="6375" name="Column6336" dataDxfId="10015"/>
    <tableColumn id="6376" name="Column6337" dataDxfId="10014"/>
    <tableColumn id="6377" name="Column6338" dataDxfId="10013"/>
    <tableColumn id="6378" name="Column6339" dataDxfId="10012"/>
    <tableColumn id="6379" name="Column6340" dataDxfId="10011"/>
    <tableColumn id="6380" name="Column6341" dataDxfId="10010"/>
    <tableColumn id="6381" name="Column6342" dataDxfId="10009"/>
    <tableColumn id="6382" name="Column6343" dataDxfId="10008"/>
    <tableColumn id="6383" name="Column6344" dataDxfId="10007"/>
    <tableColumn id="6384" name="Column6345" dataDxfId="10006"/>
    <tableColumn id="6385" name="Column6346" dataDxfId="10005"/>
    <tableColumn id="6386" name="Column6347" dataDxfId="10004"/>
    <tableColumn id="6387" name="Column6348" dataDxfId="10003"/>
    <tableColumn id="6388" name="Column6349" dataDxfId="10002"/>
    <tableColumn id="6389" name="Column6350" dataDxfId="10001"/>
    <tableColumn id="6390" name="Column6351" dataDxfId="10000"/>
    <tableColumn id="6391" name="Column6352" dataDxfId="9999"/>
    <tableColumn id="6392" name="Column6353" dataDxfId="9998"/>
    <tableColumn id="6393" name="Column6354" dataDxfId="9997"/>
    <tableColumn id="6394" name="Column6355" dataDxfId="9996"/>
    <tableColumn id="6395" name="Column6356" dataDxfId="9995"/>
    <tableColumn id="6396" name="Column6357" dataDxfId="9994"/>
    <tableColumn id="6397" name="Column6358" dataDxfId="9993"/>
    <tableColumn id="6398" name="Column6359" dataDxfId="9992"/>
    <tableColumn id="6399" name="Column6360" dataDxfId="9991"/>
    <tableColumn id="6400" name="Column6361" dataDxfId="9990"/>
    <tableColumn id="6401" name="Column6362" dataDxfId="9989"/>
    <tableColumn id="6402" name="Column6363" dataDxfId="9988"/>
    <tableColumn id="6403" name="Column6364" dataDxfId="9987"/>
    <tableColumn id="6404" name="Column6365" dataDxfId="9986"/>
    <tableColumn id="6405" name="Column6366" dataDxfId="9985"/>
    <tableColumn id="6406" name="Column6367" dataDxfId="9984"/>
    <tableColumn id="6407" name="Column6368" dataDxfId="9983"/>
    <tableColumn id="6408" name="Column6369" dataDxfId="9982"/>
    <tableColumn id="6409" name="Column6370" dataDxfId="9981"/>
    <tableColumn id="6410" name="Column6371" dataDxfId="9980"/>
    <tableColumn id="6411" name="Column6372" dataDxfId="9979"/>
    <tableColumn id="6412" name="Column6373" dataDxfId="9978"/>
    <tableColumn id="6413" name="Column6374" dataDxfId="9977"/>
    <tableColumn id="6414" name="Column6375" dataDxfId="9976"/>
    <tableColumn id="6415" name="Column6376" dataDxfId="9975"/>
    <tableColumn id="6416" name="Column6377" dataDxfId="9974"/>
    <tableColumn id="6417" name="Column6378" dataDxfId="9973"/>
    <tableColumn id="6418" name="Column6379" dataDxfId="9972"/>
    <tableColumn id="6419" name="Column6380" dataDxfId="9971"/>
    <tableColumn id="6420" name="Column6381" dataDxfId="9970"/>
    <tableColumn id="6421" name="Column6382" dataDxfId="9969"/>
    <tableColumn id="6422" name="Column6383" dataDxfId="9968"/>
    <tableColumn id="6423" name="Column6384" dataDxfId="9967"/>
    <tableColumn id="6424" name="Column6385" dataDxfId="9966"/>
    <tableColumn id="6425" name="Column6386" dataDxfId="9965"/>
    <tableColumn id="6426" name="Column6387" dataDxfId="9964"/>
    <tableColumn id="6427" name="Column6388" dataDxfId="9963"/>
    <tableColumn id="6428" name="Column6389" dataDxfId="9962"/>
    <tableColumn id="6429" name="Column6390" dataDxfId="9961"/>
    <tableColumn id="6430" name="Column6391" dataDxfId="9960"/>
    <tableColumn id="6431" name="Column6392" dataDxfId="9959"/>
    <tableColumn id="6432" name="Column6393" dataDxfId="9958"/>
    <tableColumn id="6433" name="Column6394" dataDxfId="9957"/>
    <tableColumn id="6434" name="Column6395" dataDxfId="9956"/>
    <tableColumn id="6435" name="Column6396" dataDxfId="9955"/>
    <tableColumn id="6436" name="Column6397" dataDxfId="9954"/>
    <tableColumn id="6437" name="Column6398" dataDxfId="9953"/>
    <tableColumn id="6438" name="Column6399" dataDxfId="9952"/>
    <tableColumn id="6439" name="Column6400" dataDxfId="9951"/>
    <tableColumn id="6440" name="Column6401" dataDxfId="9950"/>
    <tableColumn id="6441" name="Column6402" dataDxfId="9949"/>
    <tableColumn id="6442" name="Column6403" dataDxfId="9948"/>
    <tableColumn id="6443" name="Column6404" dataDxfId="9947"/>
    <tableColumn id="6444" name="Column6405" dataDxfId="9946"/>
    <tableColumn id="6445" name="Column6406" dataDxfId="9945"/>
    <tableColumn id="6446" name="Column6407" dataDxfId="9944"/>
    <tableColumn id="6447" name="Column6408" dataDxfId="9943"/>
    <tableColumn id="6448" name="Column6409" dataDxfId="9942"/>
    <tableColumn id="6449" name="Column6410" dataDxfId="9941"/>
    <tableColumn id="6450" name="Column6411" dataDxfId="9940"/>
    <tableColumn id="6451" name="Column6412" dataDxfId="9939"/>
    <tableColumn id="6452" name="Column6413" dataDxfId="9938"/>
    <tableColumn id="6453" name="Column6414" dataDxfId="9937"/>
    <tableColumn id="6454" name="Column6415" dataDxfId="9936"/>
    <tableColumn id="6455" name="Column6416" dataDxfId="9935"/>
    <tableColumn id="6456" name="Column6417" dataDxfId="9934"/>
    <tableColumn id="6457" name="Column6418" dataDxfId="9933"/>
    <tableColumn id="6458" name="Column6419" dataDxfId="9932"/>
    <tableColumn id="6459" name="Column6420" dataDxfId="9931"/>
    <tableColumn id="6460" name="Column6421" dataDxfId="9930"/>
    <tableColumn id="6461" name="Column6422" dataDxfId="9929"/>
    <tableColumn id="6462" name="Column6423" dataDxfId="9928"/>
    <tableColumn id="6463" name="Column6424" dataDxfId="9927"/>
    <tableColumn id="6464" name="Column6425" dataDxfId="9926"/>
    <tableColumn id="6465" name="Column6426" dataDxfId="9925"/>
    <tableColumn id="6466" name="Column6427" dataDxfId="9924"/>
    <tableColumn id="6467" name="Column6428" dataDxfId="9923"/>
    <tableColumn id="6468" name="Column6429" dataDxfId="9922"/>
    <tableColumn id="6469" name="Column6430" dataDxfId="9921"/>
    <tableColumn id="6470" name="Column6431" dataDxfId="9920"/>
    <tableColumn id="6471" name="Column6432" dataDxfId="9919"/>
    <tableColumn id="6472" name="Column6433" dataDxfId="9918"/>
    <tableColumn id="6473" name="Column6434" dataDxfId="9917"/>
    <tableColumn id="6474" name="Column6435" dataDxfId="9916"/>
    <tableColumn id="6475" name="Column6436" dataDxfId="9915"/>
    <tableColumn id="6476" name="Column6437" dataDxfId="9914"/>
    <tableColumn id="6477" name="Column6438" dataDxfId="9913"/>
    <tableColumn id="6478" name="Column6439" dataDxfId="9912"/>
    <tableColumn id="6479" name="Column6440" dataDxfId="9911"/>
    <tableColumn id="6480" name="Column6441" dataDxfId="9910"/>
    <tableColumn id="6481" name="Column6442" dataDxfId="9909"/>
    <tableColumn id="6482" name="Column6443" dataDxfId="9908"/>
    <tableColumn id="6483" name="Column6444" dataDxfId="9907"/>
    <tableColumn id="6484" name="Column6445" dataDxfId="9906"/>
    <tableColumn id="6485" name="Column6446" dataDxfId="9905"/>
    <tableColumn id="6486" name="Column6447" dataDxfId="9904"/>
    <tableColumn id="6487" name="Column6448" dataDxfId="9903"/>
    <tableColumn id="6488" name="Column6449" dataDxfId="9902"/>
    <tableColumn id="6489" name="Column6450" dataDxfId="9901"/>
    <tableColumn id="6490" name="Column6451" dataDxfId="9900"/>
    <tableColumn id="6491" name="Column6452" dataDxfId="9899"/>
    <tableColumn id="6492" name="Column6453" dataDxfId="9898"/>
    <tableColumn id="6493" name="Column6454" dataDxfId="9897"/>
    <tableColumn id="6494" name="Column6455" dataDxfId="9896"/>
    <tableColumn id="6495" name="Column6456" dataDxfId="9895"/>
    <tableColumn id="6496" name="Column6457" dataDxfId="9894"/>
    <tableColumn id="6497" name="Column6458" dataDxfId="9893"/>
    <tableColumn id="6498" name="Column6459" dataDxfId="9892"/>
    <tableColumn id="6499" name="Column6460" dataDxfId="9891"/>
    <tableColumn id="6500" name="Column6461" dataDxfId="9890"/>
    <tableColumn id="6501" name="Column6462" dataDxfId="9889"/>
    <tableColumn id="6502" name="Column6463" dataDxfId="9888"/>
    <tableColumn id="6503" name="Column6464" dataDxfId="9887"/>
    <tableColumn id="6504" name="Column6465" dataDxfId="9886"/>
    <tableColumn id="6505" name="Column6466" dataDxfId="9885"/>
    <tableColumn id="6506" name="Column6467" dataDxfId="9884"/>
    <tableColumn id="6507" name="Column6468" dataDxfId="9883"/>
    <tableColumn id="6508" name="Column6469" dataDxfId="9882"/>
    <tableColumn id="6509" name="Column6470" dataDxfId="9881"/>
    <tableColumn id="6510" name="Column6471" dataDxfId="9880"/>
    <tableColumn id="6511" name="Column6472" dataDxfId="9879"/>
    <tableColumn id="6512" name="Column6473" dataDxfId="9878"/>
    <tableColumn id="6513" name="Column6474" dataDxfId="9877"/>
    <tableColumn id="6514" name="Column6475" dataDxfId="9876"/>
    <tableColumn id="6515" name="Column6476" dataDxfId="9875"/>
    <tableColumn id="6516" name="Column6477" dataDxfId="9874"/>
    <tableColumn id="6517" name="Column6478" dataDxfId="9873"/>
    <tableColumn id="6518" name="Column6479" dataDxfId="9872"/>
    <tableColumn id="6519" name="Column6480" dataDxfId="9871"/>
    <tableColumn id="6520" name="Column6481" dataDxfId="9870"/>
    <tableColumn id="6521" name="Column6482" dataDxfId="9869"/>
    <tableColumn id="6522" name="Column6483" dataDxfId="9868"/>
    <tableColumn id="6523" name="Column6484" dataDxfId="9867"/>
    <tableColumn id="6524" name="Column6485" dataDxfId="9866"/>
    <tableColumn id="6525" name="Column6486" dataDxfId="9865"/>
    <tableColumn id="6526" name="Column6487" dataDxfId="9864"/>
    <tableColumn id="6527" name="Column6488" dataDxfId="9863"/>
    <tableColumn id="6528" name="Column6489" dataDxfId="9862"/>
    <tableColumn id="6529" name="Column6490" dataDxfId="9861"/>
    <tableColumn id="6530" name="Column6491" dataDxfId="9860"/>
    <tableColumn id="6531" name="Column6492" dataDxfId="9859"/>
    <tableColumn id="6532" name="Column6493" dataDxfId="9858"/>
    <tableColumn id="6533" name="Column6494" dataDxfId="9857"/>
    <tableColumn id="6534" name="Column6495" dataDxfId="9856"/>
    <tableColumn id="6535" name="Column6496" dataDxfId="9855"/>
    <tableColumn id="6536" name="Column6497" dataDxfId="9854"/>
    <tableColumn id="6537" name="Column6498" dataDxfId="9853"/>
    <tableColumn id="6538" name="Column6499" dataDxfId="9852"/>
    <tableColumn id="6539" name="Column6500" dataDxfId="9851"/>
    <tableColumn id="6540" name="Column6501" dataDxfId="9850"/>
    <tableColumn id="6541" name="Column6502" dataDxfId="9849"/>
    <tableColumn id="6542" name="Column6503" dataDxfId="9848"/>
    <tableColumn id="6543" name="Column6504" dataDxfId="9847"/>
    <tableColumn id="6544" name="Column6505" dataDxfId="9846"/>
    <tableColumn id="6545" name="Column6506" dataDxfId="9845"/>
    <tableColumn id="6546" name="Column6507" dataDxfId="9844"/>
    <tableColumn id="6547" name="Column6508" dataDxfId="9843"/>
    <tableColumn id="6548" name="Column6509" dataDxfId="9842"/>
    <tableColumn id="6549" name="Column6510" dataDxfId="9841"/>
    <tableColumn id="6550" name="Column6511" dataDxfId="9840"/>
    <tableColumn id="6551" name="Column6512" dataDxfId="9839"/>
    <tableColumn id="6552" name="Column6513" dataDxfId="9838"/>
    <tableColumn id="6553" name="Column6514" dataDxfId="9837"/>
    <tableColumn id="6554" name="Column6515" dataDxfId="9836"/>
    <tableColumn id="6555" name="Column6516" dataDxfId="9835"/>
    <tableColumn id="6556" name="Column6517" dataDxfId="9834"/>
    <tableColumn id="6557" name="Column6518" dataDxfId="9833"/>
    <tableColumn id="6558" name="Column6519" dataDxfId="9832"/>
    <tableColumn id="6559" name="Column6520" dataDxfId="9831"/>
    <tableColumn id="6560" name="Column6521" dataDxfId="9830"/>
    <tableColumn id="6561" name="Column6522" dataDxfId="9829"/>
    <tableColumn id="6562" name="Column6523" dataDxfId="9828"/>
    <tableColumn id="6563" name="Column6524" dataDxfId="9827"/>
    <tableColumn id="6564" name="Column6525" dataDxfId="9826"/>
    <tableColumn id="6565" name="Column6526" dataDxfId="9825"/>
    <tableColumn id="6566" name="Column6527" dataDxfId="9824"/>
    <tableColumn id="6567" name="Column6528" dataDxfId="9823"/>
    <tableColumn id="6568" name="Column6529" dataDxfId="9822"/>
    <tableColumn id="6569" name="Column6530" dataDxfId="9821"/>
    <tableColumn id="6570" name="Column6531" dataDxfId="9820"/>
    <tableColumn id="6571" name="Column6532" dataDxfId="9819"/>
    <tableColumn id="6572" name="Column6533" dataDxfId="9818"/>
    <tableColumn id="6573" name="Column6534" dataDxfId="9817"/>
    <tableColumn id="6574" name="Column6535" dataDxfId="9816"/>
    <tableColumn id="6575" name="Column6536" dataDxfId="9815"/>
    <tableColumn id="6576" name="Column6537" dataDxfId="9814"/>
    <tableColumn id="6577" name="Column6538" dataDxfId="9813"/>
    <tableColumn id="6578" name="Column6539" dataDxfId="9812"/>
    <tableColumn id="6579" name="Column6540" dataDxfId="9811"/>
    <tableColumn id="6580" name="Column6541" dataDxfId="9810"/>
    <tableColumn id="6581" name="Column6542" dataDxfId="9809"/>
    <tableColumn id="6582" name="Column6543" dataDxfId="9808"/>
    <tableColumn id="6583" name="Column6544" dataDxfId="9807"/>
    <tableColumn id="6584" name="Column6545" dataDxfId="9806"/>
    <tableColumn id="6585" name="Column6546" dataDxfId="9805"/>
    <tableColumn id="6586" name="Column6547" dataDxfId="9804"/>
    <tableColumn id="6587" name="Column6548" dataDxfId="9803"/>
    <tableColumn id="6588" name="Column6549" dataDxfId="9802"/>
    <tableColumn id="6589" name="Column6550" dataDxfId="9801"/>
    <tableColumn id="6590" name="Column6551" dataDxfId="9800"/>
    <tableColumn id="6591" name="Column6552" dataDxfId="9799"/>
    <tableColumn id="6592" name="Column6553" dataDxfId="9798"/>
    <tableColumn id="6593" name="Column6554" dataDxfId="9797"/>
    <tableColumn id="6594" name="Column6555" dataDxfId="9796"/>
    <tableColumn id="6595" name="Column6556" dataDxfId="9795"/>
    <tableColumn id="6596" name="Column6557" dataDxfId="9794"/>
    <tableColumn id="6597" name="Column6558" dataDxfId="9793"/>
    <tableColumn id="6598" name="Column6559" dataDxfId="9792"/>
    <tableColumn id="6599" name="Column6560" dataDxfId="9791"/>
    <tableColumn id="6600" name="Column6561" dataDxfId="9790"/>
    <tableColumn id="6601" name="Column6562" dataDxfId="9789"/>
    <tableColumn id="6602" name="Column6563" dataDxfId="9788"/>
    <tableColumn id="6603" name="Column6564" dataDxfId="9787"/>
    <tableColumn id="6604" name="Column6565" dataDxfId="9786"/>
    <tableColumn id="6605" name="Column6566" dataDxfId="9785"/>
    <tableColumn id="6606" name="Column6567" dataDxfId="9784"/>
    <tableColumn id="6607" name="Column6568" dataDxfId="9783"/>
    <tableColumn id="6608" name="Column6569" dataDxfId="9782"/>
    <tableColumn id="6609" name="Column6570" dataDxfId="9781"/>
    <tableColumn id="6610" name="Column6571" dataDxfId="9780"/>
    <tableColumn id="6611" name="Column6572" dataDxfId="9779"/>
    <tableColumn id="6612" name="Column6573" dataDxfId="9778"/>
    <tableColumn id="6613" name="Column6574" dataDxfId="9777"/>
    <tableColumn id="6614" name="Column6575" dataDxfId="9776"/>
    <tableColumn id="6615" name="Column6576" dataDxfId="9775"/>
    <tableColumn id="6616" name="Column6577" dataDxfId="9774"/>
    <tableColumn id="6617" name="Column6578" dataDxfId="9773"/>
    <tableColumn id="6618" name="Column6579" dataDxfId="9772"/>
    <tableColumn id="6619" name="Column6580" dataDxfId="9771"/>
    <tableColumn id="6620" name="Column6581" dataDxfId="9770"/>
    <tableColumn id="6621" name="Column6582" dataDxfId="9769"/>
    <tableColumn id="6622" name="Column6583" dataDxfId="9768"/>
    <tableColumn id="6623" name="Column6584" dataDxfId="9767"/>
    <tableColumn id="6624" name="Column6585" dataDxfId="9766"/>
    <tableColumn id="6625" name="Column6586" dataDxfId="9765"/>
    <tableColumn id="6626" name="Column6587" dataDxfId="9764"/>
    <tableColumn id="6627" name="Column6588" dataDxfId="9763"/>
    <tableColumn id="6628" name="Column6589" dataDxfId="9762"/>
    <tableColumn id="6629" name="Column6590" dataDxfId="9761"/>
    <tableColumn id="6630" name="Column6591" dataDxfId="9760"/>
    <tableColumn id="6631" name="Column6592" dataDxfId="9759"/>
    <tableColumn id="6632" name="Column6593" dataDxfId="9758"/>
    <tableColumn id="6633" name="Column6594" dataDxfId="9757"/>
    <tableColumn id="6634" name="Column6595" dataDxfId="9756"/>
    <tableColumn id="6635" name="Column6596" dataDxfId="9755"/>
    <tableColumn id="6636" name="Column6597" dataDxfId="9754"/>
    <tableColumn id="6637" name="Column6598" dataDxfId="9753"/>
    <tableColumn id="6638" name="Column6599" dataDxfId="9752"/>
    <tableColumn id="6639" name="Column6600" dataDxfId="9751"/>
    <tableColumn id="6640" name="Column6601" dataDxfId="9750"/>
    <tableColumn id="6641" name="Column6602" dataDxfId="9749"/>
    <tableColumn id="6642" name="Column6603" dataDxfId="9748"/>
    <tableColumn id="6643" name="Column6604" dataDxfId="9747"/>
    <tableColumn id="6644" name="Column6605" dataDxfId="9746"/>
    <tableColumn id="6645" name="Column6606" dataDxfId="9745"/>
    <tableColumn id="6646" name="Column6607" dataDxfId="9744"/>
    <tableColumn id="6647" name="Column6608" dataDxfId="9743"/>
    <tableColumn id="6648" name="Column6609" dataDxfId="9742"/>
    <tableColumn id="6649" name="Column6610" dataDxfId="9741"/>
    <tableColumn id="6650" name="Column6611" dataDxfId="9740"/>
    <tableColumn id="6651" name="Column6612" dataDxfId="9739"/>
    <tableColumn id="6652" name="Column6613" dataDxfId="9738"/>
    <tableColumn id="6653" name="Column6614" dataDxfId="9737"/>
    <tableColumn id="6654" name="Column6615" dataDxfId="9736"/>
    <tableColumn id="6655" name="Column6616" dataDxfId="9735"/>
    <tableColumn id="6656" name="Column6617" dataDxfId="9734"/>
    <tableColumn id="6657" name="Column6618" dataDxfId="9733"/>
    <tableColumn id="6658" name="Column6619" dataDxfId="9732"/>
    <tableColumn id="6659" name="Column6620" dataDxfId="9731"/>
    <tableColumn id="6660" name="Column6621" dataDxfId="9730"/>
    <tableColumn id="6661" name="Column6622" dataDxfId="9729"/>
    <tableColumn id="6662" name="Column6623" dataDxfId="9728"/>
    <tableColumn id="6663" name="Column6624" dataDxfId="9727"/>
    <tableColumn id="6664" name="Column6625" dataDxfId="9726"/>
    <tableColumn id="6665" name="Column6626" dataDxfId="9725"/>
    <tableColumn id="6666" name="Column6627" dataDxfId="9724"/>
    <tableColumn id="6667" name="Column6628" dataDxfId="9723"/>
    <tableColumn id="6668" name="Column6629" dataDxfId="9722"/>
    <tableColumn id="6669" name="Column6630" dataDxfId="9721"/>
    <tableColumn id="6670" name="Column6631" dataDxfId="9720"/>
    <tableColumn id="6671" name="Column6632" dataDxfId="9719"/>
    <tableColumn id="6672" name="Column6633" dataDxfId="9718"/>
    <tableColumn id="6673" name="Column6634" dataDxfId="9717"/>
    <tableColumn id="6674" name="Column6635" dataDxfId="9716"/>
    <tableColumn id="6675" name="Column6636" dataDxfId="9715"/>
    <tableColumn id="6676" name="Column6637" dataDxfId="9714"/>
    <tableColumn id="6677" name="Column6638" dataDxfId="9713"/>
    <tableColumn id="6678" name="Column6639" dataDxfId="9712"/>
    <tableColumn id="6679" name="Column6640" dataDxfId="9711"/>
    <tableColumn id="6680" name="Column6641" dataDxfId="9710"/>
    <tableColumn id="6681" name="Column6642" dataDxfId="9709"/>
    <tableColumn id="6682" name="Column6643" dataDxfId="9708"/>
    <tableColumn id="6683" name="Column6644" dataDxfId="9707"/>
    <tableColumn id="6684" name="Column6645" dataDxfId="9706"/>
    <tableColumn id="6685" name="Column6646" dataDxfId="9705"/>
    <tableColumn id="6686" name="Column6647" dataDxfId="9704"/>
    <tableColumn id="6687" name="Column6648" dataDxfId="9703"/>
    <tableColumn id="6688" name="Column6649" dataDxfId="9702"/>
    <tableColumn id="6689" name="Column6650" dataDxfId="9701"/>
    <tableColumn id="6690" name="Column6651" dataDxfId="9700"/>
    <tableColumn id="6691" name="Column6652" dataDxfId="9699"/>
    <tableColumn id="6692" name="Column6653" dataDxfId="9698"/>
    <tableColumn id="6693" name="Column6654" dataDxfId="9697"/>
    <tableColumn id="6694" name="Column6655" dataDxfId="9696"/>
    <tableColumn id="6695" name="Column6656" dataDxfId="9695"/>
    <tableColumn id="6696" name="Column6657" dataDxfId="9694"/>
    <tableColumn id="6697" name="Column6658" dataDxfId="9693"/>
    <tableColumn id="6698" name="Column6659" dataDxfId="9692"/>
    <tableColumn id="6699" name="Column6660" dataDxfId="9691"/>
    <tableColumn id="6700" name="Column6661" dataDxfId="9690"/>
    <tableColumn id="6701" name="Column6662" dataDxfId="9689"/>
    <tableColumn id="6702" name="Column6663" dataDxfId="9688"/>
    <tableColumn id="6703" name="Column6664" dataDxfId="9687"/>
    <tableColumn id="6704" name="Column6665" dataDxfId="9686"/>
    <tableColumn id="6705" name="Column6666" dataDxfId="9685"/>
    <tableColumn id="6706" name="Column6667" dataDxfId="9684"/>
    <tableColumn id="6707" name="Column6668" dataDxfId="9683"/>
    <tableColumn id="6708" name="Column6669" dataDxfId="9682"/>
    <tableColumn id="6709" name="Column6670" dataDxfId="9681"/>
    <tableColumn id="6710" name="Column6671" dataDxfId="9680"/>
    <tableColumn id="6711" name="Column6672" dataDxfId="9679"/>
    <tableColumn id="6712" name="Column6673" dataDxfId="9678"/>
    <tableColumn id="6713" name="Column6674" dataDxfId="9677"/>
    <tableColumn id="6714" name="Column6675" dataDxfId="9676"/>
    <tableColumn id="6715" name="Column6676" dataDxfId="9675"/>
    <tableColumn id="6716" name="Column6677" dataDxfId="9674"/>
    <tableColumn id="6717" name="Column6678" dataDxfId="9673"/>
    <tableColumn id="6718" name="Column6679" dataDxfId="9672"/>
    <tableColumn id="6719" name="Column6680" dataDxfId="9671"/>
    <tableColumn id="6720" name="Column6681" dataDxfId="9670"/>
    <tableColumn id="6721" name="Column6682" dataDxfId="9669"/>
    <tableColumn id="6722" name="Column6683" dataDxfId="9668"/>
    <tableColumn id="6723" name="Column6684" dataDxfId="9667"/>
    <tableColumn id="6724" name="Column6685" dataDxfId="9666"/>
    <tableColumn id="6725" name="Column6686" dataDxfId="9665"/>
    <tableColumn id="6726" name="Column6687" dataDxfId="9664"/>
    <tableColumn id="6727" name="Column6688" dataDxfId="9663"/>
    <tableColumn id="6728" name="Column6689" dataDxfId="9662"/>
    <tableColumn id="6729" name="Column6690" dataDxfId="9661"/>
    <tableColumn id="6730" name="Column6691" dataDxfId="9660"/>
    <tableColumn id="6731" name="Column6692" dataDxfId="9659"/>
    <tableColumn id="6732" name="Column6693" dataDxfId="9658"/>
    <tableColumn id="6733" name="Column6694" dataDxfId="9657"/>
    <tableColumn id="6734" name="Column6695" dataDxfId="9656"/>
    <tableColumn id="6735" name="Column6696" dataDxfId="9655"/>
    <tableColumn id="6736" name="Column6697" dataDxfId="9654"/>
    <tableColumn id="6737" name="Column6698" dataDxfId="9653"/>
    <tableColumn id="6738" name="Column6699" dataDxfId="9652"/>
    <tableColumn id="6739" name="Column6700" dataDxfId="9651"/>
    <tableColumn id="6740" name="Column6701" dataDxfId="9650"/>
    <tableColumn id="6741" name="Column6702" dataDxfId="9649"/>
    <tableColumn id="6742" name="Column6703" dataDxfId="9648"/>
    <tableColumn id="6743" name="Column6704" dataDxfId="9647"/>
    <tableColumn id="6744" name="Column6705" dataDxfId="9646"/>
    <tableColumn id="6745" name="Column6706" dataDxfId="9645"/>
    <tableColumn id="6746" name="Column6707" dataDxfId="9644"/>
    <tableColumn id="6747" name="Column6708" dataDxfId="9643"/>
    <tableColumn id="6748" name="Column6709" dataDxfId="9642"/>
    <tableColumn id="6749" name="Column6710" dataDxfId="9641"/>
    <tableColumn id="6750" name="Column6711" dataDxfId="9640"/>
    <tableColumn id="6751" name="Column6712" dataDxfId="9639"/>
    <tableColumn id="6752" name="Column6713" dataDxfId="9638"/>
    <tableColumn id="6753" name="Column6714" dataDxfId="9637"/>
    <tableColumn id="6754" name="Column6715" dataDxfId="9636"/>
    <tableColumn id="6755" name="Column6716" dataDxfId="9635"/>
    <tableColumn id="6756" name="Column6717" dataDxfId="9634"/>
    <tableColumn id="6757" name="Column6718" dataDxfId="9633"/>
    <tableColumn id="6758" name="Column6719" dataDxfId="9632"/>
    <tableColumn id="6759" name="Column6720" dataDxfId="9631"/>
    <tableColumn id="6760" name="Column6721" dataDxfId="9630"/>
    <tableColumn id="6761" name="Column6722" dataDxfId="9629"/>
    <tableColumn id="6762" name="Column6723" dataDxfId="9628"/>
    <tableColumn id="6763" name="Column6724" dataDxfId="9627"/>
    <tableColumn id="6764" name="Column6725" dataDxfId="9626"/>
    <tableColumn id="6765" name="Column6726" dataDxfId="9625"/>
    <tableColumn id="6766" name="Column6727" dataDxfId="9624"/>
    <tableColumn id="6767" name="Column6728" dataDxfId="9623"/>
    <tableColumn id="6768" name="Column6729" dataDxfId="9622"/>
    <tableColumn id="6769" name="Column6730" dataDxfId="9621"/>
    <tableColumn id="6770" name="Column6731" dataDxfId="9620"/>
    <tableColumn id="6771" name="Column6732" dataDxfId="9619"/>
    <tableColumn id="6772" name="Column6733" dataDxfId="9618"/>
    <tableColumn id="6773" name="Column6734" dataDxfId="9617"/>
    <tableColumn id="6774" name="Column6735" dataDxfId="9616"/>
    <tableColumn id="6775" name="Column6736" dataDxfId="9615"/>
    <tableColumn id="6776" name="Column6737" dataDxfId="9614"/>
    <tableColumn id="6777" name="Column6738" dataDxfId="9613"/>
    <tableColumn id="6778" name="Column6739" dataDxfId="9612"/>
    <tableColumn id="6779" name="Column6740" dataDxfId="9611"/>
    <tableColumn id="6780" name="Column6741" dataDxfId="9610"/>
    <tableColumn id="6781" name="Column6742" dataDxfId="9609"/>
    <tableColumn id="6782" name="Column6743" dataDxfId="9608"/>
    <tableColumn id="6783" name="Column6744" dataDxfId="9607"/>
    <tableColumn id="6784" name="Column6745" dataDxfId="9606"/>
    <tableColumn id="6785" name="Column6746" dataDxfId="9605"/>
    <tableColumn id="6786" name="Column6747" dataDxfId="9604"/>
    <tableColumn id="6787" name="Column6748" dataDxfId="9603"/>
    <tableColumn id="6788" name="Column6749" dataDxfId="9602"/>
    <tableColumn id="6789" name="Column6750" dataDxfId="9601"/>
    <tableColumn id="6790" name="Column6751" dataDxfId="9600"/>
    <tableColumn id="6791" name="Column6752" dataDxfId="9599"/>
    <tableColumn id="6792" name="Column6753" dataDxfId="9598"/>
    <tableColumn id="6793" name="Column6754" dataDxfId="9597"/>
    <tableColumn id="6794" name="Column6755" dataDxfId="9596"/>
    <tableColumn id="6795" name="Column6756" dataDxfId="9595"/>
    <tableColumn id="6796" name="Column6757" dataDxfId="9594"/>
    <tableColumn id="6797" name="Column6758" dataDxfId="9593"/>
    <tableColumn id="6798" name="Column6759" dataDxfId="9592"/>
    <tableColumn id="6799" name="Column6760" dataDxfId="9591"/>
    <tableColumn id="6800" name="Column6761" dataDxfId="9590"/>
    <tableColumn id="6801" name="Column6762" dataDxfId="9589"/>
    <tableColumn id="6802" name="Column6763" dataDxfId="9588"/>
    <tableColumn id="6803" name="Column6764" dataDxfId="9587"/>
    <tableColumn id="6804" name="Column6765" dataDxfId="9586"/>
    <tableColumn id="6805" name="Column6766" dataDxfId="9585"/>
    <tableColumn id="6806" name="Column6767" dataDxfId="9584"/>
    <tableColumn id="6807" name="Column6768" dataDxfId="9583"/>
    <tableColumn id="6808" name="Column6769" dataDxfId="9582"/>
    <tableColumn id="6809" name="Column6770" dataDxfId="9581"/>
    <tableColumn id="6810" name="Column6771" dataDxfId="9580"/>
    <tableColumn id="6811" name="Column6772" dataDxfId="9579"/>
    <tableColumn id="6812" name="Column6773" dataDxfId="9578"/>
    <tableColumn id="6813" name="Column6774" dataDxfId="9577"/>
    <tableColumn id="6814" name="Column6775" dataDxfId="9576"/>
    <tableColumn id="6815" name="Column6776" dataDxfId="9575"/>
    <tableColumn id="6816" name="Column6777" dataDxfId="9574"/>
    <tableColumn id="6817" name="Column6778" dataDxfId="9573"/>
    <tableColumn id="6818" name="Column6779" dataDxfId="9572"/>
    <tableColumn id="6819" name="Column6780" dataDxfId="9571"/>
    <tableColumn id="6820" name="Column6781" dataDxfId="9570"/>
    <tableColumn id="6821" name="Column6782" dataDxfId="9569"/>
    <tableColumn id="6822" name="Column6783" dataDxfId="9568"/>
    <tableColumn id="6823" name="Column6784" dataDxfId="9567"/>
    <tableColumn id="6824" name="Column6785" dataDxfId="9566"/>
    <tableColumn id="6825" name="Column6786" dataDxfId="9565"/>
    <tableColumn id="6826" name="Column6787" dataDxfId="9564"/>
    <tableColumn id="6827" name="Column6788" dataDxfId="9563"/>
    <tableColumn id="6828" name="Column6789" dataDxfId="9562"/>
    <tableColumn id="6829" name="Column6790" dataDxfId="9561"/>
    <tableColumn id="6830" name="Column6791" dataDxfId="9560"/>
    <tableColumn id="6831" name="Column6792" dataDxfId="9559"/>
    <tableColumn id="6832" name="Column6793" dataDxfId="9558"/>
    <tableColumn id="6833" name="Column6794" dataDxfId="9557"/>
    <tableColumn id="6834" name="Column6795" dataDxfId="9556"/>
    <tableColumn id="6835" name="Column6796" dataDxfId="9555"/>
    <tableColumn id="6836" name="Column6797" dataDxfId="9554"/>
    <tableColumn id="6837" name="Column6798" dataDxfId="9553"/>
    <tableColumn id="6838" name="Column6799" dataDxfId="9552"/>
    <tableColumn id="6839" name="Column6800" dataDxfId="9551"/>
    <tableColumn id="6840" name="Column6801" dataDxfId="9550"/>
    <tableColumn id="6841" name="Column6802" dataDxfId="9549"/>
    <tableColumn id="6842" name="Column6803" dataDxfId="9548"/>
    <tableColumn id="6843" name="Column6804" dataDxfId="9547"/>
    <tableColumn id="6844" name="Column6805" dataDxfId="9546"/>
    <tableColumn id="6845" name="Column6806" dataDxfId="9545"/>
    <tableColumn id="6846" name="Column6807" dataDxfId="9544"/>
    <tableColumn id="6847" name="Column6808" dataDxfId="9543"/>
    <tableColumn id="6848" name="Column6809" dataDxfId="9542"/>
    <tableColumn id="6849" name="Column6810" dataDxfId="9541"/>
    <tableColumn id="6850" name="Column6811" dataDxfId="9540"/>
    <tableColumn id="6851" name="Column6812" dataDxfId="9539"/>
    <tableColumn id="6852" name="Column6813" dataDxfId="9538"/>
    <tableColumn id="6853" name="Column6814" dataDxfId="9537"/>
    <tableColumn id="6854" name="Column6815" dataDxfId="9536"/>
    <tableColumn id="6855" name="Column6816" dataDxfId="9535"/>
    <tableColumn id="6856" name="Column6817" dataDxfId="9534"/>
    <tableColumn id="6857" name="Column6818" dataDxfId="9533"/>
    <tableColumn id="6858" name="Column6819" dataDxfId="9532"/>
    <tableColumn id="6859" name="Column6820" dataDxfId="9531"/>
    <tableColumn id="6860" name="Column6821" dataDxfId="9530"/>
    <tableColumn id="6861" name="Column6822" dataDxfId="9529"/>
    <tableColumn id="6862" name="Column6823" dataDxfId="9528"/>
    <tableColumn id="6863" name="Column6824" dataDxfId="9527"/>
    <tableColumn id="6864" name="Column6825" dataDxfId="9526"/>
    <tableColumn id="6865" name="Column6826" dataDxfId="9525"/>
    <tableColumn id="6866" name="Column6827" dataDxfId="9524"/>
    <tableColumn id="6867" name="Column6828" dataDxfId="9523"/>
    <tableColumn id="6868" name="Column6829" dataDxfId="9522"/>
    <tableColumn id="6869" name="Column6830" dataDxfId="9521"/>
    <tableColumn id="6870" name="Column6831" dataDxfId="9520"/>
    <tableColumn id="6871" name="Column6832" dataDxfId="9519"/>
    <tableColumn id="6872" name="Column6833" dataDxfId="9518"/>
    <tableColumn id="6873" name="Column6834" dataDxfId="9517"/>
    <tableColumn id="6874" name="Column6835" dataDxfId="9516"/>
    <tableColumn id="6875" name="Column6836" dataDxfId="9515"/>
    <tableColumn id="6876" name="Column6837" dataDxfId="9514"/>
    <tableColumn id="6877" name="Column6838" dataDxfId="9513"/>
    <tableColumn id="6878" name="Column6839" dataDxfId="9512"/>
    <tableColumn id="6879" name="Column6840" dataDxfId="9511"/>
    <tableColumn id="6880" name="Column6841" dataDxfId="9510"/>
    <tableColumn id="6881" name="Column6842" dataDxfId="9509"/>
    <tableColumn id="6882" name="Column6843" dataDxfId="9508"/>
    <tableColumn id="6883" name="Column6844" dataDxfId="9507"/>
    <tableColumn id="6884" name="Column6845" dataDxfId="9506"/>
    <tableColumn id="6885" name="Column6846" dataDxfId="9505"/>
    <tableColumn id="6886" name="Column6847" dataDxfId="9504"/>
    <tableColumn id="6887" name="Column6848" dataDxfId="9503"/>
    <tableColumn id="6888" name="Column6849" dataDxfId="9502"/>
    <tableColumn id="6889" name="Column6850" dataDxfId="9501"/>
    <tableColumn id="6890" name="Column6851" dataDxfId="9500"/>
    <tableColumn id="6891" name="Column6852" dataDxfId="9499"/>
    <tableColumn id="6892" name="Column6853" dataDxfId="9498"/>
    <tableColumn id="6893" name="Column6854" dataDxfId="9497"/>
    <tableColumn id="6894" name="Column6855" dataDxfId="9496"/>
    <tableColumn id="6895" name="Column6856" dataDxfId="9495"/>
    <tableColumn id="6896" name="Column6857" dataDxfId="9494"/>
    <tableColumn id="6897" name="Column6858" dataDxfId="9493"/>
    <tableColumn id="6898" name="Column6859" dataDxfId="9492"/>
    <tableColumn id="6899" name="Column6860" dataDxfId="9491"/>
    <tableColumn id="6900" name="Column6861" dataDxfId="9490"/>
    <tableColumn id="6901" name="Column6862" dataDxfId="9489"/>
    <tableColumn id="6902" name="Column6863" dataDxfId="9488"/>
    <tableColumn id="6903" name="Column6864" dataDxfId="9487"/>
    <tableColumn id="6904" name="Column6865" dataDxfId="9486"/>
    <tableColumn id="6905" name="Column6866" dataDxfId="9485"/>
    <tableColumn id="6906" name="Column6867" dataDxfId="9484"/>
    <tableColumn id="6907" name="Column6868" dataDxfId="9483"/>
    <tableColumn id="6908" name="Column6869" dataDxfId="9482"/>
    <tableColumn id="6909" name="Column6870" dataDxfId="9481"/>
    <tableColumn id="6910" name="Column6871" dataDxfId="9480"/>
    <tableColumn id="6911" name="Column6872" dataDxfId="9479"/>
    <tableColumn id="6912" name="Column6873" dataDxfId="9478"/>
    <tableColumn id="6913" name="Column6874" dataDxfId="9477"/>
    <tableColumn id="6914" name="Column6875" dataDxfId="9476"/>
    <tableColumn id="6915" name="Column6876" dataDxfId="9475"/>
    <tableColumn id="6916" name="Column6877" dataDxfId="9474"/>
    <tableColumn id="6917" name="Column6878" dataDxfId="9473"/>
    <tableColumn id="6918" name="Column6879" dataDxfId="9472"/>
    <tableColumn id="6919" name="Column6880" dataDxfId="9471"/>
    <tableColumn id="6920" name="Column6881" dataDxfId="9470"/>
    <tableColumn id="6921" name="Column6882" dataDxfId="9469"/>
    <tableColumn id="6922" name="Column6883" dataDxfId="9468"/>
    <tableColumn id="6923" name="Column6884" dataDxfId="9467"/>
    <tableColumn id="6924" name="Column6885" dataDxfId="9466"/>
    <tableColumn id="6925" name="Column6886" dataDxfId="9465"/>
    <tableColumn id="6926" name="Column6887" dataDxfId="9464"/>
    <tableColumn id="6927" name="Column6888" dataDxfId="9463"/>
    <tableColumn id="6928" name="Column6889" dataDxfId="9462"/>
    <tableColumn id="6929" name="Column6890" dataDxfId="9461"/>
    <tableColumn id="6930" name="Column6891" dataDxfId="9460"/>
    <tableColumn id="6931" name="Column6892" dataDxfId="9459"/>
    <tableColumn id="6932" name="Column6893" dataDxfId="9458"/>
    <tableColumn id="6933" name="Column6894" dataDxfId="9457"/>
    <tableColumn id="6934" name="Column6895" dataDxfId="9456"/>
    <tableColumn id="6935" name="Column6896" dataDxfId="9455"/>
    <tableColumn id="6936" name="Column6897" dataDxfId="9454"/>
    <tableColumn id="6937" name="Column6898" dataDxfId="9453"/>
    <tableColumn id="6938" name="Column6899" dataDxfId="9452"/>
    <tableColumn id="6939" name="Column6900" dataDxfId="9451"/>
    <tableColumn id="6940" name="Column6901" dataDxfId="9450"/>
    <tableColumn id="6941" name="Column6902" dataDxfId="9449"/>
    <tableColumn id="6942" name="Column6903" dataDxfId="9448"/>
    <tableColumn id="6943" name="Column6904" dataDxfId="9447"/>
    <tableColumn id="6944" name="Column6905" dataDxfId="9446"/>
    <tableColumn id="6945" name="Column6906" dataDxfId="9445"/>
    <tableColumn id="6946" name="Column6907" dataDxfId="9444"/>
    <tableColumn id="6947" name="Column6908" dataDxfId="9443"/>
    <tableColumn id="6948" name="Column6909" dataDxfId="9442"/>
    <tableColumn id="6949" name="Column6910" dataDxfId="9441"/>
    <tableColumn id="6950" name="Column6911" dataDxfId="9440"/>
    <tableColumn id="6951" name="Column6912" dataDxfId="9439"/>
    <tableColumn id="6952" name="Column6913" dataDxfId="9438"/>
    <tableColumn id="6953" name="Column6914" dataDxfId="9437"/>
    <tableColumn id="6954" name="Column6915" dataDxfId="9436"/>
    <tableColumn id="6955" name="Column6916" dataDxfId="9435"/>
    <tableColumn id="6956" name="Column6917" dataDxfId="9434"/>
    <tableColumn id="6957" name="Column6918" dataDxfId="9433"/>
    <tableColumn id="6958" name="Column6919" dataDxfId="9432"/>
    <tableColumn id="6959" name="Column6920" dataDxfId="9431"/>
    <tableColumn id="6960" name="Column6921" dataDxfId="9430"/>
    <tableColumn id="6961" name="Column6922" dataDxfId="9429"/>
    <tableColumn id="6962" name="Column6923" dataDxfId="9428"/>
    <tableColumn id="6963" name="Column6924" dataDxfId="9427"/>
    <tableColumn id="6964" name="Column6925" dataDxfId="9426"/>
    <tableColumn id="6965" name="Column6926" dataDxfId="9425"/>
    <tableColumn id="6966" name="Column6927" dataDxfId="9424"/>
    <tableColumn id="6967" name="Column6928" dataDxfId="9423"/>
    <tableColumn id="6968" name="Column6929" dataDxfId="9422"/>
    <tableColumn id="6969" name="Column6930" dataDxfId="9421"/>
    <tableColumn id="6970" name="Column6931" dataDxfId="9420"/>
    <tableColumn id="6971" name="Column6932" dataDxfId="9419"/>
    <tableColumn id="6972" name="Column6933" dataDxfId="9418"/>
    <tableColumn id="6973" name="Column6934" dataDxfId="9417"/>
    <tableColumn id="6974" name="Column6935" dataDxfId="9416"/>
    <tableColumn id="6975" name="Column6936" dataDxfId="9415"/>
    <tableColumn id="6976" name="Column6937" dataDxfId="9414"/>
    <tableColumn id="6977" name="Column6938" dataDxfId="9413"/>
    <tableColumn id="6978" name="Column6939" dataDxfId="9412"/>
    <tableColumn id="6979" name="Column6940" dataDxfId="9411"/>
    <tableColumn id="6980" name="Column6941" dataDxfId="9410"/>
    <tableColumn id="6981" name="Column6942" dataDxfId="9409"/>
    <tableColumn id="6982" name="Column6943" dataDxfId="9408"/>
    <tableColumn id="6983" name="Column6944" dataDxfId="9407"/>
    <tableColumn id="6984" name="Column6945" dataDxfId="9406"/>
    <tableColumn id="6985" name="Column6946" dataDxfId="9405"/>
    <tableColumn id="6986" name="Column6947" dataDxfId="9404"/>
    <tableColumn id="6987" name="Column6948" dataDxfId="9403"/>
    <tableColumn id="6988" name="Column6949" dataDxfId="9402"/>
    <tableColumn id="6989" name="Column6950" dataDxfId="9401"/>
    <tableColumn id="6990" name="Column6951" dataDxfId="9400"/>
    <tableColumn id="6991" name="Column6952" dataDxfId="9399"/>
    <tableColumn id="6992" name="Column6953" dataDxfId="9398"/>
    <tableColumn id="6993" name="Column6954" dataDxfId="9397"/>
    <tableColumn id="6994" name="Column6955" dataDxfId="9396"/>
    <tableColumn id="6995" name="Column6956" dataDxfId="9395"/>
    <tableColumn id="6996" name="Column6957" dataDxfId="9394"/>
    <tableColumn id="6997" name="Column6958" dataDxfId="9393"/>
    <tableColumn id="6998" name="Column6959" dataDxfId="9392"/>
    <tableColumn id="6999" name="Column6960" dataDxfId="9391"/>
    <tableColumn id="7000" name="Column6961" dataDxfId="9390"/>
    <tableColumn id="7001" name="Column6962" dataDxfId="9389"/>
    <tableColumn id="7002" name="Column6963" dataDxfId="9388"/>
    <tableColumn id="7003" name="Column6964" dataDxfId="9387"/>
    <tableColumn id="7004" name="Column6965" dataDxfId="9386"/>
    <tableColumn id="7005" name="Column6966" dataDxfId="9385"/>
    <tableColumn id="7006" name="Column6967" dataDxfId="9384"/>
    <tableColumn id="7007" name="Column6968" dataDxfId="9383"/>
    <tableColumn id="7008" name="Column6969" dataDxfId="9382"/>
    <tableColumn id="7009" name="Column6970" dataDxfId="9381"/>
    <tableColumn id="7010" name="Column6971" dataDxfId="9380"/>
    <tableColumn id="7011" name="Column6972" dataDxfId="9379"/>
    <tableColumn id="7012" name="Column6973" dataDxfId="9378"/>
    <tableColumn id="7013" name="Column6974" dataDxfId="9377"/>
    <tableColumn id="7014" name="Column6975" dataDxfId="9376"/>
    <tableColumn id="7015" name="Column6976" dataDxfId="9375"/>
    <tableColumn id="7016" name="Column6977" dataDxfId="9374"/>
    <tableColumn id="7017" name="Column6978" dataDxfId="9373"/>
    <tableColumn id="7018" name="Column6979" dataDxfId="9372"/>
    <tableColumn id="7019" name="Column6980" dataDxfId="9371"/>
    <tableColumn id="7020" name="Column6981" dataDxfId="9370"/>
    <tableColumn id="7021" name="Column6982" dataDxfId="9369"/>
    <tableColumn id="7022" name="Column6983" dataDxfId="9368"/>
    <tableColumn id="7023" name="Column6984" dataDxfId="9367"/>
    <tableColumn id="7024" name="Column6985" dataDxfId="9366"/>
    <tableColumn id="7025" name="Column6986" dataDxfId="9365"/>
    <tableColumn id="7026" name="Column6987" dataDxfId="9364"/>
    <tableColumn id="7027" name="Column6988" dataDxfId="9363"/>
    <tableColumn id="7028" name="Column6989" dataDxfId="9362"/>
    <tableColumn id="7029" name="Column6990" dataDxfId="9361"/>
    <tableColumn id="7030" name="Column6991" dataDxfId="9360"/>
    <tableColumn id="7031" name="Column6992" dataDxfId="9359"/>
    <tableColumn id="7032" name="Column6993" dataDxfId="9358"/>
    <tableColumn id="7033" name="Column6994" dataDxfId="9357"/>
    <tableColumn id="7034" name="Column6995" dataDxfId="9356"/>
    <tableColumn id="7035" name="Column6996" dataDxfId="9355"/>
    <tableColumn id="7036" name="Column6997" dataDxfId="9354"/>
    <tableColumn id="7037" name="Column6998" dataDxfId="9353"/>
    <tableColumn id="7038" name="Column6999" dataDxfId="9352"/>
    <tableColumn id="7039" name="Column7000" dataDxfId="9351"/>
    <tableColumn id="7040" name="Column7001" dataDxfId="9350"/>
    <tableColumn id="7041" name="Column7002" dataDxfId="9349"/>
    <tableColumn id="7042" name="Column7003" dataDxfId="9348"/>
    <tableColumn id="7043" name="Column7004" dataDxfId="9347"/>
    <tableColumn id="7044" name="Column7005" dataDxfId="9346"/>
    <tableColumn id="7045" name="Column7006" dataDxfId="9345"/>
    <tableColumn id="7046" name="Column7007" dataDxfId="9344"/>
    <tableColumn id="7047" name="Column7008" dataDxfId="9343"/>
    <tableColumn id="7048" name="Column7009" dataDxfId="9342"/>
    <tableColumn id="7049" name="Column7010" dataDxfId="9341"/>
    <tableColumn id="7050" name="Column7011" dataDxfId="9340"/>
    <tableColumn id="7051" name="Column7012" dataDxfId="9339"/>
    <tableColumn id="7052" name="Column7013" dataDxfId="9338"/>
    <tableColumn id="7053" name="Column7014" dataDxfId="9337"/>
    <tableColumn id="7054" name="Column7015" dataDxfId="9336"/>
    <tableColumn id="7055" name="Column7016" dataDxfId="9335"/>
    <tableColumn id="7056" name="Column7017" dataDxfId="9334"/>
    <tableColumn id="7057" name="Column7018" dataDxfId="9333"/>
    <tableColumn id="7058" name="Column7019" dataDxfId="9332"/>
    <tableColumn id="7059" name="Column7020" dataDxfId="9331"/>
    <tableColumn id="7060" name="Column7021" dataDxfId="9330"/>
    <tableColumn id="7061" name="Column7022" dataDxfId="9329"/>
    <tableColumn id="7062" name="Column7023" dataDxfId="9328"/>
    <tableColumn id="7063" name="Column7024" dataDxfId="9327"/>
    <tableColumn id="7064" name="Column7025" dataDxfId="9326"/>
    <tableColumn id="7065" name="Column7026" dataDxfId="9325"/>
    <tableColumn id="7066" name="Column7027" dataDxfId="9324"/>
    <tableColumn id="7067" name="Column7028" dataDxfId="9323"/>
    <tableColumn id="7068" name="Column7029" dataDxfId="9322"/>
    <tableColumn id="7069" name="Column7030" dataDxfId="9321"/>
    <tableColumn id="7070" name="Column7031" dataDxfId="9320"/>
    <tableColumn id="7071" name="Column7032" dataDxfId="9319"/>
    <tableColumn id="7072" name="Column7033" dataDxfId="9318"/>
    <tableColumn id="7073" name="Column7034" dataDxfId="9317"/>
    <tableColumn id="7074" name="Column7035" dataDxfId="9316"/>
    <tableColumn id="7075" name="Column7036" dataDxfId="9315"/>
    <tableColumn id="7076" name="Column7037" dataDxfId="9314"/>
    <tableColumn id="7077" name="Column7038" dataDxfId="9313"/>
    <tableColumn id="7078" name="Column7039" dataDxfId="9312"/>
    <tableColumn id="7079" name="Column7040" dataDxfId="9311"/>
    <tableColumn id="7080" name="Column7041" dataDxfId="9310"/>
    <tableColumn id="7081" name="Column7042" dataDxfId="9309"/>
    <tableColumn id="7082" name="Column7043" dataDxfId="9308"/>
    <tableColumn id="7083" name="Column7044" dataDxfId="9307"/>
    <tableColumn id="7084" name="Column7045" dataDxfId="9306"/>
    <tableColumn id="7085" name="Column7046" dataDxfId="9305"/>
    <tableColumn id="7086" name="Column7047" dataDxfId="9304"/>
    <tableColumn id="7087" name="Column7048" dataDxfId="9303"/>
    <tableColumn id="7088" name="Column7049" dataDxfId="9302"/>
    <tableColumn id="7089" name="Column7050" dataDxfId="9301"/>
    <tableColumn id="7090" name="Column7051" dataDxfId="9300"/>
    <tableColumn id="7091" name="Column7052" dataDxfId="9299"/>
    <tableColumn id="7092" name="Column7053" dataDxfId="9298"/>
    <tableColumn id="7093" name="Column7054" dataDxfId="9297"/>
    <tableColumn id="7094" name="Column7055" dataDxfId="9296"/>
    <tableColumn id="7095" name="Column7056" dataDxfId="9295"/>
    <tableColumn id="7096" name="Column7057" dataDxfId="9294"/>
    <tableColumn id="7097" name="Column7058" dataDxfId="9293"/>
    <tableColumn id="7098" name="Column7059" dataDxfId="9292"/>
    <tableColumn id="7099" name="Column7060" dataDxfId="9291"/>
    <tableColumn id="7100" name="Column7061" dataDxfId="9290"/>
    <tableColumn id="7101" name="Column7062" dataDxfId="9289"/>
    <tableColumn id="7102" name="Column7063" dataDxfId="9288"/>
    <tableColumn id="7103" name="Column7064" dataDxfId="9287"/>
    <tableColumn id="7104" name="Column7065" dataDxfId="9286"/>
    <tableColumn id="7105" name="Column7066" dataDxfId="9285"/>
    <tableColumn id="7106" name="Column7067" dataDxfId="9284"/>
    <tableColumn id="7107" name="Column7068" dataDxfId="9283"/>
    <tableColumn id="7108" name="Column7069" dataDxfId="9282"/>
    <tableColumn id="7109" name="Column7070" dataDxfId="9281"/>
    <tableColumn id="7110" name="Column7071" dataDxfId="9280"/>
    <tableColumn id="7111" name="Column7072" dataDxfId="9279"/>
    <tableColumn id="7112" name="Column7073" dataDxfId="9278"/>
    <tableColumn id="7113" name="Column7074" dataDxfId="9277"/>
    <tableColumn id="7114" name="Column7075" dataDxfId="9276"/>
    <tableColumn id="7115" name="Column7076" dataDxfId="9275"/>
    <tableColumn id="7116" name="Column7077" dataDxfId="9274"/>
    <tableColumn id="7117" name="Column7078" dataDxfId="9273"/>
    <tableColumn id="7118" name="Column7079" dataDxfId="9272"/>
    <tableColumn id="7119" name="Column7080" dataDxfId="9271"/>
    <tableColumn id="7120" name="Column7081" dataDxfId="9270"/>
    <tableColumn id="7121" name="Column7082" dataDxfId="9269"/>
    <tableColumn id="7122" name="Column7083" dataDxfId="9268"/>
    <tableColumn id="7123" name="Column7084" dataDxfId="9267"/>
    <tableColumn id="7124" name="Column7085" dataDxfId="9266"/>
    <tableColumn id="7125" name="Column7086" dataDxfId="9265"/>
    <tableColumn id="7126" name="Column7087" dataDxfId="9264"/>
    <tableColumn id="7127" name="Column7088" dataDxfId="9263"/>
    <tableColumn id="7128" name="Column7089" dataDxfId="9262"/>
    <tableColumn id="7129" name="Column7090" dataDxfId="9261"/>
    <tableColumn id="7130" name="Column7091" dataDxfId="9260"/>
    <tableColumn id="7131" name="Column7092" dataDxfId="9259"/>
    <tableColumn id="7132" name="Column7093" dataDxfId="9258"/>
    <tableColumn id="7133" name="Column7094" dataDxfId="9257"/>
    <tableColumn id="7134" name="Column7095" dataDxfId="9256"/>
    <tableColumn id="7135" name="Column7096" dataDxfId="9255"/>
    <tableColumn id="7136" name="Column7097" dataDxfId="9254"/>
    <tableColumn id="7137" name="Column7098" dataDxfId="9253"/>
    <tableColumn id="7138" name="Column7099" dataDxfId="9252"/>
    <tableColumn id="7139" name="Column7100" dataDxfId="9251"/>
    <tableColumn id="7140" name="Column7101" dataDxfId="9250"/>
    <tableColumn id="7141" name="Column7102" dataDxfId="9249"/>
    <tableColumn id="7142" name="Column7103" dataDxfId="9248"/>
    <tableColumn id="7143" name="Column7104" dataDxfId="9247"/>
    <tableColumn id="7144" name="Column7105" dataDxfId="9246"/>
    <tableColumn id="7145" name="Column7106" dataDxfId="9245"/>
    <tableColumn id="7146" name="Column7107" dataDxfId="9244"/>
    <tableColumn id="7147" name="Column7108" dataDxfId="9243"/>
    <tableColumn id="7148" name="Column7109" dataDxfId="9242"/>
    <tableColumn id="7149" name="Column7110" dataDxfId="9241"/>
    <tableColumn id="7150" name="Column7111" dataDxfId="9240"/>
    <tableColumn id="7151" name="Column7112" dataDxfId="9239"/>
    <tableColumn id="7152" name="Column7113" dataDxfId="9238"/>
    <tableColumn id="7153" name="Column7114" dataDxfId="9237"/>
    <tableColumn id="7154" name="Column7115" dataDxfId="9236"/>
    <tableColumn id="7155" name="Column7116" dataDxfId="9235"/>
    <tableColumn id="7156" name="Column7117" dataDxfId="9234"/>
    <tableColumn id="7157" name="Column7118" dataDxfId="9233"/>
    <tableColumn id="7158" name="Column7119" dataDxfId="9232"/>
    <tableColumn id="7159" name="Column7120" dataDxfId="9231"/>
    <tableColumn id="7160" name="Column7121" dataDxfId="9230"/>
    <tableColumn id="7161" name="Column7122" dataDxfId="9229"/>
    <tableColumn id="7162" name="Column7123" dataDxfId="9228"/>
    <tableColumn id="7163" name="Column7124" dataDxfId="9227"/>
    <tableColumn id="7164" name="Column7125" dataDxfId="9226"/>
    <tableColumn id="7165" name="Column7126" dataDxfId="9225"/>
    <tableColumn id="7166" name="Column7127" dataDxfId="9224"/>
    <tableColumn id="7167" name="Column7128" dataDxfId="9223"/>
    <tableColumn id="7168" name="Column7129" dataDxfId="9222"/>
    <tableColumn id="7169" name="Column7130" dataDxfId="9221"/>
    <tableColumn id="7170" name="Column7131" dataDxfId="9220"/>
    <tableColumn id="7171" name="Column7132" dataDxfId="9219"/>
    <tableColumn id="7172" name="Column7133" dataDxfId="9218"/>
    <tableColumn id="7173" name="Column7134" dataDxfId="9217"/>
    <tableColumn id="7174" name="Column7135" dataDxfId="9216"/>
    <tableColumn id="7175" name="Column7136" dataDxfId="9215"/>
    <tableColumn id="7176" name="Column7137" dataDxfId="9214"/>
    <tableColumn id="7177" name="Column7138" dataDxfId="9213"/>
    <tableColumn id="7178" name="Column7139" dataDxfId="9212"/>
    <tableColumn id="7179" name="Column7140" dataDxfId="9211"/>
    <tableColumn id="7180" name="Column7141" dataDxfId="9210"/>
    <tableColumn id="7181" name="Column7142" dataDxfId="9209"/>
    <tableColumn id="7182" name="Column7143" dataDxfId="9208"/>
    <tableColumn id="7183" name="Column7144" dataDxfId="9207"/>
    <tableColumn id="7184" name="Column7145" dataDxfId="9206"/>
    <tableColumn id="7185" name="Column7146" dataDxfId="9205"/>
    <tableColumn id="7186" name="Column7147" dataDxfId="9204"/>
    <tableColumn id="7187" name="Column7148" dataDxfId="9203"/>
    <tableColumn id="7188" name="Column7149" dataDxfId="9202"/>
    <tableColumn id="7189" name="Column7150" dataDxfId="9201"/>
    <tableColumn id="7190" name="Column7151" dataDxfId="9200"/>
    <tableColumn id="7191" name="Column7152" dataDxfId="9199"/>
    <tableColumn id="7192" name="Column7153" dataDxfId="9198"/>
    <tableColumn id="7193" name="Column7154" dataDxfId="9197"/>
    <tableColumn id="7194" name="Column7155" dataDxfId="9196"/>
    <tableColumn id="7195" name="Column7156" dataDxfId="9195"/>
    <tableColumn id="7196" name="Column7157" dataDxfId="9194"/>
    <tableColumn id="7197" name="Column7158" dataDxfId="9193"/>
    <tableColumn id="7198" name="Column7159" dataDxfId="9192"/>
    <tableColumn id="7199" name="Column7160" dataDxfId="9191"/>
    <tableColumn id="7200" name="Column7161" dataDxfId="9190"/>
    <tableColumn id="7201" name="Column7162" dataDxfId="9189"/>
    <tableColumn id="7202" name="Column7163" dataDxfId="9188"/>
    <tableColumn id="7203" name="Column7164" dataDxfId="9187"/>
    <tableColumn id="7204" name="Column7165" dataDxfId="9186"/>
    <tableColumn id="7205" name="Column7166" dataDxfId="9185"/>
    <tableColumn id="7206" name="Column7167" dataDxfId="9184"/>
    <tableColumn id="7207" name="Column7168" dataDxfId="9183"/>
    <tableColumn id="7208" name="Column7169" dataDxfId="9182"/>
    <tableColumn id="7209" name="Column7170" dataDxfId="9181"/>
    <tableColumn id="7210" name="Column7171" dataDxfId="9180"/>
    <tableColumn id="7211" name="Column7172" dataDxfId="9179"/>
    <tableColumn id="7212" name="Column7173" dataDxfId="9178"/>
    <tableColumn id="7213" name="Column7174" dataDxfId="9177"/>
    <tableColumn id="7214" name="Column7175" dataDxfId="9176"/>
    <tableColumn id="7215" name="Column7176" dataDxfId="9175"/>
    <tableColumn id="7216" name="Column7177" dataDxfId="9174"/>
    <tableColumn id="7217" name="Column7178" dataDxfId="9173"/>
    <tableColumn id="7218" name="Column7179" dataDxfId="9172"/>
    <tableColumn id="7219" name="Column7180" dataDxfId="9171"/>
    <tableColumn id="7220" name="Column7181" dataDxfId="9170"/>
    <tableColumn id="7221" name="Column7182" dataDxfId="9169"/>
    <tableColumn id="7222" name="Column7183" dataDxfId="9168"/>
    <tableColumn id="7223" name="Column7184" dataDxfId="9167"/>
    <tableColumn id="7224" name="Column7185" dataDxfId="9166"/>
    <tableColumn id="7225" name="Column7186" dataDxfId="9165"/>
    <tableColumn id="7226" name="Column7187" dataDxfId="9164"/>
    <tableColumn id="7227" name="Column7188" dataDxfId="9163"/>
    <tableColumn id="7228" name="Column7189" dataDxfId="9162"/>
    <tableColumn id="7229" name="Column7190" dataDxfId="9161"/>
    <tableColumn id="7230" name="Column7191" dataDxfId="9160"/>
    <tableColumn id="7231" name="Column7192" dataDxfId="9159"/>
    <tableColumn id="7232" name="Column7193" dataDxfId="9158"/>
    <tableColumn id="7233" name="Column7194" dataDxfId="9157"/>
    <tableColumn id="7234" name="Column7195" dataDxfId="9156"/>
    <tableColumn id="7235" name="Column7196" dataDxfId="9155"/>
    <tableColumn id="7236" name="Column7197" dataDxfId="9154"/>
    <tableColumn id="7237" name="Column7198" dataDxfId="9153"/>
    <tableColumn id="7238" name="Column7199" dataDxfId="9152"/>
    <tableColumn id="7239" name="Column7200" dataDxfId="9151"/>
    <tableColumn id="7240" name="Column7201" dataDxfId="9150"/>
    <tableColumn id="7241" name="Column7202" dataDxfId="9149"/>
    <tableColumn id="7242" name="Column7203" dataDxfId="9148"/>
    <tableColumn id="7243" name="Column7204" dataDxfId="9147"/>
    <tableColumn id="7244" name="Column7205" dataDxfId="9146"/>
    <tableColumn id="7245" name="Column7206" dataDxfId="9145"/>
    <tableColumn id="7246" name="Column7207" dataDxfId="9144"/>
    <tableColumn id="7247" name="Column7208" dataDxfId="9143"/>
    <tableColumn id="7248" name="Column7209" dataDxfId="9142"/>
    <tableColumn id="7249" name="Column7210" dataDxfId="9141"/>
    <tableColumn id="7250" name="Column7211" dataDxfId="9140"/>
    <tableColumn id="7251" name="Column7212" dataDxfId="9139"/>
    <tableColumn id="7252" name="Column7213" dataDxfId="9138"/>
    <tableColumn id="7253" name="Column7214" dataDxfId="9137"/>
    <tableColumn id="7254" name="Column7215" dataDxfId="9136"/>
    <tableColumn id="7255" name="Column7216" dataDxfId="9135"/>
    <tableColumn id="7256" name="Column7217" dataDxfId="9134"/>
    <tableColumn id="7257" name="Column7218" dataDxfId="9133"/>
    <tableColumn id="7258" name="Column7219" dataDxfId="9132"/>
    <tableColumn id="7259" name="Column7220" dataDxfId="9131"/>
    <tableColumn id="7260" name="Column7221" dataDxfId="9130"/>
    <tableColumn id="7261" name="Column7222" dataDxfId="9129"/>
    <tableColumn id="7262" name="Column7223" dataDxfId="9128"/>
    <tableColumn id="7263" name="Column7224" dataDxfId="9127"/>
    <tableColumn id="7264" name="Column7225" dataDxfId="9126"/>
    <tableColumn id="7265" name="Column7226" dataDxfId="9125"/>
    <tableColumn id="7266" name="Column7227" dataDxfId="9124"/>
    <tableColumn id="7267" name="Column7228" dataDxfId="9123"/>
    <tableColumn id="7268" name="Column7229" dataDxfId="9122"/>
    <tableColumn id="7269" name="Column7230" dataDxfId="9121"/>
    <tableColumn id="7270" name="Column7231" dataDxfId="9120"/>
    <tableColumn id="7271" name="Column7232" dataDxfId="9119"/>
    <tableColumn id="7272" name="Column7233" dataDxfId="9118"/>
    <tableColumn id="7273" name="Column7234" dataDxfId="9117"/>
    <tableColumn id="7274" name="Column7235" dataDxfId="9116"/>
    <tableColumn id="7275" name="Column7236" dataDxfId="9115"/>
    <tableColumn id="7276" name="Column7237" dataDxfId="9114"/>
    <tableColumn id="7277" name="Column7238" dataDxfId="9113"/>
    <tableColumn id="7278" name="Column7239" dataDxfId="9112"/>
    <tableColumn id="7279" name="Column7240" dataDxfId="9111"/>
    <tableColumn id="7280" name="Column7241" dataDxfId="9110"/>
    <tableColumn id="7281" name="Column7242" dataDxfId="9109"/>
    <tableColumn id="7282" name="Column7243" dataDxfId="9108"/>
    <tableColumn id="7283" name="Column7244" dataDxfId="9107"/>
    <tableColumn id="7284" name="Column7245" dataDxfId="9106"/>
    <tableColumn id="7285" name="Column7246" dataDxfId="9105"/>
    <tableColumn id="7286" name="Column7247" dataDxfId="9104"/>
    <tableColumn id="7287" name="Column7248" dataDxfId="9103"/>
    <tableColumn id="7288" name="Column7249" dataDxfId="9102"/>
    <tableColumn id="7289" name="Column7250" dataDxfId="9101"/>
    <tableColumn id="7290" name="Column7251" dataDxfId="9100"/>
    <tableColumn id="7291" name="Column7252" dataDxfId="9099"/>
    <tableColumn id="7292" name="Column7253" dataDxfId="9098"/>
    <tableColumn id="7293" name="Column7254" dataDxfId="9097"/>
    <tableColumn id="7294" name="Column7255" dataDxfId="9096"/>
    <tableColumn id="7295" name="Column7256" dataDxfId="9095"/>
    <tableColumn id="7296" name="Column7257" dataDxfId="9094"/>
    <tableColumn id="7297" name="Column7258" dataDxfId="9093"/>
    <tableColumn id="7298" name="Column7259" dataDxfId="9092"/>
    <tableColumn id="7299" name="Column7260" dataDxfId="9091"/>
    <tableColumn id="7300" name="Column7261" dataDxfId="9090"/>
    <tableColumn id="7301" name="Column7262" dataDxfId="9089"/>
    <tableColumn id="7302" name="Column7263" dataDxfId="9088"/>
    <tableColumn id="7303" name="Column7264" dataDxfId="9087"/>
    <tableColumn id="7304" name="Column7265" dataDxfId="9086"/>
    <tableColumn id="7305" name="Column7266" dataDxfId="9085"/>
    <tableColumn id="7306" name="Column7267" dataDxfId="9084"/>
    <tableColumn id="7307" name="Column7268" dataDxfId="9083"/>
    <tableColumn id="7308" name="Column7269" dataDxfId="9082"/>
    <tableColumn id="7309" name="Column7270" dataDxfId="9081"/>
    <tableColumn id="7310" name="Column7271" dataDxfId="9080"/>
    <tableColumn id="7311" name="Column7272" dataDxfId="9079"/>
    <tableColumn id="7312" name="Column7273" dataDxfId="9078"/>
    <tableColumn id="7313" name="Column7274" dataDxfId="9077"/>
    <tableColumn id="7314" name="Column7275" dataDxfId="9076"/>
    <tableColumn id="7315" name="Column7276" dataDxfId="9075"/>
    <tableColumn id="7316" name="Column7277" dataDxfId="9074"/>
    <tableColumn id="7317" name="Column7278" dataDxfId="9073"/>
    <tableColumn id="7318" name="Column7279" dataDxfId="9072"/>
    <tableColumn id="7319" name="Column7280" dataDxfId="9071"/>
    <tableColumn id="7320" name="Column7281" dataDxfId="9070"/>
    <tableColumn id="7321" name="Column7282" dataDxfId="9069"/>
    <tableColumn id="7322" name="Column7283" dataDxfId="9068"/>
    <tableColumn id="7323" name="Column7284" dataDxfId="9067"/>
    <tableColumn id="7324" name="Column7285" dataDxfId="9066"/>
    <tableColumn id="7325" name="Column7286" dataDxfId="9065"/>
    <tableColumn id="7326" name="Column7287" dataDxfId="9064"/>
    <tableColumn id="7327" name="Column7288" dataDxfId="9063"/>
    <tableColumn id="7328" name="Column7289" dataDxfId="9062"/>
    <tableColumn id="7329" name="Column7290" dataDxfId="9061"/>
    <tableColumn id="7330" name="Column7291" dataDxfId="9060"/>
    <tableColumn id="7331" name="Column7292" dataDxfId="9059"/>
    <tableColumn id="7332" name="Column7293" dataDxfId="9058"/>
    <tableColumn id="7333" name="Column7294" dataDxfId="9057"/>
    <tableColumn id="7334" name="Column7295" dataDxfId="9056"/>
    <tableColumn id="7335" name="Column7296" dataDxfId="9055"/>
    <tableColumn id="7336" name="Column7297" dataDxfId="9054"/>
    <tableColumn id="7337" name="Column7298" dataDxfId="9053"/>
    <tableColumn id="7338" name="Column7299" dataDxfId="9052"/>
    <tableColumn id="7339" name="Column7300" dataDxfId="9051"/>
    <tableColumn id="7340" name="Column7301" dataDxfId="9050"/>
    <tableColumn id="7341" name="Column7302" dataDxfId="9049"/>
    <tableColumn id="7342" name="Column7303" dataDxfId="9048"/>
    <tableColumn id="7343" name="Column7304" dataDxfId="9047"/>
    <tableColumn id="7344" name="Column7305" dataDxfId="9046"/>
    <tableColumn id="7345" name="Column7306" dataDxfId="9045"/>
    <tableColumn id="7346" name="Column7307" dataDxfId="9044"/>
    <tableColumn id="7347" name="Column7308" dataDxfId="9043"/>
    <tableColumn id="7348" name="Column7309" dataDxfId="9042"/>
    <tableColumn id="7349" name="Column7310" dataDxfId="9041"/>
    <tableColumn id="7350" name="Column7311" dataDxfId="9040"/>
    <tableColumn id="7351" name="Column7312" dataDxfId="9039"/>
    <tableColumn id="7352" name="Column7313" dataDxfId="9038"/>
    <tableColumn id="7353" name="Column7314" dataDxfId="9037"/>
    <tableColumn id="7354" name="Column7315" dataDxfId="9036"/>
    <tableColumn id="7355" name="Column7316" dataDxfId="9035"/>
    <tableColumn id="7356" name="Column7317" dataDxfId="9034"/>
    <tableColumn id="7357" name="Column7318" dataDxfId="9033"/>
    <tableColumn id="7358" name="Column7319" dataDxfId="9032"/>
    <tableColumn id="7359" name="Column7320" dataDxfId="9031"/>
    <tableColumn id="7360" name="Column7321" dataDxfId="9030"/>
    <tableColumn id="7361" name="Column7322" dataDxfId="9029"/>
    <tableColumn id="7362" name="Column7323" dataDxfId="9028"/>
    <tableColumn id="7363" name="Column7324" dataDxfId="9027"/>
    <tableColumn id="7364" name="Column7325" dataDxfId="9026"/>
    <tableColumn id="7365" name="Column7326" dataDxfId="9025"/>
    <tableColumn id="7366" name="Column7327" dataDxfId="9024"/>
    <tableColumn id="7367" name="Column7328" dataDxfId="9023"/>
    <tableColumn id="7368" name="Column7329" dataDxfId="9022"/>
    <tableColumn id="7369" name="Column7330" dataDxfId="9021"/>
    <tableColumn id="7370" name="Column7331" dataDxfId="9020"/>
    <tableColumn id="7371" name="Column7332" dataDxfId="9019"/>
    <tableColumn id="7372" name="Column7333" dataDxfId="9018"/>
    <tableColumn id="7373" name="Column7334" dataDxfId="9017"/>
    <tableColumn id="7374" name="Column7335" dataDxfId="9016"/>
    <tableColumn id="7375" name="Column7336" dataDxfId="9015"/>
    <tableColumn id="7376" name="Column7337" dataDxfId="9014"/>
    <tableColumn id="7377" name="Column7338" dataDxfId="9013"/>
    <tableColumn id="7378" name="Column7339" dataDxfId="9012"/>
    <tableColumn id="7379" name="Column7340" dataDxfId="9011"/>
    <tableColumn id="7380" name="Column7341" dataDxfId="9010"/>
    <tableColumn id="7381" name="Column7342" dataDxfId="9009"/>
    <tableColumn id="7382" name="Column7343" dataDxfId="9008"/>
    <tableColumn id="7383" name="Column7344" dataDxfId="9007"/>
    <tableColumn id="7384" name="Column7345" dataDxfId="9006"/>
    <tableColumn id="7385" name="Column7346" dataDxfId="9005"/>
    <tableColumn id="7386" name="Column7347" dataDxfId="9004"/>
    <tableColumn id="7387" name="Column7348" dataDxfId="9003"/>
    <tableColumn id="7388" name="Column7349" dataDxfId="9002"/>
    <tableColumn id="7389" name="Column7350" dataDxfId="9001"/>
    <tableColumn id="7390" name="Column7351" dataDxfId="9000"/>
    <tableColumn id="7391" name="Column7352" dataDxfId="8999"/>
    <tableColumn id="7392" name="Column7353" dataDxfId="8998"/>
    <tableColumn id="7393" name="Column7354" dataDxfId="8997"/>
    <tableColumn id="7394" name="Column7355" dataDxfId="8996"/>
    <tableColumn id="7395" name="Column7356" dataDxfId="8995"/>
    <tableColumn id="7396" name="Column7357" dataDxfId="8994"/>
    <tableColumn id="7397" name="Column7358" dataDxfId="8993"/>
    <tableColumn id="7398" name="Column7359" dataDxfId="8992"/>
    <tableColumn id="7399" name="Column7360" dataDxfId="8991"/>
    <tableColumn id="7400" name="Column7361" dataDxfId="8990"/>
    <tableColumn id="7401" name="Column7362" dataDxfId="8989"/>
    <tableColumn id="7402" name="Column7363" dataDxfId="8988"/>
    <tableColumn id="7403" name="Column7364" dataDxfId="8987"/>
    <tableColumn id="7404" name="Column7365" dataDxfId="8986"/>
    <tableColumn id="7405" name="Column7366" dataDxfId="8985"/>
    <tableColumn id="7406" name="Column7367" dataDxfId="8984"/>
    <tableColumn id="7407" name="Column7368" dataDxfId="8983"/>
    <tableColumn id="7408" name="Column7369" dataDxfId="8982"/>
    <tableColumn id="7409" name="Column7370" dataDxfId="8981"/>
    <tableColumn id="7410" name="Column7371" dataDxfId="8980"/>
    <tableColumn id="7411" name="Column7372" dataDxfId="8979"/>
    <tableColumn id="7412" name="Column7373" dataDxfId="8978"/>
    <tableColumn id="7413" name="Column7374" dataDxfId="8977"/>
    <tableColumn id="7414" name="Column7375" dataDxfId="8976"/>
    <tableColumn id="7415" name="Column7376" dataDxfId="8975"/>
    <tableColumn id="7416" name="Column7377" dataDxfId="8974"/>
    <tableColumn id="7417" name="Column7378" dataDxfId="8973"/>
    <tableColumn id="7418" name="Column7379" dataDxfId="8972"/>
    <tableColumn id="7419" name="Column7380" dataDxfId="8971"/>
    <tableColumn id="7420" name="Column7381" dataDxfId="8970"/>
    <tableColumn id="7421" name="Column7382" dataDxfId="8969"/>
    <tableColumn id="7422" name="Column7383" dataDxfId="8968"/>
    <tableColumn id="7423" name="Column7384" dataDxfId="8967"/>
    <tableColumn id="7424" name="Column7385" dataDxfId="8966"/>
    <tableColumn id="7425" name="Column7386" dataDxfId="8965"/>
    <tableColumn id="7426" name="Column7387" dataDxfId="8964"/>
    <tableColumn id="7427" name="Column7388" dataDxfId="8963"/>
    <tableColumn id="7428" name="Column7389" dataDxfId="8962"/>
    <tableColumn id="7429" name="Column7390" dataDxfId="8961"/>
    <tableColumn id="7430" name="Column7391" dataDxfId="8960"/>
    <tableColumn id="7431" name="Column7392" dataDxfId="8959"/>
    <tableColumn id="7432" name="Column7393" dataDxfId="8958"/>
    <tableColumn id="7433" name="Column7394" dataDxfId="8957"/>
    <tableColumn id="7434" name="Column7395" dataDxfId="8956"/>
    <tableColumn id="7435" name="Column7396" dataDxfId="8955"/>
    <tableColumn id="7436" name="Column7397" dataDxfId="8954"/>
    <tableColumn id="7437" name="Column7398" dataDxfId="8953"/>
    <tableColumn id="7438" name="Column7399" dataDxfId="8952"/>
    <tableColumn id="7439" name="Column7400" dataDxfId="8951"/>
    <tableColumn id="7440" name="Column7401" dataDxfId="8950"/>
    <tableColumn id="7441" name="Column7402" dataDxfId="8949"/>
    <tableColumn id="7442" name="Column7403" dataDxfId="8948"/>
    <tableColumn id="7443" name="Column7404" dataDxfId="8947"/>
    <tableColumn id="7444" name="Column7405" dataDxfId="8946"/>
    <tableColumn id="7445" name="Column7406" dataDxfId="8945"/>
    <tableColumn id="7446" name="Column7407" dataDxfId="8944"/>
    <tableColumn id="7447" name="Column7408" dataDxfId="8943"/>
    <tableColumn id="7448" name="Column7409" dataDxfId="8942"/>
    <tableColumn id="7449" name="Column7410" dataDxfId="8941"/>
    <tableColumn id="7450" name="Column7411" dataDxfId="8940"/>
    <tableColumn id="7451" name="Column7412" dataDxfId="8939"/>
    <tableColumn id="7452" name="Column7413" dataDxfId="8938"/>
    <tableColumn id="7453" name="Column7414" dataDxfId="8937"/>
    <tableColumn id="7454" name="Column7415" dataDxfId="8936"/>
    <tableColumn id="7455" name="Column7416" dataDxfId="8935"/>
    <tableColumn id="7456" name="Column7417" dataDxfId="8934"/>
    <tableColumn id="7457" name="Column7418" dataDxfId="8933"/>
    <tableColumn id="7458" name="Column7419" dataDxfId="8932"/>
    <tableColumn id="7459" name="Column7420" dataDxfId="8931"/>
    <tableColumn id="7460" name="Column7421" dataDxfId="8930"/>
    <tableColumn id="7461" name="Column7422" dataDxfId="8929"/>
    <tableColumn id="7462" name="Column7423" dataDxfId="8928"/>
    <tableColumn id="7463" name="Column7424" dataDxfId="8927"/>
    <tableColumn id="7464" name="Column7425" dataDxfId="8926"/>
    <tableColumn id="7465" name="Column7426" dataDxfId="8925"/>
    <tableColumn id="7466" name="Column7427" dataDxfId="8924"/>
    <tableColumn id="7467" name="Column7428" dataDxfId="8923"/>
    <tableColumn id="7468" name="Column7429" dataDxfId="8922"/>
    <tableColumn id="7469" name="Column7430" dataDxfId="8921"/>
    <tableColumn id="7470" name="Column7431" dataDxfId="8920"/>
    <tableColumn id="7471" name="Column7432" dataDxfId="8919"/>
    <tableColumn id="7472" name="Column7433" dataDxfId="8918"/>
    <tableColumn id="7473" name="Column7434" dataDxfId="8917"/>
    <tableColumn id="7474" name="Column7435" dataDxfId="8916"/>
    <tableColumn id="7475" name="Column7436" dataDxfId="8915"/>
    <tableColumn id="7476" name="Column7437" dataDxfId="8914"/>
    <tableColumn id="7477" name="Column7438" dataDxfId="8913"/>
    <tableColumn id="7478" name="Column7439" dataDxfId="8912"/>
    <tableColumn id="7479" name="Column7440" dataDxfId="8911"/>
    <tableColumn id="7480" name="Column7441" dataDxfId="8910"/>
    <tableColumn id="7481" name="Column7442" dataDxfId="8909"/>
    <tableColumn id="7482" name="Column7443" dataDxfId="8908"/>
    <tableColumn id="7483" name="Column7444" dataDxfId="8907"/>
    <tableColumn id="7484" name="Column7445" dataDxfId="8906"/>
    <tableColumn id="7485" name="Column7446" dataDxfId="8905"/>
    <tableColumn id="7486" name="Column7447" dataDxfId="8904"/>
    <tableColumn id="7487" name="Column7448" dataDxfId="8903"/>
    <tableColumn id="7488" name="Column7449" dataDxfId="8902"/>
    <tableColumn id="7489" name="Column7450" dataDxfId="8901"/>
    <tableColumn id="7490" name="Column7451" dataDxfId="8900"/>
    <tableColumn id="7491" name="Column7452" dataDxfId="8899"/>
    <tableColumn id="7492" name="Column7453" dataDxfId="8898"/>
    <tableColumn id="7493" name="Column7454" dataDxfId="8897"/>
    <tableColumn id="7494" name="Column7455" dataDxfId="8896"/>
    <tableColumn id="7495" name="Column7456" dataDxfId="8895"/>
    <tableColumn id="7496" name="Column7457" dataDxfId="8894"/>
    <tableColumn id="7497" name="Column7458" dataDxfId="8893"/>
    <tableColumn id="7498" name="Column7459" dataDxfId="8892"/>
    <tableColumn id="7499" name="Column7460" dataDxfId="8891"/>
    <tableColumn id="7500" name="Column7461" dataDxfId="8890"/>
    <tableColumn id="7501" name="Column7462" dataDxfId="8889"/>
    <tableColumn id="7502" name="Column7463" dataDxfId="8888"/>
    <tableColumn id="7503" name="Column7464" dataDxfId="8887"/>
    <tableColumn id="7504" name="Column7465" dataDxfId="8886"/>
    <tableColumn id="7505" name="Column7466" dataDxfId="8885"/>
    <tableColumn id="7506" name="Column7467" dataDxfId="8884"/>
    <tableColumn id="7507" name="Column7468" dataDxfId="8883"/>
    <tableColumn id="7508" name="Column7469" dataDxfId="8882"/>
    <tableColumn id="7509" name="Column7470" dataDxfId="8881"/>
    <tableColumn id="7510" name="Column7471" dataDxfId="8880"/>
    <tableColumn id="7511" name="Column7472" dataDxfId="8879"/>
    <tableColumn id="7512" name="Column7473" dataDxfId="8878"/>
    <tableColumn id="7513" name="Column7474" dataDxfId="8877"/>
    <tableColumn id="7514" name="Column7475" dataDxfId="8876"/>
    <tableColumn id="7515" name="Column7476" dataDxfId="8875"/>
    <tableColumn id="7516" name="Column7477" dataDxfId="8874"/>
    <tableColumn id="7517" name="Column7478" dataDxfId="8873"/>
    <tableColumn id="7518" name="Column7479" dataDxfId="8872"/>
    <tableColumn id="7519" name="Column7480" dataDxfId="8871"/>
    <tableColumn id="7520" name="Column7481" dataDxfId="8870"/>
    <tableColumn id="7521" name="Column7482" dataDxfId="8869"/>
    <tableColumn id="7522" name="Column7483" dataDxfId="8868"/>
    <tableColumn id="7523" name="Column7484" dataDxfId="8867"/>
    <tableColumn id="7524" name="Column7485" dataDxfId="8866"/>
    <tableColumn id="7525" name="Column7486" dataDxfId="8865"/>
    <tableColumn id="7526" name="Column7487" dataDxfId="8864"/>
    <tableColumn id="7527" name="Column7488" dataDxfId="8863"/>
    <tableColumn id="7528" name="Column7489" dataDxfId="8862"/>
    <tableColumn id="7529" name="Column7490" dataDxfId="8861"/>
    <tableColumn id="7530" name="Column7491" dataDxfId="8860"/>
    <tableColumn id="7531" name="Column7492" dataDxfId="8859"/>
    <tableColumn id="7532" name="Column7493" dataDxfId="8858"/>
    <tableColumn id="7533" name="Column7494" dataDxfId="8857"/>
    <tableColumn id="7534" name="Column7495" dataDxfId="8856"/>
    <tableColumn id="7535" name="Column7496" dataDxfId="8855"/>
    <tableColumn id="7536" name="Column7497" dataDxfId="8854"/>
    <tableColumn id="7537" name="Column7498" dataDxfId="8853"/>
    <tableColumn id="7538" name="Column7499" dataDxfId="8852"/>
    <tableColumn id="7539" name="Column7500" dataDxfId="8851"/>
    <tableColumn id="7540" name="Column7501" dataDxfId="8850"/>
    <tableColumn id="7541" name="Column7502" dataDxfId="8849"/>
    <tableColumn id="7542" name="Column7503" dataDxfId="8848"/>
    <tableColumn id="7543" name="Column7504" dataDxfId="8847"/>
    <tableColumn id="7544" name="Column7505" dataDxfId="8846"/>
    <tableColumn id="7545" name="Column7506" dataDxfId="8845"/>
    <tableColumn id="7546" name="Column7507" dataDxfId="8844"/>
    <tableColumn id="7547" name="Column7508" dataDxfId="8843"/>
    <tableColumn id="7548" name="Column7509" dataDxfId="8842"/>
    <tableColumn id="7549" name="Column7510" dataDxfId="8841"/>
    <tableColumn id="7550" name="Column7511" dataDxfId="8840"/>
    <tableColumn id="7551" name="Column7512" dataDxfId="8839"/>
    <tableColumn id="7552" name="Column7513" dataDxfId="8838"/>
    <tableColumn id="7553" name="Column7514" dataDxfId="8837"/>
    <tableColumn id="7554" name="Column7515" dataDxfId="8836"/>
    <tableColumn id="7555" name="Column7516" dataDxfId="8835"/>
    <tableColumn id="7556" name="Column7517" dataDxfId="8834"/>
    <tableColumn id="7557" name="Column7518" dataDxfId="8833"/>
    <tableColumn id="7558" name="Column7519" dataDxfId="8832"/>
    <tableColumn id="7559" name="Column7520" dataDxfId="8831"/>
    <tableColumn id="7560" name="Column7521" dataDxfId="8830"/>
    <tableColumn id="7561" name="Column7522" dataDxfId="8829"/>
    <tableColumn id="7562" name="Column7523" dataDxfId="8828"/>
    <tableColumn id="7563" name="Column7524" dataDxfId="8827"/>
    <tableColumn id="7564" name="Column7525" dataDxfId="8826"/>
    <tableColumn id="7565" name="Column7526" dataDxfId="8825"/>
    <tableColumn id="7566" name="Column7527" dataDxfId="8824"/>
    <tableColumn id="7567" name="Column7528" dataDxfId="8823"/>
    <tableColumn id="7568" name="Column7529" dataDxfId="8822"/>
    <tableColumn id="7569" name="Column7530" dataDxfId="8821"/>
    <tableColumn id="7570" name="Column7531" dataDxfId="8820"/>
    <tableColumn id="7571" name="Column7532" dataDxfId="8819"/>
    <tableColumn id="7572" name="Column7533" dataDxfId="8818"/>
    <tableColumn id="7573" name="Column7534" dataDxfId="8817"/>
    <tableColumn id="7574" name="Column7535" dataDxfId="8816"/>
    <tableColumn id="7575" name="Column7536" dataDxfId="8815"/>
    <tableColumn id="7576" name="Column7537" dataDxfId="8814"/>
    <tableColumn id="7577" name="Column7538" dataDxfId="8813"/>
    <tableColumn id="7578" name="Column7539" dataDxfId="8812"/>
    <tableColumn id="7579" name="Column7540" dataDxfId="8811"/>
    <tableColumn id="7580" name="Column7541" dataDxfId="8810"/>
    <tableColumn id="7581" name="Column7542" dataDxfId="8809"/>
    <tableColumn id="7582" name="Column7543" dataDxfId="8808"/>
    <tableColumn id="7583" name="Column7544" dataDxfId="8807"/>
    <tableColumn id="7584" name="Column7545" dataDxfId="8806"/>
    <tableColumn id="7585" name="Column7546" dataDxfId="8805"/>
    <tableColumn id="7586" name="Column7547" dataDxfId="8804"/>
    <tableColumn id="7587" name="Column7548" dataDxfId="8803"/>
    <tableColumn id="7588" name="Column7549" dataDxfId="8802"/>
    <tableColumn id="7589" name="Column7550" dataDxfId="8801"/>
    <tableColumn id="7590" name="Column7551" dataDxfId="8800"/>
    <tableColumn id="7591" name="Column7552" dataDxfId="8799"/>
    <tableColumn id="7592" name="Column7553" dataDxfId="8798"/>
    <tableColumn id="7593" name="Column7554" dataDxfId="8797"/>
    <tableColumn id="7594" name="Column7555" dataDxfId="8796"/>
    <tableColumn id="7595" name="Column7556" dataDxfId="8795"/>
    <tableColumn id="7596" name="Column7557" dataDxfId="8794"/>
    <tableColumn id="7597" name="Column7558" dataDxfId="8793"/>
    <tableColumn id="7598" name="Column7559" dataDxfId="8792"/>
    <tableColumn id="7599" name="Column7560" dataDxfId="8791"/>
    <tableColumn id="7600" name="Column7561" dataDxfId="8790"/>
    <tableColumn id="7601" name="Column7562" dataDxfId="8789"/>
    <tableColumn id="7602" name="Column7563" dataDxfId="8788"/>
    <tableColumn id="7603" name="Column7564" dataDxfId="8787"/>
    <tableColumn id="7604" name="Column7565" dataDxfId="8786"/>
    <tableColumn id="7605" name="Column7566" dataDxfId="8785"/>
    <tableColumn id="7606" name="Column7567" dataDxfId="8784"/>
    <tableColumn id="7607" name="Column7568" dataDxfId="8783"/>
    <tableColumn id="7608" name="Column7569" dataDxfId="8782"/>
    <tableColumn id="7609" name="Column7570" dataDxfId="8781"/>
    <tableColumn id="7610" name="Column7571" dataDxfId="8780"/>
    <tableColumn id="7611" name="Column7572" dataDxfId="8779"/>
    <tableColumn id="7612" name="Column7573" dataDxfId="8778"/>
    <tableColumn id="7613" name="Column7574" dataDxfId="8777"/>
    <tableColumn id="7614" name="Column7575" dataDxfId="8776"/>
    <tableColumn id="7615" name="Column7576" dataDxfId="8775"/>
    <tableColumn id="7616" name="Column7577" dataDxfId="8774"/>
    <tableColumn id="7617" name="Column7578" dataDxfId="8773"/>
    <tableColumn id="7618" name="Column7579" dataDxfId="8772"/>
    <tableColumn id="7619" name="Column7580" dataDxfId="8771"/>
    <tableColumn id="7620" name="Column7581" dataDxfId="8770"/>
    <tableColumn id="7621" name="Column7582" dataDxfId="8769"/>
    <tableColumn id="7622" name="Column7583" dataDxfId="8768"/>
    <tableColumn id="7623" name="Column7584" dataDxfId="8767"/>
    <tableColumn id="7624" name="Column7585" dataDxfId="8766"/>
    <tableColumn id="7625" name="Column7586" dataDxfId="8765"/>
    <tableColumn id="7626" name="Column7587" dataDxfId="8764"/>
    <tableColumn id="7627" name="Column7588" dataDxfId="8763"/>
    <tableColumn id="7628" name="Column7589" dataDxfId="8762"/>
    <tableColumn id="7629" name="Column7590" dataDxfId="8761"/>
    <tableColumn id="7630" name="Column7591" dataDxfId="8760"/>
    <tableColumn id="7631" name="Column7592" dataDxfId="8759"/>
    <tableColumn id="7632" name="Column7593" dataDxfId="8758"/>
    <tableColumn id="7633" name="Column7594" dataDxfId="8757"/>
    <tableColumn id="7634" name="Column7595" dataDxfId="8756"/>
    <tableColumn id="7635" name="Column7596" dataDxfId="8755"/>
    <tableColumn id="7636" name="Column7597" dataDxfId="8754"/>
    <tableColumn id="7637" name="Column7598" dataDxfId="8753"/>
    <tableColumn id="7638" name="Column7599" dataDxfId="8752"/>
    <tableColumn id="7639" name="Column7600" dataDxfId="8751"/>
    <tableColumn id="7640" name="Column7601" dataDxfId="8750"/>
    <tableColumn id="7641" name="Column7602" dataDxfId="8749"/>
    <tableColumn id="7642" name="Column7603" dataDxfId="8748"/>
    <tableColumn id="7643" name="Column7604" dataDxfId="8747"/>
    <tableColumn id="7644" name="Column7605" dataDxfId="8746"/>
    <tableColumn id="7645" name="Column7606" dataDxfId="8745"/>
    <tableColumn id="7646" name="Column7607" dataDxfId="8744"/>
    <tableColumn id="7647" name="Column7608" dataDxfId="8743"/>
    <tableColumn id="7648" name="Column7609" dataDxfId="8742"/>
    <tableColumn id="7649" name="Column7610" dataDxfId="8741"/>
    <tableColumn id="7650" name="Column7611" dataDxfId="8740"/>
    <tableColumn id="7651" name="Column7612" dataDxfId="8739"/>
    <tableColumn id="7652" name="Column7613" dataDxfId="8738"/>
    <tableColumn id="7653" name="Column7614" dataDxfId="8737"/>
    <tableColumn id="7654" name="Column7615" dataDxfId="8736"/>
    <tableColumn id="7655" name="Column7616" dataDxfId="8735"/>
    <tableColumn id="7656" name="Column7617" dataDxfId="8734"/>
    <tableColumn id="7657" name="Column7618" dataDxfId="8733"/>
    <tableColumn id="7658" name="Column7619" dataDxfId="8732"/>
    <tableColumn id="7659" name="Column7620" dataDxfId="8731"/>
    <tableColumn id="7660" name="Column7621" dataDxfId="8730"/>
    <tableColumn id="7661" name="Column7622" dataDxfId="8729"/>
    <tableColumn id="7662" name="Column7623" dataDxfId="8728"/>
    <tableColumn id="7663" name="Column7624" dataDxfId="8727"/>
    <tableColumn id="7664" name="Column7625" dataDxfId="8726"/>
    <tableColumn id="7665" name="Column7626" dataDxfId="8725"/>
    <tableColumn id="7666" name="Column7627" dataDxfId="8724"/>
    <tableColumn id="7667" name="Column7628" dataDxfId="8723"/>
    <tableColumn id="7668" name="Column7629" dataDxfId="8722"/>
    <tableColumn id="7669" name="Column7630" dataDxfId="8721"/>
    <tableColumn id="7670" name="Column7631" dataDxfId="8720"/>
    <tableColumn id="7671" name="Column7632" dataDxfId="8719"/>
    <tableColumn id="7672" name="Column7633" dataDxfId="8718"/>
    <tableColumn id="7673" name="Column7634" dataDxfId="8717"/>
    <tableColumn id="7674" name="Column7635" dataDxfId="8716"/>
    <tableColumn id="7675" name="Column7636" dataDxfId="8715"/>
    <tableColumn id="7676" name="Column7637" dataDxfId="8714"/>
    <tableColumn id="7677" name="Column7638" dataDxfId="8713"/>
    <tableColumn id="7678" name="Column7639" dataDxfId="8712"/>
    <tableColumn id="7679" name="Column7640" dataDxfId="8711"/>
    <tableColumn id="7680" name="Column7641" dataDxfId="8710"/>
    <tableColumn id="7681" name="Column7642" dataDxfId="8709"/>
    <tableColumn id="7682" name="Column7643" dataDxfId="8708"/>
    <tableColumn id="7683" name="Column7644" dataDxfId="8707"/>
    <tableColumn id="7684" name="Column7645" dataDxfId="8706"/>
    <tableColumn id="7685" name="Column7646" dataDxfId="8705"/>
    <tableColumn id="7686" name="Column7647" dataDxfId="8704"/>
    <tableColumn id="7687" name="Column7648" dataDxfId="8703"/>
    <tableColumn id="7688" name="Column7649" dataDxfId="8702"/>
    <tableColumn id="7689" name="Column7650" dataDxfId="8701"/>
    <tableColumn id="7690" name="Column7651" dataDxfId="8700"/>
    <tableColumn id="7691" name="Column7652" dataDxfId="8699"/>
    <tableColumn id="7692" name="Column7653" dataDxfId="8698"/>
    <tableColumn id="7693" name="Column7654" dataDxfId="8697"/>
    <tableColumn id="7694" name="Column7655" dataDxfId="8696"/>
    <tableColumn id="7695" name="Column7656" dataDxfId="8695"/>
    <tableColumn id="7696" name="Column7657" dataDxfId="8694"/>
    <tableColumn id="7697" name="Column7658" dataDxfId="8693"/>
    <tableColumn id="7698" name="Column7659" dataDxfId="8692"/>
    <tableColumn id="7699" name="Column7660" dataDxfId="8691"/>
    <tableColumn id="7700" name="Column7661" dataDxfId="8690"/>
    <tableColumn id="7701" name="Column7662" dataDxfId="8689"/>
    <tableColumn id="7702" name="Column7663" dataDxfId="8688"/>
    <tableColumn id="7703" name="Column7664" dataDxfId="8687"/>
    <tableColumn id="7704" name="Column7665" dataDxfId="8686"/>
    <tableColumn id="7705" name="Column7666" dataDxfId="8685"/>
    <tableColumn id="7706" name="Column7667" dataDxfId="8684"/>
    <tableColumn id="7707" name="Column7668" dataDxfId="8683"/>
    <tableColumn id="7708" name="Column7669" dataDxfId="8682"/>
    <tableColumn id="7709" name="Column7670" dataDxfId="8681"/>
    <tableColumn id="7710" name="Column7671" dataDxfId="8680"/>
    <tableColumn id="7711" name="Column7672" dataDxfId="8679"/>
    <tableColumn id="7712" name="Column7673" dataDxfId="8678"/>
    <tableColumn id="7713" name="Column7674" dataDxfId="8677"/>
    <tableColumn id="7714" name="Column7675" dataDxfId="8676"/>
    <tableColumn id="7715" name="Column7676" dataDxfId="8675"/>
    <tableColumn id="7716" name="Column7677" dataDxfId="8674"/>
    <tableColumn id="7717" name="Column7678" dataDxfId="8673"/>
    <tableColumn id="7718" name="Column7679" dataDxfId="8672"/>
    <tableColumn id="7719" name="Column7680" dataDxfId="8671"/>
    <tableColumn id="7720" name="Column7681" dataDxfId="8670"/>
    <tableColumn id="7721" name="Column7682" dataDxfId="8669"/>
    <tableColumn id="7722" name="Column7683" dataDxfId="8668"/>
    <tableColumn id="7723" name="Column7684" dataDxfId="8667"/>
    <tableColumn id="7724" name="Column7685" dataDxfId="8666"/>
    <tableColumn id="7725" name="Column7686" dataDxfId="8665"/>
    <tableColumn id="7726" name="Column7687" dataDxfId="8664"/>
    <tableColumn id="7727" name="Column7688" dataDxfId="8663"/>
    <tableColumn id="7728" name="Column7689" dataDxfId="8662"/>
    <tableColumn id="7729" name="Column7690" dataDxfId="8661"/>
    <tableColumn id="7730" name="Column7691" dataDxfId="8660"/>
    <tableColumn id="7731" name="Column7692" dataDxfId="8659"/>
    <tableColumn id="7732" name="Column7693" dataDxfId="8658"/>
    <tableColumn id="7733" name="Column7694" dataDxfId="8657"/>
    <tableColumn id="7734" name="Column7695" dataDxfId="8656"/>
    <tableColumn id="7735" name="Column7696" dataDxfId="8655"/>
    <tableColumn id="7736" name="Column7697" dataDxfId="8654"/>
    <tableColumn id="7737" name="Column7698" dataDxfId="8653"/>
    <tableColumn id="7738" name="Column7699" dataDxfId="8652"/>
    <tableColumn id="7739" name="Column7700" dataDxfId="8651"/>
    <tableColumn id="7740" name="Column7701" dataDxfId="8650"/>
    <tableColumn id="7741" name="Column7702" dataDxfId="8649"/>
    <tableColumn id="7742" name="Column7703" dataDxfId="8648"/>
    <tableColumn id="7743" name="Column7704" dataDxfId="8647"/>
    <tableColumn id="7744" name="Column7705" dataDxfId="8646"/>
    <tableColumn id="7745" name="Column7706" dataDxfId="8645"/>
    <tableColumn id="7746" name="Column7707" dataDxfId="8644"/>
    <tableColumn id="7747" name="Column7708" dataDxfId="8643"/>
    <tableColumn id="7748" name="Column7709" dataDxfId="8642"/>
    <tableColumn id="7749" name="Column7710" dataDxfId="8641"/>
    <tableColumn id="7750" name="Column7711" dataDxfId="8640"/>
    <tableColumn id="7751" name="Column7712" dataDxfId="8639"/>
    <tableColumn id="7752" name="Column7713" dataDxfId="8638"/>
    <tableColumn id="7753" name="Column7714" dataDxfId="8637"/>
    <tableColumn id="7754" name="Column7715" dataDxfId="8636"/>
    <tableColumn id="7755" name="Column7716" dataDxfId="8635"/>
    <tableColumn id="7756" name="Column7717" dataDxfId="8634"/>
    <tableColumn id="7757" name="Column7718" dataDxfId="8633"/>
    <tableColumn id="7758" name="Column7719" dataDxfId="8632"/>
    <tableColumn id="7759" name="Column7720" dataDxfId="8631"/>
    <tableColumn id="7760" name="Column7721" dataDxfId="8630"/>
    <tableColumn id="7761" name="Column7722" dataDxfId="8629"/>
    <tableColumn id="7762" name="Column7723" dataDxfId="8628"/>
    <tableColumn id="7763" name="Column7724" dataDxfId="8627"/>
    <tableColumn id="7764" name="Column7725" dataDxfId="8626"/>
    <tableColumn id="7765" name="Column7726" dataDxfId="8625"/>
    <tableColumn id="7766" name="Column7727" dataDxfId="8624"/>
    <tableColumn id="7767" name="Column7728" dataDxfId="8623"/>
    <tableColumn id="7768" name="Column7729" dataDxfId="8622"/>
    <tableColumn id="7769" name="Column7730" dataDxfId="8621"/>
    <tableColumn id="7770" name="Column7731" dataDxfId="8620"/>
    <tableColumn id="7771" name="Column7732" dataDxfId="8619"/>
    <tableColumn id="7772" name="Column7733" dataDxfId="8618"/>
    <tableColumn id="7773" name="Column7734" dataDxfId="8617"/>
    <tableColumn id="7774" name="Column7735" dataDxfId="8616"/>
    <tableColumn id="7775" name="Column7736" dataDxfId="8615"/>
    <tableColumn id="7776" name="Column7737" dataDxfId="8614"/>
    <tableColumn id="7777" name="Column7738" dataDxfId="8613"/>
    <tableColumn id="7778" name="Column7739" dataDxfId="8612"/>
    <tableColumn id="7779" name="Column7740" dataDxfId="8611"/>
    <tableColumn id="7780" name="Column7741" dataDxfId="8610"/>
    <tableColumn id="7781" name="Column7742" dataDxfId="8609"/>
    <tableColumn id="7782" name="Column7743" dataDxfId="8608"/>
    <tableColumn id="7783" name="Column7744" dataDxfId="8607"/>
    <tableColumn id="7784" name="Column7745" dataDxfId="8606"/>
    <tableColumn id="7785" name="Column7746" dataDxfId="8605"/>
    <tableColumn id="7786" name="Column7747" dataDxfId="8604"/>
    <tableColumn id="7787" name="Column7748" dataDxfId="8603"/>
    <tableColumn id="7788" name="Column7749" dataDxfId="8602"/>
    <tableColumn id="7789" name="Column7750" dataDxfId="8601"/>
    <tableColumn id="7790" name="Column7751" dataDxfId="8600"/>
    <tableColumn id="7791" name="Column7752" dataDxfId="8599"/>
    <tableColumn id="7792" name="Column7753" dataDxfId="8598"/>
    <tableColumn id="7793" name="Column7754" dataDxfId="8597"/>
    <tableColumn id="7794" name="Column7755" dataDxfId="8596"/>
    <tableColumn id="7795" name="Column7756" dataDxfId="8595"/>
    <tableColumn id="7796" name="Column7757" dataDxfId="8594"/>
    <tableColumn id="7797" name="Column7758" dataDxfId="8593"/>
    <tableColumn id="7798" name="Column7759" dataDxfId="8592"/>
    <tableColumn id="7799" name="Column7760" dataDxfId="8591"/>
    <tableColumn id="7800" name="Column7761" dataDxfId="8590"/>
    <tableColumn id="7801" name="Column7762" dataDxfId="8589"/>
    <tableColumn id="7802" name="Column7763" dataDxfId="8588"/>
    <tableColumn id="7803" name="Column7764" dataDxfId="8587"/>
    <tableColumn id="7804" name="Column7765" dataDxfId="8586"/>
    <tableColumn id="7805" name="Column7766" dataDxfId="8585"/>
    <tableColumn id="7806" name="Column7767" dataDxfId="8584"/>
    <tableColumn id="7807" name="Column7768" dataDxfId="8583"/>
    <tableColumn id="7808" name="Column7769" dataDxfId="8582"/>
    <tableColumn id="7809" name="Column7770" dataDxfId="8581"/>
    <tableColumn id="7810" name="Column7771" dataDxfId="8580"/>
    <tableColumn id="7811" name="Column7772" dataDxfId="8579"/>
    <tableColumn id="7812" name="Column7773" dataDxfId="8578"/>
    <tableColumn id="7813" name="Column7774" dataDxfId="8577"/>
    <tableColumn id="7814" name="Column7775" dataDxfId="8576"/>
    <tableColumn id="7815" name="Column7776" dataDxfId="8575"/>
    <tableColumn id="7816" name="Column7777" dataDxfId="8574"/>
    <tableColumn id="7817" name="Column7778" dataDxfId="8573"/>
    <tableColumn id="7818" name="Column7779" dataDxfId="8572"/>
    <tableColumn id="7819" name="Column7780" dataDxfId="8571"/>
    <tableColumn id="7820" name="Column7781" dataDxfId="8570"/>
    <tableColumn id="7821" name="Column7782" dataDxfId="8569"/>
    <tableColumn id="7822" name="Column7783" dataDxfId="8568"/>
    <tableColumn id="7823" name="Column7784" dataDxfId="8567"/>
    <tableColumn id="7824" name="Column7785" dataDxfId="8566"/>
    <tableColumn id="7825" name="Column7786" dataDxfId="8565"/>
    <tableColumn id="7826" name="Column7787" dataDxfId="8564"/>
    <tableColumn id="7827" name="Column7788" dataDxfId="8563"/>
    <tableColumn id="7828" name="Column7789" dataDxfId="8562"/>
    <tableColumn id="7829" name="Column7790" dataDxfId="8561"/>
    <tableColumn id="7830" name="Column7791" dataDxfId="8560"/>
    <tableColumn id="7831" name="Column7792" dataDxfId="8559"/>
    <tableColumn id="7832" name="Column7793" dataDxfId="8558"/>
    <tableColumn id="7833" name="Column7794" dataDxfId="8557"/>
    <tableColumn id="7834" name="Column7795" dataDxfId="8556"/>
    <tableColumn id="7835" name="Column7796" dataDxfId="8555"/>
    <tableColumn id="7836" name="Column7797" dataDxfId="8554"/>
    <tableColumn id="7837" name="Column7798" dataDxfId="8553"/>
    <tableColumn id="7838" name="Column7799" dataDxfId="8552"/>
    <tableColumn id="7839" name="Column7800" dataDxfId="8551"/>
    <tableColumn id="7840" name="Column7801" dataDxfId="8550"/>
    <tableColumn id="7841" name="Column7802" dataDxfId="8549"/>
    <tableColumn id="7842" name="Column7803" dataDxfId="8548"/>
    <tableColumn id="7843" name="Column7804" dataDxfId="8547"/>
    <tableColumn id="7844" name="Column7805" dataDxfId="8546"/>
    <tableColumn id="7845" name="Column7806" dataDxfId="8545"/>
    <tableColumn id="7846" name="Column7807" dataDxfId="8544"/>
    <tableColumn id="7847" name="Column7808" dataDxfId="8543"/>
    <tableColumn id="7848" name="Column7809" dataDxfId="8542"/>
    <tableColumn id="7849" name="Column7810" dataDxfId="8541"/>
    <tableColumn id="7850" name="Column7811" dataDxfId="8540"/>
    <tableColumn id="7851" name="Column7812" dataDxfId="8539"/>
    <tableColumn id="7852" name="Column7813" dataDxfId="8538"/>
    <tableColumn id="7853" name="Column7814" dataDxfId="8537"/>
    <tableColumn id="7854" name="Column7815" dataDxfId="8536"/>
    <tableColumn id="7855" name="Column7816" dataDxfId="8535"/>
    <tableColumn id="7856" name="Column7817" dataDxfId="8534"/>
    <tableColumn id="7857" name="Column7818" dataDxfId="8533"/>
    <tableColumn id="7858" name="Column7819" dataDxfId="8532"/>
    <tableColumn id="7859" name="Column7820" dataDxfId="8531"/>
    <tableColumn id="7860" name="Column7821" dataDxfId="8530"/>
    <tableColumn id="7861" name="Column7822" dataDxfId="8529"/>
    <tableColumn id="7862" name="Column7823" dataDxfId="8528"/>
    <tableColumn id="7863" name="Column7824" dataDxfId="8527"/>
    <tableColumn id="7864" name="Column7825" dataDxfId="8526"/>
    <tableColumn id="7865" name="Column7826" dataDxfId="8525"/>
    <tableColumn id="7866" name="Column7827" dataDxfId="8524"/>
    <tableColumn id="7867" name="Column7828" dataDxfId="8523"/>
    <tableColumn id="7868" name="Column7829" dataDxfId="8522"/>
    <tableColumn id="7869" name="Column7830" dataDxfId="8521"/>
    <tableColumn id="7870" name="Column7831" dataDxfId="8520"/>
    <tableColumn id="7871" name="Column7832" dataDxfId="8519"/>
    <tableColumn id="7872" name="Column7833" dataDxfId="8518"/>
    <tableColumn id="7873" name="Column7834" dataDxfId="8517"/>
    <tableColumn id="7874" name="Column7835" dataDxfId="8516"/>
    <tableColumn id="7875" name="Column7836" dataDxfId="8515"/>
    <tableColumn id="7876" name="Column7837" dataDxfId="8514"/>
    <tableColumn id="7877" name="Column7838" dataDxfId="8513"/>
    <tableColumn id="7878" name="Column7839" dataDxfId="8512"/>
    <tableColumn id="7879" name="Column7840" dataDxfId="8511"/>
    <tableColumn id="7880" name="Column7841" dataDxfId="8510"/>
    <tableColumn id="7881" name="Column7842" dataDxfId="8509"/>
    <tableColumn id="7882" name="Column7843" dataDxfId="8508"/>
    <tableColumn id="7883" name="Column7844" dataDxfId="8507"/>
    <tableColumn id="7884" name="Column7845" dataDxfId="8506"/>
    <tableColumn id="7885" name="Column7846" dataDxfId="8505"/>
    <tableColumn id="7886" name="Column7847" dataDxfId="8504"/>
    <tableColumn id="7887" name="Column7848" dataDxfId="8503"/>
    <tableColumn id="7888" name="Column7849" dataDxfId="8502"/>
    <tableColumn id="7889" name="Column7850" dataDxfId="8501"/>
    <tableColumn id="7890" name="Column7851" dataDxfId="8500"/>
    <tableColumn id="7891" name="Column7852" dataDxfId="8499"/>
    <tableColumn id="7892" name="Column7853" dataDxfId="8498"/>
    <tableColumn id="7893" name="Column7854" dataDxfId="8497"/>
    <tableColumn id="7894" name="Column7855" dataDxfId="8496"/>
    <tableColumn id="7895" name="Column7856" dataDxfId="8495"/>
    <tableColumn id="7896" name="Column7857" dataDxfId="8494"/>
    <tableColumn id="7897" name="Column7858" dataDxfId="8493"/>
    <tableColumn id="7898" name="Column7859" dataDxfId="8492"/>
    <tableColumn id="7899" name="Column7860" dataDxfId="8491"/>
    <tableColumn id="7900" name="Column7861" dataDxfId="8490"/>
    <tableColumn id="7901" name="Column7862" dataDxfId="8489"/>
    <tableColumn id="7902" name="Column7863" dataDxfId="8488"/>
    <tableColumn id="7903" name="Column7864" dataDxfId="8487"/>
    <tableColumn id="7904" name="Column7865" dataDxfId="8486"/>
    <tableColumn id="7905" name="Column7866" dataDxfId="8485"/>
    <tableColumn id="7906" name="Column7867" dataDxfId="8484"/>
    <tableColumn id="7907" name="Column7868" dataDxfId="8483"/>
    <tableColumn id="7908" name="Column7869" dataDxfId="8482"/>
    <tableColumn id="7909" name="Column7870" dataDxfId="8481"/>
    <tableColumn id="7910" name="Column7871" dataDxfId="8480"/>
    <tableColumn id="7911" name="Column7872" dataDxfId="8479"/>
    <tableColumn id="7912" name="Column7873" dataDxfId="8478"/>
    <tableColumn id="7913" name="Column7874" dataDxfId="8477"/>
    <tableColumn id="7914" name="Column7875" dataDxfId="8476"/>
    <tableColumn id="7915" name="Column7876" dataDxfId="8475"/>
    <tableColumn id="7916" name="Column7877" dataDxfId="8474"/>
    <tableColumn id="7917" name="Column7878" dataDxfId="8473"/>
    <tableColumn id="7918" name="Column7879" dataDxfId="8472"/>
    <tableColumn id="7919" name="Column7880" dataDxfId="8471"/>
    <tableColumn id="7920" name="Column7881" dataDxfId="8470"/>
    <tableColumn id="7921" name="Column7882" dataDxfId="8469"/>
    <tableColumn id="7922" name="Column7883" dataDxfId="8468"/>
    <tableColumn id="7923" name="Column7884" dataDxfId="8467"/>
    <tableColumn id="7924" name="Column7885" dataDxfId="8466"/>
    <tableColumn id="7925" name="Column7886" dataDxfId="8465"/>
    <tableColumn id="7926" name="Column7887" dataDxfId="8464"/>
    <tableColumn id="7927" name="Column7888" dataDxfId="8463"/>
    <tableColumn id="7928" name="Column7889" dataDxfId="8462"/>
    <tableColumn id="7929" name="Column7890" dataDxfId="8461"/>
    <tableColumn id="7930" name="Column7891" dataDxfId="8460"/>
    <tableColumn id="7931" name="Column7892" dataDxfId="8459"/>
    <tableColumn id="7932" name="Column7893" dataDxfId="8458"/>
    <tableColumn id="7933" name="Column7894" dataDxfId="8457"/>
    <tableColumn id="7934" name="Column7895" dataDxfId="8456"/>
    <tableColumn id="7935" name="Column7896" dataDxfId="8455"/>
    <tableColumn id="7936" name="Column7897" dataDxfId="8454"/>
    <tableColumn id="7937" name="Column7898" dataDxfId="8453"/>
    <tableColumn id="7938" name="Column7899" dataDxfId="8452"/>
    <tableColumn id="7939" name="Column7900" dataDxfId="8451"/>
    <tableColumn id="7940" name="Column7901" dataDxfId="8450"/>
    <tableColumn id="7941" name="Column7902" dataDxfId="8449"/>
    <tableColumn id="7942" name="Column7903" dataDxfId="8448"/>
    <tableColumn id="7943" name="Column7904" dataDxfId="8447"/>
    <tableColumn id="7944" name="Column7905" dataDxfId="8446"/>
    <tableColumn id="7945" name="Column7906" dataDxfId="8445"/>
    <tableColumn id="7946" name="Column7907" dataDxfId="8444"/>
    <tableColumn id="7947" name="Column7908" dataDxfId="8443"/>
    <tableColumn id="7948" name="Column7909" dataDxfId="8442"/>
    <tableColumn id="7949" name="Column7910" dataDxfId="8441"/>
    <tableColumn id="7950" name="Column7911" dataDxfId="8440"/>
    <tableColumn id="7951" name="Column7912" dataDxfId="8439"/>
    <tableColumn id="7952" name="Column7913" dataDxfId="8438"/>
    <tableColumn id="7953" name="Column7914" dataDxfId="8437"/>
    <tableColumn id="7954" name="Column7915" dataDxfId="8436"/>
    <tableColumn id="7955" name="Column7916" dataDxfId="8435"/>
    <tableColumn id="7956" name="Column7917" dataDxfId="8434"/>
    <tableColumn id="7957" name="Column7918" dataDxfId="8433"/>
    <tableColumn id="7958" name="Column7919" dataDxfId="8432"/>
    <tableColumn id="7959" name="Column7920" dataDxfId="8431"/>
    <tableColumn id="7960" name="Column7921" dataDxfId="8430"/>
    <tableColumn id="7961" name="Column7922" dataDxfId="8429"/>
    <tableColumn id="7962" name="Column7923" dataDxfId="8428"/>
    <tableColumn id="7963" name="Column7924" dataDxfId="8427"/>
    <tableColumn id="7964" name="Column7925" dataDxfId="8426"/>
    <tableColumn id="7965" name="Column7926" dataDxfId="8425"/>
    <tableColumn id="7966" name="Column7927" dataDxfId="8424"/>
    <tableColumn id="7967" name="Column7928" dataDxfId="8423"/>
    <tableColumn id="7968" name="Column7929" dataDxfId="8422"/>
    <tableColumn id="7969" name="Column7930" dataDxfId="8421"/>
    <tableColumn id="7970" name="Column7931" dataDxfId="8420"/>
    <tableColumn id="7971" name="Column7932" dataDxfId="8419"/>
    <tableColumn id="7972" name="Column7933" dataDxfId="8418"/>
    <tableColumn id="7973" name="Column7934" dataDxfId="8417"/>
    <tableColumn id="7974" name="Column7935" dataDxfId="8416"/>
    <tableColumn id="7975" name="Column7936" dataDxfId="8415"/>
    <tableColumn id="7976" name="Column7937" dataDxfId="8414"/>
    <tableColumn id="7977" name="Column7938" dataDxfId="8413"/>
    <tableColumn id="7978" name="Column7939" dataDxfId="8412"/>
    <tableColumn id="7979" name="Column7940" dataDxfId="8411"/>
    <tableColumn id="7980" name="Column7941" dataDxfId="8410"/>
    <tableColumn id="7981" name="Column7942" dataDxfId="8409"/>
    <tableColumn id="7982" name="Column7943" dataDxfId="8408"/>
    <tableColumn id="7983" name="Column7944" dataDxfId="8407"/>
    <tableColumn id="7984" name="Column7945" dataDxfId="8406"/>
    <tableColumn id="7985" name="Column7946" dataDxfId="8405"/>
    <tableColumn id="7986" name="Column7947" dataDxfId="8404"/>
    <tableColumn id="7987" name="Column7948" dataDxfId="8403"/>
    <tableColumn id="7988" name="Column7949" dataDxfId="8402"/>
    <tableColumn id="7989" name="Column7950" dataDxfId="8401"/>
    <tableColumn id="7990" name="Column7951" dataDxfId="8400"/>
    <tableColumn id="7991" name="Column7952" dataDxfId="8399"/>
    <tableColumn id="7992" name="Column7953" dataDxfId="8398"/>
    <tableColumn id="7993" name="Column7954" dataDxfId="8397"/>
    <tableColumn id="7994" name="Column7955" dataDxfId="8396"/>
    <tableColumn id="7995" name="Column7956" dataDxfId="8395"/>
    <tableColumn id="7996" name="Column7957" dataDxfId="8394"/>
    <tableColumn id="7997" name="Column7958" dataDxfId="8393"/>
    <tableColumn id="7998" name="Column7959" dataDxfId="8392"/>
    <tableColumn id="7999" name="Column7960" dataDxfId="8391"/>
    <tableColumn id="8000" name="Column7961" dataDxfId="8390"/>
    <tableColumn id="8001" name="Column7962" dataDxfId="8389"/>
    <tableColumn id="8002" name="Column7963" dataDxfId="8388"/>
    <tableColumn id="8003" name="Column7964" dataDxfId="8387"/>
    <tableColumn id="8004" name="Column7965" dataDxfId="8386"/>
    <tableColumn id="8005" name="Column7966" dataDxfId="8385"/>
    <tableColumn id="8006" name="Column7967" dataDxfId="8384"/>
    <tableColumn id="8007" name="Column7968" dataDxfId="8383"/>
    <tableColumn id="8008" name="Column7969" dataDxfId="8382"/>
    <tableColumn id="8009" name="Column7970" dataDxfId="8381"/>
    <tableColumn id="8010" name="Column7971" dataDxfId="8380"/>
    <tableColumn id="8011" name="Column7972" dataDxfId="8379"/>
    <tableColumn id="8012" name="Column7973" dataDxfId="8378"/>
    <tableColumn id="8013" name="Column7974" dataDxfId="8377"/>
    <tableColumn id="8014" name="Column7975" dataDxfId="8376"/>
    <tableColumn id="8015" name="Column7976" dataDxfId="8375"/>
    <tableColumn id="8016" name="Column7977" dataDxfId="8374"/>
    <tableColumn id="8017" name="Column7978" dataDxfId="8373"/>
    <tableColumn id="8018" name="Column7979" dataDxfId="8372"/>
    <tableColumn id="8019" name="Column7980" dataDxfId="8371"/>
    <tableColumn id="8020" name="Column7981" dataDxfId="8370"/>
    <tableColumn id="8021" name="Column7982" dataDxfId="8369"/>
    <tableColumn id="8022" name="Column7983" dataDxfId="8368"/>
    <tableColumn id="8023" name="Column7984" dataDxfId="8367"/>
    <tableColumn id="8024" name="Column7985" dataDxfId="8366"/>
    <tableColumn id="8025" name="Column7986" dataDxfId="8365"/>
    <tableColumn id="8026" name="Column7987" dataDxfId="8364"/>
    <tableColumn id="8027" name="Column7988" dataDxfId="8363"/>
    <tableColumn id="8028" name="Column7989" dataDxfId="8362"/>
    <tableColumn id="8029" name="Column7990" dataDxfId="8361"/>
    <tableColumn id="8030" name="Column7991" dataDxfId="8360"/>
    <tableColumn id="8031" name="Column7992" dataDxfId="8359"/>
    <tableColumn id="8032" name="Column7993" dataDxfId="8358"/>
    <tableColumn id="8033" name="Column7994" dataDxfId="8357"/>
    <tableColumn id="8034" name="Column7995" dataDxfId="8356"/>
    <tableColumn id="8035" name="Column7996" dataDxfId="8355"/>
    <tableColumn id="8036" name="Column7997" dataDxfId="8354"/>
    <tableColumn id="8037" name="Column7998" dataDxfId="8353"/>
    <tableColumn id="8038" name="Column7999" dataDxfId="8352"/>
    <tableColumn id="8039" name="Column8000" dataDxfId="8351"/>
    <tableColumn id="8040" name="Column8001" dataDxfId="8350"/>
    <tableColumn id="8041" name="Column8002" dataDxfId="8349"/>
    <tableColumn id="8042" name="Column8003" dataDxfId="8348"/>
    <tableColumn id="8043" name="Column8004" dataDxfId="8347"/>
    <tableColumn id="8044" name="Column8005" dataDxfId="8346"/>
    <tableColumn id="8045" name="Column8006" dataDxfId="8345"/>
    <tableColumn id="8046" name="Column8007" dataDxfId="8344"/>
    <tableColumn id="8047" name="Column8008" dataDxfId="8343"/>
    <tableColumn id="8048" name="Column8009" dataDxfId="8342"/>
    <tableColumn id="8049" name="Column8010" dataDxfId="8341"/>
    <tableColumn id="8050" name="Column8011" dataDxfId="8340"/>
    <tableColumn id="8051" name="Column8012" dataDxfId="8339"/>
    <tableColumn id="8052" name="Column8013" dataDxfId="8338"/>
    <tableColumn id="8053" name="Column8014" dataDxfId="8337"/>
    <tableColumn id="8054" name="Column8015" dataDxfId="8336"/>
    <tableColumn id="8055" name="Column8016" dataDxfId="8335"/>
    <tableColumn id="8056" name="Column8017" dataDxfId="8334"/>
    <tableColumn id="8057" name="Column8018" dataDxfId="8333"/>
    <tableColumn id="8058" name="Column8019" dataDxfId="8332"/>
    <tableColumn id="8059" name="Column8020" dataDxfId="8331"/>
    <tableColumn id="8060" name="Column8021" dataDxfId="8330"/>
    <tableColumn id="8061" name="Column8022" dataDxfId="8329"/>
    <tableColumn id="8062" name="Column8023" dataDxfId="8328"/>
    <tableColumn id="8063" name="Column8024" dataDxfId="8327"/>
    <tableColumn id="8064" name="Column8025" dataDxfId="8326"/>
    <tableColumn id="8065" name="Column8026" dataDxfId="8325"/>
    <tableColumn id="8066" name="Column8027" dataDxfId="8324"/>
    <tableColumn id="8067" name="Column8028" dataDxfId="8323"/>
    <tableColumn id="8068" name="Column8029" dataDxfId="8322"/>
    <tableColumn id="8069" name="Column8030" dataDxfId="8321"/>
    <tableColumn id="8070" name="Column8031" dataDxfId="8320"/>
    <tableColumn id="8071" name="Column8032" dataDxfId="8319"/>
    <tableColumn id="8072" name="Column8033" dataDxfId="8318"/>
    <tableColumn id="8073" name="Column8034" dataDxfId="8317"/>
    <tableColumn id="8074" name="Column8035" dataDxfId="8316"/>
    <tableColumn id="8075" name="Column8036" dataDxfId="8315"/>
    <tableColumn id="8076" name="Column8037" dataDxfId="8314"/>
    <tableColumn id="8077" name="Column8038" dataDxfId="8313"/>
    <tableColumn id="8078" name="Column8039" dataDxfId="8312"/>
    <tableColumn id="8079" name="Column8040" dataDxfId="8311"/>
    <tableColumn id="8080" name="Column8041" dataDxfId="8310"/>
    <tableColumn id="8081" name="Column8042" dataDxfId="8309"/>
    <tableColumn id="8082" name="Column8043" dataDxfId="8308"/>
    <tableColumn id="8083" name="Column8044" dataDxfId="8307"/>
    <tableColumn id="8084" name="Column8045" dataDxfId="8306"/>
    <tableColumn id="8085" name="Column8046" dataDxfId="8305"/>
    <tableColumn id="8086" name="Column8047" dataDxfId="8304"/>
    <tableColumn id="8087" name="Column8048" dataDxfId="8303"/>
    <tableColumn id="8088" name="Column8049" dataDxfId="8302"/>
    <tableColumn id="8089" name="Column8050" dataDxfId="8301"/>
    <tableColumn id="8090" name="Column8051" dataDxfId="8300"/>
    <tableColumn id="8091" name="Column8052" dataDxfId="8299"/>
    <tableColumn id="8092" name="Column8053" dataDxfId="8298"/>
    <tableColumn id="8093" name="Column8054" dataDxfId="8297"/>
    <tableColumn id="8094" name="Column8055" dataDxfId="8296"/>
    <tableColumn id="8095" name="Column8056" dataDxfId="8295"/>
    <tableColumn id="8096" name="Column8057" dataDxfId="8294"/>
    <tableColumn id="8097" name="Column8058" dataDxfId="8293"/>
    <tableColumn id="8098" name="Column8059" dataDxfId="8292"/>
    <tableColumn id="8099" name="Column8060" dataDxfId="8291"/>
    <tableColumn id="8100" name="Column8061" dataDxfId="8290"/>
    <tableColumn id="8101" name="Column8062" dataDxfId="8289"/>
    <tableColumn id="8102" name="Column8063" dataDxfId="8288"/>
    <tableColumn id="8103" name="Column8064" dataDxfId="8287"/>
    <tableColumn id="8104" name="Column8065" dataDxfId="8286"/>
    <tableColumn id="8105" name="Column8066" dataDxfId="8285"/>
    <tableColumn id="8106" name="Column8067" dataDxfId="8284"/>
    <tableColumn id="8107" name="Column8068" dataDxfId="8283"/>
    <tableColumn id="8108" name="Column8069" dataDxfId="8282"/>
    <tableColumn id="8109" name="Column8070" dataDxfId="8281"/>
    <tableColumn id="8110" name="Column8071" dataDxfId="8280"/>
    <tableColumn id="8111" name="Column8072" dataDxfId="8279"/>
    <tableColumn id="8112" name="Column8073" dataDxfId="8278"/>
    <tableColumn id="8113" name="Column8074" dataDxfId="8277"/>
    <tableColumn id="8114" name="Column8075" dataDxfId="8276"/>
    <tableColumn id="8115" name="Column8076" dataDxfId="8275"/>
    <tableColumn id="8116" name="Column8077" dataDxfId="8274"/>
    <tableColumn id="8117" name="Column8078" dataDxfId="8273"/>
    <tableColumn id="8118" name="Column8079" dataDxfId="8272"/>
    <tableColumn id="8119" name="Column8080" dataDxfId="8271"/>
    <tableColumn id="8120" name="Column8081" dataDxfId="8270"/>
    <tableColumn id="8121" name="Column8082" dataDxfId="8269"/>
    <tableColumn id="8122" name="Column8083" dataDxfId="8268"/>
    <tableColumn id="8123" name="Column8084" dataDxfId="8267"/>
    <tableColumn id="8124" name="Column8085" dataDxfId="8266"/>
    <tableColumn id="8125" name="Column8086" dataDxfId="8265"/>
    <tableColumn id="8126" name="Column8087" dataDxfId="8264"/>
    <tableColumn id="8127" name="Column8088" dataDxfId="8263"/>
    <tableColumn id="8128" name="Column8089" dataDxfId="8262"/>
    <tableColumn id="8129" name="Column8090" dataDxfId="8261"/>
    <tableColumn id="8130" name="Column8091" dataDxfId="8260"/>
    <tableColumn id="8131" name="Column8092" dataDxfId="8259"/>
    <tableColumn id="8132" name="Column8093" dataDxfId="8258"/>
    <tableColumn id="8133" name="Column8094" dataDxfId="8257"/>
    <tableColumn id="8134" name="Column8095" dataDxfId="8256"/>
    <tableColumn id="8135" name="Column8096" dataDxfId="8255"/>
    <tableColumn id="8136" name="Column8097" dataDxfId="8254"/>
    <tableColumn id="8137" name="Column8098" dataDxfId="8253"/>
    <tableColumn id="8138" name="Column8099" dataDxfId="8252"/>
    <tableColumn id="8139" name="Column8100" dataDxfId="8251"/>
    <tableColumn id="8140" name="Column8101" dataDxfId="8250"/>
    <tableColumn id="8141" name="Column8102" dataDxfId="8249"/>
    <tableColumn id="8142" name="Column8103" dataDxfId="8248"/>
    <tableColumn id="8143" name="Column8104" dataDxfId="8247"/>
    <tableColumn id="8144" name="Column8105" dataDxfId="8246"/>
    <tableColumn id="8145" name="Column8106" dataDxfId="8245"/>
    <tableColumn id="8146" name="Column8107" dataDxfId="8244"/>
    <tableColumn id="8147" name="Column8108" dataDxfId="8243"/>
    <tableColumn id="8148" name="Column8109" dataDxfId="8242"/>
    <tableColumn id="8149" name="Column8110" dataDxfId="8241"/>
    <tableColumn id="8150" name="Column8111" dataDxfId="8240"/>
    <tableColumn id="8151" name="Column8112" dataDxfId="8239"/>
    <tableColumn id="8152" name="Column8113" dataDxfId="8238"/>
    <tableColumn id="8153" name="Column8114" dataDxfId="8237"/>
    <tableColumn id="8154" name="Column8115" dataDxfId="8236"/>
    <tableColumn id="8155" name="Column8116" dataDxfId="8235"/>
    <tableColumn id="8156" name="Column8117" dataDxfId="8234"/>
    <tableColumn id="8157" name="Column8118" dataDxfId="8233"/>
    <tableColumn id="8158" name="Column8119" dataDxfId="8232"/>
    <tableColumn id="8159" name="Column8120" dataDxfId="8231"/>
    <tableColumn id="8160" name="Column8121" dataDxfId="8230"/>
    <tableColumn id="8161" name="Column8122" dataDxfId="8229"/>
    <tableColumn id="8162" name="Column8123" dataDxfId="8228"/>
    <tableColumn id="8163" name="Column8124" dataDxfId="8227"/>
    <tableColumn id="8164" name="Column8125" dataDxfId="8226"/>
    <tableColumn id="8165" name="Column8126" dataDxfId="8225"/>
    <tableColumn id="8166" name="Column8127" dataDxfId="8224"/>
    <tableColumn id="8167" name="Column8128" dataDxfId="8223"/>
    <tableColumn id="8168" name="Column8129" dataDxfId="8222"/>
    <tableColumn id="8169" name="Column8130" dataDxfId="8221"/>
    <tableColumn id="8170" name="Column8131" dataDxfId="8220"/>
    <tableColumn id="8171" name="Column8132" dataDxfId="8219"/>
    <tableColumn id="8172" name="Column8133" dataDxfId="8218"/>
    <tableColumn id="8173" name="Column8134" dataDxfId="8217"/>
    <tableColumn id="8174" name="Column8135" dataDxfId="8216"/>
    <tableColumn id="8175" name="Column8136" dataDxfId="8215"/>
    <tableColumn id="8176" name="Column8137" dataDxfId="8214"/>
    <tableColumn id="8177" name="Column8138" dataDxfId="8213"/>
    <tableColumn id="8178" name="Column8139" dataDxfId="8212"/>
    <tableColumn id="8179" name="Column8140" dataDxfId="8211"/>
    <tableColumn id="8180" name="Column8141" dataDxfId="8210"/>
    <tableColumn id="8181" name="Column8142" dataDxfId="8209"/>
    <tableColumn id="8182" name="Column8143" dataDxfId="8208"/>
    <tableColumn id="8183" name="Column8144" dataDxfId="8207"/>
    <tableColumn id="8184" name="Column8145" dataDxfId="8206"/>
    <tableColumn id="8185" name="Column8146" dataDxfId="8205"/>
    <tableColumn id="8186" name="Column8147" dataDxfId="8204"/>
    <tableColumn id="8187" name="Column8148" dataDxfId="8203"/>
    <tableColumn id="8188" name="Column8149" dataDxfId="8202"/>
    <tableColumn id="8189" name="Column8150" dataDxfId="8201"/>
    <tableColumn id="8190" name="Column8151" dataDxfId="8200"/>
    <tableColumn id="8191" name="Column8152" dataDxfId="8199"/>
    <tableColumn id="8192" name="Column8153" dataDxfId="8198"/>
    <tableColumn id="8193" name="Column8154" dataDxfId="8197"/>
    <tableColumn id="8194" name="Column8155" dataDxfId="8196"/>
    <tableColumn id="8195" name="Column8156" dataDxfId="8195"/>
    <tableColumn id="8196" name="Column8157" dataDxfId="8194"/>
    <tableColumn id="8197" name="Column8158" dataDxfId="8193"/>
    <tableColumn id="8198" name="Column8159" dataDxfId="8192"/>
    <tableColumn id="8199" name="Column8160" dataDxfId="8191"/>
    <tableColumn id="8200" name="Column8161" dataDxfId="8190"/>
    <tableColumn id="8201" name="Column8162" dataDxfId="8189"/>
    <tableColumn id="8202" name="Column8163" dataDxfId="8188"/>
    <tableColumn id="8203" name="Column8164" dataDxfId="8187"/>
    <tableColumn id="8204" name="Column8165" dataDxfId="8186"/>
    <tableColumn id="8205" name="Column8166" dataDxfId="8185"/>
    <tableColumn id="8206" name="Column8167" dataDxfId="8184"/>
    <tableColumn id="8207" name="Column8168" dataDxfId="8183"/>
    <tableColumn id="8208" name="Column8169" dataDxfId="8182"/>
    <tableColumn id="8209" name="Column8170" dataDxfId="8181"/>
    <tableColumn id="8210" name="Column8171" dataDxfId="8180"/>
    <tableColumn id="8211" name="Column8172" dataDxfId="8179"/>
    <tableColumn id="8212" name="Column8173" dataDxfId="8178"/>
    <tableColumn id="8213" name="Column8174" dataDxfId="8177"/>
    <tableColumn id="8214" name="Column8175" dataDxfId="8176"/>
    <tableColumn id="8215" name="Column8176" dataDxfId="8175"/>
    <tableColumn id="8216" name="Column8177" dataDxfId="8174"/>
    <tableColumn id="8217" name="Column8178" dataDxfId="8173"/>
    <tableColumn id="8218" name="Column8179" dataDxfId="8172"/>
    <tableColumn id="8219" name="Column8180" dataDxfId="8171"/>
    <tableColumn id="8220" name="Column8181" dataDxfId="8170"/>
    <tableColumn id="8221" name="Column8182" dataDxfId="8169"/>
    <tableColumn id="8222" name="Column8183" dataDxfId="8168"/>
    <tableColumn id="8223" name="Column8184" dataDxfId="8167"/>
    <tableColumn id="8224" name="Column8185" dataDxfId="8166"/>
    <tableColumn id="8225" name="Column8186" dataDxfId="8165"/>
    <tableColumn id="8226" name="Column8187" dataDxfId="8164"/>
    <tableColumn id="8227" name="Column8188" dataDxfId="8163"/>
    <tableColumn id="8228" name="Column8189" dataDxfId="8162"/>
    <tableColumn id="8229" name="Column8190" dataDxfId="8161"/>
    <tableColumn id="8230" name="Column8191" dataDxfId="8160"/>
    <tableColumn id="8231" name="Column8192" dataDxfId="8159"/>
    <tableColumn id="8232" name="Column8193" dataDxfId="8158"/>
    <tableColumn id="8233" name="Column8194" dataDxfId="8157"/>
    <tableColumn id="8234" name="Column8195" dataDxfId="8156"/>
    <tableColumn id="8235" name="Column8196" dataDxfId="8155"/>
    <tableColumn id="8236" name="Column8197" dataDxfId="8154"/>
    <tableColumn id="8237" name="Column8198" dataDxfId="8153"/>
    <tableColumn id="8238" name="Column8199" dataDxfId="8152"/>
    <tableColumn id="8239" name="Column8200" dataDxfId="8151"/>
    <tableColumn id="8240" name="Column8201" dataDxfId="8150"/>
    <tableColumn id="8241" name="Column8202" dataDxfId="8149"/>
    <tableColumn id="8242" name="Column8203" dataDxfId="8148"/>
    <tableColumn id="8243" name="Column8204" dataDxfId="8147"/>
    <tableColumn id="8244" name="Column8205" dataDxfId="8146"/>
    <tableColumn id="8245" name="Column8206" dataDxfId="8145"/>
    <tableColumn id="8246" name="Column8207" dataDxfId="8144"/>
    <tableColumn id="8247" name="Column8208" dataDxfId="8143"/>
    <tableColumn id="8248" name="Column8209" dataDxfId="8142"/>
    <tableColumn id="8249" name="Column8210" dataDxfId="8141"/>
    <tableColumn id="8250" name="Column8211" dataDxfId="8140"/>
    <tableColumn id="8251" name="Column8212" dataDxfId="8139"/>
    <tableColumn id="8252" name="Column8213" dataDxfId="8138"/>
    <tableColumn id="8253" name="Column8214" dataDxfId="8137"/>
    <tableColumn id="8254" name="Column8215" dataDxfId="8136"/>
    <tableColumn id="8255" name="Column8216" dataDxfId="8135"/>
    <tableColumn id="8256" name="Column8217" dataDxfId="8134"/>
    <tableColumn id="8257" name="Column8218" dataDxfId="8133"/>
    <tableColumn id="8258" name="Column8219" dataDxfId="8132"/>
    <tableColumn id="8259" name="Column8220" dataDxfId="8131"/>
    <tableColumn id="8260" name="Column8221" dataDxfId="8130"/>
    <tableColumn id="8261" name="Column8222" dataDxfId="8129"/>
    <tableColumn id="8262" name="Column8223" dataDxfId="8128"/>
    <tableColumn id="8263" name="Column8224" dataDxfId="8127"/>
    <tableColumn id="8264" name="Column8225" dataDxfId="8126"/>
    <tableColumn id="8265" name="Column8226" dataDxfId="8125"/>
    <tableColumn id="8266" name="Column8227" dataDxfId="8124"/>
    <tableColumn id="8267" name="Column8228" dataDxfId="8123"/>
    <tableColumn id="8268" name="Column8229" dataDxfId="8122"/>
    <tableColumn id="8269" name="Column8230" dataDxfId="8121"/>
    <tableColumn id="8270" name="Column8231" dataDxfId="8120"/>
    <tableColumn id="8271" name="Column8232" dataDxfId="8119"/>
    <tableColumn id="8272" name="Column8233" dataDxfId="8118"/>
    <tableColumn id="8273" name="Column8234" dataDxfId="8117"/>
    <tableColumn id="8274" name="Column8235" dataDxfId="8116"/>
    <tableColumn id="8275" name="Column8236" dataDxfId="8115"/>
    <tableColumn id="8276" name="Column8237" dataDxfId="8114"/>
    <tableColumn id="8277" name="Column8238" dataDxfId="8113"/>
    <tableColumn id="8278" name="Column8239" dataDxfId="8112"/>
    <tableColumn id="8279" name="Column8240" dataDxfId="8111"/>
    <tableColumn id="8280" name="Column8241" dataDxfId="8110"/>
    <tableColumn id="8281" name="Column8242" dataDxfId="8109"/>
    <tableColumn id="8282" name="Column8243" dataDxfId="8108"/>
    <tableColumn id="8283" name="Column8244" dataDxfId="8107"/>
    <tableColumn id="8284" name="Column8245" dataDxfId="8106"/>
    <tableColumn id="8285" name="Column8246" dataDxfId="8105"/>
    <tableColumn id="8286" name="Column8247" dataDxfId="8104"/>
    <tableColumn id="8287" name="Column8248" dataDxfId="8103"/>
    <tableColumn id="8288" name="Column8249" dataDxfId="8102"/>
    <tableColumn id="8289" name="Column8250" dataDxfId="8101"/>
    <tableColumn id="8290" name="Column8251" dataDxfId="8100"/>
    <tableColumn id="8291" name="Column8252" dataDxfId="8099"/>
    <tableColumn id="8292" name="Column8253" dataDxfId="8098"/>
    <tableColumn id="8293" name="Column8254" dataDxfId="8097"/>
    <tableColumn id="8294" name="Column8255" dataDxfId="8096"/>
    <tableColumn id="8295" name="Column8256" dataDxfId="8095"/>
    <tableColumn id="8296" name="Column8257" dataDxfId="8094"/>
    <tableColumn id="8297" name="Column8258" dataDxfId="8093"/>
    <tableColumn id="8298" name="Column8259" dataDxfId="8092"/>
    <tableColumn id="8299" name="Column8260" dataDxfId="8091"/>
    <tableColumn id="8300" name="Column8261" dataDxfId="8090"/>
    <tableColumn id="8301" name="Column8262" dataDxfId="8089"/>
    <tableColumn id="8302" name="Column8263" dataDxfId="8088"/>
    <tableColumn id="8303" name="Column8264" dataDxfId="8087"/>
    <tableColumn id="8304" name="Column8265" dataDxfId="8086"/>
    <tableColumn id="8305" name="Column8266" dataDxfId="8085"/>
    <tableColumn id="8306" name="Column8267" dataDxfId="8084"/>
    <tableColumn id="8307" name="Column8268" dataDxfId="8083"/>
    <tableColumn id="8308" name="Column8269" dataDxfId="8082"/>
    <tableColumn id="8309" name="Column8270" dataDxfId="8081"/>
    <tableColumn id="8310" name="Column8271" dataDxfId="8080"/>
    <tableColumn id="8311" name="Column8272" dataDxfId="8079"/>
    <tableColumn id="8312" name="Column8273" dataDxfId="8078"/>
    <tableColumn id="8313" name="Column8274" dataDxfId="8077"/>
    <tableColumn id="8314" name="Column8275" dataDxfId="8076"/>
    <tableColumn id="8315" name="Column8276" dataDxfId="8075"/>
    <tableColumn id="8316" name="Column8277" dataDxfId="8074"/>
    <tableColumn id="8317" name="Column8278" dataDxfId="8073"/>
    <tableColumn id="8318" name="Column8279" dataDxfId="8072"/>
    <tableColumn id="8319" name="Column8280" dataDxfId="8071"/>
    <tableColumn id="8320" name="Column8281" dataDxfId="8070"/>
    <tableColumn id="8321" name="Column8282" dataDxfId="8069"/>
    <tableColumn id="8322" name="Column8283" dataDxfId="8068"/>
    <tableColumn id="8323" name="Column8284" dataDxfId="8067"/>
    <tableColumn id="8324" name="Column8285" dataDxfId="8066"/>
    <tableColumn id="8325" name="Column8286" dataDxfId="8065"/>
    <tableColumn id="8326" name="Column8287" dataDxfId="8064"/>
    <tableColumn id="8327" name="Column8288" dataDxfId="8063"/>
    <tableColumn id="8328" name="Column8289" dataDxfId="8062"/>
    <tableColumn id="8329" name="Column8290" dataDxfId="8061"/>
    <tableColumn id="8330" name="Column8291" dataDxfId="8060"/>
    <tableColumn id="8331" name="Column8292" dataDxfId="8059"/>
    <tableColumn id="8332" name="Column8293" dataDxfId="8058"/>
    <tableColumn id="8333" name="Column8294" dataDxfId="8057"/>
    <tableColumn id="8334" name="Column8295" dataDxfId="8056"/>
    <tableColumn id="8335" name="Column8296" dataDxfId="8055"/>
    <tableColumn id="8336" name="Column8297" dataDxfId="8054"/>
    <tableColumn id="8337" name="Column8298" dataDxfId="8053"/>
    <tableColumn id="8338" name="Column8299" dataDxfId="8052"/>
    <tableColumn id="8339" name="Column8300" dataDxfId="8051"/>
    <tableColumn id="8340" name="Column8301" dataDxfId="8050"/>
    <tableColumn id="8341" name="Column8302" dataDxfId="8049"/>
    <tableColumn id="8342" name="Column8303" dataDxfId="8048"/>
    <tableColumn id="8343" name="Column8304" dataDxfId="8047"/>
    <tableColumn id="8344" name="Column8305" dataDxfId="8046"/>
    <tableColumn id="8345" name="Column8306" dataDxfId="8045"/>
    <tableColumn id="8346" name="Column8307" dataDxfId="8044"/>
    <tableColumn id="8347" name="Column8308" dataDxfId="8043"/>
    <tableColumn id="8348" name="Column8309" dataDxfId="8042"/>
    <tableColumn id="8349" name="Column8310" dataDxfId="8041"/>
    <tableColumn id="8350" name="Column8311" dataDxfId="8040"/>
    <tableColumn id="8351" name="Column8312" dataDxfId="8039"/>
    <tableColumn id="8352" name="Column8313" dataDxfId="8038"/>
    <tableColumn id="8353" name="Column8314" dataDxfId="8037"/>
    <tableColumn id="8354" name="Column8315" dataDxfId="8036"/>
    <tableColumn id="8355" name="Column8316" dataDxfId="8035"/>
    <tableColumn id="8356" name="Column8317" dataDxfId="8034"/>
    <tableColumn id="8357" name="Column8318" dataDxfId="8033"/>
    <tableColumn id="8358" name="Column8319" dataDxfId="8032"/>
    <tableColumn id="8359" name="Column8320" dataDxfId="8031"/>
    <tableColumn id="8360" name="Column8321" dataDxfId="8030"/>
    <tableColumn id="8361" name="Column8322" dataDxfId="8029"/>
    <tableColumn id="8362" name="Column8323" dataDxfId="8028"/>
    <tableColumn id="8363" name="Column8324" dataDxfId="8027"/>
    <tableColumn id="8364" name="Column8325" dataDxfId="8026"/>
    <tableColumn id="8365" name="Column8326" dataDxfId="8025"/>
    <tableColumn id="8366" name="Column8327" dataDxfId="8024"/>
    <tableColumn id="8367" name="Column8328" dataDxfId="8023"/>
    <tableColumn id="8368" name="Column8329" dataDxfId="8022"/>
    <tableColumn id="8369" name="Column8330" dataDxfId="8021"/>
    <tableColumn id="8370" name="Column8331" dataDxfId="8020"/>
    <tableColumn id="8371" name="Column8332" dataDxfId="8019"/>
    <tableColumn id="8372" name="Column8333" dataDxfId="8018"/>
    <tableColumn id="8373" name="Column8334" dataDxfId="8017"/>
    <tableColumn id="8374" name="Column8335" dataDxfId="8016"/>
    <tableColumn id="8375" name="Column8336" dataDxfId="8015"/>
    <tableColumn id="8376" name="Column8337" dataDxfId="8014"/>
    <tableColumn id="8377" name="Column8338" dataDxfId="8013"/>
    <tableColumn id="8378" name="Column8339" dataDxfId="8012"/>
    <tableColumn id="8379" name="Column8340" dataDxfId="8011"/>
    <tableColumn id="8380" name="Column8341" dataDxfId="8010"/>
    <tableColumn id="8381" name="Column8342" dataDxfId="8009"/>
    <tableColumn id="8382" name="Column8343" dataDxfId="8008"/>
    <tableColumn id="8383" name="Column8344" dataDxfId="8007"/>
    <tableColumn id="8384" name="Column8345" dataDxfId="8006"/>
    <tableColumn id="8385" name="Column8346" dataDxfId="8005"/>
    <tableColumn id="8386" name="Column8347" dataDxfId="8004"/>
    <tableColumn id="8387" name="Column8348" dataDxfId="8003"/>
    <tableColumn id="8388" name="Column8349" dataDxfId="8002"/>
    <tableColumn id="8389" name="Column8350" dataDxfId="8001"/>
    <tableColumn id="8390" name="Column8351" dataDxfId="8000"/>
    <tableColumn id="8391" name="Column8352" dataDxfId="7999"/>
    <tableColumn id="8392" name="Column8353" dataDxfId="7998"/>
    <tableColumn id="8393" name="Column8354" dataDxfId="7997"/>
    <tableColumn id="8394" name="Column8355" dataDxfId="7996"/>
    <tableColumn id="8395" name="Column8356" dataDxfId="7995"/>
    <tableColumn id="8396" name="Column8357" dataDxfId="7994"/>
    <tableColumn id="8397" name="Column8358" dataDxfId="7993"/>
    <tableColumn id="8398" name="Column8359" dataDxfId="7992"/>
    <tableColumn id="8399" name="Column8360" dataDxfId="7991"/>
    <tableColumn id="8400" name="Column8361" dataDxfId="7990"/>
    <tableColumn id="8401" name="Column8362" dataDxfId="7989"/>
    <tableColumn id="8402" name="Column8363" dataDxfId="7988"/>
    <tableColumn id="8403" name="Column8364" dataDxfId="7987"/>
    <tableColumn id="8404" name="Column8365" dataDxfId="7986"/>
    <tableColumn id="8405" name="Column8366" dataDxfId="7985"/>
    <tableColumn id="8406" name="Column8367" dataDxfId="7984"/>
    <tableColumn id="8407" name="Column8368" dataDxfId="7983"/>
    <tableColumn id="8408" name="Column8369" dataDxfId="7982"/>
    <tableColumn id="8409" name="Column8370" dataDxfId="7981"/>
    <tableColumn id="8410" name="Column8371" dataDxfId="7980"/>
    <tableColumn id="8411" name="Column8372" dataDxfId="7979"/>
    <tableColumn id="8412" name="Column8373" dataDxfId="7978"/>
    <tableColumn id="8413" name="Column8374" dataDxfId="7977"/>
    <tableColumn id="8414" name="Column8375" dataDxfId="7976"/>
    <tableColumn id="8415" name="Column8376" dataDxfId="7975"/>
    <tableColumn id="8416" name="Column8377" dataDxfId="7974"/>
    <tableColumn id="8417" name="Column8378" dataDxfId="7973"/>
    <tableColumn id="8418" name="Column8379" dataDxfId="7972"/>
    <tableColumn id="8419" name="Column8380" dataDxfId="7971"/>
    <tableColumn id="8420" name="Column8381" dataDxfId="7970"/>
    <tableColumn id="8421" name="Column8382" dataDxfId="7969"/>
    <tableColumn id="8422" name="Column8383" dataDxfId="7968"/>
    <tableColumn id="8423" name="Column8384" dataDxfId="7967"/>
    <tableColumn id="8424" name="Column8385" dataDxfId="7966"/>
    <tableColumn id="8425" name="Column8386" dataDxfId="7965"/>
    <tableColumn id="8426" name="Column8387" dataDxfId="7964"/>
    <tableColumn id="8427" name="Column8388" dataDxfId="7963"/>
    <tableColumn id="8428" name="Column8389" dataDxfId="7962"/>
    <tableColumn id="8429" name="Column8390" dataDxfId="7961"/>
    <tableColumn id="8430" name="Column8391" dataDxfId="7960"/>
    <tableColumn id="8431" name="Column8392" dataDxfId="7959"/>
    <tableColumn id="8432" name="Column8393" dataDxfId="7958"/>
    <tableColumn id="8433" name="Column8394" dataDxfId="7957"/>
    <tableColumn id="8434" name="Column8395" dataDxfId="7956"/>
    <tableColumn id="8435" name="Column8396" dataDxfId="7955"/>
    <tableColumn id="8436" name="Column8397" dataDxfId="7954"/>
    <tableColumn id="8437" name="Column8398" dataDxfId="7953"/>
    <tableColumn id="8438" name="Column8399" dataDxfId="7952"/>
    <tableColumn id="8439" name="Column8400" dataDxfId="7951"/>
    <tableColumn id="8440" name="Column8401" dataDxfId="7950"/>
    <tableColumn id="8441" name="Column8402" dataDxfId="7949"/>
    <tableColumn id="8442" name="Column8403" dataDxfId="7948"/>
    <tableColumn id="8443" name="Column8404" dataDxfId="7947"/>
    <tableColumn id="8444" name="Column8405" dataDxfId="7946"/>
    <tableColumn id="8445" name="Column8406" dataDxfId="7945"/>
    <tableColumn id="8446" name="Column8407" dataDxfId="7944"/>
    <tableColumn id="8447" name="Column8408" dataDxfId="7943"/>
    <tableColumn id="8448" name="Column8409" dataDxfId="7942"/>
    <tableColumn id="8449" name="Column8410" dataDxfId="7941"/>
    <tableColumn id="8450" name="Column8411" dataDxfId="7940"/>
    <tableColumn id="8451" name="Column8412" dataDxfId="7939"/>
    <tableColumn id="8452" name="Column8413" dataDxfId="7938"/>
    <tableColumn id="8453" name="Column8414" dataDxfId="7937"/>
    <tableColumn id="8454" name="Column8415" dataDxfId="7936"/>
    <tableColumn id="8455" name="Column8416" dataDxfId="7935"/>
    <tableColumn id="8456" name="Column8417" dataDxfId="7934"/>
    <tableColumn id="8457" name="Column8418" dataDxfId="7933"/>
    <tableColumn id="8458" name="Column8419" dataDxfId="7932"/>
    <tableColumn id="8459" name="Column8420" dataDxfId="7931"/>
    <tableColumn id="8460" name="Column8421" dataDxfId="7930"/>
    <tableColumn id="8461" name="Column8422" dataDxfId="7929"/>
    <tableColumn id="8462" name="Column8423" dataDxfId="7928"/>
    <tableColumn id="8463" name="Column8424" dataDxfId="7927"/>
    <tableColumn id="8464" name="Column8425" dataDxfId="7926"/>
    <tableColumn id="8465" name="Column8426" dataDxfId="7925"/>
    <tableColumn id="8466" name="Column8427" dataDxfId="7924"/>
    <tableColumn id="8467" name="Column8428" dataDxfId="7923"/>
    <tableColumn id="8468" name="Column8429" dataDxfId="7922"/>
    <tableColumn id="8469" name="Column8430" dataDxfId="7921"/>
    <tableColumn id="8470" name="Column8431" dataDxfId="7920"/>
    <tableColumn id="8471" name="Column8432" dataDxfId="7919"/>
    <tableColumn id="8472" name="Column8433" dataDxfId="7918"/>
    <tableColumn id="8473" name="Column8434" dataDxfId="7917"/>
    <tableColumn id="8474" name="Column8435" dataDxfId="7916"/>
    <tableColumn id="8475" name="Column8436" dataDxfId="7915"/>
    <tableColumn id="8476" name="Column8437" dataDxfId="7914"/>
    <tableColumn id="8477" name="Column8438" dataDxfId="7913"/>
    <tableColumn id="8478" name="Column8439" dataDxfId="7912"/>
    <tableColumn id="8479" name="Column8440" dataDxfId="7911"/>
    <tableColumn id="8480" name="Column8441" dataDxfId="7910"/>
    <tableColumn id="8481" name="Column8442" dataDxfId="7909"/>
    <tableColumn id="8482" name="Column8443" dataDxfId="7908"/>
    <tableColumn id="8483" name="Column8444" dataDxfId="7907"/>
    <tableColumn id="8484" name="Column8445" dataDxfId="7906"/>
    <tableColumn id="8485" name="Column8446" dataDxfId="7905"/>
    <tableColumn id="8486" name="Column8447" dataDxfId="7904"/>
    <tableColumn id="8487" name="Column8448" dataDxfId="7903"/>
    <tableColumn id="8488" name="Column8449" dataDxfId="7902"/>
    <tableColumn id="8489" name="Column8450" dataDxfId="7901"/>
    <tableColumn id="8490" name="Column8451" dataDxfId="7900"/>
    <tableColumn id="8491" name="Column8452" dataDxfId="7899"/>
    <tableColumn id="8492" name="Column8453" dataDxfId="7898"/>
    <tableColumn id="8493" name="Column8454" dataDxfId="7897"/>
    <tableColumn id="8494" name="Column8455" dataDxfId="7896"/>
    <tableColumn id="8495" name="Column8456" dataDxfId="7895"/>
    <tableColumn id="8496" name="Column8457" dataDxfId="7894"/>
    <tableColumn id="8497" name="Column8458" dataDxfId="7893"/>
    <tableColumn id="8498" name="Column8459" dataDxfId="7892"/>
    <tableColumn id="8499" name="Column8460" dataDxfId="7891"/>
    <tableColumn id="8500" name="Column8461" dataDxfId="7890"/>
    <tableColumn id="8501" name="Column8462" dataDxfId="7889"/>
    <tableColumn id="8502" name="Column8463" dataDxfId="7888"/>
    <tableColumn id="8503" name="Column8464" dataDxfId="7887"/>
    <tableColumn id="8504" name="Column8465" dataDxfId="7886"/>
    <tableColumn id="8505" name="Column8466" dataDxfId="7885"/>
    <tableColumn id="8506" name="Column8467" dataDxfId="7884"/>
    <tableColumn id="8507" name="Column8468" dataDxfId="7883"/>
    <tableColumn id="8508" name="Column8469" dataDxfId="7882"/>
    <tableColumn id="8509" name="Column8470" dataDxfId="7881"/>
    <tableColumn id="8510" name="Column8471" dataDxfId="7880"/>
    <tableColumn id="8511" name="Column8472" dataDxfId="7879"/>
    <tableColumn id="8512" name="Column8473" dataDxfId="7878"/>
    <tableColumn id="8513" name="Column8474" dataDxfId="7877"/>
    <tableColumn id="8514" name="Column8475" dataDxfId="7876"/>
    <tableColumn id="8515" name="Column8476" dataDxfId="7875"/>
    <tableColumn id="8516" name="Column8477" dataDxfId="7874"/>
    <tableColumn id="8517" name="Column8478" dataDxfId="7873"/>
    <tableColumn id="8518" name="Column8479" dataDxfId="7872"/>
    <tableColumn id="8519" name="Column8480" dataDxfId="7871"/>
    <tableColumn id="8520" name="Column8481" dataDxfId="7870"/>
    <tableColumn id="8521" name="Column8482" dataDxfId="7869"/>
    <tableColumn id="8522" name="Column8483" dataDxfId="7868"/>
    <tableColumn id="8523" name="Column8484" dataDxfId="7867"/>
    <tableColumn id="8524" name="Column8485" dataDxfId="7866"/>
    <tableColumn id="8525" name="Column8486" dataDxfId="7865"/>
    <tableColumn id="8526" name="Column8487" dataDxfId="7864"/>
    <tableColumn id="8527" name="Column8488" dataDxfId="7863"/>
    <tableColumn id="8528" name="Column8489" dataDxfId="7862"/>
    <tableColumn id="8529" name="Column8490" dataDxfId="7861"/>
    <tableColumn id="8530" name="Column8491" dataDxfId="7860"/>
    <tableColumn id="8531" name="Column8492" dataDxfId="7859"/>
    <tableColumn id="8532" name="Column8493" dataDxfId="7858"/>
    <tableColumn id="8533" name="Column8494" dataDxfId="7857"/>
    <tableColumn id="8534" name="Column8495" dataDxfId="7856"/>
    <tableColumn id="8535" name="Column8496" dataDxfId="7855"/>
    <tableColumn id="8536" name="Column8497" dataDxfId="7854"/>
    <tableColumn id="8537" name="Column8498" dataDxfId="7853"/>
    <tableColumn id="8538" name="Column8499" dataDxfId="7852"/>
    <tableColumn id="8539" name="Column8500" dataDxfId="7851"/>
    <tableColumn id="8540" name="Column8501" dataDxfId="7850"/>
    <tableColumn id="8541" name="Column8502" dataDxfId="7849"/>
    <tableColumn id="8542" name="Column8503" dataDxfId="7848"/>
    <tableColumn id="8543" name="Column8504" dataDxfId="7847"/>
    <tableColumn id="8544" name="Column8505" dataDxfId="7846"/>
    <tableColumn id="8545" name="Column8506" dataDxfId="7845"/>
    <tableColumn id="8546" name="Column8507" dataDxfId="7844"/>
    <tableColumn id="8547" name="Column8508" dataDxfId="7843"/>
    <tableColumn id="8548" name="Column8509" dataDxfId="7842"/>
    <tableColumn id="8549" name="Column8510" dataDxfId="7841"/>
    <tableColumn id="8550" name="Column8511" dataDxfId="7840"/>
    <tableColumn id="8551" name="Column8512" dataDxfId="7839"/>
    <tableColumn id="8552" name="Column8513" dataDxfId="7838"/>
    <tableColumn id="8553" name="Column8514" dataDxfId="7837"/>
    <tableColumn id="8554" name="Column8515" dataDxfId="7836"/>
    <tableColumn id="8555" name="Column8516" dataDxfId="7835"/>
    <tableColumn id="8556" name="Column8517" dataDxfId="7834"/>
    <tableColumn id="8557" name="Column8518" dataDxfId="7833"/>
    <tableColumn id="8558" name="Column8519" dataDxfId="7832"/>
    <tableColumn id="8559" name="Column8520" dataDxfId="7831"/>
    <tableColumn id="8560" name="Column8521" dataDxfId="7830"/>
    <tableColumn id="8561" name="Column8522" dataDxfId="7829"/>
    <tableColumn id="8562" name="Column8523" dataDxfId="7828"/>
    <tableColumn id="8563" name="Column8524" dataDxfId="7827"/>
    <tableColumn id="8564" name="Column8525" dataDxfId="7826"/>
    <tableColumn id="8565" name="Column8526" dataDxfId="7825"/>
    <tableColumn id="8566" name="Column8527" dataDxfId="7824"/>
    <tableColumn id="8567" name="Column8528" dataDxfId="7823"/>
    <tableColumn id="8568" name="Column8529" dataDxfId="7822"/>
    <tableColumn id="8569" name="Column8530" dataDxfId="7821"/>
    <tableColumn id="8570" name="Column8531" dataDxfId="7820"/>
    <tableColumn id="8571" name="Column8532" dataDxfId="7819"/>
    <tableColumn id="8572" name="Column8533" dataDxfId="7818"/>
    <tableColumn id="8573" name="Column8534" dataDxfId="7817"/>
    <tableColumn id="8574" name="Column8535" dataDxfId="7816"/>
    <tableColumn id="8575" name="Column8536" dataDxfId="7815"/>
    <tableColumn id="8576" name="Column8537" dataDxfId="7814"/>
    <tableColumn id="8577" name="Column8538" dataDxfId="7813"/>
    <tableColumn id="8578" name="Column8539" dataDxfId="7812"/>
    <tableColumn id="8579" name="Column8540" dataDxfId="7811"/>
    <tableColumn id="8580" name="Column8541" dataDxfId="7810"/>
    <tableColumn id="8581" name="Column8542" dataDxfId="7809"/>
    <tableColumn id="8582" name="Column8543" dataDxfId="7808"/>
    <tableColumn id="8583" name="Column8544" dataDxfId="7807"/>
    <tableColumn id="8584" name="Column8545" dataDxfId="7806"/>
    <tableColumn id="8585" name="Column8546" dataDxfId="7805"/>
    <tableColumn id="8586" name="Column8547" dataDxfId="7804"/>
    <tableColumn id="8587" name="Column8548" dataDxfId="7803"/>
    <tableColumn id="8588" name="Column8549" dataDxfId="7802"/>
    <tableColumn id="8589" name="Column8550" dataDxfId="7801"/>
    <tableColumn id="8590" name="Column8551" dataDxfId="7800"/>
    <tableColumn id="8591" name="Column8552" dataDxfId="7799"/>
    <tableColumn id="8592" name="Column8553" dataDxfId="7798"/>
    <tableColumn id="8593" name="Column8554" dataDxfId="7797"/>
    <tableColumn id="8594" name="Column8555" dataDxfId="7796"/>
    <tableColumn id="8595" name="Column8556" dataDxfId="7795"/>
    <tableColumn id="8596" name="Column8557" dataDxfId="7794"/>
    <tableColumn id="8597" name="Column8558" dataDxfId="7793"/>
    <tableColumn id="8598" name="Column8559" dataDxfId="7792"/>
    <tableColumn id="8599" name="Column8560" dataDxfId="7791"/>
    <tableColumn id="8600" name="Column8561" dataDxfId="7790"/>
    <tableColumn id="8601" name="Column8562" dataDxfId="7789"/>
    <tableColumn id="8602" name="Column8563" dataDxfId="7788"/>
    <tableColumn id="8603" name="Column8564" dataDxfId="7787"/>
    <tableColumn id="8604" name="Column8565" dataDxfId="7786"/>
    <tableColumn id="8605" name="Column8566" dataDxfId="7785"/>
    <tableColumn id="8606" name="Column8567" dataDxfId="7784"/>
    <tableColumn id="8607" name="Column8568" dataDxfId="7783"/>
    <tableColumn id="8608" name="Column8569" dataDxfId="7782"/>
    <tableColumn id="8609" name="Column8570" dataDxfId="7781"/>
    <tableColumn id="8610" name="Column8571" dataDxfId="7780"/>
    <tableColumn id="8611" name="Column8572" dataDxfId="7779"/>
    <tableColumn id="8612" name="Column8573" dataDxfId="7778"/>
    <tableColumn id="8613" name="Column8574" dataDxfId="7777"/>
    <tableColumn id="8614" name="Column8575" dataDxfId="7776"/>
    <tableColumn id="8615" name="Column8576" dataDxfId="7775"/>
    <tableColumn id="8616" name="Column8577" dataDxfId="7774"/>
    <tableColumn id="8617" name="Column8578" dataDxfId="7773"/>
    <tableColumn id="8618" name="Column8579" dataDxfId="7772"/>
    <tableColumn id="8619" name="Column8580" dataDxfId="7771"/>
    <tableColumn id="8620" name="Column8581" dataDxfId="7770"/>
    <tableColumn id="8621" name="Column8582" dataDxfId="7769"/>
    <tableColumn id="8622" name="Column8583" dataDxfId="7768"/>
    <tableColumn id="8623" name="Column8584" dataDxfId="7767"/>
    <tableColumn id="8624" name="Column8585" dataDxfId="7766"/>
    <tableColumn id="8625" name="Column8586" dataDxfId="7765"/>
    <tableColumn id="8626" name="Column8587" dataDxfId="7764"/>
    <tableColumn id="8627" name="Column8588" dataDxfId="7763"/>
    <tableColumn id="8628" name="Column8589" dataDxfId="7762"/>
    <tableColumn id="8629" name="Column8590" dataDxfId="7761"/>
    <tableColumn id="8630" name="Column8591" dataDxfId="7760"/>
    <tableColumn id="8631" name="Column8592" dataDxfId="7759"/>
    <tableColumn id="8632" name="Column8593" dataDxfId="7758"/>
    <tableColumn id="8633" name="Column8594" dataDxfId="7757"/>
    <tableColumn id="8634" name="Column8595" dataDxfId="7756"/>
    <tableColumn id="8635" name="Column8596" dataDxfId="7755"/>
    <tableColumn id="8636" name="Column8597" dataDxfId="7754"/>
    <tableColumn id="8637" name="Column8598" dataDxfId="7753"/>
    <tableColumn id="8638" name="Column8599" dataDxfId="7752"/>
    <tableColumn id="8639" name="Column8600" dataDxfId="7751"/>
    <tableColumn id="8640" name="Column8601" dataDxfId="7750"/>
    <tableColumn id="8641" name="Column8602" dataDxfId="7749"/>
    <tableColumn id="8642" name="Column8603" dataDxfId="7748"/>
    <tableColumn id="8643" name="Column8604" dataDxfId="7747"/>
    <tableColumn id="8644" name="Column8605" dataDxfId="7746"/>
    <tableColumn id="8645" name="Column8606" dataDxfId="7745"/>
    <tableColumn id="8646" name="Column8607" dataDxfId="7744"/>
    <tableColumn id="8647" name="Column8608" dataDxfId="7743"/>
    <tableColumn id="8648" name="Column8609" dataDxfId="7742"/>
    <tableColumn id="8649" name="Column8610" dataDxfId="7741"/>
    <tableColumn id="8650" name="Column8611" dataDxfId="7740"/>
    <tableColumn id="8651" name="Column8612" dataDxfId="7739"/>
    <tableColumn id="8652" name="Column8613" dataDxfId="7738"/>
    <tableColumn id="8653" name="Column8614" dataDxfId="7737"/>
    <tableColumn id="8654" name="Column8615" dataDxfId="7736"/>
    <tableColumn id="8655" name="Column8616" dataDxfId="7735"/>
    <tableColumn id="8656" name="Column8617" dataDxfId="7734"/>
    <tableColumn id="8657" name="Column8618" dataDxfId="7733"/>
    <tableColumn id="8658" name="Column8619" dataDxfId="7732"/>
    <tableColumn id="8659" name="Column8620" dataDxfId="7731"/>
    <tableColumn id="8660" name="Column8621" dataDxfId="7730"/>
    <tableColumn id="8661" name="Column8622" dataDxfId="7729"/>
    <tableColumn id="8662" name="Column8623" dataDxfId="7728"/>
    <tableColumn id="8663" name="Column8624" dataDxfId="7727"/>
    <tableColumn id="8664" name="Column8625" dataDxfId="7726"/>
    <tableColumn id="8665" name="Column8626" dataDxfId="7725"/>
    <tableColumn id="8666" name="Column8627" dataDxfId="7724"/>
    <tableColumn id="8667" name="Column8628" dataDxfId="7723"/>
    <tableColumn id="8668" name="Column8629" dataDxfId="7722"/>
    <tableColumn id="8669" name="Column8630" dataDxfId="7721"/>
    <tableColumn id="8670" name="Column8631" dataDxfId="7720"/>
    <tableColumn id="8671" name="Column8632" dataDxfId="7719"/>
    <tableColumn id="8672" name="Column8633" dataDxfId="7718"/>
    <tableColumn id="8673" name="Column8634" dataDxfId="7717"/>
    <tableColumn id="8674" name="Column8635" dataDxfId="7716"/>
    <tableColumn id="8675" name="Column8636" dataDxfId="7715"/>
    <tableColumn id="8676" name="Column8637" dataDxfId="7714"/>
    <tableColumn id="8677" name="Column8638" dataDxfId="7713"/>
    <tableColumn id="8678" name="Column8639" dataDxfId="7712"/>
    <tableColumn id="8679" name="Column8640" dataDxfId="7711"/>
    <tableColumn id="8680" name="Column8641" dataDxfId="7710"/>
    <tableColumn id="8681" name="Column8642" dataDxfId="7709"/>
    <tableColumn id="8682" name="Column8643" dataDxfId="7708"/>
    <tableColumn id="8683" name="Column8644" dataDxfId="7707"/>
    <tableColumn id="8684" name="Column8645" dataDxfId="7706"/>
    <tableColumn id="8685" name="Column8646" dataDxfId="7705"/>
    <tableColumn id="8686" name="Column8647" dataDxfId="7704"/>
    <tableColumn id="8687" name="Column8648" dataDxfId="7703"/>
    <tableColumn id="8688" name="Column8649" dataDxfId="7702"/>
    <tableColumn id="8689" name="Column8650" dataDxfId="7701"/>
    <tableColumn id="8690" name="Column8651" dataDxfId="7700"/>
    <tableColumn id="8691" name="Column8652" dataDxfId="7699"/>
    <tableColumn id="8692" name="Column8653" dataDxfId="7698"/>
    <tableColumn id="8693" name="Column8654" dataDxfId="7697"/>
    <tableColumn id="8694" name="Column8655" dataDxfId="7696"/>
    <tableColumn id="8695" name="Column8656" dataDxfId="7695"/>
    <tableColumn id="8696" name="Column8657" dataDxfId="7694"/>
    <tableColumn id="8697" name="Column8658" dataDxfId="7693"/>
    <tableColumn id="8698" name="Column8659" dataDxfId="7692"/>
    <tableColumn id="8699" name="Column8660" dataDxfId="7691"/>
    <tableColumn id="8700" name="Column8661" dataDxfId="7690"/>
    <tableColumn id="8701" name="Column8662" dataDxfId="7689"/>
    <tableColumn id="8702" name="Column8663" dataDxfId="7688"/>
    <tableColumn id="8703" name="Column8664" dataDxfId="7687"/>
    <tableColumn id="8704" name="Column8665" dataDxfId="7686"/>
    <tableColumn id="8705" name="Column8666" dataDxfId="7685"/>
    <tableColumn id="8706" name="Column8667" dataDxfId="7684"/>
    <tableColumn id="8707" name="Column8668" dataDxfId="7683"/>
    <tableColumn id="8708" name="Column8669" dataDxfId="7682"/>
    <tableColumn id="8709" name="Column8670" dataDxfId="7681"/>
    <tableColumn id="8710" name="Column8671" dataDxfId="7680"/>
    <tableColumn id="8711" name="Column8672" dataDxfId="7679"/>
    <tableColumn id="8712" name="Column8673" dataDxfId="7678"/>
    <tableColumn id="8713" name="Column8674" dataDxfId="7677"/>
    <tableColumn id="8714" name="Column8675" dataDxfId="7676"/>
    <tableColumn id="8715" name="Column8676" dataDxfId="7675"/>
    <tableColumn id="8716" name="Column8677" dataDxfId="7674"/>
    <tableColumn id="8717" name="Column8678" dataDxfId="7673"/>
    <tableColumn id="8718" name="Column8679" dataDxfId="7672"/>
    <tableColumn id="8719" name="Column8680" dataDxfId="7671"/>
    <tableColumn id="8720" name="Column8681" dataDxfId="7670"/>
    <tableColumn id="8721" name="Column8682" dataDxfId="7669"/>
    <tableColumn id="8722" name="Column8683" dataDxfId="7668"/>
    <tableColumn id="8723" name="Column8684" dataDxfId="7667"/>
    <tableColumn id="8724" name="Column8685" dataDxfId="7666"/>
    <tableColumn id="8725" name="Column8686" dataDxfId="7665"/>
    <tableColumn id="8726" name="Column8687" dataDxfId="7664"/>
    <tableColumn id="8727" name="Column8688" dataDxfId="7663"/>
    <tableColumn id="8728" name="Column8689" dataDxfId="7662"/>
    <tableColumn id="8729" name="Column8690" dataDxfId="7661"/>
    <tableColumn id="8730" name="Column8691" dataDxfId="7660"/>
    <tableColumn id="8731" name="Column8692" dataDxfId="7659"/>
    <tableColumn id="8732" name="Column8693" dataDxfId="7658"/>
    <tableColumn id="8733" name="Column8694" dataDxfId="7657"/>
    <tableColumn id="8734" name="Column8695" dataDxfId="7656"/>
    <tableColumn id="8735" name="Column8696" dataDxfId="7655"/>
    <tableColumn id="8736" name="Column8697" dataDxfId="7654"/>
    <tableColumn id="8737" name="Column8698" dataDxfId="7653"/>
    <tableColumn id="8738" name="Column8699" dataDxfId="7652"/>
    <tableColumn id="8739" name="Column8700" dataDxfId="7651"/>
    <tableColumn id="8740" name="Column8701" dataDxfId="7650"/>
    <tableColumn id="8741" name="Column8702" dataDxfId="7649"/>
    <tableColumn id="8742" name="Column8703" dataDxfId="7648"/>
    <tableColumn id="8743" name="Column8704" dataDxfId="7647"/>
    <tableColumn id="8744" name="Column8705" dataDxfId="7646"/>
    <tableColumn id="8745" name="Column8706" dataDxfId="7645"/>
    <tableColumn id="8746" name="Column8707" dataDxfId="7644"/>
    <tableColumn id="8747" name="Column8708" dataDxfId="7643"/>
    <tableColumn id="8748" name="Column8709" dataDxfId="7642"/>
    <tableColumn id="8749" name="Column8710" dataDxfId="7641"/>
    <tableColumn id="8750" name="Column8711" dataDxfId="7640"/>
    <tableColumn id="8751" name="Column8712" dataDxfId="7639"/>
    <tableColumn id="8752" name="Column8713" dataDxfId="7638"/>
    <tableColumn id="8753" name="Column8714" dataDxfId="7637"/>
    <tableColumn id="8754" name="Column8715" dataDxfId="7636"/>
    <tableColumn id="8755" name="Column8716" dataDxfId="7635"/>
    <tableColumn id="8756" name="Column8717" dataDxfId="7634"/>
    <tableColumn id="8757" name="Column8718" dataDxfId="7633"/>
    <tableColumn id="8758" name="Column8719" dataDxfId="7632"/>
    <tableColumn id="8759" name="Column8720" dataDxfId="7631"/>
    <tableColumn id="8760" name="Column8721" dataDxfId="7630"/>
    <tableColumn id="8761" name="Column8722" dataDxfId="7629"/>
    <tableColumn id="8762" name="Column8723" dataDxfId="7628"/>
    <tableColumn id="8763" name="Column8724" dataDxfId="7627"/>
    <tableColumn id="8764" name="Column8725" dataDxfId="7626"/>
    <tableColumn id="8765" name="Column8726" dataDxfId="7625"/>
    <tableColumn id="8766" name="Column8727" dataDxfId="7624"/>
    <tableColumn id="8767" name="Column8728" dataDxfId="7623"/>
    <tableColumn id="8768" name="Column8729" dataDxfId="7622"/>
    <tableColumn id="8769" name="Column8730" dataDxfId="7621"/>
    <tableColumn id="8770" name="Column8731" dataDxfId="7620"/>
    <tableColumn id="8771" name="Column8732" dataDxfId="7619"/>
    <tableColumn id="8772" name="Column8733" dataDxfId="7618"/>
    <tableColumn id="8773" name="Column8734" dataDxfId="7617"/>
    <tableColumn id="8774" name="Column8735" dataDxfId="7616"/>
    <tableColumn id="8775" name="Column8736" dataDxfId="7615"/>
    <tableColumn id="8776" name="Column8737" dataDxfId="7614"/>
    <tableColumn id="8777" name="Column8738" dataDxfId="7613"/>
    <tableColumn id="8778" name="Column8739" dataDxfId="7612"/>
    <tableColumn id="8779" name="Column8740" dataDxfId="7611"/>
    <tableColumn id="8780" name="Column8741" dataDxfId="7610"/>
    <tableColumn id="8781" name="Column8742" dataDxfId="7609"/>
    <tableColumn id="8782" name="Column8743" dataDxfId="7608"/>
    <tableColumn id="8783" name="Column8744" dataDxfId="7607"/>
    <tableColumn id="8784" name="Column8745" dataDxfId="7606"/>
    <tableColumn id="8785" name="Column8746" dataDxfId="7605"/>
    <tableColumn id="8786" name="Column8747" dataDxfId="7604"/>
    <tableColumn id="8787" name="Column8748" dataDxfId="7603"/>
    <tableColumn id="8788" name="Column8749" dataDxfId="7602"/>
    <tableColumn id="8789" name="Column8750" dataDxfId="7601"/>
    <tableColumn id="8790" name="Column8751" dataDxfId="7600"/>
    <tableColumn id="8791" name="Column8752" dataDxfId="7599"/>
    <tableColumn id="8792" name="Column8753" dataDxfId="7598"/>
    <tableColumn id="8793" name="Column8754" dataDxfId="7597"/>
    <tableColumn id="8794" name="Column8755" dataDxfId="7596"/>
    <tableColumn id="8795" name="Column8756" dataDxfId="7595"/>
    <tableColumn id="8796" name="Column8757" dataDxfId="7594"/>
    <tableColumn id="8797" name="Column8758" dataDxfId="7593"/>
    <tableColumn id="8798" name="Column8759" dataDxfId="7592"/>
    <tableColumn id="8799" name="Column8760" dataDxfId="7591"/>
    <tableColumn id="8800" name="Column8761" dataDxfId="7590"/>
    <tableColumn id="8801" name="Column8762" dataDxfId="7589"/>
    <tableColumn id="8802" name="Column8763" dataDxfId="7588"/>
    <tableColumn id="8803" name="Column8764" dataDxfId="7587"/>
    <tableColumn id="8804" name="Column8765" dataDxfId="7586"/>
    <tableColumn id="8805" name="Column8766" dataDxfId="7585"/>
    <tableColumn id="8806" name="Column8767" dataDxfId="7584"/>
    <tableColumn id="8807" name="Column8768" dataDxfId="7583"/>
    <tableColumn id="8808" name="Column8769" dataDxfId="7582"/>
    <tableColumn id="8809" name="Column8770" dataDxfId="7581"/>
    <tableColumn id="8810" name="Column8771" dataDxfId="7580"/>
    <tableColumn id="8811" name="Column8772" dataDxfId="7579"/>
    <tableColumn id="8812" name="Column8773" dataDxfId="7578"/>
    <tableColumn id="8813" name="Column8774" dataDxfId="7577"/>
    <tableColumn id="8814" name="Column8775" dataDxfId="7576"/>
    <tableColumn id="8815" name="Column8776" dataDxfId="7575"/>
    <tableColumn id="8816" name="Column8777" dataDxfId="7574"/>
    <tableColumn id="8817" name="Column8778" dataDxfId="7573"/>
    <tableColumn id="8818" name="Column8779" dataDxfId="7572"/>
    <tableColumn id="8819" name="Column8780" dataDxfId="7571"/>
    <tableColumn id="8820" name="Column8781" dataDxfId="7570"/>
    <tableColumn id="8821" name="Column8782" dataDxfId="7569"/>
    <tableColumn id="8822" name="Column8783" dataDxfId="7568"/>
    <tableColumn id="8823" name="Column8784" dataDxfId="7567"/>
    <tableColumn id="8824" name="Column8785" dataDxfId="7566"/>
    <tableColumn id="8825" name="Column8786" dataDxfId="7565"/>
    <tableColumn id="8826" name="Column8787" dataDxfId="7564"/>
    <tableColumn id="8827" name="Column8788" dataDxfId="7563"/>
    <tableColumn id="8828" name="Column8789" dataDxfId="7562"/>
    <tableColumn id="8829" name="Column8790" dataDxfId="7561"/>
    <tableColumn id="8830" name="Column8791" dataDxfId="7560"/>
    <tableColumn id="8831" name="Column8792" dataDxfId="7559"/>
    <tableColumn id="8832" name="Column8793" dataDxfId="7558"/>
    <tableColumn id="8833" name="Column8794" dataDxfId="7557"/>
    <tableColumn id="8834" name="Column8795" dataDxfId="7556"/>
    <tableColumn id="8835" name="Column8796" dataDxfId="7555"/>
    <tableColumn id="8836" name="Column8797" dataDxfId="7554"/>
    <tableColumn id="8837" name="Column8798" dataDxfId="7553"/>
    <tableColumn id="8838" name="Column8799" dataDxfId="7552"/>
    <tableColumn id="8839" name="Column8800" dataDxfId="7551"/>
    <tableColumn id="8840" name="Column8801" dataDxfId="7550"/>
    <tableColumn id="8841" name="Column8802" dataDxfId="7549"/>
    <tableColumn id="8842" name="Column8803" dataDxfId="7548"/>
    <tableColumn id="8843" name="Column8804" dataDxfId="7547"/>
    <tableColumn id="8844" name="Column8805" dataDxfId="7546"/>
    <tableColumn id="8845" name="Column8806" dataDxfId="7545"/>
    <tableColumn id="8846" name="Column8807" dataDxfId="7544"/>
    <tableColumn id="8847" name="Column8808" dataDxfId="7543"/>
    <tableColumn id="8848" name="Column8809" dataDxfId="7542"/>
    <tableColumn id="8849" name="Column8810" dataDxfId="7541"/>
    <tableColumn id="8850" name="Column8811" dataDxfId="7540"/>
    <tableColumn id="8851" name="Column8812" dataDxfId="7539"/>
    <tableColumn id="8852" name="Column8813" dataDxfId="7538"/>
    <tableColumn id="8853" name="Column8814" dataDxfId="7537"/>
    <tableColumn id="8854" name="Column8815" dataDxfId="7536"/>
    <tableColumn id="8855" name="Column8816" dataDxfId="7535"/>
    <tableColumn id="8856" name="Column8817" dataDxfId="7534"/>
    <tableColumn id="8857" name="Column8818" dataDxfId="7533"/>
    <tableColumn id="8858" name="Column8819" dataDxfId="7532"/>
    <tableColumn id="8859" name="Column8820" dataDxfId="7531"/>
    <tableColumn id="8860" name="Column8821" dataDxfId="7530"/>
    <tableColumn id="8861" name="Column8822" dataDxfId="7529"/>
    <tableColumn id="8862" name="Column8823" dataDxfId="7528"/>
    <tableColumn id="8863" name="Column8824" dataDxfId="7527"/>
    <tableColumn id="8864" name="Column8825" dataDxfId="7526"/>
    <tableColumn id="8865" name="Column8826" dataDxfId="7525"/>
    <tableColumn id="8866" name="Column8827" dataDxfId="7524"/>
    <tableColumn id="8867" name="Column8828" dataDxfId="7523"/>
    <tableColumn id="8868" name="Column8829" dataDxfId="7522"/>
    <tableColumn id="8869" name="Column8830" dataDxfId="7521"/>
    <tableColumn id="8870" name="Column8831" dataDxfId="7520"/>
    <tableColumn id="8871" name="Column8832" dataDxfId="7519"/>
    <tableColumn id="8872" name="Column8833" dataDxfId="7518"/>
    <tableColumn id="8873" name="Column8834" dataDxfId="7517"/>
    <tableColumn id="8874" name="Column8835" dataDxfId="7516"/>
    <tableColumn id="8875" name="Column8836" dataDxfId="7515"/>
    <tableColumn id="8876" name="Column8837" dataDxfId="7514"/>
    <tableColumn id="8877" name="Column8838" dataDxfId="7513"/>
    <tableColumn id="8878" name="Column8839" dataDxfId="7512"/>
    <tableColumn id="8879" name="Column8840" dataDxfId="7511"/>
    <tableColumn id="8880" name="Column8841" dataDxfId="7510"/>
    <tableColumn id="8881" name="Column8842" dataDxfId="7509"/>
    <tableColumn id="8882" name="Column8843" dataDxfId="7508"/>
    <tableColumn id="8883" name="Column8844" dataDxfId="7507"/>
    <tableColumn id="8884" name="Column8845" dataDxfId="7506"/>
    <tableColumn id="8885" name="Column8846" dataDxfId="7505"/>
    <tableColumn id="8886" name="Column8847" dataDxfId="7504"/>
    <tableColumn id="8887" name="Column8848" dataDxfId="7503"/>
    <tableColumn id="8888" name="Column8849" dataDxfId="7502"/>
    <tableColumn id="8889" name="Column8850" dataDxfId="7501"/>
    <tableColumn id="8890" name="Column8851" dataDxfId="7500"/>
    <tableColumn id="8891" name="Column8852" dataDxfId="7499"/>
    <tableColumn id="8892" name="Column8853" dataDxfId="7498"/>
    <tableColumn id="8893" name="Column8854" dataDxfId="7497"/>
    <tableColumn id="8894" name="Column8855" dataDxfId="7496"/>
    <tableColumn id="8895" name="Column8856" dataDxfId="7495"/>
    <tableColumn id="8896" name="Column8857" dataDxfId="7494"/>
    <tableColumn id="8897" name="Column8858" dataDxfId="7493"/>
    <tableColumn id="8898" name="Column8859" dataDxfId="7492"/>
    <tableColumn id="8899" name="Column8860" dataDxfId="7491"/>
    <tableColumn id="8900" name="Column8861" dataDxfId="7490"/>
    <tableColumn id="8901" name="Column8862" dataDxfId="7489"/>
    <tableColumn id="8902" name="Column8863" dataDxfId="7488"/>
    <tableColumn id="8903" name="Column8864" dataDxfId="7487"/>
    <tableColumn id="8904" name="Column8865" dataDxfId="7486"/>
    <tableColumn id="8905" name="Column8866" dataDxfId="7485"/>
    <tableColumn id="8906" name="Column8867" dataDxfId="7484"/>
    <tableColumn id="8907" name="Column8868" dataDxfId="7483"/>
    <tableColumn id="8908" name="Column8869" dataDxfId="7482"/>
    <tableColumn id="8909" name="Column8870" dataDxfId="7481"/>
    <tableColumn id="8910" name="Column8871" dataDxfId="7480"/>
    <tableColumn id="8911" name="Column8872" dataDxfId="7479"/>
    <tableColumn id="8912" name="Column8873" dataDxfId="7478"/>
    <tableColumn id="8913" name="Column8874" dataDxfId="7477"/>
    <tableColumn id="8914" name="Column8875" dataDxfId="7476"/>
    <tableColumn id="8915" name="Column8876" dataDxfId="7475"/>
    <tableColumn id="8916" name="Column8877" dataDxfId="7474"/>
    <tableColumn id="8917" name="Column8878" dataDxfId="7473"/>
    <tableColumn id="8918" name="Column8879" dataDxfId="7472"/>
    <tableColumn id="8919" name="Column8880" dataDxfId="7471"/>
    <tableColumn id="8920" name="Column8881" dataDxfId="7470"/>
    <tableColumn id="8921" name="Column8882" dataDxfId="7469"/>
    <tableColumn id="8922" name="Column8883" dataDxfId="7468"/>
    <tableColumn id="8923" name="Column8884" dataDxfId="7467"/>
    <tableColumn id="8924" name="Column8885" dataDxfId="7466"/>
    <tableColumn id="8925" name="Column8886" dataDxfId="7465"/>
    <tableColumn id="8926" name="Column8887" dataDxfId="7464"/>
    <tableColumn id="8927" name="Column8888" dataDxfId="7463"/>
    <tableColumn id="8928" name="Column8889" dataDxfId="7462"/>
    <tableColumn id="8929" name="Column8890" dataDxfId="7461"/>
    <tableColumn id="8930" name="Column8891" dataDxfId="7460"/>
    <tableColumn id="8931" name="Column8892" dataDxfId="7459"/>
    <tableColumn id="8932" name="Column8893" dataDxfId="7458"/>
    <tableColumn id="8933" name="Column8894" dataDxfId="7457"/>
    <tableColumn id="8934" name="Column8895" dataDxfId="7456"/>
    <tableColumn id="8935" name="Column8896" dataDxfId="7455"/>
    <tableColumn id="8936" name="Column8897" dataDxfId="7454"/>
    <tableColumn id="8937" name="Column8898" dataDxfId="7453"/>
    <tableColumn id="8938" name="Column8899" dataDxfId="7452"/>
    <tableColumn id="8939" name="Column8900" dataDxfId="7451"/>
    <tableColumn id="8940" name="Column8901" dataDxfId="7450"/>
    <tableColumn id="8941" name="Column8902" dataDxfId="7449"/>
    <tableColumn id="8942" name="Column8903" dataDxfId="7448"/>
    <tableColumn id="8943" name="Column8904" dataDxfId="7447"/>
    <tableColumn id="8944" name="Column8905" dataDxfId="7446"/>
    <tableColumn id="8945" name="Column8906" dataDxfId="7445"/>
    <tableColumn id="8946" name="Column8907" dataDxfId="7444"/>
    <tableColumn id="8947" name="Column8908" dataDxfId="7443"/>
    <tableColumn id="8948" name="Column8909" dataDxfId="7442"/>
    <tableColumn id="8949" name="Column8910" dataDxfId="7441"/>
    <tableColumn id="8950" name="Column8911" dataDxfId="7440"/>
    <tableColumn id="8951" name="Column8912" dataDxfId="7439"/>
    <tableColumn id="8952" name="Column8913" dataDxfId="7438"/>
    <tableColumn id="8953" name="Column8914" dataDxfId="7437"/>
    <tableColumn id="8954" name="Column8915" dataDxfId="7436"/>
    <tableColumn id="8955" name="Column8916" dataDxfId="7435"/>
    <tableColumn id="8956" name="Column8917" dataDxfId="7434"/>
    <tableColumn id="8957" name="Column8918" dataDxfId="7433"/>
    <tableColumn id="8958" name="Column8919" dataDxfId="7432"/>
    <tableColumn id="8959" name="Column8920" dataDxfId="7431"/>
    <tableColumn id="8960" name="Column8921" dataDxfId="7430"/>
    <tableColumn id="8961" name="Column8922" dataDxfId="7429"/>
    <tableColumn id="8962" name="Column8923" dataDxfId="7428"/>
    <tableColumn id="8963" name="Column8924" dataDxfId="7427"/>
    <tableColumn id="8964" name="Column8925" dataDxfId="7426"/>
    <tableColumn id="8965" name="Column8926" dataDxfId="7425"/>
    <tableColumn id="8966" name="Column8927" dataDxfId="7424"/>
    <tableColumn id="8967" name="Column8928" dataDxfId="7423"/>
    <tableColumn id="8968" name="Column8929" dataDxfId="7422"/>
    <tableColumn id="8969" name="Column8930" dataDxfId="7421"/>
    <tableColumn id="8970" name="Column8931" dataDxfId="7420"/>
    <tableColumn id="8971" name="Column8932" dataDxfId="7419"/>
    <tableColumn id="8972" name="Column8933" dataDxfId="7418"/>
    <tableColumn id="8973" name="Column8934" dataDxfId="7417"/>
    <tableColumn id="8974" name="Column8935" dataDxfId="7416"/>
    <tableColumn id="8975" name="Column8936" dataDxfId="7415"/>
    <tableColumn id="8976" name="Column8937" dataDxfId="7414"/>
    <tableColumn id="8977" name="Column8938" dataDxfId="7413"/>
    <tableColumn id="8978" name="Column8939" dataDxfId="7412"/>
    <tableColumn id="8979" name="Column8940" dataDxfId="7411"/>
    <tableColumn id="8980" name="Column8941" dataDxfId="7410"/>
    <tableColumn id="8981" name="Column8942" dataDxfId="7409"/>
    <tableColumn id="8982" name="Column8943" dataDxfId="7408"/>
    <tableColumn id="8983" name="Column8944" dataDxfId="7407"/>
    <tableColumn id="8984" name="Column8945" dataDxfId="7406"/>
    <tableColumn id="8985" name="Column8946" dataDxfId="7405"/>
    <tableColumn id="8986" name="Column8947" dataDxfId="7404"/>
    <tableColumn id="8987" name="Column8948" dataDxfId="7403"/>
    <tableColumn id="8988" name="Column8949" dataDxfId="7402"/>
    <tableColumn id="8989" name="Column8950" dataDxfId="7401"/>
    <tableColumn id="8990" name="Column8951" dataDxfId="7400"/>
    <tableColumn id="8991" name="Column8952" dataDxfId="7399"/>
    <tableColumn id="8992" name="Column8953" dataDxfId="7398"/>
    <tableColumn id="8993" name="Column8954" dataDxfId="7397"/>
    <tableColumn id="8994" name="Column8955" dataDxfId="7396"/>
    <tableColumn id="8995" name="Column8956" dataDxfId="7395"/>
    <tableColumn id="8996" name="Column8957" dataDxfId="7394"/>
    <tableColumn id="8997" name="Column8958" dataDxfId="7393"/>
    <tableColumn id="8998" name="Column8959" dataDxfId="7392"/>
    <tableColumn id="8999" name="Column8960" dataDxfId="7391"/>
    <tableColumn id="9000" name="Column8961" dataDxfId="7390"/>
    <tableColumn id="9001" name="Column8962" dataDxfId="7389"/>
    <tableColumn id="9002" name="Column8963" dataDxfId="7388"/>
    <tableColumn id="9003" name="Column8964" dataDxfId="7387"/>
    <tableColumn id="9004" name="Column8965" dataDxfId="7386"/>
    <tableColumn id="9005" name="Column8966" dataDxfId="7385"/>
    <tableColumn id="9006" name="Column8967" dataDxfId="7384"/>
    <tableColumn id="9007" name="Column8968" dataDxfId="7383"/>
    <tableColumn id="9008" name="Column8969" dataDxfId="7382"/>
    <tableColumn id="9009" name="Column8970" dataDxfId="7381"/>
    <tableColumn id="9010" name="Column8971" dataDxfId="7380"/>
    <tableColumn id="9011" name="Column8972" dataDxfId="7379"/>
    <tableColumn id="9012" name="Column8973" dataDxfId="7378"/>
    <tableColumn id="9013" name="Column8974" dataDxfId="7377"/>
    <tableColumn id="9014" name="Column8975" dataDxfId="7376"/>
    <tableColumn id="9015" name="Column8976" dataDxfId="7375"/>
    <tableColumn id="9016" name="Column8977" dataDxfId="7374"/>
    <tableColumn id="9017" name="Column8978" dataDxfId="7373"/>
    <tableColumn id="9018" name="Column8979" dataDxfId="7372"/>
    <tableColumn id="9019" name="Column8980" dataDxfId="7371"/>
    <tableColumn id="9020" name="Column8981" dataDxfId="7370"/>
    <tableColumn id="9021" name="Column8982" dataDxfId="7369"/>
    <tableColumn id="9022" name="Column8983" dataDxfId="7368"/>
    <tableColumn id="9023" name="Column8984" dataDxfId="7367"/>
    <tableColumn id="9024" name="Column8985" dataDxfId="7366"/>
    <tableColumn id="9025" name="Column8986" dataDxfId="7365"/>
    <tableColumn id="9026" name="Column8987" dataDxfId="7364"/>
    <tableColumn id="9027" name="Column8988" dataDxfId="7363"/>
    <tableColumn id="9028" name="Column8989" dataDxfId="7362"/>
    <tableColumn id="9029" name="Column8990" dataDxfId="7361"/>
    <tableColumn id="9030" name="Column8991" dataDxfId="7360"/>
    <tableColumn id="9031" name="Column8992" dataDxfId="7359"/>
    <tableColumn id="9032" name="Column8993" dataDxfId="7358"/>
    <tableColumn id="9033" name="Column8994" dataDxfId="7357"/>
    <tableColumn id="9034" name="Column8995" dataDxfId="7356"/>
    <tableColumn id="9035" name="Column8996" dataDxfId="7355"/>
    <tableColumn id="9036" name="Column8997" dataDxfId="7354"/>
    <tableColumn id="9037" name="Column8998" dataDxfId="7353"/>
    <tableColumn id="9038" name="Column8999" dataDxfId="7352"/>
    <tableColumn id="9039" name="Column9000" dataDxfId="7351"/>
    <tableColumn id="9040" name="Column9001" dataDxfId="7350"/>
    <tableColumn id="9041" name="Column9002" dataDxfId="7349"/>
    <tableColumn id="9042" name="Column9003" dataDxfId="7348"/>
    <tableColumn id="9043" name="Column9004" dataDxfId="7347"/>
    <tableColumn id="9044" name="Column9005" dataDxfId="7346"/>
    <tableColumn id="9045" name="Column9006" dataDxfId="7345"/>
    <tableColumn id="9046" name="Column9007" dataDxfId="7344"/>
    <tableColumn id="9047" name="Column9008" dataDxfId="7343"/>
    <tableColumn id="9048" name="Column9009" dataDxfId="7342"/>
    <tableColumn id="9049" name="Column9010" dataDxfId="7341"/>
    <tableColumn id="9050" name="Column9011" dataDxfId="7340"/>
    <tableColumn id="9051" name="Column9012" dataDxfId="7339"/>
    <tableColumn id="9052" name="Column9013" dataDxfId="7338"/>
    <tableColumn id="9053" name="Column9014" dataDxfId="7337"/>
    <tableColumn id="9054" name="Column9015" dataDxfId="7336"/>
    <tableColumn id="9055" name="Column9016" dataDxfId="7335"/>
    <tableColumn id="9056" name="Column9017" dataDxfId="7334"/>
    <tableColumn id="9057" name="Column9018" dataDxfId="7333"/>
    <tableColumn id="9058" name="Column9019" dataDxfId="7332"/>
    <tableColumn id="9059" name="Column9020" dataDxfId="7331"/>
    <tableColumn id="9060" name="Column9021" dataDxfId="7330"/>
    <tableColumn id="9061" name="Column9022" dataDxfId="7329"/>
    <tableColumn id="9062" name="Column9023" dataDxfId="7328"/>
    <tableColumn id="9063" name="Column9024" dataDxfId="7327"/>
    <tableColumn id="9064" name="Column9025" dataDxfId="7326"/>
    <tableColumn id="9065" name="Column9026" dataDxfId="7325"/>
    <tableColumn id="9066" name="Column9027" dataDxfId="7324"/>
    <tableColumn id="9067" name="Column9028" dataDxfId="7323"/>
    <tableColumn id="9068" name="Column9029" dataDxfId="7322"/>
    <tableColumn id="9069" name="Column9030" dataDxfId="7321"/>
    <tableColumn id="9070" name="Column9031" dataDxfId="7320"/>
    <tableColumn id="9071" name="Column9032" dataDxfId="7319"/>
    <tableColumn id="9072" name="Column9033" dataDxfId="7318"/>
    <tableColumn id="9073" name="Column9034" dataDxfId="7317"/>
    <tableColumn id="9074" name="Column9035" dataDxfId="7316"/>
    <tableColumn id="9075" name="Column9036" dataDxfId="7315"/>
    <tableColumn id="9076" name="Column9037" dataDxfId="7314"/>
    <tableColumn id="9077" name="Column9038" dataDxfId="7313"/>
    <tableColumn id="9078" name="Column9039" dataDxfId="7312"/>
    <tableColumn id="9079" name="Column9040" dataDxfId="7311"/>
    <tableColumn id="9080" name="Column9041" dataDxfId="7310"/>
    <tableColumn id="9081" name="Column9042" dataDxfId="7309"/>
    <tableColumn id="9082" name="Column9043" dataDxfId="7308"/>
    <tableColumn id="9083" name="Column9044" dataDxfId="7307"/>
    <tableColumn id="9084" name="Column9045" dataDxfId="7306"/>
    <tableColumn id="9085" name="Column9046" dataDxfId="7305"/>
    <tableColumn id="9086" name="Column9047" dataDxfId="7304"/>
    <tableColumn id="9087" name="Column9048" dataDxfId="7303"/>
    <tableColumn id="9088" name="Column9049" dataDxfId="7302"/>
    <tableColumn id="9089" name="Column9050" dataDxfId="7301"/>
    <tableColumn id="9090" name="Column9051" dataDxfId="7300"/>
    <tableColumn id="9091" name="Column9052" dataDxfId="7299"/>
    <tableColumn id="9092" name="Column9053" dataDxfId="7298"/>
    <tableColumn id="9093" name="Column9054" dataDxfId="7297"/>
    <tableColumn id="9094" name="Column9055" dataDxfId="7296"/>
    <tableColumn id="9095" name="Column9056" dataDxfId="7295"/>
    <tableColumn id="9096" name="Column9057" dataDxfId="7294"/>
    <tableColumn id="9097" name="Column9058" dataDxfId="7293"/>
    <tableColumn id="9098" name="Column9059" dataDxfId="7292"/>
    <tableColumn id="9099" name="Column9060" dataDxfId="7291"/>
    <tableColumn id="9100" name="Column9061" dataDxfId="7290"/>
    <tableColumn id="9101" name="Column9062" dataDxfId="7289"/>
    <tableColumn id="9102" name="Column9063" dataDxfId="7288"/>
    <tableColumn id="9103" name="Column9064" dataDxfId="7287"/>
    <tableColumn id="9104" name="Column9065" dataDxfId="7286"/>
    <tableColumn id="9105" name="Column9066" dataDxfId="7285"/>
    <tableColumn id="9106" name="Column9067" dataDxfId="7284"/>
    <tableColumn id="9107" name="Column9068" dataDxfId="7283"/>
    <tableColumn id="9108" name="Column9069" dataDxfId="7282"/>
    <tableColumn id="9109" name="Column9070" dataDxfId="7281"/>
    <tableColumn id="9110" name="Column9071" dataDxfId="7280"/>
    <tableColumn id="9111" name="Column9072" dataDxfId="7279"/>
    <tableColumn id="9112" name="Column9073" dataDxfId="7278"/>
    <tableColumn id="9113" name="Column9074" dataDxfId="7277"/>
    <tableColumn id="9114" name="Column9075" dataDxfId="7276"/>
    <tableColumn id="9115" name="Column9076" dataDxfId="7275"/>
    <tableColumn id="9116" name="Column9077" dataDxfId="7274"/>
    <tableColumn id="9117" name="Column9078" dataDxfId="7273"/>
    <tableColumn id="9118" name="Column9079" dataDxfId="7272"/>
    <tableColumn id="9119" name="Column9080" dataDxfId="7271"/>
    <tableColumn id="9120" name="Column9081" dataDxfId="7270"/>
    <tableColumn id="9121" name="Column9082" dataDxfId="7269"/>
    <tableColumn id="9122" name="Column9083" dataDxfId="7268"/>
    <tableColumn id="9123" name="Column9084" dataDxfId="7267"/>
    <tableColumn id="9124" name="Column9085" dataDxfId="7266"/>
    <tableColumn id="9125" name="Column9086" dataDxfId="7265"/>
    <tableColumn id="9126" name="Column9087" dataDxfId="7264"/>
    <tableColumn id="9127" name="Column9088" dataDxfId="7263"/>
    <tableColumn id="9128" name="Column9089" dataDxfId="7262"/>
    <tableColumn id="9129" name="Column9090" dataDxfId="7261"/>
    <tableColumn id="9130" name="Column9091" dataDxfId="7260"/>
    <tableColumn id="9131" name="Column9092" dataDxfId="7259"/>
    <tableColumn id="9132" name="Column9093" dataDxfId="7258"/>
    <tableColumn id="9133" name="Column9094" dataDxfId="7257"/>
    <tableColumn id="9134" name="Column9095" dataDxfId="7256"/>
    <tableColumn id="9135" name="Column9096" dataDxfId="7255"/>
    <tableColumn id="9136" name="Column9097" dataDxfId="7254"/>
    <tableColumn id="9137" name="Column9098" dataDxfId="7253"/>
    <tableColumn id="9138" name="Column9099" dataDxfId="7252"/>
    <tableColumn id="9139" name="Column9100" dataDxfId="7251"/>
    <tableColumn id="9140" name="Column9101" dataDxfId="7250"/>
    <tableColumn id="9141" name="Column9102" dataDxfId="7249"/>
    <tableColumn id="9142" name="Column9103" dataDxfId="7248"/>
    <tableColumn id="9143" name="Column9104" dataDxfId="7247"/>
    <tableColumn id="9144" name="Column9105" dataDxfId="7246"/>
    <tableColumn id="9145" name="Column9106" dataDxfId="7245"/>
    <tableColumn id="9146" name="Column9107" dataDxfId="7244"/>
    <tableColumn id="9147" name="Column9108" dataDxfId="7243"/>
    <tableColumn id="9148" name="Column9109" dataDxfId="7242"/>
    <tableColumn id="9149" name="Column9110" dataDxfId="7241"/>
    <tableColumn id="9150" name="Column9111" dataDxfId="7240"/>
    <tableColumn id="9151" name="Column9112" dataDxfId="7239"/>
    <tableColumn id="9152" name="Column9113" dataDxfId="7238"/>
    <tableColumn id="9153" name="Column9114" dataDxfId="7237"/>
    <tableColumn id="9154" name="Column9115" dataDxfId="7236"/>
    <tableColumn id="9155" name="Column9116" dataDxfId="7235"/>
    <tableColumn id="9156" name="Column9117" dataDxfId="7234"/>
    <tableColumn id="9157" name="Column9118" dataDxfId="7233"/>
    <tableColumn id="9158" name="Column9119" dataDxfId="7232"/>
    <tableColumn id="9159" name="Column9120" dataDxfId="7231"/>
    <tableColumn id="9160" name="Column9121" dataDxfId="7230"/>
    <tableColumn id="9161" name="Column9122" dataDxfId="7229"/>
    <tableColumn id="9162" name="Column9123" dataDxfId="7228"/>
    <tableColumn id="9163" name="Column9124" dataDxfId="7227"/>
    <tableColumn id="9164" name="Column9125" dataDxfId="7226"/>
    <tableColumn id="9165" name="Column9126" dataDxfId="7225"/>
    <tableColumn id="9166" name="Column9127" dataDxfId="7224"/>
    <tableColumn id="9167" name="Column9128" dataDxfId="7223"/>
    <tableColumn id="9168" name="Column9129" dataDxfId="7222"/>
    <tableColumn id="9169" name="Column9130" dataDxfId="7221"/>
    <tableColumn id="9170" name="Column9131" dataDxfId="7220"/>
    <tableColumn id="9171" name="Column9132" dataDxfId="7219"/>
    <tableColumn id="9172" name="Column9133" dataDxfId="7218"/>
    <tableColumn id="9173" name="Column9134" dataDxfId="7217"/>
    <tableColumn id="9174" name="Column9135" dataDxfId="7216"/>
    <tableColumn id="9175" name="Column9136" dataDxfId="7215"/>
    <tableColumn id="9176" name="Column9137" dataDxfId="7214"/>
    <tableColumn id="9177" name="Column9138" dataDxfId="7213"/>
    <tableColumn id="9178" name="Column9139" dataDxfId="7212"/>
    <tableColumn id="9179" name="Column9140" dataDxfId="7211"/>
    <tableColumn id="9180" name="Column9141" dataDxfId="7210"/>
    <tableColumn id="9181" name="Column9142" dataDxfId="7209"/>
    <tableColumn id="9182" name="Column9143" dataDxfId="7208"/>
    <tableColumn id="9183" name="Column9144" dataDxfId="7207"/>
    <tableColumn id="9184" name="Column9145" dataDxfId="7206"/>
    <tableColumn id="9185" name="Column9146" dataDxfId="7205"/>
    <tableColumn id="9186" name="Column9147" dataDxfId="7204"/>
    <tableColumn id="9187" name="Column9148" dataDxfId="7203"/>
    <tableColumn id="9188" name="Column9149" dataDxfId="7202"/>
    <tableColumn id="9189" name="Column9150" dataDxfId="7201"/>
    <tableColumn id="9190" name="Column9151" dataDxfId="7200"/>
    <tableColumn id="9191" name="Column9152" dataDxfId="7199"/>
    <tableColumn id="9192" name="Column9153" dataDxfId="7198"/>
    <tableColumn id="9193" name="Column9154" dataDxfId="7197"/>
    <tableColumn id="9194" name="Column9155" dataDxfId="7196"/>
    <tableColumn id="9195" name="Column9156" dataDxfId="7195"/>
    <tableColumn id="9196" name="Column9157" dataDxfId="7194"/>
    <tableColumn id="9197" name="Column9158" dataDxfId="7193"/>
    <tableColumn id="9198" name="Column9159" dataDxfId="7192"/>
    <tableColumn id="9199" name="Column9160" dataDxfId="7191"/>
    <tableColumn id="9200" name="Column9161" dataDxfId="7190"/>
    <tableColumn id="9201" name="Column9162" dataDxfId="7189"/>
    <tableColumn id="9202" name="Column9163" dataDxfId="7188"/>
    <tableColumn id="9203" name="Column9164" dataDxfId="7187"/>
    <tableColumn id="9204" name="Column9165" dataDxfId="7186"/>
    <tableColumn id="9205" name="Column9166" dataDxfId="7185"/>
    <tableColumn id="9206" name="Column9167" dataDxfId="7184"/>
    <tableColumn id="9207" name="Column9168" dataDxfId="7183"/>
    <tableColumn id="9208" name="Column9169" dataDxfId="7182"/>
    <tableColumn id="9209" name="Column9170" dataDxfId="7181"/>
    <tableColumn id="9210" name="Column9171" dataDxfId="7180"/>
    <tableColumn id="9211" name="Column9172" dataDxfId="7179"/>
    <tableColumn id="9212" name="Column9173" dataDxfId="7178"/>
    <tableColumn id="9213" name="Column9174" dataDxfId="7177"/>
    <tableColumn id="9214" name="Column9175" dataDxfId="7176"/>
    <tableColumn id="9215" name="Column9176" dataDxfId="7175"/>
    <tableColumn id="9216" name="Column9177" dataDxfId="7174"/>
    <tableColumn id="9217" name="Column9178" dataDxfId="7173"/>
    <tableColumn id="9218" name="Column9179" dataDxfId="7172"/>
    <tableColumn id="9219" name="Column9180" dataDxfId="7171"/>
    <tableColumn id="9220" name="Column9181" dataDxfId="7170"/>
    <tableColumn id="9221" name="Column9182" dataDxfId="7169"/>
    <tableColumn id="9222" name="Column9183" dataDxfId="7168"/>
    <tableColumn id="9223" name="Column9184" dataDxfId="7167"/>
    <tableColumn id="9224" name="Column9185" dataDxfId="7166"/>
    <tableColumn id="9225" name="Column9186" dataDxfId="7165"/>
    <tableColumn id="9226" name="Column9187" dataDxfId="7164"/>
    <tableColumn id="9227" name="Column9188" dataDxfId="7163"/>
    <tableColumn id="9228" name="Column9189" dataDxfId="7162"/>
    <tableColumn id="9229" name="Column9190" dataDxfId="7161"/>
    <tableColumn id="9230" name="Column9191" dataDxfId="7160"/>
    <tableColumn id="9231" name="Column9192" dataDxfId="7159"/>
    <tableColumn id="9232" name="Column9193" dataDxfId="7158"/>
    <tableColumn id="9233" name="Column9194" dataDxfId="7157"/>
    <tableColumn id="9234" name="Column9195" dataDxfId="7156"/>
    <tableColumn id="9235" name="Column9196" dataDxfId="7155"/>
    <tableColumn id="9236" name="Column9197" dataDxfId="7154"/>
    <tableColumn id="9237" name="Column9198" dataDxfId="7153"/>
    <tableColumn id="9238" name="Column9199" dataDxfId="7152"/>
    <tableColumn id="9239" name="Column9200" dataDxfId="7151"/>
    <tableColumn id="9240" name="Column9201" dataDxfId="7150"/>
    <tableColumn id="9241" name="Column9202" dataDxfId="7149"/>
    <tableColumn id="9242" name="Column9203" dataDxfId="7148"/>
    <tableColumn id="9243" name="Column9204" dataDxfId="7147"/>
    <tableColumn id="9244" name="Column9205" dataDxfId="7146"/>
    <tableColumn id="9245" name="Column9206" dataDxfId="7145"/>
    <tableColumn id="9246" name="Column9207" dataDxfId="7144"/>
    <tableColumn id="9247" name="Column9208" dataDxfId="7143"/>
    <tableColumn id="9248" name="Column9209" dataDxfId="7142"/>
    <tableColumn id="9249" name="Column9210" dataDxfId="7141"/>
    <tableColumn id="9250" name="Column9211" dataDxfId="7140"/>
    <tableColumn id="9251" name="Column9212" dataDxfId="7139"/>
    <tableColumn id="9252" name="Column9213" dataDxfId="7138"/>
    <tableColumn id="9253" name="Column9214" dataDxfId="7137"/>
    <tableColumn id="9254" name="Column9215" dataDxfId="7136"/>
    <tableColumn id="9255" name="Column9216" dataDxfId="7135"/>
    <tableColumn id="9256" name="Column9217" dataDxfId="7134"/>
    <tableColumn id="9257" name="Column9218" dataDxfId="7133"/>
    <tableColumn id="9258" name="Column9219" dataDxfId="7132"/>
    <tableColumn id="9259" name="Column9220" dataDxfId="7131"/>
    <tableColumn id="9260" name="Column9221" dataDxfId="7130"/>
    <tableColumn id="9261" name="Column9222" dataDxfId="7129"/>
    <tableColumn id="9262" name="Column9223" dataDxfId="7128"/>
    <tableColumn id="9263" name="Column9224" dataDxfId="7127"/>
    <tableColumn id="9264" name="Column9225" dataDxfId="7126"/>
    <tableColumn id="9265" name="Column9226" dataDxfId="7125"/>
    <tableColumn id="9266" name="Column9227" dataDxfId="7124"/>
    <tableColumn id="9267" name="Column9228" dataDxfId="7123"/>
    <tableColumn id="9268" name="Column9229" dataDxfId="7122"/>
    <tableColumn id="9269" name="Column9230" dataDxfId="7121"/>
    <tableColumn id="9270" name="Column9231" dataDxfId="7120"/>
    <tableColumn id="9271" name="Column9232" dataDxfId="7119"/>
    <tableColumn id="9272" name="Column9233" dataDxfId="7118"/>
    <tableColumn id="9273" name="Column9234" dataDxfId="7117"/>
    <tableColumn id="9274" name="Column9235" dataDxfId="7116"/>
    <tableColumn id="9275" name="Column9236" dataDxfId="7115"/>
    <tableColumn id="9276" name="Column9237" dataDxfId="7114"/>
    <tableColumn id="9277" name="Column9238" dataDxfId="7113"/>
    <tableColumn id="9278" name="Column9239" dataDxfId="7112"/>
    <tableColumn id="9279" name="Column9240" dataDxfId="7111"/>
    <tableColumn id="9280" name="Column9241" dataDxfId="7110"/>
    <tableColumn id="9281" name="Column9242" dataDxfId="7109"/>
    <tableColumn id="9282" name="Column9243" dataDxfId="7108"/>
    <tableColumn id="9283" name="Column9244" dataDxfId="7107"/>
    <tableColumn id="9284" name="Column9245" dataDxfId="7106"/>
    <tableColumn id="9285" name="Column9246" dataDxfId="7105"/>
    <tableColumn id="9286" name="Column9247" dataDxfId="7104"/>
    <tableColumn id="9287" name="Column9248" dataDxfId="7103"/>
    <tableColumn id="9288" name="Column9249" dataDxfId="7102"/>
    <tableColumn id="9289" name="Column9250" dataDxfId="7101"/>
    <tableColumn id="9290" name="Column9251" dataDxfId="7100"/>
    <tableColumn id="9291" name="Column9252" dataDxfId="7099"/>
    <tableColumn id="9292" name="Column9253" dataDxfId="7098"/>
    <tableColumn id="9293" name="Column9254" dataDxfId="7097"/>
    <tableColumn id="9294" name="Column9255" dataDxfId="7096"/>
    <tableColumn id="9295" name="Column9256" dataDxfId="7095"/>
    <tableColumn id="9296" name="Column9257" dataDxfId="7094"/>
    <tableColumn id="9297" name="Column9258" dataDxfId="7093"/>
    <tableColumn id="9298" name="Column9259" dataDxfId="7092"/>
    <tableColumn id="9299" name="Column9260" dataDxfId="7091"/>
    <tableColumn id="9300" name="Column9261" dataDxfId="7090"/>
    <tableColumn id="9301" name="Column9262" dataDxfId="7089"/>
    <tableColumn id="9302" name="Column9263" dataDxfId="7088"/>
    <tableColumn id="9303" name="Column9264" dataDxfId="7087"/>
    <tableColumn id="9304" name="Column9265" dataDxfId="7086"/>
    <tableColumn id="9305" name="Column9266" dataDxfId="7085"/>
    <tableColumn id="9306" name="Column9267" dataDxfId="7084"/>
    <tableColumn id="9307" name="Column9268" dataDxfId="7083"/>
    <tableColumn id="9308" name="Column9269" dataDxfId="7082"/>
    <tableColumn id="9309" name="Column9270" dataDxfId="7081"/>
    <tableColumn id="9310" name="Column9271" dataDxfId="7080"/>
    <tableColumn id="9311" name="Column9272" dataDxfId="7079"/>
    <tableColumn id="9312" name="Column9273" dataDxfId="7078"/>
    <tableColumn id="9313" name="Column9274" dataDxfId="7077"/>
    <tableColumn id="9314" name="Column9275" dataDxfId="7076"/>
    <tableColumn id="9315" name="Column9276" dataDxfId="7075"/>
    <tableColumn id="9316" name="Column9277" dataDxfId="7074"/>
    <tableColumn id="9317" name="Column9278" dataDxfId="7073"/>
    <tableColumn id="9318" name="Column9279" dataDxfId="7072"/>
    <tableColumn id="9319" name="Column9280" dataDxfId="7071"/>
    <tableColumn id="9320" name="Column9281" dataDxfId="7070"/>
    <tableColumn id="9321" name="Column9282" dataDxfId="7069"/>
    <tableColumn id="9322" name="Column9283" dataDxfId="7068"/>
    <tableColumn id="9323" name="Column9284" dataDxfId="7067"/>
    <tableColumn id="9324" name="Column9285" dataDxfId="7066"/>
    <tableColumn id="9325" name="Column9286" dataDxfId="7065"/>
    <tableColumn id="9326" name="Column9287" dataDxfId="7064"/>
    <tableColumn id="9327" name="Column9288" dataDxfId="7063"/>
    <tableColumn id="9328" name="Column9289" dataDxfId="7062"/>
    <tableColumn id="9329" name="Column9290" dataDxfId="7061"/>
    <tableColumn id="9330" name="Column9291" dataDxfId="7060"/>
    <tableColumn id="9331" name="Column9292" dataDxfId="7059"/>
    <tableColumn id="9332" name="Column9293" dataDxfId="7058"/>
    <tableColumn id="9333" name="Column9294" dataDxfId="7057"/>
    <tableColumn id="9334" name="Column9295" dataDxfId="7056"/>
    <tableColumn id="9335" name="Column9296" dataDxfId="7055"/>
    <tableColumn id="9336" name="Column9297" dataDxfId="7054"/>
    <tableColumn id="9337" name="Column9298" dataDxfId="7053"/>
    <tableColumn id="9338" name="Column9299" dataDxfId="7052"/>
    <tableColumn id="9339" name="Column9300" dataDxfId="7051"/>
    <tableColumn id="9340" name="Column9301" dataDxfId="7050"/>
    <tableColumn id="9341" name="Column9302" dataDxfId="7049"/>
    <tableColumn id="9342" name="Column9303" dataDxfId="7048"/>
    <tableColumn id="9343" name="Column9304" dataDxfId="7047"/>
    <tableColumn id="9344" name="Column9305" dataDxfId="7046"/>
    <tableColumn id="9345" name="Column9306" dataDxfId="7045"/>
    <tableColumn id="9346" name="Column9307" dataDxfId="7044"/>
    <tableColumn id="9347" name="Column9308" dataDxfId="7043"/>
    <tableColumn id="9348" name="Column9309" dataDxfId="7042"/>
    <tableColumn id="9349" name="Column9310" dataDxfId="7041"/>
    <tableColumn id="9350" name="Column9311" dataDxfId="7040"/>
    <tableColumn id="9351" name="Column9312" dataDxfId="7039"/>
    <tableColumn id="9352" name="Column9313" dataDxfId="7038"/>
    <tableColumn id="9353" name="Column9314" dataDxfId="7037"/>
    <tableColumn id="9354" name="Column9315" dataDxfId="7036"/>
    <tableColumn id="9355" name="Column9316" dataDxfId="7035"/>
    <tableColumn id="9356" name="Column9317" dataDxfId="7034"/>
    <tableColumn id="9357" name="Column9318" dataDxfId="7033"/>
    <tableColumn id="9358" name="Column9319" dataDxfId="7032"/>
    <tableColumn id="9359" name="Column9320" dataDxfId="7031"/>
    <tableColumn id="9360" name="Column9321" dataDxfId="7030"/>
    <tableColumn id="9361" name="Column9322" dataDxfId="7029"/>
    <tableColumn id="9362" name="Column9323" dataDxfId="7028"/>
    <tableColumn id="9363" name="Column9324" dataDxfId="7027"/>
    <tableColumn id="9364" name="Column9325" dataDxfId="7026"/>
    <tableColumn id="9365" name="Column9326" dataDxfId="7025"/>
    <tableColumn id="9366" name="Column9327" dataDxfId="7024"/>
    <tableColumn id="9367" name="Column9328" dataDxfId="7023"/>
    <tableColumn id="9368" name="Column9329" dataDxfId="7022"/>
    <tableColumn id="9369" name="Column9330" dataDxfId="7021"/>
    <tableColumn id="9370" name="Column9331" dataDxfId="7020"/>
    <tableColumn id="9371" name="Column9332" dataDxfId="7019"/>
    <tableColumn id="9372" name="Column9333" dataDxfId="7018"/>
    <tableColumn id="9373" name="Column9334" dataDxfId="7017"/>
    <tableColumn id="9374" name="Column9335" dataDxfId="7016"/>
    <tableColumn id="9375" name="Column9336" dataDxfId="7015"/>
    <tableColumn id="9376" name="Column9337" dataDxfId="7014"/>
    <tableColumn id="9377" name="Column9338" dataDxfId="7013"/>
    <tableColumn id="9378" name="Column9339" dataDxfId="7012"/>
    <tableColumn id="9379" name="Column9340" dataDxfId="7011"/>
    <tableColumn id="9380" name="Column9341" dataDxfId="7010"/>
    <tableColumn id="9381" name="Column9342" dataDxfId="7009"/>
    <tableColumn id="9382" name="Column9343" dataDxfId="7008"/>
    <tableColumn id="9383" name="Column9344" dataDxfId="7007"/>
    <tableColumn id="9384" name="Column9345" dataDxfId="7006"/>
    <tableColumn id="9385" name="Column9346" dataDxfId="7005"/>
    <tableColumn id="9386" name="Column9347" dataDxfId="7004"/>
    <tableColumn id="9387" name="Column9348" dataDxfId="7003"/>
    <tableColumn id="9388" name="Column9349" dataDxfId="7002"/>
    <tableColumn id="9389" name="Column9350" dataDxfId="7001"/>
    <tableColumn id="9390" name="Column9351" dataDxfId="7000"/>
    <tableColumn id="9391" name="Column9352" dataDxfId="6999"/>
    <tableColumn id="9392" name="Column9353" dataDxfId="6998"/>
    <tableColumn id="9393" name="Column9354" dataDxfId="6997"/>
    <tableColumn id="9394" name="Column9355" dataDxfId="6996"/>
    <tableColumn id="9395" name="Column9356" dataDxfId="6995"/>
    <tableColumn id="9396" name="Column9357" dataDxfId="6994"/>
    <tableColumn id="9397" name="Column9358" dataDxfId="6993"/>
    <tableColumn id="9398" name="Column9359" dataDxfId="6992"/>
    <tableColumn id="9399" name="Column9360" dataDxfId="6991"/>
    <tableColumn id="9400" name="Column9361" dataDxfId="6990"/>
    <tableColumn id="9401" name="Column9362" dataDxfId="6989"/>
    <tableColumn id="9402" name="Column9363" dataDxfId="6988"/>
    <tableColumn id="9403" name="Column9364" dataDxfId="6987"/>
    <tableColumn id="9404" name="Column9365" dataDxfId="6986"/>
    <tableColumn id="9405" name="Column9366" dataDxfId="6985"/>
    <tableColumn id="9406" name="Column9367" dataDxfId="6984"/>
    <tableColumn id="9407" name="Column9368" dataDxfId="6983"/>
    <tableColumn id="9408" name="Column9369" dataDxfId="6982"/>
    <tableColumn id="9409" name="Column9370" dataDxfId="6981"/>
    <tableColumn id="9410" name="Column9371" dataDxfId="6980"/>
    <tableColumn id="9411" name="Column9372" dataDxfId="6979"/>
    <tableColumn id="9412" name="Column9373" dataDxfId="6978"/>
    <tableColumn id="9413" name="Column9374" dataDxfId="6977"/>
    <tableColumn id="9414" name="Column9375" dataDxfId="6976"/>
    <tableColumn id="9415" name="Column9376" dataDxfId="6975"/>
    <tableColumn id="9416" name="Column9377" dataDxfId="6974"/>
    <tableColumn id="9417" name="Column9378" dataDxfId="6973"/>
    <tableColumn id="9418" name="Column9379" dataDxfId="6972"/>
    <tableColumn id="9419" name="Column9380" dataDxfId="6971"/>
    <tableColumn id="9420" name="Column9381" dataDxfId="6970"/>
    <tableColumn id="9421" name="Column9382" dataDxfId="6969"/>
    <tableColumn id="9422" name="Column9383" dataDxfId="6968"/>
    <tableColumn id="9423" name="Column9384" dataDxfId="6967"/>
    <tableColumn id="9424" name="Column9385" dataDxfId="6966"/>
    <tableColumn id="9425" name="Column9386" dataDxfId="6965"/>
    <tableColumn id="9426" name="Column9387" dataDxfId="6964"/>
    <tableColumn id="9427" name="Column9388" dataDxfId="6963"/>
    <tableColumn id="9428" name="Column9389" dataDxfId="6962"/>
    <tableColumn id="9429" name="Column9390" dataDxfId="6961"/>
    <tableColumn id="9430" name="Column9391" dataDxfId="6960"/>
    <tableColumn id="9431" name="Column9392" dataDxfId="6959"/>
    <tableColumn id="9432" name="Column9393" dataDxfId="6958"/>
    <tableColumn id="9433" name="Column9394" dataDxfId="6957"/>
    <tableColumn id="9434" name="Column9395" dataDxfId="6956"/>
    <tableColumn id="9435" name="Column9396" dataDxfId="6955"/>
    <tableColumn id="9436" name="Column9397" dataDxfId="6954"/>
    <tableColumn id="9437" name="Column9398" dataDxfId="6953"/>
    <tableColumn id="9438" name="Column9399" dataDxfId="6952"/>
    <tableColumn id="9439" name="Column9400" dataDxfId="6951"/>
    <tableColumn id="9440" name="Column9401" dataDxfId="6950"/>
    <tableColumn id="9441" name="Column9402" dataDxfId="6949"/>
    <tableColumn id="9442" name="Column9403" dataDxfId="6948"/>
    <tableColumn id="9443" name="Column9404" dataDxfId="6947"/>
    <tableColumn id="9444" name="Column9405" dataDxfId="6946"/>
    <tableColumn id="9445" name="Column9406" dataDxfId="6945"/>
    <tableColumn id="9446" name="Column9407" dataDxfId="6944"/>
    <tableColumn id="9447" name="Column9408" dataDxfId="6943"/>
    <tableColumn id="9448" name="Column9409" dataDxfId="6942"/>
    <tableColumn id="9449" name="Column9410" dataDxfId="6941"/>
    <tableColumn id="9450" name="Column9411" dataDxfId="6940"/>
    <tableColumn id="9451" name="Column9412" dataDxfId="6939"/>
    <tableColumn id="9452" name="Column9413" dataDxfId="6938"/>
    <tableColumn id="9453" name="Column9414" dataDxfId="6937"/>
    <tableColumn id="9454" name="Column9415" dataDxfId="6936"/>
    <tableColumn id="9455" name="Column9416" dataDxfId="6935"/>
    <tableColumn id="9456" name="Column9417" dataDxfId="6934"/>
    <tableColumn id="9457" name="Column9418" dataDxfId="6933"/>
    <tableColumn id="9458" name="Column9419" dataDxfId="6932"/>
    <tableColumn id="9459" name="Column9420" dataDxfId="6931"/>
    <tableColumn id="9460" name="Column9421" dataDxfId="6930"/>
    <tableColumn id="9461" name="Column9422" dataDxfId="6929"/>
    <tableColumn id="9462" name="Column9423" dataDxfId="6928"/>
    <tableColumn id="9463" name="Column9424" dataDxfId="6927"/>
    <tableColumn id="9464" name="Column9425" dataDxfId="6926"/>
    <tableColumn id="9465" name="Column9426" dataDxfId="6925"/>
    <tableColumn id="9466" name="Column9427" dataDxfId="6924"/>
    <tableColumn id="9467" name="Column9428" dataDxfId="6923"/>
    <tableColumn id="9468" name="Column9429" dataDxfId="6922"/>
    <tableColumn id="9469" name="Column9430" dataDxfId="6921"/>
    <tableColumn id="9470" name="Column9431" dataDxfId="6920"/>
    <tableColumn id="9471" name="Column9432" dataDxfId="6919"/>
    <tableColumn id="9472" name="Column9433" dataDxfId="6918"/>
    <tableColumn id="9473" name="Column9434" dataDxfId="6917"/>
    <tableColumn id="9474" name="Column9435" dataDxfId="6916"/>
    <tableColumn id="9475" name="Column9436" dataDxfId="6915"/>
    <tableColumn id="9476" name="Column9437" dataDxfId="6914"/>
    <tableColumn id="9477" name="Column9438" dataDxfId="6913"/>
    <tableColumn id="9478" name="Column9439" dataDxfId="6912"/>
    <tableColumn id="9479" name="Column9440" dataDxfId="6911"/>
    <tableColumn id="9480" name="Column9441" dataDxfId="6910"/>
    <tableColumn id="9481" name="Column9442" dataDxfId="6909"/>
    <tableColumn id="9482" name="Column9443" dataDxfId="6908"/>
    <tableColumn id="9483" name="Column9444" dataDxfId="6907"/>
    <tableColumn id="9484" name="Column9445" dataDxfId="6906"/>
    <tableColumn id="9485" name="Column9446" dataDxfId="6905"/>
    <tableColumn id="9486" name="Column9447" dataDxfId="6904"/>
    <tableColumn id="9487" name="Column9448" dataDxfId="6903"/>
    <tableColumn id="9488" name="Column9449" dataDxfId="6902"/>
    <tableColumn id="9489" name="Column9450" dataDxfId="6901"/>
    <tableColumn id="9490" name="Column9451" dataDxfId="6900"/>
    <tableColumn id="9491" name="Column9452" dataDxfId="6899"/>
    <tableColumn id="9492" name="Column9453" dataDxfId="6898"/>
    <tableColumn id="9493" name="Column9454" dataDxfId="6897"/>
    <tableColumn id="9494" name="Column9455" dataDxfId="6896"/>
    <tableColumn id="9495" name="Column9456" dataDxfId="6895"/>
    <tableColumn id="9496" name="Column9457" dataDxfId="6894"/>
    <tableColumn id="9497" name="Column9458" dataDxfId="6893"/>
    <tableColumn id="9498" name="Column9459" dataDxfId="6892"/>
    <tableColumn id="9499" name="Column9460" dataDxfId="6891"/>
    <tableColumn id="9500" name="Column9461" dataDxfId="6890"/>
    <tableColumn id="9501" name="Column9462" dataDxfId="6889"/>
    <tableColumn id="9502" name="Column9463" dataDxfId="6888"/>
    <tableColumn id="9503" name="Column9464" dataDxfId="6887"/>
    <tableColumn id="9504" name="Column9465" dataDxfId="6886"/>
    <tableColumn id="9505" name="Column9466" dataDxfId="6885"/>
    <tableColumn id="9506" name="Column9467" dataDxfId="6884"/>
    <tableColumn id="9507" name="Column9468" dataDxfId="6883"/>
    <tableColumn id="9508" name="Column9469" dataDxfId="6882"/>
    <tableColumn id="9509" name="Column9470" dataDxfId="6881"/>
    <tableColumn id="9510" name="Column9471" dataDxfId="6880"/>
    <tableColumn id="9511" name="Column9472" dataDxfId="6879"/>
    <tableColumn id="9512" name="Column9473" dataDxfId="6878"/>
    <tableColumn id="9513" name="Column9474" dataDxfId="6877"/>
    <tableColumn id="9514" name="Column9475" dataDxfId="6876"/>
    <tableColumn id="9515" name="Column9476" dataDxfId="6875"/>
    <tableColumn id="9516" name="Column9477" dataDxfId="6874"/>
    <tableColumn id="9517" name="Column9478" dataDxfId="6873"/>
    <tableColumn id="9518" name="Column9479" dataDxfId="6872"/>
    <tableColumn id="9519" name="Column9480" dataDxfId="6871"/>
    <tableColumn id="9520" name="Column9481" dataDxfId="6870"/>
    <tableColumn id="9521" name="Column9482" dataDxfId="6869"/>
    <tableColumn id="9522" name="Column9483" dataDxfId="6868"/>
    <tableColumn id="9523" name="Column9484" dataDxfId="6867"/>
    <tableColumn id="9524" name="Column9485" dataDxfId="6866"/>
    <tableColumn id="9525" name="Column9486" dataDxfId="6865"/>
    <tableColumn id="9526" name="Column9487" dataDxfId="6864"/>
    <tableColumn id="9527" name="Column9488" dataDxfId="6863"/>
    <tableColumn id="9528" name="Column9489" dataDxfId="6862"/>
    <tableColumn id="9529" name="Column9490" dataDxfId="6861"/>
    <tableColumn id="9530" name="Column9491" dataDxfId="6860"/>
    <tableColumn id="9531" name="Column9492" dataDxfId="6859"/>
    <tableColumn id="9532" name="Column9493" dataDxfId="6858"/>
    <tableColumn id="9533" name="Column9494" dataDxfId="6857"/>
    <tableColumn id="9534" name="Column9495" dataDxfId="6856"/>
    <tableColumn id="9535" name="Column9496" dataDxfId="6855"/>
    <tableColumn id="9536" name="Column9497" dataDxfId="6854"/>
    <tableColumn id="9537" name="Column9498" dataDxfId="6853"/>
    <tableColumn id="9538" name="Column9499" dataDxfId="6852"/>
    <tableColumn id="9539" name="Column9500" dataDxfId="6851"/>
    <tableColumn id="9540" name="Column9501" dataDxfId="6850"/>
    <tableColumn id="9541" name="Column9502" dataDxfId="6849"/>
    <tableColumn id="9542" name="Column9503" dataDxfId="6848"/>
    <tableColumn id="9543" name="Column9504" dataDxfId="6847"/>
    <tableColumn id="9544" name="Column9505" dataDxfId="6846"/>
    <tableColumn id="9545" name="Column9506" dataDxfId="6845"/>
    <tableColumn id="9546" name="Column9507" dataDxfId="6844"/>
    <tableColumn id="9547" name="Column9508" dataDxfId="6843"/>
    <tableColumn id="9548" name="Column9509" dataDxfId="6842"/>
    <tableColumn id="9549" name="Column9510" dataDxfId="6841"/>
    <tableColumn id="9550" name="Column9511" dataDxfId="6840"/>
    <tableColumn id="9551" name="Column9512" dataDxfId="6839"/>
    <tableColumn id="9552" name="Column9513" dataDxfId="6838"/>
    <tableColumn id="9553" name="Column9514" dataDxfId="6837"/>
    <tableColumn id="9554" name="Column9515" dataDxfId="6836"/>
    <tableColumn id="9555" name="Column9516" dataDxfId="6835"/>
    <tableColumn id="9556" name="Column9517" dataDxfId="6834"/>
    <tableColumn id="9557" name="Column9518" dataDxfId="6833"/>
    <tableColumn id="9558" name="Column9519" dataDxfId="6832"/>
    <tableColumn id="9559" name="Column9520" dataDxfId="6831"/>
    <tableColumn id="9560" name="Column9521" dataDxfId="6830"/>
    <tableColumn id="9561" name="Column9522" dataDxfId="6829"/>
    <tableColumn id="9562" name="Column9523" dataDxfId="6828"/>
    <tableColumn id="9563" name="Column9524" dataDxfId="6827"/>
    <tableColumn id="9564" name="Column9525" dataDxfId="6826"/>
    <tableColumn id="9565" name="Column9526" dataDxfId="6825"/>
    <tableColumn id="9566" name="Column9527" dataDxfId="6824"/>
    <tableColumn id="9567" name="Column9528" dataDxfId="6823"/>
    <tableColumn id="9568" name="Column9529" dataDxfId="6822"/>
    <tableColumn id="9569" name="Column9530" dataDxfId="6821"/>
    <tableColumn id="9570" name="Column9531" dataDxfId="6820"/>
    <tableColumn id="9571" name="Column9532" dataDxfId="6819"/>
    <tableColumn id="9572" name="Column9533" dataDxfId="6818"/>
    <tableColumn id="9573" name="Column9534" dataDxfId="6817"/>
    <tableColumn id="9574" name="Column9535" dataDxfId="6816"/>
    <tableColumn id="9575" name="Column9536" dataDxfId="6815"/>
    <tableColumn id="9576" name="Column9537" dataDxfId="6814"/>
    <tableColumn id="9577" name="Column9538" dataDxfId="6813"/>
    <tableColumn id="9578" name="Column9539" dataDxfId="6812"/>
    <tableColumn id="9579" name="Column9540" dataDxfId="6811"/>
    <tableColumn id="9580" name="Column9541" dataDxfId="6810"/>
    <tableColumn id="9581" name="Column9542" dataDxfId="6809"/>
    <tableColumn id="9582" name="Column9543" dataDxfId="6808"/>
    <tableColumn id="9583" name="Column9544" dataDxfId="6807"/>
    <tableColumn id="9584" name="Column9545" dataDxfId="6806"/>
    <tableColumn id="9585" name="Column9546" dataDxfId="6805"/>
    <tableColumn id="9586" name="Column9547" dataDxfId="6804"/>
    <tableColumn id="9587" name="Column9548" dataDxfId="6803"/>
    <tableColumn id="9588" name="Column9549" dataDxfId="6802"/>
    <tableColumn id="9589" name="Column9550" dataDxfId="6801"/>
    <tableColumn id="9590" name="Column9551" dataDxfId="6800"/>
    <tableColumn id="9591" name="Column9552" dataDxfId="6799"/>
    <tableColumn id="9592" name="Column9553" dataDxfId="6798"/>
    <tableColumn id="9593" name="Column9554" dataDxfId="6797"/>
    <tableColumn id="9594" name="Column9555" dataDxfId="6796"/>
    <tableColumn id="9595" name="Column9556" dataDxfId="6795"/>
    <tableColumn id="9596" name="Column9557" dataDxfId="6794"/>
    <tableColumn id="9597" name="Column9558" dataDxfId="6793"/>
    <tableColumn id="9598" name="Column9559" dataDxfId="6792"/>
    <tableColumn id="9599" name="Column9560" dataDxfId="6791"/>
    <tableColumn id="9600" name="Column9561" dataDxfId="6790"/>
    <tableColumn id="9601" name="Column9562" dataDxfId="6789"/>
    <tableColumn id="9602" name="Column9563" dataDxfId="6788"/>
    <tableColumn id="9603" name="Column9564" dataDxfId="6787"/>
    <tableColumn id="9604" name="Column9565" dataDxfId="6786"/>
    <tableColumn id="9605" name="Column9566" dataDxfId="6785"/>
    <tableColumn id="9606" name="Column9567" dataDxfId="6784"/>
    <tableColumn id="9607" name="Column9568" dataDxfId="6783"/>
    <tableColumn id="9608" name="Column9569" dataDxfId="6782"/>
    <tableColumn id="9609" name="Column9570" dataDxfId="6781"/>
    <tableColumn id="9610" name="Column9571" dataDxfId="6780"/>
    <tableColumn id="9611" name="Column9572" dataDxfId="6779"/>
    <tableColumn id="9612" name="Column9573" dataDxfId="6778"/>
    <tableColumn id="9613" name="Column9574" dataDxfId="6777"/>
    <tableColumn id="9614" name="Column9575" dataDxfId="6776"/>
    <tableColumn id="9615" name="Column9576" dataDxfId="6775"/>
    <tableColumn id="9616" name="Column9577" dataDxfId="6774"/>
    <tableColumn id="9617" name="Column9578" dataDxfId="6773"/>
    <tableColumn id="9618" name="Column9579" dataDxfId="6772"/>
    <tableColumn id="9619" name="Column9580" dataDxfId="6771"/>
    <tableColumn id="9620" name="Column9581" dataDxfId="6770"/>
    <tableColumn id="9621" name="Column9582" dataDxfId="6769"/>
    <tableColumn id="9622" name="Column9583" dataDxfId="6768"/>
    <tableColumn id="9623" name="Column9584" dataDxfId="6767"/>
    <tableColumn id="9624" name="Column9585" dataDxfId="6766"/>
    <tableColumn id="9625" name="Column9586" dataDxfId="6765"/>
    <tableColumn id="9626" name="Column9587" dataDxfId="6764"/>
    <tableColumn id="9627" name="Column9588" dataDxfId="6763"/>
    <tableColumn id="9628" name="Column9589" dataDxfId="6762"/>
    <tableColumn id="9629" name="Column9590" dataDxfId="6761"/>
    <tableColumn id="9630" name="Column9591" dataDxfId="6760"/>
    <tableColumn id="9631" name="Column9592" dataDxfId="6759"/>
    <tableColumn id="9632" name="Column9593" dataDxfId="6758"/>
    <tableColumn id="9633" name="Column9594" dataDxfId="6757"/>
    <tableColumn id="9634" name="Column9595" dataDxfId="6756"/>
    <tableColumn id="9635" name="Column9596" dataDxfId="6755"/>
    <tableColumn id="9636" name="Column9597" dataDxfId="6754"/>
    <tableColumn id="9637" name="Column9598" dataDxfId="6753"/>
    <tableColumn id="9638" name="Column9599" dataDxfId="6752"/>
    <tableColumn id="9639" name="Column9600" dataDxfId="6751"/>
    <tableColumn id="9640" name="Column9601" dataDxfId="6750"/>
    <tableColumn id="9641" name="Column9602" dataDxfId="6749"/>
    <tableColumn id="9642" name="Column9603" dataDxfId="6748"/>
    <tableColumn id="9643" name="Column9604" dataDxfId="6747"/>
    <tableColumn id="9644" name="Column9605" dataDxfId="6746"/>
    <tableColumn id="9645" name="Column9606" dataDxfId="6745"/>
    <tableColumn id="9646" name="Column9607" dataDxfId="6744"/>
    <tableColumn id="9647" name="Column9608" dataDxfId="6743"/>
    <tableColumn id="9648" name="Column9609" dataDxfId="6742"/>
    <tableColumn id="9649" name="Column9610" dataDxfId="6741"/>
    <tableColumn id="9650" name="Column9611" dataDxfId="6740"/>
    <tableColumn id="9651" name="Column9612" dataDxfId="6739"/>
    <tableColumn id="9652" name="Column9613" dataDxfId="6738"/>
    <tableColumn id="9653" name="Column9614" dataDxfId="6737"/>
    <tableColumn id="9654" name="Column9615" dataDxfId="6736"/>
    <tableColumn id="9655" name="Column9616" dataDxfId="6735"/>
    <tableColumn id="9656" name="Column9617" dataDxfId="6734"/>
    <tableColumn id="9657" name="Column9618" dataDxfId="6733"/>
    <tableColumn id="9658" name="Column9619" dataDxfId="6732"/>
    <tableColumn id="9659" name="Column9620" dataDxfId="6731"/>
    <tableColumn id="9660" name="Column9621" dataDxfId="6730"/>
    <tableColumn id="9661" name="Column9622" dataDxfId="6729"/>
    <tableColumn id="9662" name="Column9623" dataDxfId="6728"/>
    <tableColumn id="9663" name="Column9624" dataDxfId="6727"/>
    <tableColumn id="9664" name="Column9625" dataDxfId="6726"/>
    <tableColumn id="9665" name="Column9626" dataDxfId="6725"/>
    <tableColumn id="9666" name="Column9627" dataDxfId="6724"/>
    <tableColumn id="9667" name="Column9628" dataDxfId="6723"/>
    <tableColumn id="9668" name="Column9629" dataDxfId="6722"/>
    <tableColumn id="9669" name="Column9630" dataDxfId="6721"/>
    <tableColumn id="9670" name="Column9631" dataDxfId="6720"/>
    <tableColumn id="9671" name="Column9632" dataDxfId="6719"/>
    <tableColumn id="9672" name="Column9633" dataDxfId="6718"/>
    <tableColumn id="9673" name="Column9634" dataDxfId="6717"/>
    <tableColumn id="9674" name="Column9635" dataDxfId="6716"/>
    <tableColumn id="9675" name="Column9636" dataDxfId="6715"/>
    <tableColumn id="9676" name="Column9637" dataDxfId="6714"/>
    <tableColumn id="9677" name="Column9638" dataDxfId="6713"/>
    <tableColumn id="9678" name="Column9639" dataDxfId="6712"/>
    <tableColumn id="9679" name="Column9640" dataDxfId="6711"/>
    <tableColumn id="9680" name="Column9641" dataDxfId="6710"/>
    <tableColumn id="9681" name="Column9642" dataDxfId="6709"/>
    <tableColumn id="9682" name="Column9643" dataDxfId="6708"/>
    <tableColumn id="9683" name="Column9644" dataDxfId="6707"/>
    <tableColumn id="9684" name="Column9645" dataDxfId="6706"/>
    <tableColumn id="9685" name="Column9646" dataDxfId="6705"/>
    <tableColumn id="9686" name="Column9647" dataDxfId="6704"/>
    <tableColumn id="9687" name="Column9648" dataDxfId="6703"/>
    <tableColumn id="9688" name="Column9649" dataDxfId="6702"/>
    <tableColumn id="9689" name="Column9650" dataDxfId="6701"/>
    <tableColumn id="9690" name="Column9651" dataDxfId="6700"/>
    <tableColumn id="9691" name="Column9652" dataDxfId="6699"/>
    <tableColumn id="9692" name="Column9653" dataDxfId="6698"/>
    <tableColumn id="9693" name="Column9654" dataDxfId="6697"/>
    <tableColumn id="9694" name="Column9655" dataDxfId="6696"/>
    <tableColumn id="9695" name="Column9656" dataDxfId="6695"/>
    <tableColumn id="9696" name="Column9657" dataDxfId="6694"/>
    <tableColumn id="9697" name="Column9658" dataDxfId="6693"/>
    <tableColumn id="9698" name="Column9659" dataDxfId="6692"/>
    <tableColumn id="9699" name="Column9660" dataDxfId="6691"/>
    <tableColumn id="9700" name="Column9661" dataDxfId="6690"/>
    <tableColumn id="9701" name="Column9662" dataDxfId="6689"/>
    <tableColumn id="9702" name="Column9663" dataDxfId="6688"/>
    <tableColumn id="9703" name="Column9664" dataDxfId="6687"/>
    <tableColumn id="9704" name="Column9665" dataDxfId="6686"/>
    <tableColumn id="9705" name="Column9666" dataDxfId="6685"/>
    <tableColumn id="9706" name="Column9667" dataDxfId="6684"/>
    <tableColumn id="9707" name="Column9668" dataDxfId="6683"/>
    <tableColumn id="9708" name="Column9669" dataDxfId="6682"/>
    <tableColumn id="9709" name="Column9670" dataDxfId="6681"/>
    <tableColumn id="9710" name="Column9671" dataDxfId="6680"/>
    <tableColumn id="9711" name="Column9672" dataDxfId="6679"/>
    <tableColumn id="9712" name="Column9673" dataDxfId="6678"/>
    <tableColumn id="9713" name="Column9674" dataDxfId="6677"/>
    <tableColumn id="9714" name="Column9675" dataDxfId="6676"/>
    <tableColumn id="9715" name="Column9676" dataDxfId="6675"/>
    <tableColumn id="9716" name="Column9677" dataDxfId="6674"/>
    <tableColumn id="9717" name="Column9678" dataDxfId="6673"/>
    <tableColumn id="9718" name="Column9679" dataDxfId="6672"/>
    <tableColumn id="9719" name="Column9680" dataDxfId="6671"/>
    <tableColumn id="9720" name="Column9681" dataDxfId="6670"/>
    <tableColumn id="9721" name="Column9682" dataDxfId="6669"/>
    <tableColumn id="9722" name="Column9683" dataDxfId="6668"/>
    <tableColumn id="9723" name="Column9684" dataDxfId="6667"/>
    <tableColumn id="9724" name="Column9685" dataDxfId="6666"/>
    <tableColumn id="9725" name="Column9686" dataDxfId="6665"/>
    <tableColumn id="9726" name="Column9687" dataDxfId="6664"/>
    <tableColumn id="9727" name="Column9688" dataDxfId="6663"/>
    <tableColumn id="9728" name="Column9689" dataDxfId="6662"/>
    <tableColumn id="9729" name="Column9690" dataDxfId="6661"/>
    <tableColumn id="9730" name="Column9691" dataDxfId="6660"/>
    <tableColumn id="9731" name="Column9692" dataDxfId="6659"/>
    <tableColumn id="9732" name="Column9693" dataDxfId="6658"/>
    <tableColumn id="9733" name="Column9694" dataDxfId="6657"/>
    <tableColumn id="9734" name="Column9695" dataDxfId="6656"/>
    <tableColumn id="9735" name="Column9696" dataDxfId="6655"/>
    <tableColumn id="9736" name="Column9697" dataDxfId="6654"/>
    <tableColumn id="9737" name="Column9698" dataDxfId="6653"/>
    <tableColumn id="9738" name="Column9699" dataDxfId="6652"/>
    <tableColumn id="9739" name="Column9700" dataDxfId="6651"/>
    <tableColumn id="9740" name="Column9701" dataDxfId="6650"/>
    <tableColumn id="9741" name="Column9702" dataDxfId="6649"/>
    <tableColumn id="9742" name="Column9703" dataDxfId="6648"/>
    <tableColumn id="9743" name="Column9704" dataDxfId="6647"/>
    <tableColumn id="9744" name="Column9705" dataDxfId="6646"/>
    <tableColumn id="9745" name="Column9706" dataDxfId="6645"/>
    <tableColumn id="9746" name="Column9707" dataDxfId="6644"/>
    <tableColumn id="9747" name="Column9708" dataDxfId="6643"/>
    <tableColumn id="9748" name="Column9709" dataDxfId="6642"/>
    <tableColumn id="9749" name="Column9710" dataDxfId="6641"/>
    <tableColumn id="9750" name="Column9711" dataDxfId="6640"/>
    <tableColumn id="9751" name="Column9712" dataDxfId="6639"/>
    <tableColumn id="9752" name="Column9713" dataDxfId="6638"/>
    <tableColumn id="9753" name="Column9714" dataDxfId="6637"/>
    <tableColumn id="9754" name="Column9715" dataDxfId="6636"/>
    <tableColumn id="9755" name="Column9716" dataDxfId="6635"/>
    <tableColumn id="9756" name="Column9717" dataDxfId="6634"/>
    <tableColumn id="9757" name="Column9718" dataDxfId="6633"/>
    <tableColumn id="9758" name="Column9719" dataDxfId="6632"/>
    <tableColumn id="9759" name="Column9720" dataDxfId="6631"/>
    <tableColumn id="9760" name="Column9721" dataDxfId="6630"/>
    <tableColumn id="9761" name="Column9722" dataDxfId="6629"/>
    <tableColumn id="9762" name="Column9723" dataDxfId="6628"/>
    <tableColumn id="9763" name="Column9724" dataDxfId="6627"/>
    <tableColumn id="9764" name="Column9725" dataDxfId="6626"/>
    <tableColumn id="9765" name="Column9726" dataDxfId="6625"/>
    <tableColumn id="9766" name="Column9727" dataDxfId="6624"/>
    <tableColumn id="9767" name="Column9728" dataDxfId="6623"/>
    <tableColumn id="9768" name="Column9729" dataDxfId="6622"/>
    <tableColumn id="9769" name="Column9730" dataDxfId="6621"/>
    <tableColumn id="9770" name="Column9731" dataDxfId="6620"/>
    <tableColumn id="9771" name="Column9732" dataDxfId="6619"/>
    <tableColumn id="9772" name="Column9733" dataDxfId="6618"/>
    <tableColumn id="9773" name="Column9734" dataDxfId="6617"/>
    <tableColumn id="9774" name="Column9735" dataDxfId="6616"/>
    <tableColumn id="9775" name="Column9736" dataDxfId="6615"/>
    <tableColumn id="9776" name="Column9737" dataDxfId="6614"/>
    <tableColumn id="9777" name="Column9738" dataDxfId="6613"/>
    <tableColumn id="9778" name="Column9739" dataDxfId="6612"/>
    <tableColumn id="9779" name="Column9740" dataDxfId="6611"/>
    <tableColumn id="9780" name="Column9741" dataDxfId="6610"/>
    <tableColumn id="9781" name="Column9742" dataDxfId="6609"/>
    <tableColumn id="9782" name="Column9743" dataDxfId="6608"/>
    <tableColumn id="9783" name="Column9744" dataDxfId="6607"/>
    <tableColumn id="9784" name="Column9745" dataDxfId="6606"/>
    <tableColumn id="9785" name="Column9746" dataDxfId="6605"/>
    <tableColumn id="9786" name="Column9747" dataDxfId="6604"/>
    <tableColumn id="9787" name="Column9748" dataDxfId="6603"/>
    <tableColumn id="9788" name="Column9749" dataDxfId="6602"/>
    <tableColumn id="9789" name="Column9750" dataDxfId="6601"/>
    <tableColumn id="9790" name="Column9751" dataDxfId="6600"/>
    <tableColumn id="9791" name="Column9752" dataDxfId="6599"/>
    <tableColumn id="9792" name="Column9753" dataDxfId="6598"/>
    <tableColumn id="9793" name="Column9754" dataDxfId="6597"/>
    <tableColumn id="9794" name="Column9755" dataDxfId="6596"/>
    <tableColumn id="9795" name="Column9756" dataDxfId="6595"/>
    <tableColumn id="9796" name="Column9757" dataDxfId="6594"/>
    <tableColumn id="9797" name="Column9758" dataDxfId="6593"/>
    <tableColumn id="9798" name="Column9759" dataDxfId="6592"/>
    <tableColumn id="9799" name="Column9760" dataDxfId="6591"/>
    <tableColumn id="9800" name="Column9761" dataDxfId="6590"/>
    <tableColumn id="9801" name="Column9762" dataDxfId="6589"/>
    <tableColumn id="9802" name="Column9763" dataDxfId="6588"/>
    <tableColumn id="9803" name="Column9764" dataDxfId="6587"/>
    <tableColumn id="9804" name="Column9765" dataDxfId="6586"/>
    <tableColumn id="9805" name="Column9766" dataDxfId="6585"/>
    <tableColumn id="9806" name="Column9767" dataDxfId="6584"/>
    <tableColumn id="9807" name="Column9768" dataDxfId="6583"/>
    <tableColumn id="9808" name="Column9769" dataDxfId="6582"/>
    <tableColumn id="9809" name="Column9770" dataDxfId="6581"/>
    <tableColumn id="9810" name="Column9771" dataDxfId="6580"/>
    <tableColumn id="9811" name="Column9772" dataDxfId="6579"/>
    <tableColumn id="9812" name="Column9773" dataDxfId="6578"/>
    <tableColumn id="9813" name="Column9774" dataDxfId="6577"/>
    <tableColumn id="9814" name="Column9775" dataDxfId="6576"/>
    <tableColumn id="9815" name="Column9776" dataDxfId="6575"/>
    <tableColumn id="9816" name="Column9777" dataDxfId="6574"/>
    <tableColumn id="9817" name="Column9778" dataDxfId="6573"/>
    <tableColumn id="9818" name="Column9779" dataDxfId="6572"/>
    <tableColumn id="9819" name="Column9780" dataDxfId="6571"/>
    <tableColumn id="9820" name="Column9781" dataDxfId="6570"/>
    <tableColumn id="9821" name="Column9782" dataDxfId="6569"/>
    <tableColumn id="9822" name="Column9783" dataDxfId="6568"/>
    <tableColumn id="9823" name="Column9784" dataDxfId="6567"/>
    <tableColumn id="9824" name="Column9785" dataDxfId="6566"/>
    <tableColumn id="9825" name="Column9786" dataDxfId="6565"/>
    <tableColumn id="9826" name="Column9787" dataDxfId="6564"/>
    <tableColumn id="9827" name="Column9788" dataDxfId="6563"/>
    <tableColumn id="9828" name="Column9789" dataDxfId="6562"/>
    <tableColumn id="9829" name="Column9790" dataDxfId="6561"/>
    <tableColumn id="9830" name="Column9791" dataDxfId="6560"/>
    <tableColumn id="9831" name="Column9792" dataDxfId="6559"/>
    <tableColumn id="9832" name="Column9793" dataDxfId="6558"/>
    <tableColumn id="9833" name="Column9794" dataDxfId="6557"/>
    <tableColumn id="9834" name="Column9795" dataDxfId="6556"/>
    <tableColumn id="9835" name="Column9796" dataDxfId="6555"/>
    <tableColumn id="9836" name="Column9797" dataDxfId="6554"/>
    <tableColumn id="9837" name="Column9798" dataDxfId="6553"/>
    <tableColumn id="9838" name="Column9799" dataDxfId="6552"/>
    <tableColumn id="9839" name="Column9800" dataDxfId="6551"/>
    <tableColumn id="9840" name="Column9801" dataDxfId="6550"/>
    <tableColumn id="9841" name="Column9802" dataDxfId="6549"/>
    <tableColumn id="9842" name="Column9803" dataDxfId="6548"/>
    <tableColumn id="9843" name="Column9804" dataDxfId="6547"/>
    <tableColumn id="9844" name="Column9805" dataDxfId="6546"/>
    <tableColumn id="9845" name="Column9806" dataDxfId="6545"/>
    <tableColumn id="9846" name="Column9807" dataDxfId="6544"/>
    <tableColumn id="9847" name="Column9808" dataDxfId="6543"/>
    <tableColumn id="9848" name="Column9809" dataDxfId="6542"/>
    <tableColumn id="9849" name="Column9810" dataDxfId="6541"/>
    <tableColumn id="9850" name="Column9811" dataDxfId="6540"/>
    <tableColumn id="9851" name="Column9812" dataDxfId="6539"/>
    <tableColumn id="9852" name="Column9813" dataDxfId="6538"/>
    <tableColumn id="9853" name="Column9814" dataDxfId="6537"/>
    <tableColumn id="9854" name="Column9815" dataDxfId="6536"/>
    <tableColumn id="9855" name="Column9816" dataDxfId="6535"/>
    <tableColumn id="9856" name="Column9817" dataDxfId="6534"/>
    <tableColumn id="9857" name="Column9818" dataDxfId="6533"/>
    <tableColumn id="9858" name="Column9819" dataDxfId="6532"/>
    <tableColumn id="9859" name="Column9820" dataDxfId="6531"/>
    <tableColumn id="9860" name="Column9821" dataDxfId="6530"/>
    <tableColumn id="9861" name="Column9822" dataDxfId="6529"/>
    <tableColumn id="9862" name="Column9823" dataDxfId="6528"/>
    <tableColumn id="9863" name="Column9824" dataDxfId="6527"/>
    <tableColumn id="9864" name="Column9825" dataDxfId="6526"/>
    <tableColumn id="9865" name="Column9826" dataDxfId="6525"/>
    <tableColumn id="9866" name="Column9827" dataDxfId="6524"/>
    <tableColumn id="9867" name="Column9828" dataDxfId="6523"/>
    <tableColumn id="9868" name="Column9829" dataDxfId="6522"/>
    <tableColumn id="9869" name="Column9830" dataDxfId="6521"/>
    <tableColumn id="9870" name="Column9831" dataDxfId="6520"/>
    <tableColumn id="9871" name="Column9832" dataDxfId="6519"/>
    <tableColumn id="9872" name="Column9833" dataDxfId="6518"/>
    <tableColumn id="9873" name="Column9834" dataDxfId="6517"/>
    <tableColumn id="9874" name="Column9835" dataDxfId="6516"/>
    <tableColumn id="9875" name="Column9836" dataDxfId="6515"/>
    <tableColumn id="9876" name="Column9837" dataDxfId="6514"/>
    <tableColumn id="9877" name="Column9838" dataDxfId="6513"/>
    <tableColumn id="9878" name="Column9839" dataDxfId="6512"/>
    <tableColumn id="9879" name="Column9840" dataDxfId="6511"/>
    <tableColumn id="9880" name="Column9841" dataDxfId="6510"/>
    <tableColumn id="9881" name="Column9842" dataDxfId="6509"/>
    <tableColumn id="9882" name="Column9843" dataDxfId="6508"/>
    <tableColumn id="9883" name="Column9844" dataDxfId="6507"/>
    <tableColumn id="9884" name="Column9845" dataDxfId="6506"/>
    <tableColumn id="9885" name="Column9846" dataDxfId="6505"/>
    <tableColumn id="9886" name="Column9847" dataDxfId="6504"/>
    <tableColumn id="9887" name="Column9848" dataDxfId="6503"/>
    <tableColumn id="9888" name="Column9849" dataDxfId="6502"/>
    <tableColumn id="9889" name="Column9850" dataDxfId="6501"/>
    <tableColumn id="9890" name="Column9851" dataDxfId="6500"/>
    <tableColumn id="9891" name="Column9852" dataDxfId="6499"/>
    <tableColumn id="9892" name="Column9853" dataDxfId="6498"/>
    <tableColumn id="9893" name="Column9854" dataDxfId="6497"/>
    <tableColumn id="9894" name="Column9855" dataDxfId="6496"/>
    <tableColumn id="9895" name="Column9856" dataDxfId="6495"/>
    <tableColumn id="9896" name="Column9857" dataDxfId="6494"/>
    <tableColumn id="9897" name="Column9858" dataDxfId="6493"/>
    <tableColumn id="9898" name="Column9859" dataDxfId="6492"/>
    <tableColumn id="9899" name="Column9860" dataDxfId="6491"/>
    <tableColumn id="9900" name="Column9861" dataDxfId="6490"/>
    <tableColumn id="9901" name="Column9862" dataDxfId="6489"/>
    <tableColumn id="9902" name="Column9863" dataDxfId="6488"/>
    <tableColumn id="9903" name="Column9864" dataDxfId="6487"/>
    <tableColumn id="9904" name="Column9865" dataDxfId="6486"/>
    <tableColumn id="9905" name="Column9866" dataDxfId="6485"/>
    <tableColumn id="9906" name="Column9867" dataDxfId="6484"/>
    <tableColumn id="9907" name="Column9868" dataDxfId="6483"/>
    <tableColumn id="9908" name="Column9869" dataDxfId="6482"/>
    <tableColumn id="9909" name="Column9870" dataDxfId="6481"/>
    <tableColumn id="9910" name="Column9871" dataDxfId="6480"/>
    <tableColumn id="9911" name="Column9872" dataDxfId="6479"/>
    <tableColumn id="9912" name="Column9873" dataDxfId="6478"/>
    <tableColumn id="9913" name="Column9874" dataDxfId="6477"/>
    <tableColumn id="9914" name="Column9875" dataDxfId="6476"/>
    <tableColumn id="9915" name="Column9876" dataDxfId="6475"/>
    <tableColumn id="9916" name="Column9877" dataDxfId="6474"/>
    <tableColumn id="9917" name="Column9878" dataDxfId="6473"/>
    <tableColumn id="9918" name="Column9879" dataDxfId="6472"/>
    <tableColumn id="9919" name="Column9880" dataDxfId="6471"/>
    <tableColumn id="9920" name="Column9881" dataDxfId="6470"/>
    <tableColumn id="9921" name="Column9882" dataDxfId="6469"/>
    <tableColumn id="9922" name="Column9883" dataDxfId="6468"/>
    <tableColumn id="9923" name="Column9884" dataDxfId="6467"/>
    <tableColumn id="9924" name="Column9885" dataDxfId="6466"/>
    <tableColumn id="9925" name="Column9886" dataDxfId="6465"/>
    <tableColumn id="9926" name="Column9887" dataDxfId="6464"/>
    <tableColumn id="9927" name="Column9888" dataDxfId="6463"/>
    <tableColumn id="9928" name="Column9889" dataDxfId="6462"/>
    <tableColumn id="9929" name="Column9890" dataDxfId="6461"/>
    <tableColumn id="9930" name="Column9891" dataDxfId="6460"/>
    <tableColumn id="9931" name="Column9892" dataDxfId="6459"/>
    <tableColumn id="9932" name="Column9893" dataDxfId="6458"/>
    <tableColumn id="9933" name="Column9894" dataDxfId="6457"/>
    <tableColumn id="9934" name="Column9895" dataDxfId="6456"/>
    <tableColumn id="9935" name="Column9896" dataDxfId="6455"/>
    <tableColumn id="9936" name="Column9897" dataDxfId="6454"/>
    <tableColumn id="9937" name="Column9898" dataDxfId="6453"/>
    <tableColumn id="9938" name="Column9899" dataDxfId="6452"/>
    <tableColumn id="9939" name="Column9900" dataDxfId="6451"/>
    <tableColumn id="9940" name="Column9901" dataDxfId="6450"/>
    <tableColumn id="9941" name="Column9902" dataDxfId="6449"/>
    <tableColumn id="9942" name="Column9903" dataDxfId="6448"/>
    <tableColumn id="9943" name="Column9904" dataDxfId="6447"/>
    <tableColumn id="9944" name="Column9905" dataDxfId="6446"/>
    <tableColumn id="9945" name="Column9906" dataDxfId="6445"/>
    <tableColumn id="9946" name="Column9907" dataDxfId="6444"/>
    <tableColumn id="9947" name="Column9908" dataDxfId="6443"/>
    <tableColumn id="9948" name="Column9909" dataDxfId="6442"/>
    <tableColumn id="9949" name="Column9910" dataDxfId="6441"/>
    <tableColumn id="9950" name="Column9911" dataDxfId="6440"/>
    <tableColumn id="9951" name="Column9912" dataDxfId="6439"/>
    <tableColumn id="9952" name="Column9913" dataDxfId="6438"/>
    <tableColumn id="9953" name="Column9914" dataDxfId="6437"/>
    <tableColumn id="9954" name="Column9915" dataDxfId="6436"/>
    <tableColumn id="9955" name="Column9916" dataDxfId="6435"/>
    <tableColumn id="9956" name="Column9917" dataDxfId="6434"/>
    <tableColumn id="9957" name="Column9918" dataDxfId="6433"/>
    <tableColumn id="9958" name="Column9919" dataDxfId="6432"/>
    <tableColumn id="9959" name="Column9920" dataDxfId="6431"/>
    <tableColumn id="9960" name="Column9921" dataDxfId="6430"/>
    <tableColumn id="9961" name="Column9922" dataDxfId="6429"/>
    <tableColumn id="9962" name="Column9923" dataDxfId="6428"/>
    <tableColumn id="9963" name="Column9924" dataDxfId="6427"/>
    <tableColumn id="9964" name="Column9925" dataDxfId="6426"/>
    <tableColumn id="9965" name="Column9926" dataDxfId="6425"/>
    <tableColumn id="9966" name="Column9927" dataDxfId="6424"/>
    <tableColumn id="9967" name="Column9928" dataDxfId="6423"/>
    <tableColumn id="9968" name="Column9929" dataDxfId="6422"/>
    <tableColumn id="9969" name="Column9930" dataDxfId="6421"/>
    <tableColumn id="9970" name="Column9931" dataDxfId="6420"/>
    <tableColumn id="9971" name="Column9932" dataDxfId="6419"/>
    <tableColumn id="9972" name="Column9933" dataDxfId="6418"/>
    <tableColumn id="9973" name="Column9934" dataDxfId="6417"/>
    <tableColumn id="9974" name="Column9935" dataDxfId="6416"/>
    <tableColumn id="9975" name="Column9936" dataDxfId="6415"/>
    <tableColumn id="9976" name="Column9937" dataDxfId="6414"/>
    <tableColumn id="9977" name="Column9938" dataDxfId="6413"/>
    <tableColumn id="9978" name="Column9939" dataDxfId="6412"/>
    <tableColumn id="9979" name="Column9940" dataDxfId="6411"/>
    <tableColumn id="9980" name="Column9941" dataDxfId="6410"/>
    <tableColumn id="9981" name="Column9942" dataDxfId="6409"/>
    <tableColumn id="9982" name="Column9943" dataDxfId="6408"/>
    <tableColumn id="9983" name="Column9944" dataDxfId="6407"/>
    <tableColumn id="9984" name="Column9945" dataDxfId="6406"/>
    <tableColumn id="9985" name="Column9946" dataDxfId="6405"/>
    <tableColumn id="9986" name="Column9947" dataDxfId="6404"/>
    <tableColumn id="9987" name="Column9948" dataDxfId="6403"/>
    <tableColumn id="9988" name="Column9949" dataDxfId="6402"/>
    <tableColumn id="9989" name="Column9950" dataDxfId="6401"/>
    <tableColumn id="9990" name="Column9951" dataDxfId="6400"/>
    <tableColumn id="9991" name="Column9952" dataDxfId="6399"/>
    <tableColumn id="9992" name="Column9953" dataDxfId="6398"/>
    <tableColumn id="9993" name="Column9954" dataDxfId="6397"/>
    <tableColumn id="9994" name="Column9955" dataDxfId="6396"/>
    <tableColumn id="9995" name="Column9956" dataDxfId="6395"/>
    <tableColumn id="9996" name="Column9957" dataDxfId="6394"/>
    <tableColumn id="9997" name="Column9958" dataDxfId="6393"/>
    <tableColumn id="9998" name="Column9959" dataDxfId="6392"/>
    <tableColumn id="9999" name="Column9960" dataDxfId="6391"/>
    <tableColumn id="10000" name="Column9961" dataDxfId="6390"/>
    <tableColumn id="10001" name="Column9962" dataDxfId="6389"/>
    <tableColumn id="10002" name="Column9963" dataDxfId="6388"/>
    <tableColumn id="10003" name="Column9964" dataDxfId="6387"/>
    <tableColumn id="10004" name="Column9965" dataDxfId="6386"/>
    <tableColumn id="10005" name="Column9966" dataDxfId="6385"/>
    <tableColumn id="10006" name="Column9967" dataDxfId="6384"/>
    <tableColumn id="10007" name="Column9968" dataDxfId="6383"/>
    <tableColumn id="10008" name="Column9969" dataDxfId="6382"/>
    <tableColumn id="10009" name="Column9970" dataDxfId="6381"/>
    <tableColumn id="10010" name="Column9971" dataDxfId="6380"/>
    <tableColumn id="10011" name="Column9972" dataDxfId="6379"/>
    <tableColumn id="10012" name="Column9973" dataDxfId="6378"/>
    <tableColumn id="10013" name="Column9974" dataDxfId="6377"/>
    <tableColumn id="10014" name="Column9975" dataDxfId="6376"/>
    <tableColumn id="10015" name="Column9976" dataDxfId="6375"/>
    <tableColumn id="10016" name="Column9977" dataDxfId="6374"/>
    <tableColumn id="10017" name="Column9978" dataDxfId="6373"/>
    <tableColumn id="10018" name="Column9979" dataDxfId="6372"/>
    <tableColumn id="10019" name="Column9980" dataDxfId="6371"/>
    <tableColumn id="10020" name="Column9981" dataDxfId="6370"/>
    <tableColumn id="10021" name="Column9982" dataDxfId="6369"/>
    <tableColumn id="10022" name="Column9983" dataDxfId="6368"/>
    <tableColumn id="10023" name="Column9984" dataDxfId="6367"/>
    <tableColumn id="10024" name="Column9985" dataDxfId="6366"/>
    <tableColumn id="10025" name="Column9986" dataDxfId="6365"/>
    <tableColumn id="10026" name="Column9987" dataDxfId="6364"/>
    <tableColumn id="10027" name="Column9988" dataDxfId="6363"/>
    <tableColumn id="10028" name="Column9989" dataDxfId="6362"/>
    <tableColumn id="10029" name="Column9990" dataDxfId="6361"/>
    <tableColumn id="10030" name="Column9991" dataDxfId="6360"/>
    <tableColumn id="10031" name="Column9992" dataDxfId="6359"/>
    <tableColumn id="10032" name="Column9993" dataDxfId="6358"/>
    <tableColumn id="10033" name="Column9994" dataDxfId="6357"/>
    <tableColumn id="10034" name="Column9995" dataDxfId="6356"/>
    <tableColumn id="10035" name="Column9996" dataDxfId="6355"/>
    <tableColumn id="10036" name="Column9997" dataDxfId="6354"/>
    <tableColumn id="10037" name="Column9998" dataDxfId="6353"/>
    <tableColumn id="10038" name="Column9999" dataDxfId="6352"/>
    <tableColumn id="10039" name="Column10000" dataDxfId="6351"/>
    <tableColumn id="10040" name="Column10001" dataDxfId="6350"/>
    <tableColumn id="10041" name="Column10002" dataDxfId="6349"/>
    <tableColumn id="10042" name="Column10003" dataDxfId="6348"/>
    <tableColumn id="10043" name="Column10004" dataDxfId="6347"/>
    <tableColumn id="10044" name="Column10005" dataDxfId="6346"/>
    <tableColumn id="10045" name="Column10006" dataDxfId="6345"/>
    <tableColumn id="10046" name="Column10007" dataDxfId="6344"/>
    <tableColumn id="10047" name="Column10008" dataDxfId="6343"/>
    <tableColumn id="10048" name="Column10009" dataDxfId="6342"/>
    <tableColumn id="10049" name="Column10010" dataDxfId="6341"/>
    <tableColumn id="10050" name="Column10011" dataDxfId="6340"/>
    <tableColumn id="10051" name="Column10012" dataDxfId="6339"/>
    <tableColumn id="10052" name="Column10013" dataDxfId="6338"/>
    <tableColumn id="10053" name="Column10014" dataDxfId="6337"/>
    <tableColumn id="10054" name="Column10015" dataDxfId="6336"/>
    <tableColumn id="10055" name="Column10016" dataDxfId="6335"/>
    <tableColumn id="10056" name="Column10017" dataDxfId="6334"/>
    <tableColumn id="10057" name="Column10018" dataDxfId="6333"/>
    <tableColumn id="10058" name="Column10019" dataDxfId="6332"/>
    <tableColumn id="10059" name="Column10020" dataDxfId="6331"/>
    <tableColumn id="10060" name="Column10021" dataDxfId="6330"/>
    <tableColumn id="10061" name="Column10022" dataDxfId="6329"/>
    <tableColumn id="10062" name="Column10023" dataDxfId="6328"/>
    <tableColumn id="10063" name="Column10024" dataDxfId="6327"/>
    <tableColumn id="10064" name="Column10025" dataDxfId="6326"/>
    <tableColumn id="10065" name="Column10026" dataDxfId="6325"/>
    <tableColumn id="10066" name="Column10027" dataDxfId="6324"/>
    <tableColumn id="10067" name="Column10028" dataDxfId="6323"/>
    <tableColumn id="10068" name="Column10029" dataDxfId="6322"/>
    <tableColumn id="10069" name="Column10030" dataDxfId="6321"/>
    <tableColumn id="10070" name="Column10031" dataDxfId="6320"/>
    <tableColumn id="10071" name="Column10032" dataDxfId="6319"/>
    <tableColumn id="10072" name="Column10033" dataDxfId="6318"/>
    <tableColumn id="10073" name="Column10034" dataDxfId="6317"/>
    <tableColumn id="10074" name="Column10035" dataDxfId="6316"/>
    <tableColumn id="10075" name="Column10036" dataDxfId="6315"/>
    <tableColumn id="10076" name="Column10037" dataDxfId="6314"/>
    <tableColumn id="10077" name="Column10038" dataDxfId="6313"/>
    <tableColumn id="10078" name="Column10039" dataDxfId="6312"/>
    <tableColumn id="10079" name="Column10040" dataDxfId="6311"/>
    <tableColumn id="10080" name="Column10041" dataDxfId="6310"/>
    <tableColumn id="10081" name="Column10042" dataDxfId="6309"/>
    <tableColumn id="10082" name="Column10043" dataDxfId="6308"/>
    <tableColumn id="10083" name="Column10044" dataDxfId="6307"/>
    <tableColumn id="10084" name="Column10045" dataDxfId="6306"/>
    <tableColumn id="10085" name="Column10046" dataDxfId="6305"/>
    <tableColumn id="10086" name="Column10047" dataDxfId="6304"/>
    <tableColumn id="10087" name="Column10048" dataDxfId="6303"/>
    <tableColumn id="10088" name="Column10049" dataDxfId="6302"/>
    <tableColumn id="10089" name="Column10050" dataDxfId="6301"/>
    <tableColumn id="10090" name="Column10051" dataDxfId="6300"/>
    <tableColumn id="10091" name="Column10052" dataDxfId="6299"/>
    <tableColumn id="10092" name="Column10053" dataDxfId="6298"/>
    <tableColumn id="10093" name="Column10054" dataDxfId="6297"/>
    <tableColumn id="10094" name="Column10055" dataDxfId="6296"/>
    <tableColumn id="10095" name="Column10056" dataDxfId="6295"/>
    <tableColumn id="10096" name="Column10057" dataDxfId="6294"/>
    <tableColumn id="10097" name="Column10058" dataDxfId="6293"/>
    <tableColumn id="10098" name="Column10059" dataDxfId="6292"/>
    <tableColumn id="10099" name="Column10060" dataDxfId="6291"/>
    <tableColumn id="10100" name="Column10061" dataDxfId="6290"/>
    <tableColumn id="10101" name="Column10062" dataDxfId="6289"/>
    <tableColumn id="10102" name="Column10063" dataDxfId="6288"/>
    <tableColumn id="10103" name="Column10064" dataDxfId="6287"/>
    <tableColumn id="10104" name="Column10065" dataDxfId="6286"/>
    <tableColumn id="10105" name="Column10066" dataDxfId="6285"/>
    <tableColumn id="10106" name="Column10067" dataDxfId="6284"/>
    <tableColumn id="10107" name="Column10068" dataDxfId="6283"/>
    <tableColumn id="10108" name="Column10069" dataDxfId="6282"/>
    <tableColumn id="10109" name="Column10070" dataDxfId="6281"/>
    <tableColumn id="10110" name="Column10071" dataDxfId="6280"/>
    <tableColumn id="10111" name="Column10072" dataDxfId="6279"/>
    <tableColumn id="10112" name="Column10073" dataDxfId="6278"/>
    <tableColumn id="10113" name="Column10074" dataDxfId="6277"/>
    <tableColumn id="10114" name="Column10075" dataDxfId="6276"/>
    <tableColumn id="10115" name="Column10076" dataDxfId="6275"/>
    <tableColumn id="10116" name="Column10077" dataDxfId="6274"/>
    <tableColumn id="10117" name="Column10078" dataDxfId="6273"/>
    <tableColumn id="10118" name="Column10079" dataDxfId="6272"/>
    <tableColumn id="10119" name="Column10080" dataDxfId="6271"/>
    <tableColumn id="10120" name="Column10081" dataDxfId="6270"/>
    <tableColumn id="10121" name="Column10082" dataDxfId="6269"/>
    <tableColumn id="10122" name="Column10083" dataDxfId="6268"/>
    <tableColumn id="10123" name="Column10084" dataDxfId="6267"/>
    <tableColumn id="10124" name="Column10085" dataDxfId="6266"/>
    <tableColumn id="10125" name="Column10086" dataDxfId="6265"/>
    <tableColumn id="10126" name="Column10087" dataDxfId="6264"/>
    <tableColumn id="10127" name="Column10088" dataDxfId="6263"/>
    <tableColumn id="10128" name="Column10089" dataDxfId="6262"/>
    <tableColumn id="10129" name="Column10090" dataDxfId="6261"/>
    <tableColumn id="10130" name="Column10091" dataDxfId="6260"/>
    <tableColumn id="10131" name="Column10092" dataDxfId="6259"/>
    <tableColumn id="10132" name="Column10093" dataDxfId="6258"/>
    <tableColumn id="10133" name="Column10094" dataDxfId="6257"/>
    <tableColumn id="10134" name="Column10095" dataDxfId="6256"/>
    <tableColumn id="10135" name="Column10096" dataDxfId="6255"/>
    <tableColumn id="10136" name="Column10097" dataDxfId="6254"/>
    <tableColumn id="10137" name="Column10098" dataDxfId="6253"/>
    <tableColumn id="10138" name="Column10099" dataDxfId="6252"/>
    <tableColumn id="10139" name="Column10100" dataDxfId="6251"/>
    <tableColumn id="10140" name="Column10101" dataDxfId="6250"/>
    <tableColumn id="10141" name="Column10102" dataDxfId="6249"/>
    <tableColumn id="10142" name="Column10103" dataDxfId="6248"/>
    <tableColumn id="10143" name="Column10104" dataDxfId="6247"/>
    <tableColumn id="10144" name="Column10105" dataDxfId="6246"/>
    <tableColumn id="10145" name="Column10106" dataDxfId="6245"/>
    <tableColumn id="10146" name="Column10107" dataDxfId="6244"/>
    <tableColumn id="10147" name="Column10108" dataDxfId="6243"/>
    <tableColumn id="10148" name="Column10109" dataDxfId="6242"/>
    <tableColumn id="10149" name="Column10110" dataDxfId="6241"/>
    <tableColumn id="10150" name="Column10111" dataDxfId="6240"/>
    <tableColumn id="10151" name="Column10112" dataDxfId="6239"/>
    <tableColumn id="10152" name="Column10113" dataDxfId="6238"/>
    <tableColumn id="10153" name="Column10114" dataDxfId="6237"/>
    <tableColumn id="10154" name="Column10115" dataDxfId="6236"/>
    <tableColumn id="10155" name="Column10116" dataDxfId="6235"/>
    <tableColumn id="10156" name="Column10117" dataDxfId="6234"/>
    <tableColumn id="10157" name="Column10118" dataDxfId="6233"/>
    <tableColumn id="10158" name="Column10119" dataDxfId="6232"/>
    <tableColumn id="10159" name="Column10120" dataDxfId="6231"/>
    <tableColumn id="10160" name="Column10121" dataDxfId="6230"/>
    <tableColumn id="10161" name="Column10122" dataDxfId="6229"/>
    <tableColumn id="10162" name="Column10123" dataDxfId="6228"/>
    <tableColumn id="10163" name="Column10124" dataDxfId="6227"/>
    <tableColumn id="10164" name="Column10125" dataDxfId="6226"/>
    <tableColumn id="10165" name="Column10126" dataDxfId="6225"/>
    <tableColumn id="10166" name="Column10127" dataDxfId="6224"/>
    <tableColumn id="10167" name="Column10128" dataDxfId="6223"/>
    <tableColumn id="10168" name="Column10129" dataDxfId="6222"/>
    <tableColumn id="10169" name="Column10130" dataDxfId="6221"/>
    <tableColumn id="10170" name="Column10131" dataDxfId="6220"/>
    <tableColumn id="10171" name="Column10132" dataDxfId="6219"/>
    <tableColumn id="10172" name="Column10133" dataDxfId="6218"/>
    <tableColumn id="10173" name="Column10134" dataDxfId="6217"/>
    <tableColumn id="10174" name="Column10135" dataDxfId="6216"/>
    <tableColumn id="10175" name="Column10136" dataDxfId="6215"/>
    <tableColumn id="10176" name="Column10137" dataDxfId="6214"/>
    <tableColumn id="10177" name="Column10138" dataDxfId="6213"/>
    <tableColumn id="10178" name="Column10139" dataDxfId="6212"/>
    <tableColumn id="10179" name="Column10140" dataDxfId="6211"/>
    <tableColumn id="10180" name="Column10141" dataDxfId="6210"/>
    <tableColumn id="10181" name="Column10142" dataDxfId="6209"/>
    <tableColumn id="10182" name="Column10143" dataDxfId="6208"/>
    <tableColumn id="10183" name="Column10144" dataDxfId="6207"/>
    <tableColumn id="10184" name="Column10145" dataDxfId="6206"/>
    <tableColumn id="10185" name="Column10146" dataDxfId="6205"/>
    <tableColumn id="10186" name="Column10147" dataDxfId="6204"/>
    <tableColumn id="10187" name="Column10148" dataDxfId="6203"/>
    <tableColumn id="10188" name="Column10149" dataDxfId="6202"/>
    <tableColumn id="10189" name="Column10150" dataDxfId="6201"/>
    <tableColumn id="10190" name="Column10151" dataDxfId="6200"/>
    <tableColumn id="10191" name="Column10152" dataDxfId="6199"/>
    <tableColumn id="10192" name="Column10153" dataDxfId="6198"/>
    <tableColumn id="10193" name="Column10154" dataDxfId="6197"/>
    <tableColumn id="10194" name="Column10155" dataDxfId="6196"/>
    <tableColumn id="10195" name="Column10156" dataDxfId="6195"/>
    <tableColumn id="10196" name="Column10157" dataDxfId="6194"/>
    <tableColumn id="10197" name="Column10158" dataDxfId="6193"/>
    <tableColumn id="10198" name="Column10159" dataDxfId="6192"/>
    <tableColumn id="10199" name="Column10160" dataDxfId="6191"/>
    <tableColumn id="10200" name="Column10161" dataDxfId="6190"/>
    <tableColumn id="10201" name="Column10162" dataDxfId="6189"/>
    <tableColumn id="10202" name="Column10163" dataDxfId="6188"/>
    <tableColumn id="10203" name="Column10164" dataDxfId="6187"/>
    <tableColumn id="10204" name="Column10165" dataDxfId="6186"/>
    <tableColumn id="10205" name="Column10166" dataDxfId="6185"/>
    <tableColumn id="10206" name="Column10167" dataDxfId="6184"/>
    <tableColumn id="10207" name="Column10168" dataDxfId="6183"/>
    <tableColumn id="10208" name="Column10169" dataDxfId="6182"/>
    <tableColumn id="10209" name="Column10170" dataDxfId="6181"/>
    <tableColumn id="10210" name="Column10171" dataDxfId="6180"/>
    <tableColumn id="10211" name="Column10172" dataDxfId="6179"/>
    <tableColumn id="10212" name="Column10173" dataDxfId="6178"/>
    <tableColumn id="10213" name="Column10174" dataDxfId="6177"/>
    <tableColumn id="10214" name="Column10175" dataDxfId="6176"/>
    <tableColumn id="10215" name="Column10176" dataDxfId="6175"/>
    <tableColumn id="10216" name="Column10177" dataDxfId="6174"/>
    <tableColumn id="10217" name="Column10178" dataDxfId="6173"/>
    <tableColumn id="10218" name="Column10179" dataDxfId="6172"/>
    <tableColumn id="10219" name="Column10180" dataDxfId="6171"/>
    <tableColumn id="10220" name="Column10181" dataDxfId="6170"/>
    <tableColumn id="10221" name="Column10182" dataDxfId="6169"/>
    <tableColumn id="10222" name="Column10183" dataDxfId="6168"/>
    <tableColumn id="10223" name="Column10184" dataDxfId="6167"/>
    <tableColumn id="10224" name="Column10185" dataDxfId="6166"/>
    <tableColumn id="10225" name="Column10186" dataDxfId="6165"/>
    <tableColumn id="10226" name="Column10187" dataDxfId="6164"/>
    <tableColumn id="10227" name="Column10188" dataDxfId="6163"/>
    <tableColumn id="10228" name="Column10189" dataDxfId="6162"/>
    <tableColumn id="10229" name="Column10190" dataDxfId="6161"/>
    <tableColumn id="10230" name="Column10191" dataDxfId="6160"/>
    <tableColumn id="10231" name="Column10192" dataDxfId="6159"/>
    <tableColumn id="10232" name="Column10193" dataDxfId="6158"/>
    <tableColumn id="10233" name="Column10194" dataDxfId="6157"/>
    <tableColumn id="10234" name="Column10195" dataDxfId="6156"/>
    <tableColumn id="10235" name="Column10196" dataDxfId="6155"/>
    <tableColumn id="10236" name="Column10197" dataDxfId="6154"/>
    <tableColumn id="10237" name="Column10198" dataDxfId="6153"/>
    <tableColumn id="10238" name="Column10199" dataDxfId="6152"/>
    <tableColumn id="10239" name="Column10200" dataDxfId="6151"/>
    <tableColumn id="10240" name="Column10201" dataDxfId="6150"/>
    <tableColumn id="10241" name="Column10202" dataDxfId="6149"/>
    <tableColumn id="10242" name="Column10203" dataDxfId="6148"/>
    <tableColumn id="10243" name="Column10204" dataDxfId="6147"/>
    <tableColumn id="10244" name="Column10205" dataDxfId="6146"/>
    <tableColumn id="10245" name="Column10206" dataDxfId="6145"/>
    <tableColumn id="10246" name="Column10207" dataDxfId="6144"/>
    <tableColumn id="10247" name="Column10208" dataDxfId="6143"/>
    <tableColumn id="10248" name="Column10209" dataDxfId="6142"/>
    <tableColumn id="10249" name="Column10210" dataDxfId="6141"/>
    <tableColumn id="10250" name="Column10211" dataDxfId="6140"/>
    <tableColumn id="10251" name="Column10212" dataDxfId="6139"/>
    <tableColumn id="10252" name="Column10213" dataDxfId="6138"/>
    <tableColumn id="10253" name="Column10214" dataDxfId="6137"/>
    <tableColumn id="10254" name="Column10215" dataDxfId="6136"/>
    <tableColumn id="10255" name="Column10216" dataDxfId="6135"/>
    <tableColumn id="10256" name="Column10217" dataDxfId="6134"/>
    <tableColumn id="10257" name="Column10218" dataDxfId="6133"/>
    <tableColumn id="10258" name="Column10219" dataDxfId="6132"/>
    <tableColumn id="10259" name="Column10220" dataDxfId="6131"/>
    <tableColumn id="10260" name="Column10221" dataDxfId="6130"/>
    <tableColumn id="10261" name="Column10222" dataDxfId="6129"/>
    <tableColumn id="10262" name="Column10223" dataDxfId="6128"/>
    <tableColumn id="10263" name="Column10224" dataDxfId="6127"/>
    <tableColumn id="10264" name="Column10225" dataDxfId="6126"/>
    <tableColumn id="10265" name="Column10226" dataDxfId="6125"/>
    <tableColumn id="10266" name="Column10227" dataDxfId="6124"/>
    <tableColumn id="10267" name="Column10228" dataDxfId="6123"/>
    <tableColumn id="10268" name="Column10229" dataDxfId="6122"/>
    <tableColumn id="10269" name="Column10230" dataDxfId="6121"/>
    <tableColumn id="10270" name="Column10231" dataDxfId="6120"/>
    <tableColumn id="10271" name="Column10232" dataDxfId="6119"/>
    <tableColumn id="10272" name="Column10233" dataDxfId="6118"/>
    <tableColumn id="10273" name="Column10234" dataDxfId="6117"/>
    <tableColumn id="10274" name="Column10235" dataDxfId="6116"/>
    <tableColumn id="10275" name="Column10236" dataDxfId="6115"/>
    <tableColumn id="10276" name="Column10237" dataDxfId="6114"/>
    <tableColumn id="10277" name="Column10238" dataDxfId="6113"/>
    <tableColumn id="10278" name="Column10239" dataDxfId="6112"/>
    <tableColumn id="10279" name="Column10240" dataDxfId="6111"/>
    <tableColumn id="10280" name="Column10241" dataDxfId="6110"/>
    <tableColumn id="10281" name="Column10242" dataDxfId="6109"/>
    <tableColumn id="10282" name="Column10243" dataDxfId="6108"/>
    <tableColumn id="10283" name="Column10244" dataDxfId="6107"/>
    <tableColumn id="10284" name="Column10245" dataDxfId="6106"/>
    <tableColumn id="10285" name="Column10246" dataDxfId="6105"/>
    <tableColumn id="10286" name="Column10247" dataDxfId="6104"/>
    <tableColumn id="10287" name="Column10248" dataDxfId="6103"/>
    <tableColumn id="10288" name="Column10249" dataDxfId="6102"/>
    <tableColumn id="10289" name="Column10250" dataDxfId="6101"/>
    <tableColumn id="10290" name="Column10251" dataDxfId="6100"/>
    <tableColumn id="10291" name="Column10252" dataDxfId="6099"/>
    <tableColumn id="10292" name="Column10253" dataDxfId="6098"/>
    <tableColumn id="10293" name="Column10254" dataDxfId="6097"/>
    <tableColumn id="10294" name="Column10255" dataDxfId="6096"/>
    <tableColumn id="10295" name="Column10256" dataDxfId="6095"/>
    <tableColumn id="10296" name="Column10257" dataDxfId="6094"/>
    <tableColumn id="10297" name="Column10258" dataDxfId="6093"/>
    <tableColumn id="10298" name="Column10259" dataDxfId="6092"/>
    <tableColumn id="10299" name="Column10260" dataDxfId="6091"/>
    <tableColumn id="10300" name="Column10261" dataDxfId="6090"/>
    <tableColumn id="10301" name="Column10262" dataDxfId="6089"/>
    <tableColumn id="10302" name="Column10263" dataDxfId="6088"/>
    <tableColumn id="10303" name="Column10264" dataDxfId="6087"/>
    <tableColumn id="10304" name="Column10265" dataDxfId="6086"/>
    <tableColumn id="10305" name="Column10266" dataDxfId="6085"/>
    <tableColumn id="10306" name="Column10267" dataDxfId="6084"/>
    <tableColumn id="10307" name="Column10268" dataDxfId="6083"/>
    <tableColumn id="10308" name="Column10269" dataDxfId="6082"/>
    <tableColumn id="10309" name="Column10270" dataDxfId="6081"/>
    <tableColumn id="10310" name="Column10271" dataDxfId="6080"/>
    <tableColumn id="10311" name="Column10272" dataDxfId="6079"/>
    <tableColumn id="10312" name="Column10273" dataDxfId="6078"/>
    <tableColumn id="10313" name="Column10274" dataDxfId="6077"/>
    <tableColumn id="10314" name="Column10275" dataDxfId="6076"/>
    <tableColumn id="10315" name="Column10276" dataDxfId="6075"/>
    <tableColumn id="10316" name="Column10277" dataDxfId="6074"/>
    <tableColumn id="10317" name="Column10278" dataDxfId="6073"/>
    <tableColumn id="10318" name="Column10279" dataDxfId="6072"/>
    <tableColumn id="10319" name="Column10280" dataDxfId="6071"/>
    <tableColumn id="10320" name="Column10281" dataDxfId="6070"/>
    <tableColumn id="10321" name="Column10282" dataDxfId="6069"/>
    <tableColumn id="10322" name="Column10283" dataDxfId="6068"/>
    <tableColumn id="10323" name="Column10284" dataDxfId="6067"/>
    <tableColumn id="10324" name="Column10285" dataDxfId="6066"/>
    <tableColumn id="10325" name="Column10286" dataDxfId="6065"/>
    <tableColumn id="10326" name="Column10287" dataDxfId="6064"/>
    <tableColumn id="10327" name="Column10288" dataDxfId="6063"/>
    <tableColumn id="10328" name="Column10289" dataDxfId="6062"/>
    <tableColumn id="10329" name="Column10290" dataDxfId="6061"/>
    <tableColumn id="10330" name="Column10291" dataDxfId="6060"/>
    <tableColumn id="10331" name="Column10292" dataDxfId="6059"/>
    <tableColumn id="10332" name="Column10293" dataDxfId="6058"/>
    <tableColumn id="10333" name="Column10294" dataDxfId="6057"/>
    <tableColumn id="10334" name="Column10295" dataDxfId="6056"/>
    <tableColumn id="10335" name="Column10296" dataDxfId="6055"/>
    <tableColumn id="10336" name="Column10297" dataDxfId="6054"/>
    <tableColumn id="10337" name="Column10298" dataDxfId="6053"/>
    <tableColumn id="10338" name="Column10299" dataDxfId="6052"/>
    <tableColumn id="10339" name="Column10300" dataDxfId="6051"/>
    <tableColumn id="10340" name="Column10301" dataDxfId="6050"/>
    <tableColumn id="10341" name="Column10302" dataDxfId="6049"/>
    <tableColumn id="10342" name="Column10303" dataDxfId="6048"/>
    <tableColumn id="10343" name="Column10304" dataDxfId="6047"/>
    <tableColumn id="10344" name="Column10305" dataDxfId="6046"/>
    <tableColumn id="10345" name="Column10306" dataDxfId="6045"/>
    <tableColumn id="10346" name="Column10307" dataDxfId="6044"/>
    <tableColumn id="10347" name="Column10308" dataDxfId="6043"/>
    <tableColumn id="10348" name="Column10309" dataDxfId="6042"/>
    <tableColumn id="10349" name="Column10310" dataDxfId="6041"/>
    <tableColumn id="10350" name="Column10311" dataDxfId="6040"/>
    <tableColumn id="10351" name="Column10312" dataDxfId="6039"/>
    <tableColumn id="10352" name="Column10313" dataDxfId="6038"/>
    <tableColumn id="10353" name="Column10314" dataDxfId="6037"/>
    <tableColumn id="10354" name="Column10315" dataDxfId="6036"/>
    <tableColumn id="10355" name="Column10316" dataDxfId="6035"/>
    <tableColumn id="10356" name="Column10317" dataDxfId="6034"/>
    <tableColumn id="10357" name="Column10318" dataDxfId="6033"/>
    <tableColumn id="10358" name="Column10319" dataDxfId="6032"/>
    <tableColumn id="10359" name="Column10320" dataDxfId="6031"/>
    <tableColumn id="10360" name="Column10321" dataDxfId="6030"/>
    <tableColumn id="10361" name="Column10322" dataDxfId="6029"/>
    <tableColumn id="10362" name="Column10323" dataDxfId="6028"/>
    <tableColumn id="10363" name="Column10324" dataDxfId="6027"/>
    <tableColumn id="10364" name="Column10325" dataDxfId="6026"/>
    <tableColumn id="10365" name="Column10326" dataDxfId="6025"/>
    <tableColumn id="10366" name="Column10327" dataDxfId="6024"/>
    <tableColumn id="10367" name="Column10328" dataDxfId="6023"/>
    <tableColumn id="10368" name="Column10329" dataDxfId="6022"/>
    <tableColumn id="10369" name="Column10330" dataDxfId="6021"/>
    <tableColumn id="10370" name="Column10331" dataDxfId="6020"/>
    <tableColumn id="10371" name="Column10332" dataDxfId="6019"/>
    <tableColumn id="10372" name="Column10333" dataDxfId="6018"/>
    <tableColumn id="10373" name="Column10334" dataDxfId="6017"/>
    <tableColumn id="10374" name="Column10335" dataDxfId="6016"/>
    <tableColumn id="10375" name="Column10336" dataDxfId="6015"/>
    <tableColumn id="10376" name="Column10337" dataDxfId="6014"/>
    <tableColumn id="10377" name="Column10338" dataDxfId="6013"/>
    <tableColumn id="10378" name="Column10339" dataDxfId="6012"/>
    <tableColumn id="10379" name="Column10340" dataDxfId="6011"/>
    <tableColumn id="10380" name="Column10341" dataDxfId="6010"/>
    <tableColumn id="10381" name="Column10342" dataDxfId="6009"/>
    <tableColumn id="10382" name="Column10343" dataDxfId="6008"/>
    <tableColumn id="10383" name="Column10344" dataDxfId="6007"/>
    <tableColumn id="10384" name="Column10345" dataDxfId="6006"/>
    <tableColumn id="10385" name="Column10346" dataDxfId="6005"/>
    <tableColumn id="10386" name="Column10347" dataDxfId="6004"/>
    <tableColumn id="10387" name="Column10348" dataDxfId="6003"/>
    <tableColumn id="10388" name="Column10349" dataDxfId="6002"/>
    <tableColumn id="10389" name="Column10350" dataDxfId="6001"/>
    <tableColumn id="10390" name="Column10351" dataDxfId="6000"/>
    <tableColumn id="10391" name="Column10352" dataDxfId="5999"/>
    <tableColumn id="10392" name="Column10353" dataDxfId="5998"/>
    <tableColumn id="10393" name="Column10354" dataDxfId="5997"/>
    <tableColumn id="10394" name="Column10355" dataDxfId="5996"/>
    <tableColumn id="10395" name="Column10356" dataDxfId="5995"/>
    <tableColumn id="10396" name="Column10357" dataDxfId="5994"/>
    <tableColumn id="10397" name="Column10358" dataDxfId="5993"/>
    <tableColumn id="10398" name="Column10359" dataDxfId="5992"/>
    <tableColumn id="10399" name="Column10360" dataDxfId="5991"/>
    <tableColumn id="10400" name="Column10361" dataDxfId="5990"/>
    <tableColumn id="10401" name="Column10362" dataDxfId="5989"/>
    <tableColumn id="10402" name="Column10363" dataDxfId="5988"/>
    <tableColumn id="10403" name="Column10364" dataDxfId="5987"/>
    <tableColumn id="10404" name="Column10365" dataDxfId="5986"/>
    <tableColumn id="10405" name="Column10366" dataDxfId="5985"/>
    <tableColumn id="10406" name="Column10367" dataDxfId="5984"/>
    <tableColumn id="10407" name="Column10368" dataDxfId="5983"/>
    <tableColumn id="10408" name="Column10369" dataDxfId="5982"/>
    <tableColumn id="10409" name="Column10370" dataDxfId="5981"/>
    <tableColumn id="10410" name="Column10371" dataDxfId="5980"/>
    <tableColumn id="10411" name="Column10372" dataDxfId="5979"/>
    <tableColumn id="10412" name="Column10373" dataDxfId="5978"/>
    <tableColumn id="10413" name="Column10374" dataDxfId="5977"/>
    <tableColumn id="10414" name="Column10375" dataDxfId="5976"/>
    <tableColumn id="10415" name="Column10376" dataDxfId="5975"/>
    <tableColumn id="10416" name="Column10377" dataDxfId="5974"/>
    <tableColumn id="10417" name="Column10378" dataDxfId="5973"/>
    <tableColumn id="10418" name="Column10379" dataDxfId="5972"/>
    <tableColumn id="10419" name="Column10380" dataDxfId="5971"/>
    <tableColumn id="10420" name="Column10381" dataDxfId="5970"/>
    <tableColumn id="10421" name="Column10382" dataDxfId="5969"/>
    <tableColumn id="10422" name="Column10383" dataDxfId="5968"/>
    <tableColumn id="10423" name="Column10384" dataDxfId="5967"/>
    <tableColumn id="10424" name="Column10385" dataDxfId="5966"/>
    <tableColumn id="10425" name="Column10386" dataDxfId="5965"/>
    <tableColumn id="10426" name="Column10387" dataDxfId="5964"/>
    <tableColumn id="10427" name="Column10388" dataDxfId="5963"/>
    <tableColumn id="10428" name="Column10389" dataDxfId="5962"/>
    <tableColumn id="10429" name="Column10390" dataDxfId="5961"/>
    <tableColumn id="10430" name="Column10391" dataDxfId="5960"/>
    <tableColumn id="10431" name="Column10392" dataDxfId="5959"/>
    <tableColumn id="10432" name="Column10393" dataDxfId="5958"/>
    <tableColumn id="10433" name="Column10394" dataDxfId="5957"/>
    <tableColumn id="10434" name="Column10395" dataDxfId="5956"/>
    <tableColumn id="10435" name="Column10396" dataDxfId="5955"/>
    <tableColumn id="10436" name="Column10397" dataDxfId="5954"/>
    <tableColumn id="10437" name="Column10398" dataDxfId="5953"/>
    <tableColumn id="10438" name="Column10399" dataDxfId="5952"/>
    <tableColumn id="10439" name="Column10400" dataDxfId="5951"/>
    <tableColumn id="10440" name="Column10401" dataDxfId="5950"/>
    <tableColumn id="10441" name="Column10402" dataDxfId="5949"/>
    <tableColumn id="10442" name="Column10403" dataDxfId="5948"/>
    <tableColumn id="10443" name="Column10404" dataDxfId="5947"/>
    <tableColumn id="10444" name="Column10405" dataDxfId="5946"/>
    <tableColumn id="10445" name="Column10406" dataDxfId="5945"/>
    <tableColumn id="10446" name="Column10407" dataDxfId="5944"/>
    <tableColumn id="10447" name="Column10408" dataDxfId="5943"/>
    <tableColumn id="10448" name="Column10409" dataDxfId="5942"/>
    <tableColumn id="10449" name="Column10410" dataDxfId="5941"/>
    <tableColumn id="10450" name="Column10411" dataDxfId="5940"/>
    <tableColumn id="10451" name="Column10412" dataDxfId="5939"/>
    <tableColumn id="10452" name="Column10413" dataDxfId="5938"/>
    <tableColumn id="10453" name="Column10414" dataDxfId="5937"/>
    <tableColumn id="10454" name="Column10415" dataDxfId="5936"/>
    <tableColumn id="10455" name="Column10416" dataDxfId="5935"/>
    <tableColumn id="10456" name="Column10417" dataDxfId="5934"/>
    <tableColumn id="10457" name="Column10418" dataDxfId="5933"/>
    <tableColumn id="10458" name="Column10419" dataDxfId="5932"/>
    <tableColumn id="10459" name="Column10420" dataDxfId="5931"/>
    <tableColumn id="10460" name="Column10421" dataDxfId="5930"/>
    <tableColumn id="10461" name="Column10422" dataDxfId="5929"/>
    <tableColumn id="10462" name="Column10423" dataDxfId="5928"/>
    <tableColumn id="10463" name="Column10424" dataDxfId="5927"/>
    <tableColumn id="10464" name="Column10425" dataDxfId="5926"/>
    <tableColumn id="10465" name="Column10426" dataDxfId="5925"/>
    <tableColumn id="10466" name="Column10427" dataDxfId="5924"/>
    <tableColumn id="10467" name="Column10428" dataDxfId="5923"/>
    <tableColumn id="10468" name="Column10429" dataDxfId="5922"/>
    <tableColumn id="10469" name="Column10430" dataDxfId="5921"/>
    <tableColumn id="10470" name="Column10431" dataDxfId="5920"/>
    <tableColumn id="10471" name="Column10432" dataDxfId="5919"/>
    <tableColumn id="10472" name="Column10433" dataDxfId="5918"/>
    <tableColumn id="10473" name="Column10434" dataDxfId="5917"/>
    <tableColumn id="10474" name="Column10435" dataDxfId="5916"/>
    <tableColumn id="10475" name="Column10436" dataDxfId="5915"/>
    <tableColumn id="10476" name="Column10437" dataDxfId="5914"/>
    <tableColumn id="10477" name="Column10438" dataDxfId="5913"/>
    <tableColumn id="10478" name="Column10439" dataDxfId="5912"/>
    <tableColumn id="10479" name="Column10440" dataDxfId="5911"/>
    <tableColumn id="10480" name="Column10441" dataDxfId="5910"/>
    <tableColumn id="10481" name="Column10442" dataDxfId="5909"/>
    <tableColumn id="10482" name="Column10443" dataDxfId="5908"/>
    <tableColumn id="10483" name="Column10444" dataDxfId="5907"/>
    <tableColumn id="10484" name="Column10445" dataDxfId="5906"/>
    <tableColumn id="10485" name="Column10446" dataDxfId="5905"/>
    <tableColumn id="10486" name="Column10447" dataDxfId="5904"/>
    <tableColumn id="10487" name="Column10448" dataDxfId="5903"/>
    <tableColumn id="10488" name="Column10449" dataDxfId="5902"/>
    <tableColumn id="10489" name="Column10450" dataDxfId="5901"/>
    <tableColumn id="10490" name="Column10451" dataDxfId="5900"/>
    <tableColumn id="10491" name="Column10452" dataDxfId="5899"/>
    <tableColumn id="10492" name="Column10453" dataDxfId="5898"/>
    <tableColumn id="10493" name="Column10454" dataDxfId="5897"/>
    <tableColumn id="10494" name="Column10455" dataDxfId="5896"/>
    <tableColumn id="10495" name="Column10456" dataDxfId="5895"/>
    <tableColumn id="10496" name="Column10457" dataDxfId="5894"/>
    <tableColumn id="10497" name="Column10458" dataDxfId="5893"/>
    <tableColumn id="10498" name="Column10459" dataDxfId="5892"/>
    <tableColumn id="10499" name="Column10460" dataDxfId="5891"/>
    <tableColumn id="10500" name="Column10461" dataDxfId="5890"/>
    <tableColumn id="10501" name="Column10462" dataDxfId="5889"/>
    <tableColumn id="10502" name="Column10463" dataDxfId="5888"/>
    <tableColumn id="10503" name="Column10464" dataDxfId="5887"/>
    <tableColumn id="10504" name="Column10465" dataDxfId="5886"/>
    <tableColumn id="10505" name="Column10466" dataDxfId="5885"/>
    <tableColumn id="10506" name="Column10467" dataDxfId="5884"/>
    <tableColumn id="10507" name="Column10468" dataDxfId="5883"/>
    <tableColumn id="10508" name="Column10469" dataDxfId="5882"/>
    <tableColumn id="10509" name="Column10470" dataDxfId="5881"/>
    <tableColumn id="10510" name="Column10471" dataDxfId="5880"/>
    <tableColumn id="10511" name="Column10472" dataDxfId="5879"/>
    <tableColumn id="10512" name="Column10473" dataDxfId="5878"/>
    <tableColumn id="10513" name="Column10474" dataDxfId="5877"/>
    <tableColumn id="10514" name="Column10475" dataDxfId="5876"/>
    <tableColumn id="10515" name="Column10476" dataDxfId="5875"/>
    <tableColumn id="10516" name="Column10477" dataDxfId="5874"/>
    <tableColumn id="10517" name="Column10478" dataDxfId="5873"/>
    <tableColumn id="10518" name="Column10479" dataDxfId="5872"/>
    <tableColumn id="10519" name="Column10480" dataDxfId="5871"/>
    <tableColumn id="10520" name="Column10481" dataDxfId="5870"/>
    <tableColumn id="10521" name="Column10482" dataDxfId="5869"/>
    <tableColumn id="10522" name="Column10483" dataDxfId="5868"/>
    <tableColumn id="10523" name="Column10484" dataDxfId="5867"/>
    <tableColumn id="10524" name="Column10485" dataDxfId="5866"/>
    <tableColumn id="10525" name="Column10486" dataDxfId="5865"/>
    <tableColumn id="10526" name="Column10487" dataDxfId="5864"/>
    <tableColumn id="10527" name="Column10488" dataDxfId="5863"/>
    <tableColumn id="10528" name="Column10489" dataDxfId="5862"/>
    <tableColumn id="10529" name="Column10490" dataDxfId="5861"/>
    <tableColumn id="10530" name="Column10491" dataDxfId="5860"/>
    <tableColumn id="10531" name="Column10492" dataDxfId="5859"/>
    <tableColumn id="10532" name="Column10493" dataDxfId="5858"/>
    <tableColumn id="10533" name="Column10494" dataDxfId="5857"/>
    <tableColumn id="10534" name="Column10495" dataDxfId="5856"/>
    <tableColumn id="10535" name="Column10496" dataDxfId="5855"/>
    <tableColumn id="10536" name="Column10497" dataDxfId="5854"/>
    <tableColumn id="10537" name="Column10498" dataDxfId="5853"/>
    <tableColumn id="10538" name="Column10499" dataDxfId="5852"/>
    <tableColumn id="10539" name="Column10500" dataDxfId="5851"/>
    <tableColumn id="10540" name="Column10501" dataDxfId="5850"/>
    <tableColumn id="10541" name="Column10502" dataDxfId="5849"/>
    <tableColumn id="10542" name="Column10503" dataDxfId="5848"/>
    <tableColumn id="10543" name="Column10504" dataDxfId="5847"/>
    <tableColumn id="10544" name="Column10505" dataDxfId="5846"/>
    <tableColumn id="10545" name="Column10506" dataDxfId="5845"/>
    <tableColumn id="10546" name="Column10507" dataDxfId="5844"/>
    <tableColumn id="10547" name="Column10508" dataDxfId="5843"/>
    <tableColumn id="10548" name="Column10509" dataDxfId="5842"/>
    <tableColumn id="10549" name="Column10510" dataDxfId="5841"/>
    <tableColumn id="10550" name="Column10511" dataDxfId="5840"/>
    <tableColumn id="10551" name="Column10512" dataDxfId="5839"/>
    <tableColumn id="10552" name="Column10513" dataDxfId="5838"/>
    <tableColumn id="10553" name="Column10514" dataDxfId="5837"/>
    <tableColumn id="10554" name="Column10515" dataDxfId="5836"/>
    <tableColumn id="10555" name="Column10516" dataDxfId="5835"/>
    <tableColumn id="10556" name="Column10517" dataDxfId="5834"/>
    <tableColumn id="10557" name="Column10518" dataDxfId="5833"/>
    <tableColumn id="10558" name="Column10519" dataDxfId="5832"/>
    <tableColumn id="10559" name="Column10520" dataDxfId="5831"/>
    <tableColumn id="10560" name="Column10521" dataDxfId="5830"/>
    <tableColumn id="10561" name="Column10522" dataDxfId="5829"/>
    <tableColumn id="10562" name="Column10523" dataDxfId="5828"/>
    <tableColumn id="10563" name="Column10524" dataDxfId="5827"/>
    <tableColumn id="10564" name="Column10525" dataDxfId="5826"/>
    <tableColumn id="10565" name="Column10526" dataDxfId="5825"/>
    <tableColumn id="10566" name="Column10527" dataDxfId="5824"/>
    <tableColumn id="10567" name="Column10528" dataDxfId="5823"/>
    <tableColumn id="10568" name="Column10529" dataDxfId="5822"/>
    <tableColumn id="10569" name="Column10530" dataDxfId="5821"/>
    <tableColumn id="10570" name="Column10531" dataDxfId="5820"/>
    <tableColumn id="10571" name="Column10532" dataDxfId="5819"/>
    <tableColumn id="10572" name="Column10533" dataDxfId="5818"/>
    <tableColumn id="10573" name="Column10534" dataDxfId="5817"/>
    <tableColumn id="10574" name="Column10535" dataDxfId="5816"/>
    <tableColumn id="10575" name="Column10536" dataDxfId="5815"/>
    <tableColumn id="10576" name="Column10537" dataDxfId="5814"/>
    <tableColumn id="10577" name="Column10538" dataDxfId="5813"/>
    <tableColumn id="10578" name="Column10539" dataDxfId="5812"/>
    <tableColumn id="10579" name="Column10540" dataDxfId="5811"/>
    <tableColumn id="10580" name="Column10541" dataDxfId="5810"/>
    <tableColumn id="10581" name="Column10542" dataDxfId="5809"/>
    <tableColumn id="10582" name="Column10543" dataDxfId="5808"/>
    <tableColumn id="10583" name="Column10544" dataDxfId="5807"/>
    <tableColumn id="10584" name="Column10545" dataDxfId="5806"/>
    <tableColumn id="10585" name="Column10546" dataDxfId="5805"/>
    <tableColumn id="10586" name="Column10547" dataDxfId="5804"/>
    <tableColumn id="10587" name="Column10548" dataDxfId="5803"/>
    <tableColumn id="10588" name="Column10549" dataDxfId="5802"/>
    <tableColumn id="10589" name="Column10550" dataDxfId="5801"/>
    <tableColumn id="10590" name="Column10551" dataDxfId="5800"/>
    <tableColumn id="10591" name="Column10552" dataDxfId="5799"/>
    <tableColumn id="10592" name="Column10553" dataDxfId="5798"/>
    <tableColumn id="10593" name="Column10554" dataDxfId="5797"/>
    <tableColumn id="10594" name="Column10555" dataDxfId="5796"/>
    <tableColumn id="10595" name="Column10556" dataDxfId="5795"/>
    <tableColumn id="10596" name="Column10557" dataDxfId="5794"/>
    <tableColumn id="10597" name="Column10558" dataDxfId="5793"/>
    <tableColumn id="10598" name="Column10559" dataDxfId="5792"/>
    <tableColumn id="10599" name="Column10560" dataDxfId="5791"/>
    <tableColumn id="10600" name="Column10561" dataDxfId="5790"/>
    <tableColumn id="10601" name="Column10562" dataDxfId="5789"/>
    <tableColumn id="10602" name="Column10563" dataDxfId="5788"/>
    <tableColumn id="10603" name="Column10564" dataDxfId="5787"/>
    <tableColumn id="10604" name="Column10565" dataDxfId="5786"/>
    <tableColumn id="10605" name="Column10566" dataDxfId="5785"/>
    <tableColumn id="10606" name="Column10567" dataDxfId="5784"/>
    <tableColumn id="10607" name="Column10568" dataDxfId="5783"/>
    <tableColumn id="10608" name="Column10569" dataDxfId="5782"/>
    <tableColumn id="10609" name="Column10570" dataDxfId="5781"/>
    <tableColumn id="10610" name="Column10571" dataDxfId="5780"/>
    <tableColumn id="10611" name="Column10572" dataDxfId="5779"/>
    <tableColumn id="10612" name="Column10573" dataDxfId="5778"/>
    <tableColumn id="10613" name="Column10574" dataDxfId="5777"/>
    <tableColumn id="10614" name="Column10575" dataDxfId="5776"/>
    <tableColumn id="10615" name="Column10576" dataDxfId="5775"/>
    <tableColumn id="10616" name="Column10577" dataDxfId="5774"/>
    <tableColumn id="10617" name="Column10578" dataDxfId="5773"/>
    <tableColumn id="10618" name="Column10579" dataDxfId="5772"/>
    <tableColumn id="10619" name="Column10580" dataDxfId="5771"/>
    <tableColumn id="10620" name="Column10581" dataDxfId="5770"/>
    <tableColumn id="10621" name="Column10582" dataDxfId="5769"/>
    <tableColumn id="10622" name="Column10583" dataDxfId="5768"/>
    <tableColumn id="10623" name="Column10584" dataDxfId="5767"/>
    <tableColumn id="10624" name="Column10585" dataDxfId="5766"/>
    <tableColumn id="10625" name="Column10586" dataDxfId="5765"/>
    <tableColumn id="10626" name="Column10587" dataDxfId="5764"/>
    <tableColumn id="10627" name="Column10588" dataDxfId="5763"/>
    <tableColumn id="10628" name="Column10589" dataDxfId="5762"/>
    <tableColumn id="10629" name="Column10590" dataDxfId="5761"/>
    <tableColumn id="10630" name="Column10591" dataDxfId="5760"/>
    <tableColumn id="10631" name="Column10592" dataDxfId="5759"/>
    <tableColumn id="10632" name="Column10593" dataDxfId="5758"/>
    <tableColumn id="10633" name="Column10594" dataDxfId="5757"/>
    <tableColumn id="10634" name="Column10595" dataDxfId="5756"/>
    <tableColumn id="10635" name="Column10596" dataDxfId="5755"/>
    <tableColumn id="10636" name="Column10597" dataDxfId="5754"/>
    <tableColumn id="10637" name="Column10598" dataDxfId="5753"/>
    <tableColumn id="10638" name="Column10599" dataDxfId="5752"/>
    <tableColumn id="10639" name="Column10600" dataDxfId="5751"/>
    <tableColumn id="10640" name="Column10601" dataDxfId="5750"/>
    <tableColumn id="10641" name="Column10602" dataDxfId="5749"/>
    <tableColumn id="10642" name="Column10603" dataDxfId="5748"/>
    <tableColumn id="10643" name="Column10604" dataDxfId="5747"/>
    <tableColumn id="10644" name="Column10605" dataDxfId="5746"/>
    <tableColumn id="10645" name="Column10606" dataDxfId="5745"/>
    <tableColumn id="10646" name="Column10607" dataDxfId="5744"/>
    <tableColumn id="10647" name="Column10608" dataDxfId="5743"/>
    <tableColumn id="10648" name="Column10609" dataDxfId="5742"/>
    <tableColumn id="10649" name="Column10610" dataDxfId="5741"/>
    <tableColumn id="10650" name="Column10611" dataDxfId="5740"/>
    <tableColumn id="10651" name="Column10612" dataDxfId="5739"/>
    <tableColumn id="10652" name="Column10613" dataDxfId="5738"/>
    <tableColumn id="10653" name="Column10614" dataDxfId="5737"/>
    <tableColumn id="10654" name="Column10615" dataDxfId="5736"/>
    <tableColumn id="10655" name="Column10616" dataDxfId="5735"/>
    <tableColumn id="10656" name="Column10617" dataDxfId="5734"/>
    <tableColumn id="10657" name="Column10618" dataDxfId="5733"/>
    <tableColumn id="10658" name="Column10619" dataDxfId="5732"/>
    <tableColumn id="10659" name="Column10620" dataDxfId="5731"/>
    <tableColumn id="10660" name="Column10621" dataDxfId="5730"/>
    <tableColumn id="10661" name="Column10622" dataDxfId="5729"/>
    <tableColumn id="10662" name="Column10623" dataDxfId="5728"/>
    <tableColumn id="10663" name="Column10624" dataDxfId="5727"/>
    <tableColumn id="10664" name="Column10625" dataDxfId="5726"/>
    <tableColumn id="10665" name="Column10626" dataDxfId="5725"/>
    <tableColumn id="10666" name="Column10627" dataDxfId="5724"/>
    <tableColumn id="10667" name="Column10628" dataDxfId="5723"/>
    <tableColumn id="10668" name="Column10629" dataDxfId="5722"/>
    <tableColumn id="10669" name="Column10630" dataDxfId="5721"/>
    <tableColumn id="10670" name="Column10631" dataDxfId="5720"/>
    <tableColumn id="10671" name="Column10632" dataDxfId="5719"/>
    <tableColumn id="10672" name="Column10633" dataDxfId="5718"/>
    <tableColumn id="10673" name="Column10634" dataDxfId="5717"/>
    <tableColumn id="10674" name="Column10635" dataDxfId="5716"/>
    <tableColumn id="10675" name="Column10636" dataDxfId="5715"/>
    <tableColumn id="10676" name="Column10637" dataDxfId="5714"/>
    <tableColumn id="10677" name="Column10638" dataDxfId="5713"/>
    <tableColumn id="10678" name="Column10639" dataDxfId="5712"/>
    <tableColumn id="10679" name="Column10640" dataDxfId="5711"/>
    <tableColumn id="10680" name="Column10641" dataDxfId="5710"/>
    <tableColumn id="10681" name="Column10642" dataDxfId="5709"/>
    <tableColumn id="10682" name="Column10643" dataDxfId="5708"/>
    <tableColumn id="10683" name="Column10644" dataDxfId="5707"/>
    <tableColumn id="10684" name="Column10645" dataDxfId="5706"/>
    <tableColumn id="10685" name="Column10646" dataDxfId="5705"/>
    <tableColumn id="10686" name="Column10647" dataDxfId="5704"/>
    <tableColumn id="10687" name="Column10648" dataDxfId="5703"/>
    <tableColumn id="10688" name="Column10649" dataDxfId="5702"/>
    <tableColumn id="10689" name="Column10650" dataDxfId="5701"/>
    <tableColumn id="10690" name="Column10651" dataDxfId="5700"/>
    <tableColumn id="10691" name="Column10652" dataDxfId="5699"/>
    <tableColumn id="10692" name="Column10653" dataDxfId="5698"/>
    <tableColumn id="10693" name="Column10654" dataDxfId="5697"/>
    <tableColumn id="10694" name="Column10655" dataDxfId="5696"/>
    <tableColumn id="10695" name="Column10656" dataDxfId="5695"/>
    <tableColumn id="10696" name="Column10657" dataDxfId="5694"/>
    <tableColumn id="10697" name="Column10658" dataDxfId="5693"/>
    <tableColumn id="10698" name="Column10659" dataDxfId="5692"/>
    <tableColumn id="10699" name="Column10660" dataDxfId="5691"/>
    <tableColumn id="10700" name="Column10661" dataDxfId="5690"/>
    <tableColumn id="10701" name="Column10662" dataDxfId="5689"/>
    <tableColumn id="10702" name="Column10663" dataDxfId="5688"/>
    <tableColumn id="10703" name="Column10664" dataDxfId="5687"/>
    <tableColumn id="10704" name="Column10665" dataDxfId="5686"/>
    <tableColumn id="10705" name="Column10666" dataDxfId="5685"/>
    <tableColumn id="10706" name="Column10667" dataDxfId="5684"/>
    <tableColumn id="10707" name="Column10668" dataDxfId="5683"/>
    <tableColumn id="10708" name="Column10669" dataDxfId="5682"/>
    <tableColumn id="10709" name="Column10670" dataDxfId="5681"/>
    <tableColumn id="10710" name="Column10671" dataDxfId="5680"/>
    <tableColumn id="10711" name="Column10672" dataDxfId="5679"/>
    <tableColumn id="10712" name="Column10673" dataDxfId="5678"/>
    <tableColumn id="10713" name="Column10674" dataDxfId="5677"/>
    <tableColumn id="10714" name="Column10675" dataDxfId="5676"/>
    <tableColumn id="10715" name="Column10676" dataDxfId="5675"/>
    <tableColumn id="10716" name="Column10677" dataDxfId="5674"/>
    <tableColumn id="10717" name="Column10678" dataDxfId="5673"/>
    <tableColumn id="10718" name="Column10679" dataDxfId="5672"/>
    <tableColumn id="10719" name="Column10680" dataDxfId="5671"/>
    <tableColumn id="10720" name="Column10681" dataDxfId="5670"/>
    <tableColumn id="10721" name="Column10682" dataDxfId="5669"/>
    <tableColumn id="10722" name="Column10683" dataDxfId="5668"/>
    <tableColumn id="10723" name="Column10684" dataDxfId="5667"/>
    <tableColumn id="10724" name="Column10685" dataDxfId="5666"/>
    <tableColumn id="10725" name="Column10686" dataDxfId="5665"/>
    <tableColumn id="10726" name="Column10687" dataDxfId="5664"/>
    <tableColumn id="10727" name="Column10688" dataDxfId="5663"/>
    <tableColumn id="10728" name="Column10689" dataDxfId="5662"/>
    <tableColumn id="10729" name="Column10690" dataDxfId="5661"/>
    <tableColumn id="10730" name="Column10691" dataDxfId="5660"/>
    <tableColumn id="10731" name="Column10692" dataDxfId="5659"/>
    <tableColumn id="10732" name="Column10693" dataDxfId="5658"/>
    <tableColumn id="10733" name="Column10694" dataDxfId="5657"/>
    <tableColumn id="10734" name="Column10695" dataDxfId="5656"/>
    <tableColumn id="10735" name="Column10696" dataDxfId="5655"/>
    <tableColumn id="10736" name="Column10697" dataDxfId="5654"/>
    <tableColumn id="10737" name="Column10698" dataDxfId="5653"/>
    <tableColumn id="10738" name="Column10699" dataDxfId="5652"/>
    <tableColumn id="10739" name="Column10700" dataDxfId="5651"/>
    <tableColumn id="10740" name="Column10701" dataDxfId="5650"/>
    <tableColumn id="10741" name="Column10702" dataDxfId="5649"/>
    <tableColumn id="10742" name="Column10703" dataDxfId="5648"/>
    <tableColumn id="10743" name="Column10704" dataDxfId="5647"/>
    <tableColumn id="10744" name="Column10705" dataDxfId="5646"/>
    <tableColumn id="10745" name="Column10706" dataDxfId="5645"/>
    <tableColumn id="10746" name="Column10707" dataDxfId="5644"/>
    <tableColumn id="10747" name="Column10708" dataDxfId="5643"/>
    <tableColumn id="10748" name="Column10709" dataDxfId="5642"/>
    <tableColumn id="10749" name="Column10710" dataDxfId="5641"/>
    <tableColumn id="10750" name="Column10711" dataDxfId="5640"/>
    <tableColumn id="10751" name="Column10712" dataDxfId="5639"/>
    <tableColumn id="10752" name="Column10713" dataDxfId="5638"/>
    <tableColumn id="10753" name="Column10714" dataDxfId="5637"/>
    <tableColumn id="10754" name="Column10715" dataDxfId="5636"/>
    <tableColumn id="10755" name="Column10716" dataDxfId="5635"/>
    <tableColumn id="10756" name="Column10717" dataDxfId="5634"/>
    <tableColumn id="10757" name="Column10718" dataDxfId="5633"/>
    <tableColumn id="10758" name="Column10719" dataDxfId="5632"/>
    <tableColumn id="10759" name="Column10720" dataDxfId="5631"/>
    <tableColumn id="10760" name="Column10721" dataDxfId="5630"/>
    <tableColumn id="10761" name="Column10722" dataDxfId="5629"/>
    <tableColumn id="10762" name="Column10723" dataDxfId="5628"/>
    <tableColumn id="10763" name="Column10724" dataDxfId="5627"/>
    <tableColumn id="10764" name="Column10725" dataDxfId="5626"/>
    <tableColumn id="10765" name="Column10726" dataDxfId="5625"/>
    <tableColumn id="10766" name="Column10727" dataDxfId="5624"/>
    <tableColumn id="10767" name="Column10728" dataDxfId="5623"/>
    <tableColumn id="10768" name="Column10729" dataDxfId="5622"/>
    <tableColumn id="10769" name="Column10730" dataDxfId="5621"/>
    <tableColumn id="10770" name="Column10731" dataDxfId="5620"/>
    <tableColumn id="10771" name="Column10732" dataDxfId="5619"/>
    <tableColumn id="10772" name="Column10733" dataDxfId="5618"/>
    <tableColumn id="10773" name="Column10734" dataDxfId="5617"/>
    <tableColumn id="10774" name="Column10735" dataDxfId="5616"/>
    <tableColumn id="10775" name="Column10736" dataDxfId="5615"/>
    <tableColumn id="10776" name="Column10737" dataDxfId="5614"/>
    <tableColumn id="10777" name="Column10738" dataDxfId="5613"/>
    <tableColumn id="10778" name="Column10739" dataDxfId="5612"/>
    <tableColumn id="10779" name="Column10740" dataDxfId="5611"/>
    <tableColumn id="10780" name="Column10741" dataDxfId="5610"/>
    <tableColumn id="10781" name="Column10742" dataDxfId="5609"/>
    <tableColumn id="10782" name="Column10743" dataDxfId="5608"/>
    <tableColumn id="10783" name="Column10744" dataDxfId="5607"/>
    <tableColumn id="10784" name="Column10745" dataDxfId="5606"/>
    <tableColumn id="10785" name="Column10746" dataDxfId="5605"/>
    <tableColumn id="10786" name="Column10747" dataDxfId="5604"/>
    <tableColumn id="10787" name="Column10748" dataDxfId="5603"/>
    <tableColumn id="10788" name="Column10749" dataDxfId="5602"/>
    <tableColumn id="10789" name="Column10750" dataDxfId="5601"/>
    <tableColumn id="10790" name="Column10751" dataDxfId="5600"/>
    <tableColumn id="10791" name="Column10752" dataDxfId="5599"/>
    <tableColumn id="10792" name="Column10753" dataDxfId="5598"/>
    <tableColumn id="10793" name="Column10754" dataDxfId="5597"/>
    <tableColumn id="10794" name="Column10755" dataDxfId="5596"/>
    <tableColumn id="10795" name="Column10756" dataDxfId="5595"/>
    <tableColumn id="10796" name="Column10757" dataDxfId="5594"/>
    <tableColumn id="10797" name="Column10758" dataDxfId="5593"/>
    <tableColumn id="10798" name="Column10759" dataDxfId="5592"/>
    <tableColumn id="10799" name="Column10760" dataDxfId="5591"/>
    <tableColumn id="10800" name="Column10761" dataDxfId="5590"/>
    <tableColumn id="10801" name="Column10762" dataDxfId="5589"/>
    <tableColumn id="10802" name="Column10763" dataDxfId="5588"/>
    <tableColumn id="10803" name="Column10764" dataDxfId="5587"/>
    <tableColumn id="10804" name="Column10765" dataDxfId="5586"/>
    <tableColumn id="10805" name="Column10766" dataDxfId="5585"/>
    <tableColumn id="10806" name="Column10767" dataDxfId="5584"/>
    <tableColumn id="10807" name="Column10768" dataDxfId="5583"/>
    <tableColumn id="10808" name="Column10769" dataDxfId="5582"/>
    <tableColumn id="10809" name="Column10770" dataDxfId="5581"/>
    <tableColumn id="10810" name="Column10771" dataDxfId="5580"/>
    <tableColumn id="10811" name="Column10772" dataDxfId="5579"/>
    <tableColumn id="10812" name="Column10773" dataDxfId="5578"/>
    <tableColumn id="10813" name="Column10774" dataDxfId="5577"/>
    <tableColumn id="10814" name="Column10775" dataDxfId="5576"/>
    <tableColumn id="10815" name="Column10776" dataDxfId="5575"/>
    <tableColumn id="10816" name="Column10777" dataDxfId="5574"/>
    <tableColumn id="10817" name="Column10778" dataDxfId="5573"/>
    <tableColumn id="10818" name="Column10779" dataDxfId="5572"/>
    <tableColumn id="10819" name="Column10780" dataDxfId="5571"/>
    <tableColumn id="10820" name="Column10781" dataDxfId="5570"/>
    <tableColumn id="10821" name="Column10782" dataDxfId="5569"/>
    <tableColumn id="10822" name="Column10783" dataDxfId="5568"/>
    <tableColumn id="10823" name="Column10784" dataDxfId="5567"/>
    <tableColumn id="10824" name="Column10785" dataDxfId="5566"/>
    <tableColumn id="10825" name="Column10786" dataDxfId="5565"/>
    <tableColumn id="10826" name="Column10787" dataDxfId="5564"/>
    <tableColumn id="10827" name="Column10788" dataDxfId="5563"/>
    <tableColumn id="10828" name="Column10789" dataDxfId="5562"/>
    <tableColumn id="10829" name="Column10790" dataDxfId="5561"/>
    <tableColumn id="10830" name="Column10791" dataDxfId="5560"/>
    <tableColumn id="10831" name="Column10792" dataDxfId="5559"/>
    <tableColumn id="10832" name="Column10793" dataDxfId="5558"/>
    <tableColumn id="10833" name="Column10794" dataDxfId="5557"/>
    <tableColumn id="10834" name="Column10795" dataDxfId="5556"/>
    <tableColumn id="10835" name="Column10796" dataDxfId="5555"/>
    <tableColumn id="10836" name="Column10797" dataDxfId="5554"/>
    <tableColumn id="10837" name="Column10798" dataDxfId="5553"/>
    <tableColumn id="10838" name="Column10799" dataDxfId="5552"/>
    <tableColumn id="10839" name="Column10800" dataDxfId="5551"/>
    <tableColumn id="10840" name="Column10801" dataDxfId="5550"/>
    <tableColumn id="10841" name="Column10802" dataDxfId="5549"/>
    <tableColumn id="10842" name="Column10803" dataDxfId="5548"/>
    <tableColumn id="10843" name="Column10804" dataDxfId="5547"/>
    <tableColumn id="10844" name="Column10805" dataDxfId="5546"/>
    <tableColumn id="10845" name="Column10806" dataDxfId="5545"/>
    <tableColumn id="10846" name="Column10807" dataDxfId="5544"/>
    <tableColumn id="10847" name="Column10808" dataDxfId="5543"/>
    <tableColumn id="10848" name="Column10809" dataDxfId="5542"/>
    <tableColumn id="10849" name="Column10810" dataDxfId="5541"/>
    <tableColumn id="10850" name="Column10811" dataDxfId="5540"/>
    <tableColumn id="10851" name="Column10812" dataDxfId="5539"/>
    <tableColumn id="10852" name="Column10813" dataDxfId="5538"/>
    <tableColumn id="10853" name="Column10814" dataDxfId="5537"/>
    <tableColumn id="10854" name="Column10815" dataDxfId="5536"/>
    <tableColumn id="10855" name="Column10816" dataDxfId="5535"/>
    <tableColumn id="10856" name="Column10817" dataDxfId="5534"/>
    <tableColumn id="10857" name="Column10818" dataDxfId="5533"/>
    <tableColumn id="10858" name="Column10819" dataDxfId="5532"/>
    <tableColumn id="10859" name="Column10820" dataDxfId="5531"/>
    <tableColumn id="10860" name="Column10821" dataDxfId="5530"/>
    <tableColumn id="10861" name="Column10822" dataDxfId="5529"/>
    <tableColumn id="10862" name="Column10823" dataDxfId="5528"/>
    <tableColumn id="10863" name="Column10824" dataDxfId="5527"/>
    <tableColumn id="10864" name="Column10825" dataDxfId="5526"/>
    <tableColumn id="10865" name="Column10826" dataDxfId="5525"/>
    <tableColumn id="10866" name="Column10827" dataDxfId="5524"/>
    <tableColumn id="10867" name="Column10828" dataDxfId="5523"/>
    <tableColumn id="10868" name="Column10829" dataDxfId="5522"/>
    <tableColumn id="10869" name="Column10830" dataDxfId="5521"/>
    <tableColumn id="10870" name="Column10831" dataDxfId="5520"/>
    <tableColumn id="10871" name="Column10832" dataDxfId="5519"/>
    <tableColumn id="10872" name="Column10833" dataDxfId="5518"/>
    <tableColumn id="10873" name="Column10834" dataDxfId="5517"/>
    <tableColumn id="10874" name="Column10835" dataDxfId="5516"/>
    <tableColumn id="10875" name="Column10836" dataDxfId="5515"/>
    <tableColumn id="10876" name="Column10837" dataDxfId="5514"/>
    <tableColumn id="10877" name="Column10838" dataDxfId="5513"/>
    <tableColumn id="10878" name="Column10839" dataDxfId="5512"/>
    <tableColumn id="10879" name="Column10840" dataDxfId="5511"/>
    <tableColumn id="10880" name="Column10841" dataDxfId="5510"/>
    <tableColumn id="10881" name="Column10842" dataDxfId="5509"/>
    <tableColumn id="10882" name="Column10843" dataDxfId="5508"/>
    <tableColumn id="10883" name="Column10844" dataDxfId="5507"/>
    <tableColumn id="10884" name="Column10845" dataDxfId="5506"/>
    <tableColumn id="10885" name="Column10846" dataDxfId="5505"/>
    <tableColumn id="10886" name="Column10847" dataDxfId="5504"/>
    <tableColumn id="10887" name="Column10848" dataDxfId="5503"/>
    <tableColumn id="10888" name="Column10849" dataDxfId="5502"/>
    <tableColumn id="10889" name="Column10850" dataDxfId="5501"/>
    <tableColumn id="10890" name="Column10851" dataDxfId="5500"/>
    <tableColumn id="10891" name="Column10852" dataDxfId="5499"/>
    <tableColumn id="10892" name="Column10853" dataDxfId="5498"/>
    <tableColumn id="10893" name="Column10854" dataDxfId="5497"/>
    <tableColumn id="10894" name="Column10855" dataDxfId="5496"/>
    <tableColumn id="10895" name="Column10856" dataDxfId="5495"/>
    <tableColumn id="10896" name="Column10857" dataDxfId="5494"/>
    <tableColumn id="10897" name="Column10858" dataDxfId="5493"/>
    <tableColumn id="10898" name="Column10859" dataDxfId="5492"/>
    <tableColumn id="10899" name="Column10860" dataDxfId="5491"/>
    <tableColumn id="10900" name="Column10861" dataDxfId="5490"/>
    <tableColumn id="10901" name="Column10862" dataDxfId="5489"/>
    <tableColumn id="10902" name="Column10863" dataDxfId="5488"/>
    <tableColumn id="10903" name="Column10864" dataDxfId="5487"/>
    <tableColumn id="10904" name="Column10865" dataDxfId="5486"/>
    <tableColumn id="10905" name="Column10866" dataDxfId="5485"/>
    <tableColumn id="10906" name="Column10867" dataDxfId="5484"/>
    <tableColumn id="10907" name="Column10868" dataDxfId="5483"/>
    <tableColumn id="10908" name="Column10869" dataDxfId="5482"/>
    <tableColumn id="10909" name="Column10870" dataDxfId="5481"/>
    <tableColumn id="10910" name="Column10871" dataDxfId="5480"/>
    <tableColumn id="10911" name="Column10872" dataDxfId="5479"/>
    <tableColumn id="10912" name="Column10873" dataDxfId="5478"/>
    <tableColumn id="10913" name="Column10874" dataDxfId="5477"/>
    <tableColumn id="10914" name="Column10875" dataDxfId="5476"/>
    <tableColumn id="10915" name="Column10876" dataDxfId="5475"/>
    <tableColumn id="10916" name="Column10877" dataDxfId="5474"/>
    <tableColumn id="10917" name="Column10878" dataDxfId="5473"/>
    <tableColumn id="10918" name="Column10879" dataDxfId="5472"/>
    <tableColumn id="10919" name="Column10880" dataDxfId="5471"/>
    <tableColumn id="10920" name="Column10881" dataDxfId="5470"/>
    <tableColumn id="10921" name="Column10882" dataDxfId="5469"/>
    <tableColumn id="10922" name="Column10883" dataDxfId="5468"/>
    <tableColumn id="10923" name="Column10884" dataDxfId="5467"/>
    <tableColumn id="10924" name="Column10885" dataDxfId="5466"/>
    <tableColumn id="10925" name="Column10886" dataDxfId="5465"/>
    <tableColumn id="10926" name="Column10887" dataDxfId="5464"/>
    <tableColumn id="10927" name="Column10888" dataDxfId="5463"/>
    <tableColumn id="10928" name="Column10889" dataDxfId="5462"/>
    <tableColumn id="10929" name="Column10890" dataDxfId="5461"/>
    <tableColumn id="10930" name="Column10891" dataDxfId="5460"/>
    <tableColumn id="10931" name="Column10892" dataDxfId="5459"/>
    <tableColumn id="10932" name="Column10893" dataDxfId="5458"/>
    <tableColumn id="10933" name="Column10894" dataDxfId="5457"/>
    <tableColumn id="10934" name="Column10895" dataDxfId="5456"/>
    <tableColumn id="10935" name="Column10896" dataDxfId="5455"/>
    <tableColumn id="10936" name="Column10897" dataDxfId="5454"/>
    <tableColumn id="10937" name="Column10898" dataDxfId="5453"/>
    <tableColumn id="10938" name="Column10899" dataDxfId="5452"/>
    <tableColumn id="10939" name="Column10900" dataDxfId="5451"/>
    <tableColumn id="10940" name="Column10901" dataDxfId="5450"/>
    <tableColumn id="10941" name="Column10902" dataDxfId="5449"/>
    <tableColumn id="10942" name="Column10903" dataDxfId="5448"/>
    <tableColumn id="10943" name="Column10904" dataDxfId="5447"/>
    <tableColumn id="10944" name="Column10905" dataDxfId="5446"/>
    <tableColumn id="10945" name="Column10906" dataDxfId="5445"/>
    <tableColumn id="10946" name="Column10907" dataDxfId="5444"/>
    <tableColumn id="10947" name="Column10908" dataDxfId="5443"/>
    <tableColumn id="10948" name="Column10909" dataDxfId="5442"/>
    <tableColumn id="10949" name="Column10910" dataDxfId="5441"/>
    <tableColumn id="10950" name="Column10911" dataDxfId="5440"/>
    <tableColumn id="10951" name="Column10912" dataDxfId="5439"/>
    <tableColumn id="10952" name="Column10913" dataDxfId="5438"/>
    <tableColumn id="10953" name="Column10914" dataDxfId="5437"/>
    <tableColumn id="10954" name="Column10915" dataDxfId="5436"/>
    <tableColumn id="10955" name="Column10916" dataDxfId="5435"/>
    <tableColumn id="10956" name="Column10917" dataDxfId="5434"/>
    <tableColumn id="10957" name="Column10918" dataDxfId="5433"/>
    <tableColumn id="10958" name="Column10919" dataDxfId="5432"/>
    <tableColumn id="10959" name="Column10920" dataDxfId="5431"/>
    <tableColumn id="10960" name="Column10921" dataDxfId="5430"/>
    <tableColumn id="10961" name="Column10922" dataDxfId="5429"/>
    <tableColumn id="10962" name="Column10923" dataDxfId="5428"/>
    <tableColumn id="10963" name="Column10924" dataDxfId="5427"/>
    <tableColumn id="10964" name="Column10925" dataDxfId="5426"/>
    <tableColumn id="10965" name="Column10926" dataDxfId="5425"/>
    <tableColumn id="10966" name="Column10927" dataDxfId="5424"/>
    <tableColumn id="10967" name="Column10928" dataDxfId="5423"/>
    <tableColumn id="10968" name="Column10929" dataDxfId="5422"/>
    <tableColumn id="10969" name="Column10930" dataDxfId="5421"/>
    <tableColumn id="10970" name="Column10931" dataDxfId="5420"/>
    <tableColumn id="10971" name="Column10932" dataDxfId="5419"/>
    <tableColumn id="10972" name="Column10933" dataDxfId="5418"/>
    <tableColumn id="10973" name="Column10934" dataDxfId="5417"/>
    <tableColumn id="10974" name="Column10935" dataDxfId="5416"/>
    <tableColumn id="10975" name="Column10936" dataDxfId="5415"/>
    <tableColumn id="10976" name="Column10937" dataDxfId="5414"/>
    <tableColumn id="10977" name="Column10938" dataDxfId="5413"/>
    <tableColumn id="10978" name="Column10939" dataDxfId="5412"/>
    <tableColumn id="10979" name="Column10940" dataDxfId="5411"/>
    <tableColumn id="10980" name="Column10941" dataDxfId="5410"/>
    <tableColumn id="10981" name="Column10942" dataDxfId="5409"/>
    <tableColumn id="10982" name="Column10943" dataDxfId="5408"/>
    <tableColumn id="10983" name="Column10944" dataDxfId="5407"/>
    <tableColumn id="10984" name="Column10945" dataDxfId="5406"/>
    <tableColumn id="10985" name="Column10946" dataDxfId="5405"/>
    <tableColumn id="10986" name="Column10947" dataDxfId="5404"/>
    <tableColumn id="10987" name="Column10948" dataDxfId="5403"/>
    <tableColumn id="10988" name="Column10949" dataDxfId="5402"/>
    <tableColumn id="10989" name="Column10950" dataDxfId="5401"/>
    <tableColumn id="10990" name="Column10951" dataDxfId="5400"/>
    <tableColumn id="10991" name="Column10952" dataDxfId="5399"/>
    <tableColumn id="10992" name="Column10953" dataDxfId="5398"/>
    <tableColumn id="10993" name="Column10954" dataDxfId="5397"/>
    <tableColumn id="10994" name="Column10955" dataDxfId="5396"/>
    <tableColumn id="10995" name="Column10956" dataDxfId="5395"/>
    <tableColumn id="10996" name="Column10957" dataDxfId="5394"/>
    <tableColumn id="10997" name="Column10958" dataDxfId="5393"/>
    <tableColumn id="10998" name="Column10959" dataDxfId="5392"/>
    <tableColumn id="10999" name="Column10960" dataDxfId="5391"/>
    <tableColumn id="11000" name="Column10961" dataDxfId="5390"/>
    <tableColumn id="11001" name="Column10962" dataDxfId="5389"/>
    <tableColumn id="11002" name="Column10963" dataDxfId="5388"/>
    <tableColumn id="11003" name="Column10964" dataDxfId="5387"/>
    <tableColumn id="11004" name="Column10965" dataDxfId="5386"/>
    <tableColumn id="11005" name="Column10966" dataDxfId="5385"/>
    <tableColumn id="11006" name="Column10967" dataDxfId="5384"/>
    <tableColumn id="11007" name="Column10968" dataDxfId="5383"/>
    <tableColumn id="11008" name="Column10969" dataDxfId="5382"/>
    <tableColumn id="11009" name="Column10970" dataDxfId="5381"/>
    <tableColumn id="11010" name="Column10971" dataDxfId="5380"/>
    <tableColumn id="11011" name="Column10972" dataDxfId="5379"/>
    <tableColumn id="11012" name="Column10973" dataDxfId="5378"/>
    <tableColumn id="11013" name="Column10974" dataDxfId="5377"/>
    <tableColumn id="11014" name="Column10975" dataDxfId="5376"/>
    <tableColumn id="11015" name="Column10976" dataDxfId="5375"/>
    <tableColumn id="11016" name="Column10977" dataDxfId="5374"/>
    <tableColumn id="11017" name="Column10978" dataDxfId="5373"/>
    <tableColumn id="11018" name="Column10979" dataDxfId="5372"/>
    <tableColumn id="11019" name="Column10980" dataDxfId="5371"/>
    <tableColumn id="11020" name="Column10981" dataDxfId="5370"/>
    <tableColumn id="11021" name="Column10982" dataDxfId="5369"/>
    <tableColumn id="11022" name="Column10983" dataDxfId="5368"/>
    <tableColumn id="11023" name="Column10984" dataDxfId="5367"/>
    <tableColumn id="11024" name="Column10985" dataDxfId="5366"/>
    <tableColumn id="11025" name="Column10986" dataDxfId="5365"/>
    <tableColumn id="11026" name="Column10987" dataDxfId="5364"/>
    <tableColumn id="11027" name="Column10988" dataDxfId="5363"/>
    <tableColumn id="11028" name="Column10989" dataDxfId="5362"/>
    <tableColumn id="11029" name="Column10990" dataDxfId="5361"/>
    <tableColumn id="11030" name="Column10991" dataDxfId="5360"/>
    <tableColumn id="11031" name="Column10992" dataDxfId="5359"/>
    <tableColumn id="11032" name="Column10993" dataDxfId="5358"/>
    <tableColumn id="11033" name="Column10994" dataDxfId="5357"/>
    <tableColumn id="11034" name="Column10995" dataDxfId="5356"/>
    <tableColumn id="11035" name="Column10996" dataDxfId="5355"/>
    <tableColumn id="11036" name="Column10997" dataDxfId="5354"/>
    <tableColumn id="11037" name="Column10998" dataDxfId="5353"/>
    <tableColumn id="11038" name="Column10999" dataDxfId="5352"/>
    <tableColumn id="11039" name="Column11000" dataDxfId="5351"/>
    <tableColumn id="11040" name="Column11001" dataDxfId="5350"/>
    <tableColumn id="11041" name="Column11002" dataDxfId="5349"/>
    <tableColumn id="11042" name="Column11003" dataDxfId="5348"/>
    <tableColumn id="11043" name="Column11004" dataDxfId="5347"/>
    <tableColumn id="11044" name="Column11005" dataDxfId="5346"/>
    <tableColumn id="11045" name="Column11006" dataDxfId="5345"/>
    <tableColumn id="11046" name="Column11007" dataDxfId="5344"/>
    <tableColumn id="11047" name="Column11008" dataDxfId="5343"/>
    <tableColumn id="11048" name="Column11009" dataDxfId="5342"/>
    <tableColumn id="11049" name="Column11010" dataDxfId="5341"/>
    <tableColumn id="11050" name="Column11011" dataDxfId="5340"/>
    <tableColumn id="11051" name="Column11012" dataDxfId="5339"/>
    <tableColumn id="11052" name="Column11013" dataDxfId="5338"/>
    <tableColumn id="11053" name="Column11014" dataDxfId="5337"/>
    <tableColumn id="11054" name="Column11015" dataDxfId="5336"/>
    <tableColumn id="11055" name="Column11016" dataDxfId="5335"/>
    <tableColumn id="11056" name="Column11017" dataDxfId="5334"/>
    <tableColumn id="11057" name="Column11018" dataDxfId="5333"/>
    <tableColumn id="11058" name="Column11019" dataDxfId="5332"/>
    <tableColumn id="11059" name="Column11020" dataDxfId="5331"/>
    <tableColumn id="11060" name="Column11021" dataDxfId="5330"/>
    <tableColumn id="11061" name="Column11022" dataDxfId="5329"/>
    <tableColumn id="11062" name="Column11023" dataDxfId="5328"/>
    <tableColumn id="11063" name="Column11024" dataDxfId="5327"/>
    <tableColumn id="11064" name="Column11025" dataDxfId="5326"/>
    <tableColumn id="11065" name="Column11026" dataDxfId="5325"/>
    <tableColumn id="11066" name="Column11027" dataDxfId="5324"/>
    <tableColumn id="11067" name="Column11028" dataDxfId="5323"/>
    <tableColumn id="11068" name="Column11029" dataDxfId="5322"/>
    <tableColumn id="11069" name="Column11030" dataDxfId="5321"/>
    <tableColumn id="11070" name="Column11031" dataDxfId="5320"/>
    <tableColumn id="11071" name="Column11032" dataDxfId="5319"/>
    <tableColumn id="11072" name="Column11033" dataDxfId="5318"/>
    <tableColumn id="11073" name="Column11034" dataDxfId="5317"/>
    <tableColumn id="11074" name="Column11035" dataDxfId="5316"/>
    <tableColumn id="11075" name="Column11036" dataDxfId="5315"/>
    <tableColumn id="11076" name="Column11037" dataDxfId="5314"/>
    <tableColumn id="11077" name="Column11038" dataDxfId="5313"/>
    <tableColumn id="11078" name="Column11039" dataDxfId="5312"/>
    <tableColumn id="11079" name="Column11040" dataDxfId="5311"/>
    <tableColumn id="11080" name="Column11041" dataDxfId="5310"/>
    <tableColumn id="11081" name="Column11042" dataDxfId="5309"/>
    <tableColumn id="11082" name="Column11043" dataDxfId="5308"/>
    <tableColumn id="11083" name="Column11044" dataDxfId="5307"/>
    <tableColumn id="11084" name="Column11045" dataDxfId="5306"/>
    <tableColumn id="11085" name="Column11046" dataDxfId="5305"/>
    <tableColumn id="11086" name="Column11047" dataDxfId="5304"/>
    <tableColumn id="11087" name="Column11048" dataDxfId="5303"/>
    <tableColumn id="11088" name="Column11049" dataDxfId="5302"/>
    <tableColumn id="11089" name="Column11050" dataDxfId="5301"/>
    <tableColumn id="11090" name="Column11051" dataDxfId="5300"/>
    <tableColumn id="11091" name="Column11052" dataDxfId="5299"/>
    <tableColumn id="11092" name="Column11053" dataDxfId="5298"/>
    <tableColumn id="11093" name="Column11054" dataDxfId="5297"/>
    <tableColumn id="11094" name="Column11055" dataDxfId="5296"/>
    <tableColumn id="11095" name="Column11056" dataDxfId="5295"/>
    <tableColumn id="11096" name="Column11057" dataDxfId="5294"/>
    <tableColumn id="11097" name="Column11058" dataDxfId="5293"/>
    <tableColumn id="11098" name="Column11059" dataDxfId="5292"/>
    <tableColumn id="11099" name="Column11060" dataDxfId="5291"/>
    <tableColumn id="11100" name="Column11061" dataDxfId="5290"/>
    <tableColumn id="11101" name="Column11062" dataDxfId="5289"/>
    <tableColumn id="11102" name="Column11063" dataDxfId="5288"/>
    <tableColumn id="11103" name="Column11064" dataDxfId="5287"/>
    <tableColumn id="11104" name="Column11065" dataDxfId="5286"/>
    <tableColumn id="11105" name="Column11066" dataDxfId="5285"/>
    <tableColumn id="11106" name="Column11067" dataDxfId="5284"/>
    <tableColumn id="11107" name="Column11068" dataDxfId="5283"/>
    <tableColumn id="11108" name="Column11069" dataDxfId="5282"/>
    <tableColumn id="11109" name="Column11070" dataDxfId="5281"/>
    <tableColumn id="11110" name="Column11071" dataDxfId="5280"/>
    <tableColumn id="11111" name="Column11072" dataDxfId="5279"/>
    <tableColumn id="11112" name="Column11073" dataDxfId="5278"/>
    <tableColumn id="11113" name="Column11074" dataDxfId="5277"/>
    <tableColumn id="11114" name="Column11075" dataDxfId="5276"/>
    <tableColumn id="11115" name="Column11076" dataDxfId="5275"/>
    <tableColumn id="11116" name="Column11077" dataDxfId="5274"/>
    <tableColumn id="11117" name="Column11078" dataDxfId="5273"/>
    <tableColumn id="11118" name="Column11079" dataDxfId="5272"/>
    <tableColumn id="11119" name="Column11080" dataDxfId="5271"/>
    <tableColumn id="11120" name="Column11081" dataDxfId="5270"/>
    <tableColumn id="11121" name="Column11082" dataDxfId="5269"/>
    <tableColumn id="11122" name="Column11083" dataDxfId="5268"/>
    <tableColumn id="11123" name="Column11084" dataDxfId="5267"/>
    <tableColumn id="11124" name="Column11085" dataDxfId="5266"/>
    <tableColumn id="11125" name="Column11086" dataDxfId="5265"/>
    <tableColumn id="11126" name="Column11087" dataDxfId="5264"/>
    <tableColumn id="11127" name="Column11088" dataDxfId="5263"/>
    <tableColumn id="11128" name="Column11089" dataDxfId="5262"/>
    <tableColumn id="11129" name="Column11090" dataDxfId="5261"/>
    <tableColumn id="11130" name="Column11091" dataDxfId="5260"/>
    <tableColumn id="11131" name="Column11092" dataDxfId="5259"/>
    <tableColumn id="11132" name="Column11093" dataDxfId="5258"/>
    <tableColumn id="11133" name="Column11094" dataDxfId="5257"/>
    <tableColumn id="11134" name="Column11095" dataDxfId="5256"/>
    <tableColumn id="11135" name="Column11096" dataDxfId="5255"/>
    <tableColumn id="11136" name="Column11097" dataDxfId="5254"/>
    <tableColumn id="11137" name="Column11098" dataDxfId="5253"/>
    <tableColumn id="11138" name="Column11099" dataDxfId="5252"/>
    <tableColumn id="11139" name="Column11100" dataDxfId="5251"/>
    <tableColumn id="11140" name="Column11101" dataDxfId="5250"/>
    <tableColumn id="11141" name="Column11102" dataDxfId="5249"/>
    <tableColumn id="11142" name="Column11103" dataDxfId="5248"/>
    <tableColumn id="11143" name="Column11104" dataDxfId="5247"/>
    <tableColumn id="11144" name="Column11105" dataDxfId="5246"/>
    <tableColumn id="11145" name="Column11106" dataDxfId="5245"/>
    <tableColumn id="11146" name="Column11107" dataDxfId="5244"/>
    <tableColumn id="11147" name="Column11108" dataDxfId="5243"/>
    <tableColumn id="11148" name="Column11109" dataDxfId="5242"/>
    <tableColumn id="11149" name="Column11110" dataDxfId="5241"/>
    <tableColumn id="11150" name="Column11111" dataDxfId="5240"/>
    <tableColumn id="11151" name="Column11112" dataDxfId="5239"/>
    <tableColumn id="11152" name="Column11113" dataDxfId="5238"/>
    <tableColumn id="11153" name="Column11114" dataDxfId="5237"/>
    <tableColumn id="11154" name="Column11115" dataDxfId="5236"/>
    <tableColumn id="11155" name="Column11116" dataDxfId="5235"/>
    <tableColumn id="11156" name="Column11117" dataDxfId="5234"/>
    <tableColumn id="11157" name="Column11118" dataDxfId="5233"/>
    <tableColumn id="11158" name="Column11119" dataDxfId="5232"/>
    <tableColumn id="11159" name="Column11120" dataDxfId="5231"/>
    <tableColumn id="11160" name="Column11121" dataDxfId="5230"/>
    <tableColumn id="11161" name="Column11122" dataDxfId="5229"/>
    <tableColumn id="11162" name="Column11123" dataDxfId="5228"/>
    <tableColumn id="11163" name="Column11124" dataDxfId="5227"/>
    <tableColumn id="11164" name="Column11125" dataDxfId="5226"/>
    <tableColumn id="11165" name="Column11126" dataDxfId="5225"/>
    <tableColumn id="11166" name="Column11127" dataDxfId="5224"/>
    <tableColumn id="11167" name="Column11128" dataDxfId="5223"/>
    <tableColumn id="11168" name="Column11129" dataDxfId="5222"/>
    <tableColumn id="11169" name="Column11130" dataDxfId="5221"/>
    <tableColumn id="11170" name="Column11131" dataDxfId="5220"/>
    <tableColumn id="11171" name="Column11132" dataDxfId="5219"/>
    <tableColumn id="11172" name="Column11133" dataDxfId="5218"/>
    <tableColumn id="11173" name="Column11134" dataDxfId="5217"/>
    <tableColumn id="11174" name="Column11135" dataDxfId="5216"/>
    <tableColumn id="11175" name="Column11136" dataDxfId="5215"/>
    <tableColumn id="11176" name="Column11137" dataDxfId="5214"/>
    <tableColumn id="11177" name="Column11138" dataDxfId="5213"/>
    <tableColumn id="11178" name="Column11139" dataDxfId="5212"/>
    <tableColumn id="11179" name="Column11140" dataDxfId="5211"/>
    <tableColumn id="11180" name="Column11141" dataDxfId="5210"/>
    <tableColumn id="11181" name="Column11142" dataDxfId="5209"/>
    <tableColumn id="11182" name="Column11143" dataDxfId="5208"/>
    <tableColumn id="11183" name="Column11144" dataDxfId="5207"/>
    <tableColumn id="11184" name="Column11145" dataDxfId="5206"/>
    <tableColumn id="11185" name="Column11146" dataDxfId="5205"/>
    <tableColumn id="11186" name="Column11147" dataDxfId="5204"/>
    <tableColumn id="11187" name="Column11148" dataDxfId="5203"/>
    <tableColumn id="11188" name="Column11149" dataDxfId="5202"/>
    <tableColumn id="11189" name="Column11150" dataDxfId="5201"/>
    <tableColumn id="11190" name="Column11151" dataDxfId="5200"/>
    <tableColumn id="11191" name="Column11152" dataDxfId="5199"/>
    <tableColumn id="11192" name="Column11153" dataDxfId="5198"/>
    <tableColumn id="11193" name="Column11154" dataDxfId="5197"/>
    <tableColumn id="11194" name="Column11155" dataDxfId="5196"/>
    <tableColumn id="11195" name="Column11156" dataDxfId="5195"/>
    <tableColumn id="11196" name="Column11157" dataDxfId="5194"/>
    <tableColumn id="11197" name="Column11158" dataDxfId="5193"/>
    <tableColumn id="11198" name="Column11159" dataDxfId="5192"/>
    <tableColumn id="11199" name="Column11160" dataDxfId="5191"/>
    <tableColumn id="11200" name="Column11161" dataDxfId="5190"/>
    <tableColumn id="11201" name="Column11162" dataDxfId="5189"/>
    <tableColumn id="11202" name="Column11163" dataDxfId="5188"/>
    <tableColumn id="11203" name="Column11164" dataDxfId="5187"/>
    <tableColumn id="11204" name="Column11165" dataDxfId="5186"/>
    <tableColumn id="11205" name="Column11166" dataDxfId="5185"/>
    <tableColumn id="11206" name="Column11167" dataDxfId="5184"/>
    <tableColumn id="11207" name="Column11168" dataDxfId="5183"/>
    <tableColumn id="11208" name="Column11169" dataDxfId="5182"/>
    <tableColumn id="11209" name="Column11170" dataDxfId="5181"/>
    <tableColumn id="11210" name="Column11171" dataDxfId="5180"/>
    <tableColumn id="11211" name="Column11172" dataDxfId="5179"/>
    <tableColumn id="11212" name="Column11173" dataDxfId="5178"/>
    <tableColumn id="11213" name="Column11174" dataDxfId="5177"/>
    <tableColumn id="11214" name="Column11175" dataDxfId="5176"/>
    <tableColumn id="11215" name="Column11176" dataDxfId="5175"/>
    <tableColumn id="11216" name="Column11177" dataDxfId="5174"/>
    <tableColumn id="11217" name="Column11178" dataDxfId="5173"/>
    <tableColumn id="11218" name="Column11179" dataDxfId="5172"/>
    <tableColumn id="11219" name="Column11180" dataDxfId="5171"/>
    <tableColumn id="11220" name="Column11181" dataDxfId="5170"/>
    <tableColumn id="11221" name="Column11182" dataDxfId="5169"/>
    <tableColumn id="11222" name="Column11183" dataDxfId="5168"/>
    <tableColumn id="11223" name="Column11184" dataDxfId="5167"/>
    <tableColumn id="11224" name="Column11185" dataDxfId="5166"/>
    <tableColumn id="11225" name="Column11186" dataDxfId="5165"/>
    <tableColumn id="11226" name="Column11187" dataDxfId="5164"/>
    <tableColumn id="11227" name="Column11188" dataDxfId="5163"/>
    <tableColumn id="11228" name="Column11189" dataDxfId="5162"/>
    <tableColumn id="11229" name="Column11190" dataDxfId="5161"/>
    <tableColumn id="11230" name="Column11191" dataDxfId="5160"/>
    <tableColumn id="11231" name="Column11192" dataDxfId="5159"/>
    <tableColumn id="11232" name="Column11193" dataDxfId="5158"/>
    <tableColumn id="11233" name="Column11194" dataDxfId="5157"/>
    <tableColumn id="11234" name="Column11195" dataDxfId="5156"/>
    <tableColumn id="11235" name="Column11196" dataDxfId="5155"/>
    <tableColumn id="11236" name="Column11197" dataDxfId="5154"/>
    <tableColumn id="11237" name="Column11198" dataDxfId="5153"/>
    <tableColumn id="11238" name="Column11199" dataDxfId="5152"/>
    <tableColumn id="11239" name="Column11200" dataDxfId="5151"/>
    <tableColumn id="11240" name="Column11201" dataDxfId="5150"/>
    <tableColumn id="11241" name="Column11202" dataDxfId="5149"/>
    <tableColumn id="11242" name="Column11203" dataDxfId="5148"/>
    <tableColumn id="11243" name="Column11204" dataDxfId="5147"/>
    <tableColumn id="11244" name="Column11205" dataDxfId="5146"/>
    <tableColumn id="11245" name="Column11206" dataDxfId="5145"/>
    <tableColumn id="11246" name="Column11207" dataDxfId="5144"/>
    <tableColumn id="11247" name="Column11208" dataDxfId="5143"/>
    <tableColumn id="11248" name="Column11209" dataDxfId="5142"/>
    <tableColumn id="11249" name="Column11210" dataDxfId="5141"/>
    <tableColumn id="11250" name="Column11211" dataDxfId="5140"/>
    <tableColumn id="11251" name="Column11212" dataDxfId="5139"/>
    <tableColumn id="11252" name="Column11213" dataDxfId="5138"/>
    <tableColumn id="11253" name="Column11214" dataDxfId="5137"/>
    <tableColumn id="11254" name="Column11215" dataDxfId="5136"/>
    <tableColumn id="11255" name="Column11216" dataDxfId="5135"/>
    <tableColumn id="11256" name="Column11217" dataDxfId="5134"/>
    <tableColumn id="11257" name="Column11218" dataDxfId="5133"/>
    <tableColumn id="11258" name="Column11219" dataDxfId="5132"/>
    <tableColumn id="11259" name="Column11220" dataDxfId="5131"/>
    <tableColumn id="11260" name="Column11221" dataDxfId="5130"/>
    <tableColumn id="11261" name="Column11222" dataDxfId="5129"/>
    <tableColumn id="11262" name="Column11223" dataDxfId="5128"/>
    <tableColumn id="11263" name="Column11224" dataDxfId="5127"/>
    <tableColumn id="11264" name="Column11225" dataDxfId="5126"/>
    <tableColumn id="11265" name="Column11226" dataDxfId="5125"/>
    <tableColumn id="11266" name="Column11227" dataDxfId="5124"/>
    <tableColumn id="11267" name="Column11228" dataDxfId="5123"/>
    <tableColumn id="11268" name="Column11229" dataDxfId="5122"/>
    <tableColumn id="11269" name="Column11230" dataDxfId="5121"/>
    <tableColumn id="11270" name="Column11231" dataDxfId="5120"/>
    <tableColumn id="11271" name="Column11232" dataDxfId="5119"/>
    <tableColumn id="11272" name="Column11233" dataDxfId="5118"/>
    <tableColumn id="11273" name="Column11234" dataDxfId="5117"/>
    <tableColumn id="11274" name="Column11235" dataDxfId="5116"/>
    <tableColumn id="11275" name="Column11236" dataDxfId="5115"/>
    <tableColumn id="11276" name="Column11237" dataDxfId="5114"/>
    <tableColumn id="11277" name="Column11238" dataDxfId="5113"/>
    <tableColumn id="11278" name="Column11239" dataDxfId="5112"/>
    <tableColumn id="11279" name="Column11240" dataDxfId="5111"/>
    <tableColumn id="11280" name="Column11241" dataDxfId="5110"/>
    <tableColumn id="11281" name="Column11242" dataDxfId="5109"/>
    <tableColumn id="11282" name="Column11243" dataDxfId="5108"/>
    <tableColumn id="11283" name="Column11244" dataDxfId="5107"/>
    <tableColumn id="11284" name="Column11245" dataDxfId="5106"/>
    <tableColumn id="11285" name="Column11246" dataDxfId="5105"/>
    <tableColumn id="11286" name="Column11247" dataDxfId="5104"/>
    <tableColumn id="11287" name="Column11248" dataDxfId="5103"/>
    <tableColumn id="11288" name="Column11249" dataDxfId="5102"/>
    <tableColumn id="11289" name="Column11250" dataDxfId="5101"/>
    <tableColumn id="11290" name="Column11251" dataDxfId="5100"/>
    <tableColumn id="11291" name="Column11252" dataDxfId="5099"/>
    <tableColumn id="11292" name="Column11253" dataDxfId="5098"/>
    <tableColumn id="11293" name="Column11254" dataDxfId="5097"/>
    <tableColumn id="11294" name="Column11255" dataDxfId="5096"/>
    <tableColumn id="11295" name="Column11256" dataDxfId="5095"/>
    <tableColumn id="11296" name="Column11257" dataDxfId="5094"/>
    <tableColumn id="11297" name="Column11258" dataDxfId="5093"/>
    <tableColumn id="11298" name="Column11259" dataDxfId="5092"/>
    <tableColumn id="11299" name="Column11260" dataDxfId="5091"/>
    <tableColumn id="11300" name="Column11261" dataDxfId="5090"/>
    <tableColumn id="11301" name="Column11262" dataDxfId="5089"/>
    <tableColumn id="11302" name="Column11263" dataDxfId="5088"/>
    <tableColumn id="11303" name="Column11264" dataDxfId="5087"/>
    <tableColumn id="11304" name="Column11265" dataDxfId="5086"/>
    <tableColumn id="11305" name="Column11266" dataDxfId="5085"/>
    <tableColumn id="11306" name="Column11267" dataDxfId="5084"/>
    <tableColumn id="11307" name="Column11268" dataDxfId="5083"/>
    <tableColumn id="11308" name="Column11269" dataDxfId="5082"/>
    <tableColumn id="11309" name="Column11270" dataDxfId="5081"/>
    <tableColumn id="11310" name="Column11271" dataDxfId="5080"/>
    <tableColumn id="11311" name="Column11272" dataDxfId="5079"/>
    <tableColumn id="11312" name="Column11273" dataDxfId="5078"/>
    <tableColumn id="11313" name="Column11274" dataDxfId="5077"/>
    <tableColumn id="11314" name="Column11275" dataDxfId="5076"/>
    <tableColumn id="11315" name="Column11276" dataDxfId="5075"/>
    <tableColumn id="11316" name="Column11277" dataDxfId="5074"/>
    <tableColumn id="11317" name="Column11278" dataDxfId="5073"/>
    <tableColumn id="11318" name="Column11279" dataDxfId="5072"/>
    <tableColumn id="11319" name="Column11280" dataDxfId="5071"/>
    <tableColumn id="11320" name="Column11281" dataDxfId="5070"/>
    <tableColumn id="11321" name="Column11282" dataDxfId="5069"/>
    <tableColumn id="11322" name="Column11283" dataDxfId="5068"/>
    <tableColumn id="11323" name="Column11284" dataDxfId="5067"/>
    <tableColumn id="11324" name="Column11285" dataDxfId="5066"/>
    <tableColumn id="11325" name="Column11286" dataDxfId="5065"/>
    <tableColumn id="11326" name="Column11287" dataDxfId="5064"/>
    <tableColumn id="11327" name="Column11288" dataDxfId="5063"/>
    <tableColumn id="11328" name="Column11289" dataDxfId="5062"/>
    <tableColumn id="11329" name="Column11290" dataDxfId="5061"/>
    <tableColumn id="11330" name="Column11291" dataDxfId="5060"/>
    <tableColumn id="11331" name="Column11292" dataDxfId="5059"/>
    <tableColumn id="11332" name="Column11293" dataDxfId="5058"/>
    <tableColumn id="11333" name="Column11294" dataDxfId="5057"/>
    <tableColumn id="11334" name="Column11295" dataDxfId="5056"/>
    <tableColumn id="11335" name="Column11296" dataDxfId="5055"/>
    <tableColumn id="11336" name="Column11297" dataDxfId="5054"/>
    <tableColumn id="11337" name="Column11298" dataDxfId="5053"/>
    <tableColumn id="11338" name="Column11299" dataDxfId="5052"/>
    <tableColumn id="11339" name="Column11300" dataDxfId="5051"/>
    <tableColumn id="11340" name="Column11301" dataDxfId="5050"/>
    <tableColumn id="11341" name="Column11302" dataDxfId="5049"/>
    <tableColumn id="11342" name="Column11303" dataDxfId="5048"/>
    <tableColumn id="11343" name="Column11304" dataDxfId="5047"/>
    <tableColumn id="11344" name="Column11305" dataDxfId="5046"/>
    <tableColumn id="11345" name="Column11306" dataDxfId="5045"/>
    <tableColumn id="11346" name="Column11307" dataDxfId="5044"/>
    <tableColumn id="11347" name="Column11308" dataDxfId="5043"/>
    <tableColumn id="11348" name="Column11309" dataDxfId="5042"/>
    <tableColumn id="11349" name="Column11310" dataDxfId="5041"/>
    <tableColumn id="11350" name="Column11311" dataDxfId="5040"/>
    <tableColumn id="11351" name="Column11312" dataDxfId="5039"/>
    <tableColumn id="11352" name="Column11313" dataDxfId="5038"/>
    <tableColumn id="11353" name="Column11314" dataDxfId="5037"/>
    <tableColumn id="11354" name="Column11315" dataDxfId="5036"/>
    <tableColumn id="11355" name="Column11316" dataDxfId="5035"/>
    <tableColumn id="11356" name="Column11317" dataDxfId="5034"/>
    <tableColumn id="11357" name="Column11318" dataDxfId="5033"/>
    <tableColumn id="11358" name="Column11319" dataDxfId="5032"/>
    <tableColumn id="11359" name="Column11320" dataDxfId="5031"/>
    <tableColumn id="11360" name="Column11321" dataDxfId="5030"/>
    <tableColumn id="11361" name="Column11322" dataDxfId="5029"/>
    <tableColumn id="11362" name="Column11323" dataDxfId="5028"/>
    <tableColumn id="11363" name="Column11324" dataDxfId="5027"/>
    <tableColumn id="11364" name="Column11325" dataDxfId="5026"/>
    <tableColumn id="11365" name="Column11326" dataDxfId="5025"/>
    <tableColumn id="11366" name="Column11327" dataDxfId="5024"/>
    <tableColumn id="11367" name="Column11328" dataDxfId="5023"/>
    <tableColumn id="11368" name="Column11329" dataDxfId="5022"/>
    <tableColumn id="11369" name="Column11330" dataDxfId="5021"/>
    <tableColumn id="11370" name="Column11331" dataDxfId="5020"/>
    <tableColumn id="11371" name="Column11332" dataDxfId="5019"/>
    <tableColumn id="11372" name="Column11333" dataDxfId="5018"/>
    <tableColumn id="11373" name="Column11334" dataDxfId="5017"/>
    <tableColumn id="11374" name="Column11335" dataDxfId="5016"/>
    <tableColumn id="11375" name="Column11336" dataDxfId="5015"/>
    <tableColumn id="11376" name="Column11337" dataDxfId="5014"/>
    <tableColumn id="11377" name="Column11338" dataDxfId="5013"/>
    <tableColumn id="11378" name="Column11339" dataDxfId="5012"/>
    <tableColumn id="11379" name="Column11340" dataDxfId="5011"/>
    <tableColumn id="11380" name="Column11341" dataDxfId="5010"/>
    <tableColumn id="11381" name="Column11342" dataDxfId="5009"/>
    <tableColumn id="11382" name="Column11343" dataDxfId="5008"/>
    <tableColumn id="11383" name="Column11344" dataDxfId="5007"/>
    <tableColumn id="11384" name="Column11345" dataDxfId="5006"/>
    <tableColumn id="11385" name="Column11346" dataDxfId="5005"/>
    <tableColumn id="11386" name="Column11347" dataDxfId="5004"/>
    <tableColumn id="11387" name="Column11348" dataDxfId="5003"/>
    <tableColumn id="11388" name="Column11349" dataDxfId="5002"/>
    <tableColumn id="11389" name="Column11350" dataDxfId="5001"/>
    <tableColumn id="11390" name="Column11351" dataDxfId="5000"/>
    <tableColumn id="11391" name="Column11352" dataDxfId="4999"/>
    <tableColumn id="11392" name="Column11353" dataDxfId="4998"/>
    <tableColumn id="11393" name="Column11354" dataDxfId="4997"/>
    <tableColumn id="11394" name="Column11355" dataDxfId="4996"/>
    <tableColumn id="11395" name="Column11356" dataDxfId="4995"/>
    <tableColumn id="11396" name="Column11357" dataDxfId="4994"/>
    <tableColumn id="11397" name="Column11358" dataDxfId="4993"/>
    <tableColumn id="11398" name="Column11359" dataDxfId="4992"/>
    <tableColumn id="11399" name="Column11360" dataDxfId="4991"/>
    <tableColumn id="11400" name="Column11361" dataDxfId="4990"/>
    <tableColumn id="11401" name="Column11362" dataDxfId="4989"/>
    <tableColumn id="11402" name="Column11363" dataDxfId="4988"/>
    <tableColumn id="11403" name="Column11364" dataDxfId="4987"/>
    <tableColumn id="11404" name="Column11365" dataDxfId="4986"/>
    <tableColumn id="11405" name="Column11366" dataDxfId="4985"/>
    <tableColumn id="11406" name="Column11367" dataDxfId="4984"/>
    <tableColumn id="11407" name="Column11368" dataDxfId="4983"/>
    <tableColumn id="11408" name="Column11369" dataDxfId="4982"/>
    <tableColumn id="11409" name="Column11370" dataDxfId="4981"/>
    <tableColumn id="11410" name="Column11371" dataDxfId="4980"/>
    <tableColumn id="11411" name="Column11372" dataDxfId="4979"/>
    <tableColumn id="11412" name="Column11373" dataDxfId="4978"/>
    <tableColumn id="11413" name="Column11374" dataDxfId="4977"/>
    <tableColumn id="11414" name="Column11375" dataDxfId="4976"/>
    <tableColumn id="11415" name="Column11376" dataDxfId="4975"/>
    <tableColumn id="11416" name="Column11377" dataDxfId="4974"/>
    <tableColumn id="11417" name="Column11378" dataDxfId="4973"/>
    <tableColumn id="11418" name="Column11379" dataDxfId="4972"/>
    <tableColumn id="11419" name="Column11380" dataDxfId="4971"/>
    <tableColumn id="11420" name="Column11381" dataDxfId="4970"/>
    <tableColumn id="11421" name="Column11382" dataDxfId="4969"/>
    <tableColumn id="11422" name="Column11383" dataDxfId="4968"/>
    <tableColumn id="11423" name="Column11384" dataDxfId="4967"/>
    <tableColumn id="11424" name="Column11385" dataDxfId="4966"/>
    <tableColumn id="11425" name="Column11386" dataDxfId="4965"/>
    <tableColumn id="11426" name="Column11387" dataDxfId="4964"/>
    <tableColumn id="11427" name="Column11388" dataDxfId="4963"/>
    <tableColumn id="11428" name="Column11389" dataDxfId="4962"/>
    <tableColumn id="11429" name="Column11390" dataDxfId="4961"/>
    <tableColumn id="11430" name="Column11391" dataDxfId="4960"/>
    <tableColumn id="11431" name="Column11392" dataDxfId="4959"/>
    <tableColumn id="11432" name="Column11393" dataDxfId="4958"/>
    <tableColumn id="11433" name="Column11394" dataDxfId="4957"/>
    <tableColumn id="11434" name="Column11395" dataDxfId="4956"/>
    <tableColumn id="11435" name="Column11396" dataDxfId="4955"/>
    <tableColumn id="11436" name="Column11397" dataDxfId="4954"/>
    <tableColumn id="11437" name="Column11398" dataDxfId="4953"/>
    <tableColumn id="11438" name="Column11399" dataDxfId="4952"/>
    <tableColumn id="11439" name="Column11400" dataDxfId="4951"/>
    <tableColumn id="11440" name="Column11401" dataDxfId="4950"/>
    <tableColumn id="11441" name="Column11402" dataDxfId="4949"/>
    <tableColumn id="11442" name="Column11403" dataDxfId="4948"/>
    <tableColumn id="11443" name="Column11404" dataDxfId="4947"/>
    <tableColumn id="11444" name="Column11405" dataDxfId="4946"/>
    <tableColumn id="11445" name="Column11406" dataDxfId="4945"/>
    <tableColumn id="11446" name="Column11407" dataDxfId="4944"/>
    <tableColumn id="11447" name="Column11408" dataDxfId="4943"/>
    <tableColumn id="11448" name="Column11409" dataDxfId="4942"/>
    <tableColumn id="11449" name="Column11410" dataDxfId="4941"/>
    <tableColumn id="11450" name="Column11411" dataDxfId="4940"/>
    <tableColumn id="11451" name="Column11412" dataDxfId="4939"/>
    <tableColumn id="11452" name="Column11413" dataDxfId="4938"/>
    <tableColumn id="11453" name="Column11414" dataDxfId="4937"/>
    <tableColumn id="11454" name="Column11415" dataDxfId="4936"/>
    <tableColumn id="11455" name="Column11416" dataDxfId="4935"/>
    <tableColumn id="11456" name="Column11417" dataDxfId="4934"/>
    <tableColumn id="11457" name="Column11418" dataDxfId="4933"/>
    <tableColumn id="11458" name="Column11419" dataDxfId="4932"/>
    <tableColumn id="11459" name="Column11420" dataDxfId="4931"/>
    <tableColumn id="11460" name="Column11421" dataDxfId="4930"/>
    <tableColumn id="11461" name="Column11422" dataDxfId="4929"/>
    <tableColumn id="11462" name="Column11423" dataDxfId="4928"/>
    <tableColumn id="11463" name="Column11424" dataDxfId="4927"/>
    <tableColumn id="11464" name="Column11425" dataDxfId="4926"/>
    <tableColumn id="11465" name="Column11426" dataDxfId="4925"/>
    <tableColumn id="11466" name="Column11427" dataDxfId="4924"/>
    <tableColumn id="11467" name="Column11428" dataDxfId="4923"/>
    <tableColumn id="11468" name="Column11429" dataDxfId="4922"/>
    <tableColumn id="11469" name="Column11430" dataDxfId="4921"/>
    <tableColumn id="11470" name="Column11431" dataDxfId="4920"/>
    <tableColumn id="11471" name="Column11432" dataDxfId="4919"/>
    <tableColumn id="11472" name="Column11433" dataDxfId="4918"/>
    <tableColumn id="11473" name="Column11434" dataDxfId="4917"/>
    <tableColumn id="11474" name="Column11435" dataDxfId="4916"/>
    <tableColumn id="11475" name="Column11436" dataDxfId="4915"/>
    <tableColumn id="11476" name="Column11437" dataDxfId="4914"/>
    <tableColumn id="11477" name="Column11438" dataDxfId="4913"/>
    <tableColumn id="11478" name="Column11439" dataDxfId="4912"/>
    <tableColumn id="11479" name="Column11440" dataDxfId="4911"/>
    <tableColumn id="11480" name="Column11441" dataDxfId="4910"/>
    <tableColumn id="11481" name="Column11442" dataDxfId="4909"/>
    <tableColumn id="11482" name="Column11443" dataDxfId="4908"/>
    <tableColumn id="11483" name="Column11444" dataDxfId="4907"/>
    <tableColumn id="11484" name="Column11445" dataDxfId="4906"/>
    <tableColumn id="11485" name="Column11446" dataDxfId="4905"/>
    <tableColumn id="11486" name="Column11447" dataDxfId="4904"/>
    <tableColumn id="11487" name="Column11448" dataDxfId="4903"/>
    <tableColumn id="11488" name="Column11449" dataDxfId="4902"/>
    <tableColumn id="11489" name="Column11450" dataDxfId="4901"/>
    <tableColumn id="11490" name="Column11451" dataDxfId="4900"/>
    <tableColumn id="11491" name="Column11452" dataDxfId="4899"/>
    <tableColumn id="11492" name="Column11453" dataDxfId="4898"/>
    <tableColumn id="11493" name="Column11454" dataDxfId="4897"/>
    <tableColumn id="11494" name="Column11455" dataDxfId="4896"/>
    <tableColumn id="11495" name="Column11456" dataDxfId="4895"/>
    <tableColumn id="11496" name="Column11457" dataDxfId="4894"/>
    <tableColumn id="11497" name="Column11458" dataDxfId="4893"/>
    <tableColumn id="11498" name="Column11459" dataDxfId="4892"/>
    <tableColumn id="11499" name="Column11460" dataDxfId="4891"/>
    <tableColumn id="11500" name="Column11461" dataDxfId="4890"/>
    <tableColumn id="11501" name="Column11462" dataDxfId="4889"/>
    <tableColumn id="11502" name="Column11463" dataDxfId="4888"/>
    <tableColumn id="11503" name="Column11464" dataDxfId="4887"/>
    <tableColumn id="11504" name="Column11465" dataDxfId="4886"/>
    <tableColumn id="11505" name="Column11466" dataDxfId="4885"/>
    <tableColumn id="11506" name="Column11467" dataDxfId="4884"/>
    <tableColumn id="11507" name="Column11468" dataDxfId="4883"/>
    <tableColumn id="11508" name="Column11469" dataDxfId="4882"/>
    <tableColumn id="11509" name="Column11470" dataDxfId="4881"/>
    <tableColumn id="11510" name="Column11471" dataDxfId="4880"/>
    <tableColumn id="11511" name="Column11472" dataDxfId="4879"/>
    <tableColumn id="11512" name="Column11473" dataDxfId="4878"/>
    <tableColumn id="11513" name="Column11474" dataDxfId="4877"/>
    <tableColumn id="11514" name="Column11475" dataDxfId="4876"/>
    <tableColumn id="11515" name="Column11476" dataDxfId="4875"/>
    <tableColumn id="11516" name="Column11477" dataDxfId="4874"/>
    <tableColumn id="11517" name="Column11478" dataDxfId="4873"/>
    <tableColumn id="11518" name="Column11479" dataDxfId="4872"/>
    <tableColumn id="11519" name="Column11480" dataDxfId="4871"/>
    <tableColumn id="11520" name="Column11481" dataDxfId="4870"/>
    <tableColumn id="11521" name="Column11482" dataDxfId="4869"/>
    <tableColumn id="11522" name="Column11483" dataDxfId="4868"/>
    <tableColumn id="11523" name="Column11484" dataDxfId="4867"/>
    <tableColumn id="11524" name="Column11485" dataDxfId="4866"/>
    <tableColumn id="11525" name="Column11486" dataDxfId="4865"/>
    <tableColumn id="11526" name="Column11487" dataDxfId="4864"/>
    <tableColumn id="11527" name="Column11488" dataDxfId="4863"/>
    <tableColumn id="11528" name="Column11489" dataDxfId="4862"/>
    <tableColumn id="11529" name="Column11490" dataDxfId="4861"/>
    <tableColumn id="11530" name="Column11491" dataDxfId="4860"/>
    <tableColumn id="11531" name="Column11492" dataDxfId="4859"/>
    <tableColumn id="11532" name="Column11493" dataDxfId="4858"/>
    <tableColumn id="11533" name="Column11494" dataDxfId="4857"/>
    <tableColumn id="11534" name="Column11495" dataDxfId="4856"/>
    <tableColumn id="11535" name="Column11496" dataDxfId="4855"/>
    <tableColumn id="11536" name="Column11497" dataDxfId="4854"/>
    <tableColumn id="11537" name="Column11498" dataDxfId="4853"/>
    <tableColumn id="11538" name="Column11499" dataDxfId="4852"/>
    <tableColumn id="11539" name="Column11500" dataDxfId="4851"/>
    <tableColumn id="11540" name="Column11501" dataDxfId="4850"/>
    <tableColumn id="11541" name="Column11502" dataDxfId="4849"/>
    <tableColumn id="11542" name="Column11503" dataDxfId="4848"/>
    <tableColumn id="11543" name="Column11504" dataDxfId="4847"/>
    <tableColumn id="11544" name="Column11505" dataDxfId="4846"/>
    <tableColumn id="11545" name="Column11506" dataDxfId="4845"/>
    <tableColumn id="11546" name="Column11507" dataDxfId="4844"/>
    <tableColumn id="11547" name="Column11508" dataDxfId="4843"/>
    <tableColumn id="11548" name="Column11509" dataDxfId="4842"/>
    <tableColumn id="11549" name="Column11510" dataDxfId="4841"/>
    <tableColumn id="11550" name="Column11511" dataDxfId="4840"/>
    <tableColumn id="11551" name="Column11512" dataDxfId="4839"/>
    <tableColumn id="11552" name="Column11513" dataDxfId="4838"/>
    <tableColumn id="11553" name="Column11514" dataDxfId="4837"/>
    <tableColumn id="11554" name="Column11515" dataDxfId="4836"/>
    <tableColumn id="11555" name="Column11516" dataDxfId="4835"/>
    <tableColumn id="11556" name="Column11517" dataDxfId="4834"/>
    <tableColumn id="11557" name="Column11518" dataDxfId="4833"/>
    <tableColumn id="11558" name="Column11519" dataDxfId="4832"/>
    <tableColumn id="11559" name="Column11520" dataDxfId="4831"/>
    <tableColumn id="11560" name="Column11521" dataDxfId="4830"/>
    <tableColumn id="11561" name="Column11522" dataDxfId="4829"/>
    <tableColumn id="11562" name="Column11523" dataDxfId="4828"/>
    <tableColumn id="11563" name="Column11524" dataDxfId="4827"/>
    <tableColumn id="11564" name="Column11525" dataDxfId="4826"/>
    <tableColumn id="11565" name="Column11526" dataDxfId="4825"/>
    <tableColumn id="11566" name="Column11527" dataDxfId="4824"/>
    <tableColumn id="11567" name="Column11528" dataDxfId="4823"/>
    <tableColumn id="11568" name="Column11529" dataDxfId="4822"/>
    <tableColumn id="11569" name="Column11530" dataDxfId="4821"/>
    <tableColumn id="11570" name="Column11531" dataDxfId="4820"/>
    <tableColumn id="11571" name="Column11532" dataDxfId="4819"/>
    <tableColumn id="11572" name="Column11533" dataDxfId="4818"/>
    <tableColumn id="11573" name="Column11534" dataDxfId="4817"/>
    <tableColumn id="11574" name="Column11535" dataDxfId="4816"/>
    <tableColumn id="11575" name="Column11536" dataDxfId="4815"/>
    <tableColumn id="11576" name="Column11537" dataDxfId="4814"/>
    <tableColumn id="11577" name="Column11538" dataDxfId="4813"/>
    <tableColumn id="11578" name="Column11539" dataDxfId="4812"/>
    <tableColumn id="11579" name="Column11540" dataDxfId="4811"/>
    <tableColumn id="11580" name="Column11541" dataDxfId="4810"/>
    <tableColumn id="11581" name="Column11542" dataDxfId="4809"/>
    <tableColumn id="11582" name="Column11543" dataDxfId="4808"/>
    <tableColumn id="11583" name="Column11544" dataDxfId="4807"/>
    <tableColumn id="11584" name="Column11545" dataDxfId="4806"/>
    <tableColumn id="11585" name="Column11546" dataDxfId="4805"/>
    <tableColumn id="11586" name="Column11547" dataDxfId="4804"/>
    <tableColumn id="11587" name="Column11548" dataDxfId="4803"/>
    <tableColumn id="11588" name="Column11549" dataDxfId="4802"/>
    <tableColumn id="11589" name="Column11550" dataDxfId="4801"/>
    <tableColumn id="11590" name="Column11551" dataDxfId="4800"/>
    <tableColumn id="11591" name="Column11552" dataDxfId="4799"/>
    <tableColumn id="11592" name="Column11553" dataDxfId="4798"/>
    <tableColumn id="11593" name="Column11554" dataDxfId="4797"/>
    <tableColumn id="11594" name="Column11555" dataDxfId="4796"/>
    <tableColumn id="11595" name="Column11556" dataDxfId="4795"/>
    <tableColumn id="11596" name="Column11557" dataDxfId="4794"/>
    <tableColumn id="11597" name="Column11558" dataDxfId="4793"/>
    <tableColumn id="11598" name="Column11559" dataDxfId="4792"/>
    <tableColumn id="11599" name="Column11560" dataDxfId="4791"/>
    <tableColumn id="11600" name="Column11561" dataDxfId="4790"/>
    <tableColumn id="11601" name="Column11562" dataDxfId="4789"/>
    <tableColumn id="11602" name="Column11563" dataDxfId="4788"/>
    <tableColumn id="11603" name="Column11564" dataDxfId="4787"/>
    <tableColumn id="11604" name="Column11565" dataDxfId="4786"/>
    <tableColumn id="11605" name="Column11566" dataDxfId="4785"/>
    <tableColumn id="11606" name="Column11567" dataDxfId="4784"/>
    <tableColumn id="11607" name="Column11568" dataDxfId="4783"/>
    <tableColumn id="11608" name="Column11569" dataDxfId="4782"/>
    <tableColumn id="11609" name="Column11570" dataDxfId="4781"/>
    <tableColumn id="11610" name="Column11571" dataDxfId="4780"/>
    <tableColumn id="11611" name="Column11572" dataDxfId="4779"/>
    <tableColumn id="11612" name="Column11573" dataDxfId="4778"/>
    <tableColumn id="11613" name="Column11574" dataDxfId="4777"/>
    <tableColumn id="11614" name="Column11575" dataDxfId="4776"/>
    <tableColumn id="11615" name="Column11576" dataDxfId="4775"/>
    <tableColumn id="11616" name="Column11577" dataDxfId="4774"/>
    <tableColumn id="11617" name="Column11578" dataDxfId="4773"/>
    <tableColumn id="11618" name="Column11579" dataDxfId="4772"/>
    <tableColumn id="11619" name="Column11580" dataDxfId="4771"/>
    <tableColumn id="11620" name="Column11581" dataDxfId="4770"/>
    <tableColumn id="11621" name="Column11582" dataDxfId="4769"/>
    <tableColumn id="11622" name="Column11583" dataDxfId="4768"/>
    <tableColumn id="11623" name="Column11584" dataDxfId="4767"/>
    <tableColumn id="11624" name="Column11585" dataDxfId="4766"/>
    <tableColumn id="11625" name="Column11586" dataDxfId="4765"/>
    <tableColumn id="11626" name="Column11587" dataDxfId="4764"/>
    <tableColumn id="11627" name="Column11588" dataDxfId="4763"/>
    <tableColumn id="11628" name="Column11589" dataDxfId="4762"/>
    <tableColumn id="11629" name="Column11590" dataDxfId="4761"/>
    <tableColumn id="11630" name="Column11591" dataDxfId="4760"/>
    <tableColumn id="11631" name="Column11592" dataDxfId="4759"/>
    <tableColumn id="11632" name="Column11593" dataDxfId="4758"/>
    <tableColumn id="11633" name="Column11594" dataDxfId="4757"/>
    <tableColumn id="11634" name="Column11595" dataDxfId="4756"/>
    <tableColumn id="11635" name="Column11596" dataDxfId="4755"/>
    <tableColumn id="11636" name="Column11597" dataDxfId="4754"/>
    <tableColumn id="11637" name="Column11598" dataDxfId="4753"/>
    <tableColumn id="11638" name="Column11599" dataDxfId="4752"/>
    <tableColumn id="11639" name="Column11600" dataDxfId="4751"/>
    <tableColumn id="11640" name="Column11601" dataDxfId="4750"/>
    <tableColumn id="11641" name="Column11602" dataDxfId="4749"/>
    <tableColumn id="11642" name="Column11603" dataDxfId="4748"/>
    <tableColumn id="11643" name="Column11604" dataDxfId="4747"/>
    <tableColumn id="11644" name="Column11605" dataDxfId="4746"/>
    <tableColumn id="11645" name="Column11606" dataDxfId="4745"/>
    <tableColumn id="11646" name="Column11607" dataDxfId="4744"/>
    <tableColumn id="11647" name="Column11608" dataDxfId="4743"/>
    <tableColumn id="11648" name="Column11609" dataDxfId="4742"/>
    <tableColumn id="11649" name="Column11610" dataDxfId="4741"/>
    <tableColumn id="11650" name="Column11611" dataDxfId="4740"/>
    <tableColumn id="11651" name="Column11612" dataDxfId="4739"/>
    <tableColumn id="11652" name="Column11613" dataDxfId="4738"/>
    <tableColumn id="11653" name="Column11614" dataDxfId="4737"/>
    <tableColumn id="11654" name="Column11615" dataDxfId="4736"/>
    <tableColumn id="11655" name="Column11616" dataDxfId="4735"/>
    <tableColumn id="11656" name="Column11617" dataDxfId="4734"/>
    <tableColumn id="11657" name="Column11618" dataDxfId="4733"/>
    <tableColumn id="11658" name="Column11619" dataDxfId="4732"/>
    <tableColumn id="11659" name="Column11620" dataDxfId="4731"/>
    <tableColumn id="11660" name="Column11621" dataDxfId="4730"/>
    <tableColumn id="11661" name="Column11622" dataDxfId="4729"/>
    <tableColumn id="11662" name="Column11623" dataDxfId="4728"/>
    <tableColumn id="11663" name="Column11624" dataDxfId="4727"/>
    <tableColumn id="11664" name="Column11625" dataDxfId="4726"/>
    <tableColumn id="11665" name="Column11626" dataDxfId="4725"/>
    <tableColumn id="11666" name="Column11627" dataDxfId="4724"/>
    <tableColumn id="11667" name="Column11628" dataDxfId="4723"/>
    <tableColumn id="11668" name="Column11629" dataDxfId="4722"/>
    <tableColumn id="11669" name="Column11630" dataDxfId="4721"/>
    <tableColumn id="11670" name="Column11631" dataDxfId="4720"/>
    <tableColumn id="11671" name="Column11632" dataDxfId="4719"/>
    <tableColumn id="11672" name="Column11633" dataDxfId="4718"/>
    <tableColumn id="11673" name="Column11634" dataDxfId="4717"/>
    <tableColumn id="11674" name="Column11635" dataDxfId="4716"/>
    <tableColumn id="11675" name="Column11636" dataDxfId="4715"/>
    <tableColumn id="11676" name="Column11637" dataDxfId="4714"/>
    <tableColumn id="11677" name="Column11638" dataDxfId="4713"/>
    <tableColumn id="11678" name="Column11639" dataDxfId="4712"/>
    <tableColumn id="11679" name="Column11640" dataDxfId="4711"/>
    <tableColumn id="11680" name="Column11641" dataDxfId="4710"/>
    <tableColumn id="11681" name="Column11642" dataDxfId="4709"/>
    <tableColumn id="11682" name="Column11643" dataDxfId="4708"/>
    <tableColumn id="11683" name="Column11644" dataDxfId="4707"/>
    <tableColumn id="11684" name="Column11645" dataDxfId="4706"/>
    <tableColumn id="11685" name="Column11646" dataDxfId="4705"/>
    <tableColumn id="11686" name="Column11647" dataDxfId="4704"/>
    <tableColumn id="11687" name="Column11648" dataDxfId="4703"/>
    <tableColumn id="11688" name="Column11649" dataDxfId="4702"/>
    <tableColumn id="11689" name="Column11650" dataDxfId="4701"/>
    <tableColumn id="11690" name="Column11651" dataDxfId="4700"/>
    <tableColumn id="11691" name="Column11652" dataDxfId="4699"/>
    <tableColumn id="11692" name="Column11653" dataDxfId="4698"/>
    <tableColumn id="11693" name="Column11654" dataDxfId="4697"/>
    <tableColumn id="11694" name="Column11655" dataDxfId="4696"/>
    <tableColumn id="11695" name="Column11656" dataDxfId="4695"/>
    <tableColumn id="11696" name="Column11657" dataDxfId="4694"/>
    <tableColumn id="11697" name="Column11658" dataDxfId="4693"/>
    <tableColumn id="11698" name="Column11659" dataDxfId="4692"/>
    <tableColumn id="11699" name="Column11660" dataDxfId="4691"/>
    <tableColumn id="11700" name="Column11661" dataDxfId="4690"/>
    <tableColumn id="11701" name="Column11662" dataDxfId="4689"/>
    <tableColumn id="11702" name="Column11663" dataDxfId="4688"/>
    <tableColumn id="11703" name="Column11664" dataDxfId="4687"/>
    <tableColumn id="11704" name="Column11665" dataDxfId="4686"/>
    <tableColumn id="11705" name="Column11666" dataDxfId="4685"/>
    <tableColumn id="11706" name="Column11667" dataDxfId="4684"/>
    <tableColumn id="11707" name="Column11668" dataDxfId="4683"/>
    <tableColumn id="11708" name="Column11669" dataDxfId="4682"/>
    <tableColumn id="11709" name="Column11670" dataDxfId="4681"/>
    <tableColumn id="11710" name="Column11671" dataDxfId="4680"/>
    <tableColumn id="11711" name="Column11672" dataDxfId="4679"/>
    <tableColumn id="11712" name="Column11673" dataDxfId="4678"/>
    <tableColumn id="11713" name="Column11674" dataDxfId="4677"/>
    <tableColumn id="11714" name="Column11675" dataDxfId="4676"/>
    <tableColumn id="11715" name="Column11676" dataDxfId="4675"/>
    <tableColumn id="11716" name="Column11677" dataDxfId="4674"/>
    <tableColumn id="11717" name="Column11678" dataDxfId="4673"/>
    <tableColumn id="11718" name="Column11679" dataDxfId="4672"/>
    <tableColumn id="11719" name="Column11680" dataDxfId="4671"/>
    <tableColumn id="11720" name="Column11681" dataDxfId="4670"/>
    <tableColumn id="11721" name="Column11682" dataDxfId="4669"/>
    <tableColumn id="11722" name="Column11683" dataDxfId="4668"/>
    <tableColumn id="11723" name="Column11684" dataDxfId="4667"/>
    <tableColumn id="11724" name="Column11685" dataDxfId="4666"/>
    <tableColumn id="11725" name="Column11686" dataDxfId="4665"/>
    <tableColumn id="11726" name="Column11687" dataDxfId="4664"/>
    <tableColumn id="11727" name="Column11688" dataDxfId="4663"/>
    <tableColumn id="11728" name="Column11689" dataDxfId="4662"/>
    <tableColumn id="11729" name="Column11690" dataDxfId="4661"/>
    <tableColumn id="11730" name="Column11691" dataDxfId="4660"/>
    <tableColumn id="11731" name="Column11692" dataDxfId="4659"/>
    <tableColumn id="11732" name="Column11693" dataDxfId="4658"/>
    <tableColumn id="11733" name="Column11694" dataDxfId="4657"/>
    <tableColumn id="11734" name="Column11695" dataDxfId="4656"/>
    <tableColumn id="11735" name="Column11696" dataDxfId="4655"/>
    <tableColumn id="11736" name="Column11697" dataDxfId="4654"/>
    <tableColumn id="11737" name="Column11698" dataDxfId="4653"/>
    <tableColumn id="11738" name="Column11699" dataDxfId="4652"/>
    <tableColumn id="11739" name="Column11700" dataDxfId="4651"/>
    <tableColumn id="11740" name="Column11701" dataDxfId="4650"/>
    <tableColumn id="11741" name="Column11702" dataDxfId="4649"/>
    <tableColumn id="11742" name="Column11703" dataDxfId="4648"/>
    <tableColumn id="11743" name="Column11704" dataDxfId="4647"/>
    <tableColumn id="11744" name="Column11705" dataDxfId="4646"/>
    <tableColumn id="11745" name="Column11706" dataDxfId="4645"/>
    <tableColumn id="11746" name="Column11707" dataDxfId="4644"/>
    <tableColumn id="11747" name="Column11708" dataDxfId="4643"/>
    <tableColumn id="11748" name="Column11709" dataDxfId="4642"/>
    <tableColumn id="11749" name="Column11710" dataDxfId="4641"/>
    <tableColumn id="11750" name="Column11711" dataDxfId="4640"/>
    <tableColumn id="11751" name="Column11712" dataDxfId="4639"/>
    <tableColumn id="11752" name="Column11713" dataDxfId="4638"/>
    <tableColumn id="11753" name="Column11714" dataDxfId="4637"/>
    <tableColumn id="11754" name="Column11715" dataDxfId="4636"/>
    <tableColumn id="11755" name="Column11716" dataDxfId="4635"/>
    <tableColumn id="11756" name="Column11717" dataDxfId="4634"/>
    <tableColumn id="11757" name="Column11718" dataDxfId="4633"/>
    <tableColumn id="11758" name="Column11719" dataDxfId="4632"/>
    <tableColumn id="11759" name="Column11720" dataDxfId="4631"/>
    <tableColumn id="11760" name="Column11721" dataDxfId="4630"/>
    <tableColumn id="11761" name="Column11722" dataDxfId="4629"/>
    <tableColumn id="11762" name="Column11723" dataDxfId="4628"/>
    <tableColumn id="11763" name="Column11724" dataDxfId="4627"/>
    <tableColumn id="11764" name="Column11725" dataDxfId="4626"/>
    <tableColumn id="11765" name="Column11726" dataDxfId="4625"/>
    <tableColumn id="11766" name="Column11727" dataDxfId="4624"/>
    <tableColumn id="11767" name="Column11728" dataDxfId="4623"/>
    <tableColumn id="11768" name="Column11729" dataDxfId="4622"/>
    <tableColumn id="11769" name="Column11730" dataDxfId="4621"/>
    <tableColumn id="11770" name="Column11731" dataDxfId="4620"/>
    <tableColumn id="11771" name="Column11732" dataDxfId="4619"/>
    <tableColumn id="11772" name="Column11733" dataDxfId="4618"/>
    <tableColumn id="11773" name="Column11734" dataDxfId="4617"/>
    <tableColumn id="11774" name="Column11735" dataDxfId="4616"/>
    <tableColumn id="11775" name="Column11736" dataDxfId="4615"/>
    <tableColumn id="11776" name="Column11737" dataDxfId="4614"/>
    <tableColumn id="11777" name="Column11738" dataDxfId="4613"/>
    <tableColumn id="11778" name="Column11739" dataDxfId="4612"/>
    <tableColumn id="11779" name="Column11740" dataDxfId="4611"/>
    <tableColumn id="11780" name="Column11741" dataDxfId="4610"/>
    <tableColumn id="11781" name="Column11742" dataDxfId="4609"/>
    <tableColumn id="11782" name="Column11743" dataDxfId="4608"/>
    <tableColumn id="11783" name="Column11744" dataDxfId="4607"/>
    <tableColumn id="11784" name="Column11745" dataDxfId="4606"/>
    <tableColumn id="11785" name="Column11746" dataDxfId="4605"/>
    <tableColumn id="11786" name="Column11747" dataDxfId="4604"/>
    <tableColumn id="11787" name="Column11748" dataDxfId="4603"/>
    <tableColumn id="11788" name="Column11749" dataDxfId="4602"/>
    <tableColumn id="11789" name="Column11750" dataDxfId="4601"/>
    <tableColumn id="11790" name="Column11751" dataDxfId="4600"/>
    <tableColumn id="11791" name="Column11752" dataDxfId="4599"/>
    <tableColumn id="11792" name="Column11753" dataDxfId="4598"/>
    <tableColumn id="11793" name="Column11754" dataDxfId="4597"/>
    <tableColumn id="11794" name="Column11755" dataDxfId="4596"/>
    <tableColumn id="11795" name="Column11756" dataDxfId="4595"/>
    <tableColumn id="11796" name="Column11757" dataDxfId="4594"/>
    <tableColumn id="11797" name="Column11758" dataDxfId="4593"/>
    <tableColumn id="11798" name="Column11759" dataDxfId="4592"/>
    <tableColumn id="11799" name="Column11760" dataDxfId="4591"/>
    <tableColumn id="11800" name="Column11761" dataDxfId="4590"/>
    <tableColumn id="11801" name="Column11762" dataDxfId="4589"/>
    <tableColumn id="11802" name="Column11763" dataDxfId="4588"/>
    <tableColumn id="11803" name="Column11764" dataDxfId="4587"/>
    <tableColumn id="11804" name="Column11765" dataDxfId="4586"/>
    <tableColumn id="11805" name="Column11766" dataDxfId="4585"/>
    <tableColumn id="11806" name="Column11767" dataDxfId="4584"/>
    <tableColumn id="11807" name="Column11768" dataDxfId="4583"/>
    <tableColumn id="11808" name="Column11769" dataDxfId="4582"/>
    <tableColumn id="11809" name="Column11770" dataDxfId="4581"/>
    <tableColumn id="11810" name="Column11771" dataDxfId="4580"/>
    <tableColumn id="11811" name="Column11772" dataDxfId="4579"/>
    <tableColumn id="11812" name="Column11773" dataDxfId="4578"/>
    <tableColumn id="11813" name="Column11774" dataDxfId="4577"/>
    <tableColumn id="11814" name="Column11775" dataDxfId="4576"/>
    <tableColumn id="11815" name="Column11776" dataDxfId="4575"/>
    <tableColumn id="11816" name="Column11777" dataDxfId="4574"/>
    <tableColumn id="11817" name="Column11778" dataDxfId="4573"/>
    <tableColumn id="11818" name="Column11779" dataDxfId="4572"/>
    <tableColumn id="11819" name="Column11780" dataDxfId="4571"/>
    <tableColumn id="11820" name="Column11781" dataDxfId="4570"/>
    <tableColumn id="11821" name="Column11782" dataDxfId="4569"/>
    <tableColumn id="11822" name="Column11783" dataDxfId="4568"/>
    <tableColumn id="11823" name="Column11784" dataDxfId="4567"/>
    <tableColumn id="11824" name="Column11785" dataDxfId="4566"/>
    <tableColumn id="11825" name="Column11786" dataDxfId="4565"/>
    <tableColumn id="11826" name="Column11787" dataDxfId="4564"/>
    <tableColumn id="11827" name="Column11788" dataDxfId="4563"/>
    <tableColumn id="11828" name="Column11789" dataDxfId="4562"/>
    <tableColumn id="11829" name="Column11790" dataDxfId="4561"/>
    <tableColumn id="11830" name="Column11791" dataDxfId="4560"/>
    <tableColumn id="11831" name="Column11792" dataDxfId="4559"/>
    <tableColumn id="11832" name="Column11793" dataDxfId="4558"/>
    <tableColumn id="11833" name="Column11794" dataDxfId="4557"/>
    <tableColumn id="11834" name="Column11795" dataDxfId="4556"/>
    <tableColumn id="11835" name="Column11796" dataDxfId="4555"/>
    <tableColumn id="11836" name="Column11797" dataDxfId="4554"/>
    <tableColumn id="11837" name="Column11798" dataDxfId="4553"/>
    <tableColumn id="11838" name="Column11799" dataDxfId="4552"/>
    <tableColumn id="11839" name="Column11800" dataDxfId="4551"/>
    <tableColumn id="11840" name="Column11801" dataDxfId="4550"/>
    <tableColumn id="11841" name="Column11802" dataDxfId="4549"/>
    <tableColumn id="11842" name="Column11803" dataDxfId="4548"/>
    <tableColumn id="11843" name="Column11804" dataDxfId="4547"/>
    <tableColumn id="11844" name="Column11805" dataDxfId="4546"/>
    <tableColumn id="11845" name="Column11806" dataDxfId="4545"/>
    <tableColumn id="11846" name="Column11807" dataDxfId="4544"/>
    <tableColumn id="11847" name="Column11808" dataDxfId="4543"/>
    <tableColumn id="11848" name="Column11809" dataDxfId="4542"/>
    <tableColumn id="11849" name="Column11810" dataDxfId="4541"/>
    <tableColumn id="11850" name="Column11811" dataDxfId="4540"/>
    <tableColumn id="11851" name="Column11812" dataDxfId="4539"/>
    <tableColumn id="11852" name="Column11813" dataDxfId="4538"/>
    <tableColumn id="11853" name="Column11814" dataDxfId="4537"/>
    <tableColumn id="11854" name="Column11815" dataDxfId="4536"/>
    <tableColumn id="11855" name="Column11816" dataDxfId="4535"/>
    <tableColumn id="11856" name="Column11817" dataDxfId="4534"/>
    <tableColumn id="11857" name="Column11818" dataDxfId="4533"/>
    <tableColumn id="11858" name="Column11819" dataDxfId="4532"/>
    <tableColumn id="11859" name="Column11820" dataDxfId="4531"/>
    <tableColumn id="11860" name="Column11821" dataDxfId="4530"/>
    <tableColumn id="11861" name="Column11822" dataDxfId="4529"/>
    <tableColumn id="11862" name="Column11823" dataDxfId="4528"/>
    <tableColumn id="11863" name="Column11824" dataDxfId="4527"/>
    <tableColumn id="11864" name="Column11825" dataDxfId="4526"/>
    <tableColumn id="11865" name="Column11826" dataDxfId="4525"/>
    <tableColumn id="11866" name="Column11827" dataDxfId="4524"/>
    <tableColumn id="11867" name="Column11828" dataDxfId="4523"/>
    <tableColumn id="11868" name="Column11829" dataDxfId="4522"/>
    <tableColumn id="11869" name="Column11830" dataDxfId="4521"/>
    <tableColumn id="11870" name="Column11831" dataDxfId="4520"/>
    <tableColumn id="11871" name="Column11832" dataDxfId="4519"/>
    <tableColumn id="11872" name="Column11833" dataDxfId="4518"/>
    <tableColumn id="11873" name="Column11834" dataDxfId="4517"/>
    <tableColumn id="11874" name="Column11835" dataDxfId="4516"/>
    <tableColumn id="11875" name="Column11836" dataDxfId="4515"/>
    <tableColumn id="11876" name="Column11837" dataDxfId="4514"/>
    <tableColumn id="11877" name="Column11838" dataDxfId="4513"/>
    <tableColumn id="11878" name="Column11839" dataDxfId="4512"/>
    <tableColumn id="11879" name="Column11840" dataDxfId="4511"/>
    <tableColumn id="11880" name="Column11841" dataDxfId="4510"/>
    <tableColumn id="11881" name="Column11842" dataDxfId="4509"/>
    <tableColumn id="11882" name="Column11843" dataDxfId="4508"/>
    <tableColumn id="11883" name="Column11844" dataDxfId="4507"/>
    <tableColumn id="11884" name="Column11845" dataDxfId="4506"/>
    <tableColumn id="11885" name="Column11846" dataDxfId="4505"/>
    <tableColumn id="11886" name="Column11847" dataDxfId="4504"/>
    <tableColumn id="11887" name="Column11848" dataDxfId="4503"/>
    <tableColumn id="11888" name="Column11849" dataDxfId="4502"/>
    <tableColumn id="11889" name="Column11850" dataDxfId="4501"/>
    <tableColumn id="11890" name="Column11851" dataDxfId="4500"/>
    <tableColumn id="11891" name="Column11852" dataDxfId="4499"/>
    <tableColumn id="11892" name="Column11853" dataDxfId="4498"/>
    <tableColumn id="11893" name="Column11854" dataDxfId="4497"/>
    <tableColumn id="11894" name="Column11855" dataDxfId="4496"/>
    <tableColumn id="11895" name="Column11856" dataDxfId="4495"/>
    <tableColumn id="11896" name="Column11857" dataDxfId="4494"/>
    <tableColumn id="11897" name="Column11858" dataDxfId="4493"/>
    <tableColumn id="11898" name="Column11859" dataDxfId="4492"/>
    <tableColumn id="11899" name="Column11860" dataDxfId="4491"/>
    <tableColumn id="11900" name="Column11861" dataDxfId="4490"/>
    <tableColumn id="11901" name="Column11862" dataDxfId="4489"/>
    <tableColumn id="11902" name="Column11863" dataDxfId="4488"/>
    <tableColumn id="11903" name="Column11864" dataDxfId="4487"/>
    <tableColumn id="11904" name="Column11865" dataDxfId="4486"/>
    <tableColumn id="11905" name="Column11866" dataDxfId="4485"/>
    <tableColumn id="11906" name="Column11867" dataDxfId="4484"/>
    <tableColumn id="11907" name="Column11868" dataDxfId="4483"/>
    <tableColumn id="11908" name="Column11869" dataDxfId="4482"/>
    <tableColumn id="11909" name="Column11870" dataDxfId="4481"/>
    <tableColumn id="11910" name="Column11871" dataDxfId="4480"/>
    <tableColumn id="11911" name="Column11872" dataDxfId="4479"/>
    <tableColumn id="11912" name="Column11873" dataDxfId="4478"/>
    <tableColumn id="11913" name="Column11874" dataDxfId="4477"/>
    <tableColumn id="11914" name="Column11875" dataDxfId="4476"/>
    <tableColumn id="11915" name="Column11876" dataDxfId="4475"/>
    <tableColumn id="11916" name="Column11877" dataDxfId="4474"/>
    <tableColumn id="11917" name="Column11878" dataDxfId="4473"/>
    <tableColumn id="11918" name="Column11879" dataDxfId="4472"/>
    <tableColumn id="11919" name="Column11880" dataDxfId="4471"/>
    <tableColumn id="11920" name="Column11881" dataDxfId="4470"/>
    <tableColumn id="11921" name="Column11882" dataDxfId="4469"/>
    <tableColumn id="11922" name="Column11883" dataDxfId="4468"/>
    <tableColumn id="11923" name="Column11884" dataDxfId="4467"/>
    <tableColumn id="11924" name="Column11885" dataDxfId="4466"/>
    <tableColumn id="11925" name="Column11886" dataDxfId="4465"/>
    <tableColumn id="11926" name="Column11887" dataDxfId="4464"/>
    <tableColumn id="11927" name="Column11888" dataDxfId="4463"/>
    <tableColumn id="11928" name="Column11889" dataDxfId="4462"/>
    <tableColumn id="11929" name="Column11890" dataDxfId="4461"/>
    <tableColumn id="11930" name="Column11891" dataDxfId="4460"/>
    <tableColumn id="11931" name="Column11892" dataDxfId="4459"/>
    <tableColumn id="11932" name="Column11893" dataDxfId="4458"/>
    <tableColumn id="11933" name="Column11894" dataDxfId="4457"/>
    <tableColumn id="11934" name="Column11895" dataDxfId="4456"/>
    <tableColumn id="11935" name="Column11896" dataDxfId="4455"/>
    <tableColumn id="11936" name="Column11897" dataDxfId="4454"/>
    <tableColumn id="11937" name="Column11898" dataDxfId="4453"/>
    <tableColumn id="11938" name="Column11899" dataDxfId="4452"/>
    <tableColumn id="11939" name="Column11900" dataDxfId="4451"/>
    <tableColumn id="11940" name="Column11901" dataDxfId="4450"/>
    <tableColumn id="11941" name="Column11902" dataDxfId="4449"/>
    <tableColumn id="11942" name="Column11903" dataDxfId="4448"/>
    <tableColumn id="11943" name="Column11904" dataDxfId="4447"/>
    <tableColumn id="11944" name="Column11905" dataDxfId="4446"/>
    <tableColumn id="11945" name="Column11906" dataDxfId="4445"/>
    <tableColumn id="11946" name="Column11907" dataDxfId="4444"/>
    <tableColumn id="11947" name="Column11908" dataDxfId="4443"/>
    <tableColumn id="11948" name="Column11909" dataDxfId="4442"/>
    <tableColumn id="11949" name="Column11910" dataDxfId="4441"/>
    <tableColumn id="11950" name="Column11911" dataDxfId="4440"/>
    <tableColumn id="11951" name="Column11912" dataDxfId="4439"/>
    <tableColumn id="11952" name="Column11913" dataDxfId="4438"/>
    <tableColumn id="11953" name="Column11914" dataDxfId="4437"/>
    <tableColumn id="11954" name="Column11915" dataDxfId="4436"/>
    <tableColumn id="11955" name="Column11916" dataDxfId="4435"/>
    <tableColumn id="11956" name="Column11917" dataDxfId="4434"/>
    <tableColumn id="11957" name="Column11918" dataDxfId="4433"/>
    <tableColumn id="11958" name="Column11919" dataDxfId="4432"/>
    <tableColumn id="11959" name="Column11920" dataDxfId="4431"/>
    <tableColumn id="11960" name="Column11921" dataDxfId="4430"/>
    <tableColumn id="11961" name="Column11922" dataDxfId="4429"/>
    <tableColumn id="11962" name="Column11923" dataDxfId="4428"/>
    <tableColumn id="11963" name="Column11924" dataDxfId="4427"/>
    <tableColumn id="11964" name="Column11925" dataDxfId="4426"/>
    <tableColumn id="11965" name="Column11926" dataDxfId="4425"/>
    <tableColumn id="11966" name="Column11927" dataDxfId="4424"/>
    <tableColumn id="11967" name="Column11928" dataDxfId="4423"/>
    <tableColumn id="11968" name="Column11929" dataDxfId="4422"/>
    <tableColumn id="11969" name="Column11930" dataDxfId="4421"/>
    <tableColumn id="11970" name="Column11931" dataDxfId="4420"/>
    <tableColumn id="11971" name="Column11932" dataDxfId="4419"/>
    <tableColumn id="11972" name="Column11933" dataDxfId="4418"/>
    <tableColumn id="11973" name="Column11934" dataDxfId="4417"/>
    <tableColumn id="11974" name="Column11935" dataDxfId="4416"/>
    <tableColumn id="11975" name="Column11936" dataDxfId="4415"/>
    <tableColumn id="11976" name="Column11937" dataDxfId="4414"/>
    <tableColumn id="11977" name="Column11938" dataDxfId="4413"/>
    <tableColumn id="11978" name="Column11939" dataDxfId="4412"/>
    <tableColumn id="11979" name="Column11940" dataDxfId="4411"/>
    <tableColumn id="11980" name="Column11941" dataDxfId="4410"/>
    <tableColumn id="11981" name="Column11942" dataDxfId="4409"/>
    <tableColumn id="11982" name="Column11943" dataDxfId="4408"/>
    <tableColumn id="11983" name="Column11944" dataDxfId="4407"/>
    <tableColumn id="11984" name="Column11945" dataDxfId="4406"/>
    <tableColumn id="11985" name="Column11946" dataDxfId="4405"/>
    <tableColumn id="11986" name="Column11947" dataDxfId="4404"/>
    <tableColumn id="11987" name="Column11948" dataDxfId="4403"/>
    <tableColumn id="11988" name="Column11949" dataDxfId="4402"/>
    <tableColumn id="11989" name="Column11950" dataDxfId="4401"/>
    <tableColumn id="11990" name="Column11951" dataDxfId="4400"/>
    <tableColumn id="11991" name="Column11952" dataDxfId="4399"/>
    <tableColumn id="11992" name="Column11953" dataDxfId="4398"/>
    <tableColumn id="11993" name="Column11954" dataDxfId="4397"/>
    <tableColumn id="11994" name="Column11955" dataDxfId="4396"/>
    <tableColumn id="11995" name="Column11956" dataDxfId="4395"/>
    <tableColumn id="11996" name="Column11957" dataDxfId="4394"/>
    <tableColumn id="11997" name="Column11958" dataDxfId="4393"/>
    <tableColumn id="11998" name="Column11959" dataDxfId="4392"/>
    <tableColumn id="11999" name="Column11960" dataDxfId="4391"/>
    <tableColumn id="12000" name="Column11961" dataDxfId="4390"/>
    <tableColumn id="12001" name="Column11962" dataDxfId="4389"/>
    <tableColumn id="12002" name="Column11963" dataDxfId="4388"/>
    <tableColumn id="12003" name="Column11964" dataDxfId="4387"/>
    <tableColumn id="12004" name="Column11965" dataDxfId="4386"/>
    <tableColumn id="12005" name="Column11966" dataDxfId="4385"/>
    <tableColumn id="12006" name="Column11967" dataDxfId="4384"/>
    <tableColumn id="12007" name="Column11968" dataDxfId="4383"/>
    <tableColumn id="12008" name="Column11969" dataDxfId="4382"/>
    <tableColumn id="12009" name="Column11970" dataDxfId="4381"/>
    <tableColumn id="12010" name="Column11971" dataDxfId="4380"/>
    <tableColumn id="12011" name="Column11972" dataDxfId="4379"/>
    <tableColumn id="12012" name="Column11973" dataDxfId="4378"/>
    <tableColumn id="12013" name="Column11974" dataDxfId="4377"/>
    <tableColumn id="12014" name="Column11975" dataDxfId="4376"/>
    <tableColumn id="12015" name="Column11976" dataDxfId="4375"/>
    <tableColumn id="12016" name="Column11977" dataDxfId="4374"/>
    <tableColumn id="12017" name="Column11978" dataDxfId="4373"/>
    <tableColumn id="12018" name="Column11979" dataDxfId="4372"/>
    <tableColumn id="12019" name="Column11980" dataDxfId="4371"/>
    <tableColumn id="12020" name="Column11981" dataDxfId="4370"/>
    <tableColumn id="12021" name="Column11982" dataDxfId="4369"/>
    <tableColumn id="12022" name="Column11983" dataDxfId="4368"/>
    <tableColumn id="12023" name="Column11984" dataDxfId="4367"/>
    <tableColumn id="12024" name="Column11985" dataDxfId="4366"/>
    <tableColumn id="12025" name="Column11986" dataDxfId="4365"/>
    <tableColumn id="12026" name="Column11987" dataDxfId="4364"/>
    <tableColumn id="12027" name="Column11988" dataDxfId="4363"/>
    <tableColumn id="12028" name="Column11989" dataDxfId="4362"/>
    <tableColumn id="12029" name="Column11990" dataDxfId="4361"/>
    <tableColumn id="12030" name="Column11991" dataDxfId="4360"/>
    <tableColumn id="12031" name="Column11992" dataDxfId="4359"/>
    <tableColumn id="12032" name="Column11993" dataDxfId="4358"/>
    <tableColumn id="12033" name="Column11994" dataDxfId="4357"/>
    <tableColumn id="12034" name="Column11995" dataDxfId="4356"/>
    <tableColumn id="12035" name="Column11996" dataDxfId="4355"/>
    <tableColumn id="12036" name="Column11997" dataDxfId="4354"/>
    <tableColumn id="12037" name="Column11998" dataDxfId="4353"/>
    <tableColumn id="12038" name="Column11999" dataDxfId="4352"/>
    <tableColumn id="12039" name="Column12000" dataDxfId="4351"/>
    <tableColumn id="12040" name="Column12001" dataDxfId="4350"/>
    <tableColumn id="12041" name="Column12002" dataDxfId="4349"/>
    <tableColumn id="12042" name="Column12003" dataDxfId="4348"/>
    <tableColumn id="12043" name="Column12004" dataDxfId="4347"/>
    <tableColumn id="12044" name="Column12005" dataDxfId="4346"/>
    <tableColumn id="12045" name="Column12006" dataDxfId="4345"/>
    <tableColumn id="12046" name="Column12007" dataDxfId="4344"/>
    <tableColumn id="12047" name="Column12008" dataDxfId="4343"/>
    <tableColumn id="12048" name="Column12009" dataDxfId="4342"/>
    <tableColumn id="12049" name="Column12010" dataDxfId="4341"/>
    <tableColumn id="12050" name="Column12011" dataDxfId="4340"/>
    <tableColumn id="12051" name="Column12012" dataDxfId="4339"/>
    <tableColumn id="12052" name="Column12013" dataDxfId="4338"/>
    <tableColumn id="12053" name="Column12014" dataDxfId="4337"/>
    <tableColumn id="12054" name="Column12015" dataDxfId="4336"/>
    <tableColumn id="12055" name="Column12016" dataDxfId="4335"/>
    <tableColumn id="12056" name="Column12017" dataDxfId="4334"/>
    <tableColumn id="12057" name="Column12018" dataDxfId="4333"/>
    <tableColumn id="12058" name="Column12019" dataDxfId="4332"/>
    <tableColumn id="12059" name="Column12020" dataDxfId="4331"/>
    <tableColumn id="12060" name="Column12021" dataDxfId="4330"/>
    <tableColumn id="12061" name="Column12022" dataDxfId="4329"/>
    <tableColumn id="12062" name="Column12023" dataDxfId="4328"/>
    <tableColumn id="12063" name="Column12024" dataDxfId="4327"/>
    <tableColumn id="12064" name="Column12025" dataDxfId="4326"/>
    <tableColumn id="12065" name="Column12026" dataDxfId="4325"/>
    <tableColumn id="12066" name="Column12027" dataDxfId="4324"/>
    <tableColumn id="12067" name="Column12028" dataDxfId="4323"/>
    <tableColumn id="12068" name="Column12029" dataDxfId="4322"/>
    <tableColumn id="12069" name="Column12030" dataDxfId="4321"/>
    <tableColumn id="12070" name="Column12031" dataDxfId="4320"/>
    <tableColumn id="12071" name="Column12032" dataDxfId="4319"/>
    <tableColumn id="12072" name="Column12033" dataDxfId="4318"/>
    <tableColumn id="12073" name="Column12034" dataDxfId="4317"/>
    <tableColumn id="12074" name="Column12035" dataDxfId="4316"/>
    <tableColumn id="12075" name="Column12036" dataDxfId="4315"/>
    <tableColumn id="12076" name="Column12037" dataDxfId="4314"/>
    <tableColumn id="12077" name="Column12038" dataDxfId="4313"/>
    <tableColumn id="12078" name="Column12039" dataDxfId="4312"/>
    <tableColumn id="12079" name="Column12040" dataDxfId="4311"/>
    <tableColumn id="12080" name="Column12041" dataDxfId="4310"/>
    <tableColumn id="12081" name="Column12042" dataDxfId="4309"/>
    <tableColumn id="12082" name="Column12043" dataDxfId="4308"/>
    <tableColumn id="12083" name="Column12044" dataDxfId="4307"/>
    <tableColumn id="12084" name="Column12045" dataDxfId="4306"/>
    <tableColumn id="12085" name="Column12046" dataDxfId="4305"/>
    <tableColumn id="12086" name="Column12047" dataDxfId="4304"/>
    <tableColumn id="12087" name="Column12048" dataDxfId="4303"/>
    <tableColumn id="12088" name="Column12049" dataDxfId="4302"/>
    <tableColumn id="12089" name="Column12050" dataDxfId="4301"/>
    <tableColumn id="12090" name="Column12051" dataDxfId="4300"/>
    <tableColumn id="12091" name="Column12052" dataDxfId="4299"/>
    <tableColumn id="12092" name="Column12053" dataDxfId="4298"/>
    <tableColumn id="12093" name="Column12054" dataDxfId="4297"/>
    <tableColumn id="12094" name="Column12055" dataDxfId="4296"/>
    <tableColumn id="12095" name="Column12056" dataDxfId="4295"/>
    <tableColumn id="12096" name="Column12057" dataDxfId="4294"/>
    <tableColumn id="12097" name="Column12058" dataDxfId="4293"/>
    <tableColumn id="12098" name="Column12059" dataDxfId="4292"/>
    <tableColumn id="12099" name="Column12060" dataDxfId="4291"/>
    <tableColumn id="12100" name="Column12061" dataDxfId="4290"/>
    <tableColumn id="12101" name="Column12062" dataDxfId="4289"/>
    <tableColumn id="12102" name="Column12063" dataDxfId="4288"/>
    <tableColumn id="12103" name="Column12064" dataDxfId="4287"/>
    <tableColumn id="12104" name="Column12065" dataDxfId="4286"/>
    <tableColumn id="12105" name="Column12066" dataDxfId="4285"/>
    <tableColumn id="12106" name="Column12067" dataDxfId="4284"/>
    <tableColumn id="12107" name="Column12068" dataDxfId="4283"/>
    <tableColumn id="12108" name="Column12069" dataDxfId="4282"/>
    <tableColumn id="12109" name="Column12070" dataDxfId="4281"/>
    <tableColumn id="12110" name="Column12071" dataDxfId="4280"/>
    <tableColumn id="12111" name="Column12072" dataDxfId="4279"/>
    <tableColumn id="12112" name="Column12073" dataDxfId="4278"/>
    <tableColumn id="12113" name="Column12074" dataDxfId="4277"/>
    <tableColumn id="12114" name="Column12075" dataDxfId="4276"/>
    <tableColumn id="12115" name="Column12076" dataDxfId="4275"/>
    <tableColumn id="12116" name="Column12077" dataDxfId="4274"/>
    <tableColumn id="12117" name="Column12078" dataDxfId="4273"/>
    <tableColumn id="12118" name="Column12079" dataDxfId="4272"/>
    <tableColumn id="12119" name="Column12080" dataDxfId="4271"/>
    <tableColumn id="12120" name="Column12081" dataDxfId="4270"/>
    <tableColumn id="12121" name="Column12082" dataDxfId="4269"/>
    <tableColumn id="12122" name="Column12083" dataDxfId="4268"/>
    <tableColumn id="12123" name="Column12084" dataDxfId="4267"/>
    <tableColumn id="12124" name="Column12085" dataDxfId="4266"/>
    <tableColumn id="12125" name="Column12086" dataDxfId="4265"/>
    <tableColumn id="12126" name="Column12087" dataDxfId="4264"/>
    <tableColumn id="12127" name="Column12088" dataDxfId="4263"/>
    <tableColumn id="12128" name="Column12089" dataDxfId="4262"/>
    <tableColumn id="12129" name="Column12090" dataDxfId="4261"/>
    <tableColumn id="12130" name="Column12091" dataDxfId="4260"/>
    <tableColumn id="12131" name="Column12092" dataDxfId="4259"/>
    <tableColumn id="12132" name="Column12093" dataDxfId="4258"/>
    <tableColumn id="12133" name="Column12094" dataDxfId="4257"/>
    <tableColumn id="12134" name="Column12095" dataDxfId="4256"/>
    <tableColumn id="12135" name="Column12096" dataDxfId="4255"/>
    <tableColumn id="12136" name="Column12097" dataDxfId="4254"/>
    <tableColumn id="12137" name="Column12098" dataDxfId="4253"/>
    <tableColumn id="12138" name="Column12099" dataDxfId="4252"/>
    <tableColumn id="12139" name="Column12100" dataDxfId="4251"/>
    <tableColumn id="12140" name="Column12101" dataDxfId="4250"/>
    <tableColumn id="12141" name="Column12102" dataDxfId="4249"/>
    <tableColumn id="12142" name="Column12103" dataDxfId="4248"/>
    <tableColumn id="12143" name="Column12104" dataDxfId="4247"/>
    <tableColumn id="12144" name="Column12105" dataDxfId="4246"/>
    <tableColumn id="12145" name="Column12106" dataDxfId="4245"/>
    <tableColumn id="12146" name="Column12107" dataDxfId="4244"/>
    <tableColumn id="12147" name="Column12108" dataDxfId="4243"/>
    <tableColumn id="12148" name="Column12109" dataDxfId="4242"/>
    <tableColumn id="12149" name="Column12110" dataDxfId="4241"/>
    <tableColumn id="12150" name="Column12111" dataDxfId="4240"/>
    <tableColumn id="12151" name="Column12112" dataDxfId="4239"/>
    <tableColumn id="12152" name="Column12113" dataDxfId="4238"/>
    <tableColumn id="12153" name="Column12114" dataDxfId="4237"/>
    <tableColumn id="12154" name="Column12115" dataDxfId="4236"/>
    <tableColumn id="12155" name="Column12116" dataDxfId="4235"/>
    <tableColumn id="12156" name="Column12117" dataDxfId="4234"/>
    <tableColumn id="12157" name="Column12118" dataDxfId="4233"/>
    <tableColumn id="12158" name="Column12119" dataDxfId="4232"/>
    <tableColumn id="12159" name="Column12120" dataDxfId="4231"/>
    <tableColumn id="12160" name="Column12121" dataDxfId="4230"/>
    <tableColumn id="12161" name="Column12122" dataDxfId="4229"/>
    <tableColumn id="12162" name="Column12123" dataDxfId="4228"/>
    <tableColumn id="12163" name="Column12124" dataDxfId="4227"/>
    <tableColumn id="12164" name="Column12125" dataDxfId="4226"/>
    <tableColumn id="12165" name="Column12126" dataDxfId="4225"/>
    <tableColumn id="12166" name="Column12127" dataDxfId="4224"/>
    <tableColumn id="12167" name="Column12128" dataDxfId="4223"/>
    <tableColumn id="12168" name="Column12129" dataDxfId="4222"/>
    <tableColumn id="12169" name="Column12130" dataDxfId="4221"/>
    <tableColumn id="12170" name="Column12131" dataDxfId="4220"/>
    <tableColumn id="12171" name="Column12132" dataDxfId="4219"/>
    <tableColumn id="12172" name="Column12133" dataDxfId="4218"/>
    <tableColumn id="12173" name="Column12134" dataDxfId="4217"/>
    <tableColumn id="12174" name="Column12135" dataDxfId="4216"/>
    <tableColumn id="12175" name="Column12136" dataDxfId="4215"/>
    <tableColumn id="12176" name="Column12137" dataDxfId="4214"/>
    <tableColumn id="12177" name="Column12138" dataDxfId="4213"/>
    <tableColumn id="12178" name="Column12139" dataDxfId="4212"/>
    <tableColumn id="12179" name="Column12140" dataDxfId="4211"/>
    <tableColumn id="12180" name="Column12141" dataDxfId="4210"/>
    <tableColumn id="12181" name="Column12142" dataDxfId="4209"/>
    <tableColumn id="12182" name="Column12143" dataDxfId="4208"/>
    <tableColumn id="12183" name="Column12144" dataDxfId="4207"/>
    <tableColumn id="12184" name="Column12145" dataDxfId="4206"/>
    <tableColumn id="12185" name="Column12146" dataDxfId="4205"/>
    <tableColumn id="12186" name="Column12147" dataDxfId="4204"/>
    <tableColumn id="12187" name="Column12148" dataDxfId="4203"/>
    <tableColumn id="12188" name="Column12149" dataDxfId="4202"/>
    <tableColumn id="12189" name="Column12150" dataDxfId="4201"/>
    <tableColumn id="12190" name="Column12151" dataDxfId="4200"/>
    <tableColumn id="12191" name="Column12152" dataDxfId="4199"/>
    <tableColumn id="12192" name="Column12153" dataDxfId="4198"/>
    <tableColumn id="12193" name="Column12154" dataDxfId="4197"/>
    <tableColumn id="12194" name="Column12155" dataDxfId="4196"/>
    <tableColumn id="12195" name="Column12156" dataDxfId="4195"/>
    <tableColumn id="12196" name="Column12157" dataDxfId="4194"/>
    <tableColumn id="12197" name="Column12158" dataDxfId="4193"/>
    <tableColumn id="12198" name="Column12159" dataDxfId="4192"/>
    <tableColumn id="12199" name="Column12160" dataDxfId="4191"/>
    <tableColumn id="12200" name="Column12161" dataDxfId="4190"/>
    <tableColumn id="12201" name="Column12162" dataDxfId="4189"/>
    <tableColumn id="12202" name="Column12163" dataDxfId="4188"/>
    <tableColumn id="12203" name="Column12164" dataDxfId="4187"/>
    <tableColumn id="12204" name="Column12165" dataDxfId="4186"/>
    <tableColumn id="12205" name="Column12166" dataDxfId="4185"/>
    <tableColumn id="12206" name="Column12167" dataDxfId="4184"/>
    <tableColumn id="12207" name="Column12168" dataDxfId="4183"/>
    <tableColumn id="12208" name="Column12169" dataDxfId="4182"/>
    <tableColumn id="12209" name="Column12170" dataDxfId="4181"/>
    <tableColumn id="12210" name="Column12171" dataDxfId="4180"/>
    <tableColumn id="12211" name="Column12172" dataDxfId="4179"/>
    <tableColumn id="12212" name="Column12173" dataDxfId="4178"/>
    <tableColumn id="12213" name="Column12174" dataDxfId="4177"/>
    <tableColumn id="12214" name="Column12175" dataDxfId="4176"/>
    <tableColumn id="12215" name="Column12176" dataDxfId="4175"/>
    <tableColumn id="12216" name="Column12177" dataDxfId="4174"/>
    <tableColumn id="12217" name="Column12178" dataDxfId="4173"/>
    <tableColumn id="12218" name="Column12179" dataDxfId="4172"/>
    <tableColumn id="12219" name="Column12180" dataDxfId="4171"/>
    <tableColumn id="12220" name="Column12181" dataDxfId="4170"/>
    <tableColumn id="12221" name="Column12182" dataDxfId="4169"/>
    <tableColumn id="12222" name="Column12183" dataDxfId="4168"/>
    <tableColumn id="12223" name="Column12184" dataDxfId="4167"/>
    <tableColumn id="12224" name="Column12185" dataDxfId="4166"/>
    <tableColumn id="12225" name="Column12186" dataDxfId="4165"/>
    <tableColumn id="12226" name="Column12187" dataDxfId="4164"/>
    <tableColumn id="12227" name="Column12188" dataDxfId="4163"/>
    <tableColumn id="12228" name="Column12189" dataDxfId="4162"/>
    <tableColumn id="12229" name="Column12190" dataDxfId="4161"/>
    <tableColumn id="12230" name="Column12191" dataDxfId="4160"/>
    <tableColumn id="12231" name="Column12192" dataDxfId="4159"/>
    <tableColumn id="12232" name="Column12193" dataDxfId="4158"/>
    <tableColumn id="12233" name="Column12194" dataDxfId="4157"/>
    <tableColumn id="12234" name="Column12195" dataDxfId="4156"/>
    <tableColumn id="12235" name="Column12196" dataDxfId="4155"/>
    <tableColumn id="12236" name="Column12197" dataDxfId="4154"/>
    <tableColumn id="12237" name="Column12198" dataDxfId="4153"/>
    <tableColumn id="12238" name="Column12199" dataDxfId="4152"/>
    <tableColumn id="12239" name="Column12200" dataDxfId="4151"/>
    <tableColumn id="12240" name="Column12201" dataDxfId="4150"/>
    <tableColumn id="12241" name="Column12202" dataDxfId="4149"/>
    <tableColumn id="12242" name="Column12203" dataDxfId="4148"/>
    <tableColumn id="12243" name="Column12204" dataDxfId="4147"/>
    <tableColumn id="12244" name="Column12205" dataDxfId="4146"/>
    <tableColumn id="12245" name="Column12206" dataDxfId="4145"/>
    <tableColumn id="12246" name="Column12207" dataDxfId="4144"/>
    <tableColumn id="12247" name="Column12208" dataDxfId="4143"/>
    <tableColumn id="12248" name="Column12209" dataDxfId="4142"/>
    <tableColumn id="12249" name="Column12210" dataDxfId="4141"/>
    <tableColumn id="12250" name="Column12211" dataDxfId="4140"/>
    <tableColumn id="12251" name="Column12212" dataDxfId="4139"/>
    <tableColumn id="12252" name="Column12213" dataDxfId="4138"/>
    <tableColumn id="12253" name="Column12214" dataDxfId="4137"/>
    <tableColumn id="12254" name="Column12215" dataDxfId="4136"/>
    <tableColumn id="12255" name="Column12216" dataDxfId="4135"/>
    <tableColumn id="12256" name="Column12217" dataDxfId="4134"/>
    <tableColumn id="12257" name="Column12218" dataDxfId="4133"/>
    <tableColumn id="12258" name="Column12219" dataDxfId="4132"/>
    <tableColumn id="12259" name="Column12220" dataDxfId="4131"/>
    <tableColumn id="12260" name="Column12221" dataDxfId="4130"/>
    <tableColumn id="12261" name="Column12222" dataDxfId="4129"/>
    <tableColumn id="12262" name="Column12223" dataDxfId="4128"/>
    <tableColumn id="12263" name="Column12224" dataDxfId="4127"/>
    <tableColumn id="12264" name="Column12225" dataDxfId="4126"/>
    <tableColumn id="12265" name="Column12226" dataDxfId="4125"/>
    <tableColumn id="12266" name="Column12227" dataDxfId="4124"/>
    <tableColumn id="12267" name="Column12228" dataDxfId="4123"/>
    <tableColumn id="12268" name="Column12229" dataDxfId="4122"/>
    <tableColumn id="12269" name="Column12230" dataDxfId="4121"/>
    <tableColumn id="12270" name="Column12231" dataDxfId="4120"/>
    <tableColumn id="12271" name="Column12232" dataDxfId="4119"/>
    <tableColumn id="12272" name="Column12233" dataDxfId="4118"/>
    <tableColumn id="12273" name="Column12234" dataDxfId="4117"/>
    <tableColumn id="12274" name="Column12235" dataDxfId="4116"/>
    <tableColumn id="12275" name="Column12236" dataDxfId="4115"/>
    <tableColumn id="12276" name="Column12237" dataDxfId="4114"/>
    <tableColumn id="12277" name="Column12238" dataDxfId="4113"/>
    <tableColumn id="12278" name="Column12239" dataDxfId="4112"/>
    <tableColumn id="12279" name="Column12240" dataDxfId="4111"/>
    <tableColumn id="12280" name="Column12241" dataDxfId="4110"/>
    <tableColumn id="12281" name="Column12242" dataDxfId="4109"/>
    <tableColumn id="12282" name="Column12243" dataDxfId="4108"/>
    <tableColumn id="12283" name="Column12244" dataDxfId="4107"/>
    <tableColumn id="12284" name="Column12245" dataDxfId="4106"/>
    <tableColumn id="12285" name="Column12246" dataDxfId="4105"/>
    <tableColumn id="12286" name="Column12247" dataDxfId="4104"/>
    <tableColumn id="12287" name="Column12248" dataDxfId="4103"/>
    <tableColumn id="12288" name="Column12249" dataDxfId="4102"/>
    <tableColumn id="12289" name="Column12250" dataDxfId="4101"/>
    <tableColumn id="12290" name="Column12251" dataDxfId="4100"/>
    <tableColumn id="12291" name="Column12252" dataDxfId="4099"/>
    <tableColumn id="12292" name="Column12253" dataDxfId="4098"/>
    <tableColumn id="12293" name="Column12254" dataDxfId="4097"/>
    <tableColumn id="12294" name="Column12255" dataDxfId="4096"/>
    <tableColumn id="12295" name="Column12256" dataDxfId="4095"/>
    <tableColumn id="12296" name="Column12257" dataDxfId="4094"/>
    <tableColumn id="12297" name="Column12258" dataDxfId="4093"/>
    <tableColumn id="12298" name="Column12259" dataDxfId="4092"/>
    <tableColumn id="12299" name="Column12260" dataDxfId="4091"/>
    <tableColumn id="12300" name="Column12261" dataDxfId="4090"/>
    <tableColumn id="12301" name="Column12262" dataDxfId="4089"/>
    <tableColumn id="12302" name="Column12263" dataDxfId="4088"/>
    <tableColumn id="12303" name="Column12264" dataDxfId="4087"/>
    <tableColumn id="12304" name="Column12265" dataDxfId="4086"/>
    <tableColumn id="12305" name="Column12266" dataDxfId="4085"/>
    <tableColumn id="12306" name="Column12267" dataDxfId="4084"/>
    <tableColumn id="12307" name="Column12268" dataDxfId="4083"/>
    <tableColumn id="12308" name="Column12269" dataDxfId="4082"/>
    <tableColumn id="12309" name="Column12270" dataDxfId="4081"/>
    <tableColumn id="12310" name="Column12271" dataDxfId="4080"/>
    <tableColumn id="12311" name="Column12272" dataDxfId="4079"/>
    <tableColumn id="12312" name="Column12273" dataDxfId="4078"/>
    <tableColumn id="12313" name="Column12274" dataDxfId="4077"/>
    <tableColumn id="12314" name="Column12275" dataDxfId="4076"/>
    <tableColumn id="12315" name="Column12276" dataDxfId="4075"/>
    <tableColumn id="12316" name="Column12277" dataDxfId="4074"/>
    <tableColumn id="12317" name="Column12278" dataDxfId="4073"/>
    <tableColumn id="12318" name="Column12279" dataDxfId="4072"/>
    <tableColumn id="12319" name="Column12280" dataDxfId="4071"/>
    <tableColumn id="12320" name="Column12281" dataDxfId="4070"/>
    <tableColumn id="12321" name="Column12282" dataDxfId="4069"/>
    <tableColumn id="12322" name="Column12283" dataDxfId="4068"/>
    <tableColumn id="12323" name="Column12284" dataDxfId="4067"/>
    <tableColumn id="12324" name="Column12285" dataDxfId="4066"/>
    <tableColumn id="12325" name="Column12286" dataDxfId="4065"/>
    <tableColumn id="12326" name="Column12287" dataDxfId="4064"/>
    <tableColumn id="12327" name="Column12288" dataDxfId="4063"/>
    <tableColumn id="12328" name="Column12289" dataDxfId="4062"/>
    <tableColumn id="12329" name="Column12290" dataDxfId="4061"/>
    <tableColumn id="12330" name="Column12291" dataDxfId="4060"/>
    <tableColumn id="12331" name="Column12292" dataDxfId="4059"/>
    <tableColumn id="12332" name="Column12293" dataDxfId="4058"/>
    <tableColumn id="12333" name="Column12294" dataDxfId="4057"/>
    <tableColumn id="12334" name="Column12295" dataDxfId="4056"/>
    <tableColumn id="12335" name="Column12296" dataDxfId="4055"/>
    <tableColumn id="12336" name="Column12297" dataDxfId="4054"/>
    <tableColumn id="12337" name="Column12298" dataDxfId="4053"/>
    <tableColumn id="12338" name="Column12299" dataDxfId="4052"/>
    <tableColumn id="12339" name="Column12300" dataDxfId="4051"/>
    <tableColumn id="12340" name="Column12301" dataDxfId="4050"/>
    <tableColumn id="12341" name="Column12302" dataDxfId="4049"/>
    <tableColumn id="12342" name="Column12303" dataDxfId="4048"/>
    <tableColumn id="12343" name="Column12304" dataDxfId="4047"/>
    <tableColumn id="12344" name="Column12305" dataDxfId="4046"/>
    <tableColumn id="12345" name="Column12306" dataDxfId="4045"/>
    <tableColumn id="12346" name="Column12307" dataDxfId="4044"/>
    <tableColumn id="12347" name="Column12308" dataDxfId="4043"/>
    <tableColumn id="12348" name="Column12309" dataDxfId="4042"/>
    <tableColumn id="12349" name="Column12310" dataDxfId="4041"/>
    <tableColumn id="12350" name="Column12311" dataDxfId="4040"/>
    <tableColumn id="12351" name="Column12312" dataDxfId="4039"/>
    <tableColumn id="12352" name="Column12313" dataDxfId="4038"/>
    <tableColumn id="12353" name="Column12314" dataDxfId="4037"/>
    <tableColumn id="12354" name="Column12315" dataDxfId="4036"/>
    <tableColumn id="12355" name="Column12316" dataDxfId="4035"/>
    <tableColumn id="12356" name="Column12317" dataDxfId="4034"/>
    <tableColumn id="12357" name="Column12318" dataDxfId="4033"/>
    <tableColumn id="12358" name="Column12319" dataDxfId="4032"/>
    <tableColumn id="12359" name="Column12320" dataDxfId="4031"/>
    <tableColumn id="12360" name="Column12321" dataDxfId="4030"/>
    <tableColumn id="12361" name="Column12322" dataDxfId="4029"/>
    <tableColumn id="12362" name="Column12323" dataDxfId="4028"/>
    <tableColumn id="12363" name="Column12324" dataDxfId="4027"/>
    <tableColumn id="12364" name="Column12325" dataDxfId="4026"/>
    <tableColumn id="12365" name="Column12326" dataDxfId="4025"/>
    <tableColumn id="12366" name="Column12327" dataDxfId="4024"/>
    <tableColumn id="12367" name="Column12328" dataDxfId="4023"/>
    <tableColumn id="12368" name="Column12329" dataDxfId="4022"/>
    <tableColumn id="12369" name="Column12330" dataDxfId="4021"/>
    <tableColumn id="12370" name="Column12331" dataDxfId="4020"/>
    <tableColumn id="12371" name="Column12332" dataDxfId="4019"/>
    <tableColumn id="12372" name="Column12333" dataDxfId="4018"/>
    <tableColumn id="12373" name="Column12334" dataDxfId="4017"/>
    <tableColumn id="12374" name="Column12335" dataDxfId="4016"/>
    <tableColumn id="12375" name="Column12336" dataDxfId="4015"/>
    <tableColumn id="12376" name="Column12337" dataDxfId="4014"/>
    <tableColumn id="12377" name="Column12338" dataDxfId="4013"/>
    <tableColumn id="12378" name="Column12339" dataDxfId="4012"/>
    <tableColumn id="12379" name="Column12340" dataDxfId="4011"/>
    <tableColumn id="12380" name="Column12341" dataDxfId="4010"/>
    <tableColumn id="12381" name="Column12342" dataDxfId="4009"/>
    <tableColumn id="12382" name="Column12343" dataDxfId="4008"/>
    <tableColumn id="12383" name="Column12344" dataDxfId="4007"/>
    <tableColumn id="12384" name="Column12345" dataDxfId="4006"/>
    <tableColumn id="12385" name="Column12346" dataDxfId="4005"/>
    <tableColumn id="12386" name="Column12347" dataDxfId="4004"/>
    <tableColumn id="12387" name="Column12348" dataDxfId="4003"/>
    <tableColumn id="12388" name="Column12349" dataDxfId="4002"/>
    <tableColumn id="12389" name="Column12350" dataDxfId="4001"/>
    <tableColumn id="12390" name="Column12351" dataDxfId="4000"/>
    <tableColumn id="12391" name="Column12352" dataDxfId="3999"/>
    <tableColumn id="12392" name="Column12353" dataDxfId="3998"/>
    <tableColumn id="12393" name="Column12354" dataDxfId="3997"/>
    <tableColumn id="12394" name="Column12355" dataDxfId="3996"/>
    <tableColumn id="12395" name="Column12356" dataDxfId="3995"/>
    <tableColumn id="12396" name="Column12357" dataDxfId="3994"/>
    <tableColumn id="12397" name="Column12358" dataDxfId="3993"/>
    <tableColumn id="12398" name="Column12359" dataDxfId="3992"/>
    <tableColumn id="12399" name="Column12360" dataDxfId="3991"/>
    <tableColumn id="12400" name="Column12361" dataDxfId="3990"/>
    <tableColumn id="12401" name="Column12362" dataDxfId="3989"/>
    <tableColumn id="12402" name="Column12363" dataDxfId="3988"/>
    <tableColumn id="12403" name="Column12364" dataDxfId="3987"/>
    <tableColumn id="12404" name="Column12365" dataDxfId="3986"/>
    <tableColumn id="12405" name="Column12366" dataDxfId="3985"/>
    <tableColumn id="12406" name="Column12367" dataDxfId="3984"/>
    <tableColumn id="12407" name="Column12368" dataDxfId="3983"/>
    <tableColumn id="12408" name="Column12369" dataDxfId="3982"/>
    <tableColumn id="12409" name="Column12370" dataDxfId="3981"/>
    <tableColumn id="12410" name="Column12371" dataDxfId="3980"/>
    <tableColumn id="12411" name="Column12372" dataDxfId="3979"/>
    <tableColumn id="12412" name="Column12373" dataDxfId="3978"/>
    <tableColumn id="12413" name="Column12374" dataDxfId="3977"/>
    <tableColumn id="12414" name="Column12375" dataDxfId="3976"/>
    <tableColumn id="12415" name="Column12376" dataDxfId="3975"/>
    <tableColumn id="12416" name="Column12377" dataDxfId="3974"/>
    <tableColumn id="12417" name="Column12378" dataDxfId="3973"/>
    <tableColumn id="12418" name="Column12379" dataDxfId="3972"/>
    <tableColumn id="12419" name="Column12380" dataDxfId="3971"/>
    <tableColumn id="12420" name="Column12381" dataDxfId="3970"/>
    <tableColumn id="12421" name="Column12382" dataDxfId="3969"/>
    <tableColumn id="12422" name="Column12383" dataDxfId="3968"/>
    <tableColumn id="12423" name="Column12384" dataDxfId="3967"/>
    <tableColumn id="12424" name="Column12385" dataDxfId="3966"/>
    <tableColumn id="12425" name="Column12386" dataDxfId="3965"/>
    <tableColumn id="12426" name="Column12387" dataDxfId="3964"/>
    <tableColumn id="12427" name="Column12388" dataDxfId="3963"/>
    <tableColumn id="12428" name="Column12389" dataDxfId="3962"/>
    <tableColumn id="12429" name="Column12390" dataDxfId="3961"/>
    <tableColumn id="12430" name="Column12391" dataDxfId="3960"/>
    <tableColumn id="12431" name="Column12392" dataDxfId="3959"/>
    <tableColumn id="12432" name="Column12393" dataDxfId="3958"/>
    <tableColumn id="12433" name="Column12394" dataDxfId="3957"/>
    <tableColumn id="12434" name="Column12395" dataDxfId="3956"/>
    <tableColumn id="12435" name="Column12396" dataDxfId="3955"/>
    <tableColumn id="12436" name="Column12397" dataDxfId="3954"/>
    <tableColumn id="12437" name="Column12398" dataDxfId="3953"/>
    <tableColumn id="12438" name="Column12399" dataDxfId="3952"/>
    <tableColumn id="12439" name="Column12400" dataDxfId="3951"/>
    <tableColumn id="12440" name="Column12401" dataDxfId="3950"/>
    <tableColumn id="12441" name="Column12402" dataDxfId="3949"/>
    <tableColumn id="12442" name="Column12403" dataDxfId="3948"/>
    <tableColumn id="12443" name="Column12404" dataDxfId="3947"/>
    <tableColumn id="12444" name="Column12405" dataDxfId="3946"/>
    <tableColumn id="12445" name="Column12406" dataDxfId="3945"/>
    <tableColumn id="12446" name="Column12407" dataDxfId="3944"/>
    <tableColumn id="12447" name="Column12408" dataDxfId="3943"/>
    <tableColumn id="12448" name="Column12409" dataDxfId="3942"/>
    <tableColumn id="12449" name="Column12410" dataDxfId="3941"/>
    <tableColumn id="12450" name="Column12411" dataDxfId="3940"/>
    <tableColumn id="12451" name="Column12412" dataDxfId="3939"/>
    <tableColumn id="12452" name="Column12413" dataDxfId="3938"/>
    <tableColumn id="12453" name="Column12414" dataDxfId="3937"/>
    <tableColumn id="12454" name="Column12415" dataDxfId="3936"/>
    <tableColumn id="12455" name="Column12416" dataDxfId="3935"/>
    <tableColumn id="12456" name="Column12417" dataDxfId="3934"/>
    <tableColumn id="12457" name="Column12418" dataDxfId="3933"/>
    <tableColumn id="12458" name="Column12419" dataDxfId="3932"/>
    <tableColumn id="12459" name="Column12420" dataDxfId="3931"/>
    <tableColumn id="12460" name="Column12421" dataDxfId="3930"/>
    <tableColumn id="12461" name="Column12422" dataDxfId="3929"/>
    <tableColumn id="12462" name="Column12423" dataDxfId="3928"/>
    <tableColumn id="12463" name="Column12424" dataDxfId="3927"/>
    <tableColumn id="12464" name="Column12425" dataDxfId="3926"/>
    <tableColumn id="12465" name="Column12426" dataDxfId="3925"/>
    <tableColumn id="12466" name="Column12427" dataDxfId="3924"/>
    <tableColumn id="12467" name="Column12428" dataDxfId="3923"/>
    <tableColumn id="12468" name="Column12429" dataDxfId="3922"/>
    <tableColumn id="12469" name="Column12430" dataDxfId="3921"/>
    <tableColumn id="12470" name="Column12431" dataDxfId="3920"/>
    <tableColumn id="12471" name="Column12432" dataDxfId="3919"/>
    <tableColumn id="12472" name="Column12433" dataDxfId="3918"/>
    <tableColumn id="12473" name="Column12434" dataDxfId="3917"/>
    <tableColumn id="12474" name="Column12435" dataDxfId="3916"/>
    <tableColumn id="12475" name="Column12436" dataDxfId="3915"/>
    <tableColumn id="12476" name="Column12437" dataDxfId="3914"/>
    <tableColumn id="12477" name="Column12438" dataDxfId="3913"/>
    <tableColumn id="12478" name="Column12439" dataDxfId="3912"/>
    <tableColumn id="12479" name="Column12440" dataDxfId="3911"/>
    <tableColumn id="12480" name="Column12441" dataDxfId="3910"/>
    <tableColumn id="12481" name="Column12442" dataDxfId="3909"/>
    <tableColumn id="12482" name="Column12443" dataDxfId="3908"/>
    <tableColumn id="12483" name="Column12444" dataDxfId="3907"/>
    <tableColumn id="12484" name="Column12445" dataDxfId="3906"/>
    <tableColumn id="12485" name="Column12446" dataDxfId="3905"/>
    <tableColumn id="12486" name="Column12447" dataDxfId="3904"/>
    <tableColumn id="12487" name="Column12448" dataDxfId="3903"/>
    <tableColumn id="12488" name="Column12449" dataDxfId="3902"/>
    <tableColumn id="12489" name="Column12450" dataDxfId="3901"/>
    <tableColumn id="12490" name="Column12451" dataDxfId="3900"/>
    <tableColumn id="12491" name="Column12452" dataDxfId="3899"/>
    <tableColumn id="12492" name="Column12453" dataDxfId="3898"/>
    <tableColumn id="12493" name="Column12454" dataDxfId="3897"/>
    <tableColumn id="12494" name="Column12455" dataDxfId="3896"/>
    <tableColumn id="12495" name="Column12456" dataDxfId="3895"/>
    <tableColumn id="12496" name="Column12457" dataDxfId="3894"/>
    <tableColumn id="12497" name="Column12458" dataDxfId="3893"/>
    <tableColumn id="12498" name="Column12459" dataDxfId="3892"/>
    <tableColumn id="12499" name="Column12460" dataDxfId="3891"/>
    <tableColumn id="12500" name="Column12461" dataDxfId="3890"/>
    <tableColumn id="12501" name="Column12462" dataDxfId="3889"/>
    <tableColumn id="12502" name="Column12463" dataDxfId="3888"/>
    <tableColumn id="12503" name="Column12464" dataDxfId="3887"/>
    <tableColumn id="12504" name="Column12465" dataDxfId="3886"/>
    <tableColumn id="12505" name="Column12466" dataDxfId="3885"/>
    <tableColumn id="12506" name="Column12467" dataDxfId="3884"/>
    <tableColumn id="12507" name="Column12468" dataDxfId="3883"/>
    <tableColumn id="12508" name="Column12469" dataDxfId="3882"/>
    <tableColumn id="12509" name="Column12470" dataDxfId="3881"/>
    <tableColumn id="12510" name="Column12471" dataDxfId="3880"/>
    <tableColumn id="12511" name="Column12472" dataDxfId="3879"/>
    <tableColumn id="12512" name="Column12473" dataDxfId="3878"/>
    <tableColumn id="12513" name="Column12474" dataDxfId="3877"/>
    <tableColumn id="12514" name="Column12475" dataDxfId="3876"/>
    <tableColumn id="12515" name="Column12476" dataDxfId="3875"/>
    <tableColumn id="12516" name="Column12477" dataDxfId="3874"/>
    <tableColumn id="12517" name="Column12478" dataDxfId="3873"/>
    <tableColumn id="12518" name="Column12479" dataDxfId="3872"/>
    <tableColumn id="12519" name="Column12480" dataDxfId="3871"/>
    <tableColumn id="12520" name="Column12481" dataDxfId="3870"/>
    <tableColumn id="12521" name="Column12482" dataDxfId="3869"/>
    <tableColumn id="12522" name="Column12483" dataDxfId="3868"/>
    <tableColumn id="12523" name="Column12484" dataDxfId="3867"/>
    <tableColumn id="12524" name="Column12485" dataDxfId="3866"/>
    <tableColumn id="12525" name="Column12486" dataDxfId="3865"/>
    <tableColumn id="12526" name="Column12487" dataDxfId="3864"/>
    <tableColumn id="12527" name="Column12488" dataDxfId="3863"/>
    <tableColumn id="12528" name="Column12489" dataDxfId="3862"/>
    <tableColumn id="12529" name="Column12490" dataDxfId="3861"/>
    <tableColumn id="12530" name="Column12491" dataDxfId="3860"/>
    <tableColumn id="12531" name="Column12492" dataDxfId="3859"/>
    <tableColumn id="12532" name="Column12493" dataDxfId="3858"/>
    <tableColumn id="12533" name="Column12494" dataDxfId="3857"/>
    <tableColumn id="12534" name="Column12495" dataDxfId="3856"/>
    <tableColumn id="12535" name="Column12496" dataDxfId="3855"/>
    <tableColumn id="12536" name="Column12497" dataDxfId="3854"/>
    <tableColumn id="12537" name="Column12498" dataDxfId="3853"/>
    <tableColumn id="12538" name="Column12499" dataDxfId="3852"/>
    <tableColumn id="12539" name="Column12500" dataDxfId="3851"/>
    <tableColumn id="12540" name="Column12501" dataDxfId="3850"/>
    <tableColumn id="12541" name="Column12502" dataDxfId="3849"/>
    <tableColumn id="12542" name="Column12503" dataDxfId="3848"/>
    <tableColumn id="12543" name="Column12504" dataDxfId="3847"/>
    <tableColumn id="12544" name="Column12505" dataDxfId="3846"/>
    <tableColumn id="12545" name="Column12506" dataDxfId="3845"/>
    <tableColumn id="12546" name="Column12507" dataDxfId="3844"/>
    <tableColumn id="12547" name="Column12508" dataDxfId="3843"/>
    <tableColumn id="12548" name="Column12509" dataDxfId="3842"/>
    <tableColumn id="12549" name="Column12510" dataDxfId="3841"/>
    <tableColumn id="12550" name="Column12511" dataDxfId="3840"/>
    <tableColumn id="12551" name="Column12512" dataDxfId="3839"/>
    <tableColumn id="12552" name="Column12513" dataDxfId="3838"/>
    <tableColumn id="12553" name="Column12514" dataDxfId="3837"/>
    <tableColumn id="12554" name="Column12515" dataDxfId="3836"/>
    <tableColumn id="12555" name="Column12516" dataDxfId="3835"/>
    <tableColumn id="12556" name="Column12517" dataDxfId="3834"/>
    <tableColumn id="12557" name="Column12518" dataDxfId="3833"/>
    <tableColumn id="12558" name="Column12519" dataDxfId="3832"/>
    <tableColumn id="12559" name="Column12520" dataDxfId="3831"/>
    <tableColumn id="12560" name="Column12521" dataDxfId="3830"/>
    <tableColumn id="12561" name="Column12522" dataDxfId="3829"/>
    <tableColumn id="12562" name="Column12523" dataDxfId="3828"/>
    <tableColumn id="12563" name="Column12524" dataDxfId="3827"/>
    <tableColumn id="12564" name="Column12525" dataDxfId="3826"/>
    <tableColumn id="12565" name="Column12526" dataDxfId="3825"/>
    <tableColumn id="12566" name="Column12527" dataDxfId="3824"/>
    <tableColumn id="12567" name="Column12528" dataDxfId="3823"/>
    <tableColumn id="12568" name="Column12529" dataDxfId="3822"/>
    <tableColumn id="12569" name="Column12530" dataDxfId="3821"/>
    <tableColumn id="12570" name="Column12531" dataDxfId="3820"/>
    <tableColumn id="12571" name="Column12532" dataDxfId="3819"/>
    <tableColumn id="12572" name="Column12533" dataDxfId="3818"/>
    <tableColumn id="12573" name="Column12534" dataDxfId="3817"/>
    <tableColumn id="12574" name="Column12535" dataDxfId="3816"/>
    <tableColumn id="12575" name="Column12536" dataDxfId="3815"/>
    <tableColumn id="12576" name="Column12537" dataDxfId="3814"/>
    <tableColumn id="12577" name="Column12538" dataDxfId="3813"/>
    <tableColumn id="12578" name="Column12539" dataDxfId="3812"/>
    <tableColumn id="12579" name="Column12540" dataDxfId="3811"/>
    <tableColumn id="12580" name="Column12541" dataDxfId="3810"/>
    <tableColumn id="12581" name="Column12542" dataDxfId="3809"/>
    <tableColumn id="12582" name="Column12543" dataDxfId="3808"/>
    <tableColumn id="12583" name="Column12544" dataDxfId="3807"/>
    <tableColumn id="12584" name="Column12545" dataDxfId="3806"/>
    <tableColumn id="12585" name="Column12546" dataDxfId="3805"/>
    <tableColumn id="12586" name="Column12547" dataDxfId="3804"/>
    <tableColumn id="12587" name="Column12548" dataDxfId="3803"/>
    <tableColumn id="12588" name="Column12549" dataDxfId="3802"/>
    <tableColumn id="12589" name="Column12550" dataDxfId="3801"/>
    <tableColumn id="12590" name="Column12551" dataDxfId="3800"/>
    <tableColumn id="12591" name="Column12552" dataDxfId="3799"/>
    <tableColumn id="12592" name="Column12553" dataDxfId="3798"/>
    <tableColumn id="12593" name="Column12554" dataDxfId="3797"/>
    <tableColumn id="12594" name="Column12555" dataDxfId="3796"/>
    <tableColumn id="12595" name="Column12556" dataDxfId="3795"/>
    <tableColumn id="12596" name="Column12557" dataDxfId="3794"/>
    <tableColumn id="12597" name="Column12558" dataDxfId="3793"/>
    <tableColumn id="12598" name="Column12559" dataDxfId="3792"/>
    <tableColumn id="12599" name="Column12560" dataDxfId="3791"/>
    <tableColumn id="12600" name="Column12561" dataDxfId="3790"/>
    <tableColumn id="12601" name="Column12562" dataDxfId="3789"/>
    <tableColumn id="12602" name="Column12563" dataDxfId="3788"/>
    <tableColumn id="12603" name="Column12564" dataDxfId="3787"/>
    <tableColumn id="12604" name="Column12565" dataDxfId="3786"/>
    <tableColumn id="12605" name="Column12566" dataDxfId="3785"/>
    <tableColumn id="12606" name="Column12567" dataDxfId="3784"/>
    <tableColumn id="12607" name="Column12568" dataDxfId="3783"/>
    <tableColumn id="12608" name="Column12569" dataDxfId="3782"/>
    <tableColumn id="12609" name="Column12570" dataDxfId="3781"/>
    <tableColumn id="12610" name="Column12571" dataDxfId="3780"/>
    <tableColumn id="12611" name="Column12572" dataDxfId="3779"/>
    <tableColumn id="12612" name="Column12573" dataDxfId="3778"/>
    <tableColumn id="12613" name="Column12574" dataDxfId="3777"/>
    <tableColumn id="12614" name="Column12575" dataDxfId="3776"/>
    <tableColumn id="12615" name="Column12576" dataDxfId="3775"/>
    <tableColumn id="12616" name="Column12577" dataDxfId="3774"/>
    <tableColumn id="12617" name="Column12578" dataDxfId="3773"/>
    <tableColumn id="12618" name="Column12579" dataDxfId="3772"/>
    <tableColumn id="12619" name="Column12580" dataDxfId="3771"/>
    <tableColumn id="12620" name="Column12581" dataDxfId="3770"/>
    <tableColumn id="12621" name="Column12582" dataDxfId="3769"/>
    <tableColumn id="12622" name="Column12583" dataDxfId="3768"/>
    <tableColumn id="12623" name="Column12584" dataDxfId="3767"/>
    <tableColumn id="12624" name="Column12585" dataDxfId="3766"/>
    <tableColumn id="12625" name="Column12586" dataDxfId="3765"/>
    <tableColumn id="12626" name="Column12587" dataDxfId="3764"/>
    <tableColumn id="12627" name="Column12588" dataDxfId="3763"/>
    <tableColumn id="12628" name="Column12589" dataDxfId="3762"/>
    <tableColumn id="12629" name="Column12590" dataDxfId="3761"/>
    <tableColumn id="12630" name="Column12591" dataDxfId="3760"/>
    <tableColumn id="12631" name="Column12592" dataDxfId="3759"/>
    <tableColumn id="12632" name="Column12593" dataDxfId="3758"/>
    <tableColumn id="12633" name="Column12594" dataDxfId="3757"/>
    <tableColumn id="12634" name="Column12595" dataDxfId="3756"/>
    <tableColumn id="12635" name="Column12596" dataDxfId="3755"/>
    <tableColumn id="12636" name="Column12597" dataDxfId="3754"/>
    <tableColumn id="12637" name="Column12598" dataDxfId="3753"/>
    <tableColumn id="12638" name="Column12599" dataDxfId="3752"/>
    <tableColumn id="12639" name="Column12600" dataDxfId="3751"/>
    <tableColumn id="12640" name="Column12601" dataDxfId="3750"/>
    <tableColumn id="12641" name="Column12602" dataDxfId="3749"/>
    <tableColumn id="12642" name="Column12603" dataDxfId="3748"/>
    <tableColumn id="12643" name="Column12604" dataDxfId="3747"/>
    <tableColumn id="12644" name="Column12605" dataDxfId="3746"/>
    <tableColumn id="12645" name="Column12606" dataDxfId="3745"/>
    <tableColumn id="12646" name="Column12607" dataDxfId="3744"/>
    <tableColumn id="12647" name="Column12608" dataDxfId="3743"/>
    <tableColumn id="12648" name="Column12609" dataDxfId="3742"/>
    <tableColumn id="12649" name="Column12610" dataDxfId="3741"/>
    <tableColumn id="12650" name="Column12611" dataDxfId="3740"/>
    <tableColumn id="12651" name="Column12612" dataDxfId="3739"/>
    <tableColumn id="12652" name="Column12613" dataDxfId="3738"/>
    <tableColumn id="12653" name="Column12614" dataDxfId="3737"/>
    <tableColumn id="12654" name="Column12615" dataDxfId="3736"/>
    <tableColumn id="12655" name="Column12616" dataDxfId="3735"/>
    <tableColumn id="12656" name="Column12617" dataDxfId="3734"/>
    <tableColumn id="12657" name="Column12618" dataDxfId="3733"/>
    <tableColumn id="12658" name="Column12619" dataDxfId="3732"/>
    <tableColumn id="12659" name="Column12620" dataDxfId="3731"/>
    <tableColumn id="12660" name="Column12621" dataDxfId="3730"/>
    <tableColumn id="12661" name="Column12622" dataDxfId="3729"/>
    <tableColumn id="12662" name="Column12623" dataDxfId="3728"/>
    <tableColumn id="12663" name="Column12624" dataDxfId="3727"/>
    <tableColumn id="12664" name="Column12625" dataDxfId="3726"/>
    <tableColumn id="12665" name="Column12626" dataDxfId="3725"/>
    <tableColumn id="12666" name="Column12627" dataDxfId="3724"/>
    <tableColumn id="12667" name="Column12628" dataDxfId="3723"/>
    <tableColumn id="12668" name="Column12629" dataDxfId="3722"/>
    <tableColumn id="12669" name="Column12630" dataDxfId="3721"/>
    <tableColumn id="12670" name="Column12631" dataDxfId="3720"/>
    <tableColumn id="12671" name="Column12632" dataDxfId="3719"/>
    <tableColumn id="12672" name="Column12633" dataDxfId="3718"/>
    <tableColumn id="12673" name="Column12634" dataDxfId="3717"/>
    <tableColumn id="12674" name="Column12635" dataDxfId="3716"/>
    <tableColumn id="12675" name="Column12636" dataDxfId="3715"/>
    <tableColumn id="12676" name="Column12637" dataDxfId="3714"/>
    <tableColumn id="12677" name="Column12638" dataDxfId="3713"/>
    <tableColumn id="12678" name="Column12639" dataDxfId="3712"/>
    <tableColumn id="12679" name="Column12640" dataDxfId="3711"/>
    <tableColumn id="12680" name="Column12641" dataDxfId="3710"/>
    <tableColumn id="12681" name="Column12642" dataDxfId="3709"/>
    <tableColumn id="12682" name="Column12643" dataDxfId="3708"/>
    <tableColumn id="12683" name="Column12644" dataDxfId="3707"/>
    <tableColumn id="12684" name="Column12645" dataDxfId="3706"/>
    <tableColumn id="12685" name="Column12646" dataDxfId="3705"/>
    <tableColumn id="12686" name="Column12647" dataDxfId="3704"/>
    <tableColumn id="12687" name="Column12648" dataDxfId="3703"/>
    <tableColumn id="12688" name="Column12649" dataDxfId="3702"/>
    <tableColumn id="12689" name="Column12650" dataDxfId="3701"/>
    <tableColumn id="12690" name="Column12651" dataDxfId="3700"/>
    <tableColumn id="12691" name="Column12652" dataDxfId="3699"/>
    <tableColumn id="12692" name="Column12653" dataDxfId="3698"/>
    <tableColumn id="12693" name="Column12654" dataDxfId="3697"/>
    <tableColumn id="12694" name="Column12655" dataDxfId="3696"/>
    <tableColumn id="12695" name="Column12656" dataDxfId="3695"/>
    <tableColumn id="12696" name="Column12657" dataDxfId="3694"/>
    <tableColumn id="12697" name="Column12658" dataDxfId="3693"/>
    <tableColumn id="12698" name="Column12659" dataDxfId="3692"/>
    <tableColumn id="12699" name="Column12660" dataDxfId="3691"/>
    <tableColumn id="12700" name="Column12661" dataDxfId="3690"/>
    <tableColumn id="12701" name="Column12662" dataDxfId="3689"/>
    <tableColumn id="12702" name="Column12663" dataDxfId="3688"/>
    <tableColumn id="12703" name="Column12664" dataDxfId="3687"/>
    <tableColumn id="12704" name="Column12665" dataDxfId="3686"/>
    <tableColumn id="12705" name="Column12666" dataDxfId="3685"/>
    <tableColumn id="12706" name="Column12667" dataDxfId="3684"/>
    <tableColumn id="12707" name="Column12668" dataDxfId="3683"/>
    <tableColumn id="12708" name="Column12669" dataDxfId="3682"/>
    <tableColumn id="12709" name="Column12670" dataDxfId="3681"/>
    <tableColumn id="12710" name="Column12671" dataDxfId="3680"/>
    <tableColumn id="12711" name="Column12672" dataDxfId="3679"/>
    <tableColumn id="12712" name="Column12673" dataDxfId="3678"/>
    <tableColumn id="12713" name="Column12674" dataDxfId="3677"/>
    <tableColumn id="12714" name="Column12675" dataDxfId="3676"/>
    <tableColumn id="12715" name="Column12676" dataDxfId="3675"/>
    <tableColumn id="12716" name="Column12677" dataDxfId="3674"/>
    <tableColumn id="12717" name="Column12678" dataDxfId="3673"/>
    <tableColumn id="12718" name="Column12679" dataDxfId="3672"/>
    <tableColumn id="12719" name="Column12680" dataDxfId="3671"/>
    <tableColumn id="12720" name="Column12681" dataDxfId="3670"/>
    <tableColumn id="12721" name="Column12682" dataDxfId="3669"/>
    <tableColumn id="12722" name="Column12683" dataDxfId="3668"/>
    <tableColumn id="12723" name="Column12684" dataDxfId="3667"/>
    <tableColumn id="12724" name="Column12685" dataDxfId="3666"/>
    <tableColumn id="12725" name="Column12686" dataDxfId="3665"/>
    <tableColumn id="12726" name="Column12687" dataDxfId="3664"/>
    <tableColumn id="12727" name="Column12688" dataDxfId="3663"/>
    <tableColumn id="12728" name="Column12689" dataDxfId="3662"/>
    <tableColumn id="12729" name="Column12690" dataDxfId="3661"/>
    <tableColumn id="12730" name="Column12691" dataDxfId="3660"/>
    <tableColumn id="12731" name="Column12692" dataDxfId="3659"/>
    <tableColumn id="12732" name="Column12693" dataDxfId="3658"/>
    <tableColumn id="12733" name="Column12694" dataDxfId="3657"/>
    <tableColumn id="12734" name="Column12695" dataDxfId="3656"/>
    <tableColumn id="12735" name="Column12696" dataDxfId="3655"/>
    <tableColumn id="12736" name="Column12697" dataDxfId="3654"/>
    <tableColumn id="12737" name="Column12698" dataDxfId="3653"/>
    <tableColumn id="12738" name="Column12699" dataDxfId="3652"/>
    <tableColumn id="12739" name="Column12700" dataDxfId="3651"/>
    <tableColumn id="12740" name="Column12701" dataDxfId="3650"/>
    <tableColumn id="12741" name="Column12702" dataDxfId="3649"/>
    <tableColumn id="12742" name="Column12703" dataDxfId="3648"/>
    <tableColumn id="12743" name="Column12704" dataDxfId="3647"/>
    <tableColumn id="12744" name="Column12705" dataDxfId="3646"/>
    <tableColumn id="12745" name="Column12706" dataDxfId="3645"/>
    <tableColumn id="12746" name="Column12707" dataDxfId="3644"/>
    <tableColumn id="12747" name="Column12708" dataDxfId="3643"/>
    <tableColumn id="12748" name="Column12709" dataDxfId="3642"/>
    <tableColumn id="12749" name="Column12710" dataDxfId="3641"/>
    <tableColumn id="12750" name="Column12711" dataDxfId="3640"/>
    <tableColumn id="12751" name="Column12712" dataDxfId="3639"/>
    <tableColumn id="12752" name="Column12713" dataDxfId="3638"/>
    <tableColumn id="12753" name="Column12714" dataDxfId="3637"/>
    <tableColumn id="12754" name="Column12715" dataDxfId="3636"/>
    <tableColumn id="12755" name="Column12716" dataDxfId="3635"/>
    <tableColumn id="12756" name="Column12717" dataDxfId="3634"/>
    <tableColumn id="12757" name="Column12718" dataDxfId="3633"/>
    <tableColumn id="12758" name="Column12719" dataDxfId="3632"/>
    <tableColumn id="12759" name="Column12720" dataDxfId="3631"/>
    <tableColumn id="12760" name="Column12721" dataDxfId="3630"/>
    <tableColumn id="12761" name="Column12722" dataDxfId="3629"/>
    <tableColumn id="12762" name="Column12723" dataDxfId="3628"/>
    <tableColumn id="12763" name="Column12724" dataDxfId="3627"/>
    <tableColumn id="12764" name="Column12725" dataDxfId="3626"/>
    <tableColumn id="12765" name="Column12726" dataDxfId="3625"/>
    <tableColumn id="12766" name="Column12727" dataDxfId="3624"/>
    <tableColumn id="12767" name="Column12728" dataDxfId="3623"/>
    <tableColumn id="12768" name="Column12729" dataDxfId="3622"/>
    <tableColumn id="12769" name="Column12730" dataDxfId="3621"/>
    <tableColumn id="12770" name="Column12731" dataDxfId="3620"/>
    <tableColumn id="12771" name="Column12732" dataDxfId="3619"/>
    <tableColumn id="12772" name="Column12733" dataDxfId="3618"/>
    <tableColumn id="12773" name="Column12734" dataDxfId="3617"/>
    <tableColumn id="12774" name="Column12735" dataDxfId="3616"/>
    <tableColumn id="12775" name="Column12736" dataDxfId="3615"/>
    <tableColumn id="12776" name="Column12737" dataDxfId="3614"/>
    <tableColumn id="12777" name="Column12738" dataDxfId="3613"/>
    <tableColumn id="12778" name="Column12739" dataDxfId="3612"/>
    <tableColumn id="12779" name="Column12740" dataDxfId="3611"/>
    <tableColumn id="12780" name="Column12741" dataDxfId="3610"/>
    <tableColumn id="12781" name="Column12742" dataDxfId="3609"/>
    <tableColumn id="12782" name="Column12743" dataDxfId="3608"/>
    <tableColumn id="12783" name="Column12744" dataDxfId="3607"/>
    <tableColumn id="12784" name="Column12745" dataDxfId="3606"/>
    <tableColumn id="12785" name="Column12746" dataDxfId="3605"/>
    <tableColumn id="12786" name="Column12747" dataDxfId="3604"/>
    <tableColumn id="12787" name="Column12748" dataDxfId="3603"/>
    <tableColumn id="12788" name="Column12749" dataDxfId="3602"/>
    <tableColumn id="12789" name="Column12750" dataDxfId="3601"/>
    <tableColumn id="12790" name="Column12751" dataDxfId="3600"/>
    <tableColumn id="12791" name="Column12752" dataDxfId="3599"/>
    <tableColumn id="12792" name="Column12753" dataDxfId="3598"/>
    <tableColumn id="12793" name="Column12754" dataDxfId="3597"/>
    <tableColumn id="12794" name="Column12755" dataDxfId="3596"/>
    <tableColumn id="12795" name="Column12756" dataDxfId="3595"/>
    <tableColumn id="12796" name="Column12757" dataDxfId="3594"/>
    <tableColumn id="12797" name="Column12758" dataDxfId="3593"/>
    <tableColumn id="12798" name="Column12759" dataDxfId="3592"/>
    <tableColumn id="12799" name="Column12760" dataDxfId="3591"/>
    <tableColumn id="12800" name="Column12761" dataDxfId="3590"/>
    <tableColumn id="12801" name="Column12762" dataDxfId="3589"/>
    <tableColumn id="12802" name="Column12763" dataDxfId="3588"/>
    <tableColumn id="12803" name="Column12764" dataDxfId="3587"/>
    <tableColumn id="12804" name="Column12765" dataDxfId="3586"/>
    <tableColumn id="12805" name="Column12766" dataDxfId="3585"/>
    <tableColumn id="12806" name="Column12767" dataDxfId="3584"/>
    <tableColumn id="12807" name="Column12768" dataDxfId="3583"/>
    <tableColumn id="12808" name="Column12769" dataDxfId="3582"/>
    <tableColumn id="12809" name="Column12770" dataDxfId="3581"/>
    <tableColumn id="12810" name="Column12771" dataDxfId="3580"/>
    <tableColumn id="12811" name="Column12772" dataDxfId="3579"/>
    <tableColumn id="12812" name="Column12773" dataDxfId="3578"/>
    <tableColumn id="12813" name="Column12774" dataDxfId="3577"/>
    <tableColumn id="12814" name="Column12775" dataDxfId="3576"/>
    <tableColumn id="12815" name="Column12776" dataDxfId="3575"/>
    <tableColumn id="12816" name="Column12777" dataDxfId="3574"/>
    <tableColumn id="12817" name="Column12778" dataDxfId="3573"/>
    <tableColumn id="12818" name="Column12779" dataDxfId="3572"/>
    <tableColumn id="12819" name="Column12780" dataDxfId="3571"/>
    <tableColumn id="12820" name="Column12781" dataDxfId="3570"/>
    <tableColumn id="12821" name="Column12782" dataDxfId="3569"/>
    <tableColumn id="12822" name="Column12783" dataDxfId="3568"/>
    <tableColumn id="12823" name="Column12784" dataDxfId="3567"/>
    <tableColumn id="12824" name="Column12785" dataDxfId="3566"/>
    <tableColumn id="12825" name="Column12786" dataDxfId="3565"/>
    <tableColumn id="12826" name="Column12787" dataDxfId="3564"/>
    <tableColumn id="12827" name="Column12788" dataDxfId="3563"/>
    <tableColumn id="12828" name="Column12789" dataDxfId="3562"/>
    <tableColumn id="12829" name="Column12790" dataDxfId="3561"/>
    <tableColumn id="12830" name="Column12791" dataDxfId="3560"/>
    <tableColumn id="12831" name="Column12792" dataDxfId="3559"/>
    <tableColumn id="12832" name="Column12793" dataDxfId="3558"/>
    <tableColumn id="12833" name="Column12794" dataDxfId="3557"/>
    <tableColumn id="12834" name="Column12795" dataDxfId="3556"/>
    <tableColumn id="12835" name="Column12796" dataDxfId="3555"/>
    <tableColumn id="12836" name="Column12797" dataDxfId="3554"/>
    <tableColumn id="12837" name="Column12798" dataDxfId="3553"/>
    <tableColumn id="12838" name="Column12799" dataDxfId="3552"/>
    <tableColumn id="12839" name="Column12800" dataDxfId="3551"/>
    <tableColumn id="12840" name="Column12801" dataDxfId="3550"/>
    <tableColumn id="12841" name="Column12802" dataDxfId="3549"/>
    <tableColumn id="12842" name="Column12803" dataDxfId="3548"/>
    <tableColumn id="12843" name="Column12804" dataDxfId="3547"/>
    <tableColumn id="12844" name="Column12805" dataDxfId="3546"/>
    <tableColumn id="12845" name="Column12806" dataDxfId="3545"/>
    <tableColumn id="12846" name="Column12807" dataDxfId="3544"/>
    <tableColumn id="12847" name="Column12808" dataDxfId="3543"/>
    <tableColumn id="12848" name="Column12809" dataDxfId="3542"/>
    <tableColumn id="12849" name="Column12810" dataDxfId="3541"/>
    <tableColumn id="12850" name="Column12811" dataDxfId="3540"/>
    <tableColumn id="12851" name="Column12812" dataDxfId="3539"/>
    <tableColumn id="12852" name="Column12813" dataDxfId="3538"/>
    <tableColumn id="12853" name="Column12814" dataDxfId="3537"/>
    <tableColumn id="12854" name="Column12815" dataDxfId="3536"/>
    <tableColumn id="12855" name="Column12816" dataDxfId="3535"/>
    <tableColumn id="12856" name="Column12817" dataDxfId="3534"/>
    <tableColumn id="12857" name="Column12818" dataDxfId="3533"/>
    <tableColumn id="12858" name="Column12819" dataDxfId="3532"/>
    <tableColumn id="12859" name="Column12820" dataDxfId="3531"/>
    <tableColumn id="12860" name="Column12821" dataDxfId="3530"/>
    <tableColumn id="12861" name="Column12822" dataDxfId="3529"/>
    <tableColumn id="12862" name="Column12823" dataDxfId="3528"/>
    <tableColumn id="12863" name="Column12824" dataDxfId="3527"/>
    <tableColumn id="12864" name="Column12825" dataDxfId="3526"/>
    <tableColumn id="12865" name="Column12826" dataDxfId="3525"/>
    <tableColumn id="12866" name="Column12827" dataDxfId="3524"/>
    <tableColumn id="12867" name="Column12828" dataDxfId="3523"/>
    <tableColumn id="12868" name="Column12829" dataDxfId="3522"/>
    <tableColumn id="12869" name="Column12830" dataDxfId="3521"/>
    <tableColumn id="12870" name="Column12831" dataDxfId="3520"/>
    <tableColumn id="12871" name="Column12832" dataDxfId="3519"/>
    <tableColumn id="12872" name="Column12833" dataDxfId="3518"/>
    <tableColumn id="12873" name="Column12834" dataDxfId="3517"/>
    <tableColumn id="12874" name="Column12835" dataDxfId="3516"/>
    <tableColumn id="12875" name="Column12836" dataDxfId="3515"/>
    <tableColumn id="12876" name="Column12837" dataDxfId="3514"/>
    <tableColumn id="12877" name="Column12838" dataDxfId="3513"/>
    <tableColumn id="12878" name="Column12839" dataDxfId="3512"/>
    <tableColumn id="12879" name="Column12840" dataDxfId="3511"/>
    <tableColumn id="12880" name="Column12841" dataDxfId="3510"/>
    <tableColumn id="12881" name="Column12842" dataDxfId="3509"/>
    <tableColumn id="12882" name="Column12843" dataDxfId="3508"/>
    <tableColumn id="12883" name="Column12844" dataDxfId="3507"/>
    <tableColumn id="12884" name="Column12845" dataDxfId="3506"/>
    <tableColumn id="12885" name="Column12846" dataDxfId="3505"/>
    <tableColumn id="12886" name="Column12847" dataDxfId="3504"/>
    <tableColumn id="12887" name="Column12848" dataDxfId="3503"/>
    <tableColumn id="12888" name="Column12849" dataDxfId="3502"/>
    <tableColumn id="12889" name="Column12850" dataDxfId="3501"/>
    <tableColumn id="12890" name="Column12851" dataDxfId="3500"/>
    <tableColumn id="12891" name="Column12852" dataDxfId="3499"/>
    <tableColumn id="12892" name="Column12853" dataDxfId="3498"/>
    <tableColumn id="12893" name="Column12854" dataDxfId="3497"/>
    <tableColumn id="12894" name="Column12855" dataDxfId="3496"/>
    <tableColumn id="12895" name="Column12856" dataDxfId="3495"/>
    <tableColumn id="12896" name="Column12857" dataDxfId="3494"/>
    <tableColumn id="12897" name="Column12858" dataDxfId="3493"/>
    <tableColumn id="12898" name="Column12859" dataDxfId="3492"/>
    <tableColumn id="12899" name="Column12860" dataDxfId="3491"/>
    <tableColumn id="12900" name="Column12861" dataDxfId="3490"/>
    <tableColumn id="12901" name="Column12862" dataDxfId="3489"/>
    <tableColumn id="12902" name="Column12863" dataDxfId="3488"/>
    <tableColumn id="12903" name="Column12864" dataDxfId="3487"/>
    <tableColumn id="12904" name="Column12865" dataDxfId="3486"/>
    <tableColumn id="12905" name="Column12866" dataDxfId="3485"/>
    <tableColumn id="12906" name="Column12867" dataDxfId="3484"/>
    <tableColumn id="12907" name="Column12868" dataDxfId="3483"/>
    <tableColumn id="12908" name="Column12869" dataDxfId="3482"/>
    <tableColumn id="12909" name="Column12870" dataDxfId="3481"/>
    <tableColumn id="12910" name="Column12871" dataDxfId="3480"/>
    <tableColumn id="12911" name="Column12872" dataDxfId="3479"/>
    <tableColumn id="12912" name="Column12873" dataDxfId="3478"/>
    <tableColumn id="12913" name="Column12874" dataDxfId="3477"/>
    <tableColumn id="12914" name="Column12875" dataDxfId="3476"/>
    <tableColumn id="12915" name="Column12876" dataDxfId="3475"/>
    <tableColumn id="12916" name="Column12877" dataDxfId="3474"/>
    <tableColumn id="12917" name="Column12878" dataDxfId="3473"/>
    <tableColumn id="12918" name="Column12879" dataDxfId="3472"/>
    <tableColumn id="12919" name="Column12880" dataDxfId="3471"/>
    <tableColumn id="12920" name="Column12881" dataDxfId="3470"/>
    <tableColumn id="12921" name="Column12882" dataDxfId="3469"/>
    <tableColumn id="12922" name="Column12883" dataDxfId="3468"/>
    <tableColumn id="12923" name="Column12884" dataDxfId="3467"/>
    <tableColumn id="12924" name="Column12885" dataDxfId="3466"/>
    <tableColumn id="12925" name="Column12886" dataDxfId="3465"/>
    <tableColumn id="12926" name="Column12887" dataDxfId="3464"/>
    <tableColumn id="12927" name="Column12888" dataDxfId="3463"/>
    <tableColumn id="12928" name="Column12889" dataDxfId="3462"/>
    <tableColumn id="12929" name="Column12890" dataDxfId="3461"/>
    <tableColumn id="12930" name="Column12891" dataDxfId="3460"/>
    <tableColumn id="12931" name="Column12892" dataDxfId="3459"/>
    <tableColumn id="12932" name="Column12893" dataDxfId="3458"/>
    <tableColumn id="12933" name="Column12894" dataDxfId="3457"/>
    <tableColumn id="12934" name="Column12895" dataDxfId="3456"/>
    <tableColumn id="12935" name="Column12896" dataDxfId="3455"/>
    <tableColumn id="12936" name="Column12897" dataDxfId="3454"/>
    <tableColumn id="12937" name="Column12898" dataDxfId="3453"/>
    <tableColumn id="12938" name="Column12899" dataDxfId="3452"/>
    <tableColumn id="12939" name="Column12900" dataDxfId="3451"/>
    <tableColumn id="12940" name="Column12901" dataDxfId="3450"/>
    <tableColumn id="12941" name="Column12902" dataDxfId="3449"/>
    <tableColumn id="12942" name="Column12903" dataDxfId="3448"/>
    <tableColumn id="12943" name="Column12904" dataDxfId="3447"/>
    <tableColumn id="12944" name="Column12905" dataDxfId="3446"/>
    <tableColumn id="12945" name="Column12906" dataDxfId="3445"/>
    <tableColumn id="12946" name="Column12907" dataDxfId="3444"/>
    <tableColumn id="12947" name="Column12908" dataDxfId="3443"/>
    <tableColumn id="12948" name="Column12909" dataDxfId="3442"/>
    <tableColumn id="12949" name="Column12910" dataDxfId="3441"/>
    <tableColumn id="12950" name="Column12911" dataDxfId="3440"/>
    <tableColumn id="12951" name="Column12912" dataDxfId="3439"/>
    <tableColumn id="12952" name="Column12913" dataDxfId="3438"/>
    <tableColumn id="12953" name="Column12914" dataDxfId="3437"/>
    <tableColumn id="12954" name="Column12915" dataDxfId="3436"/>
    <tableColumn id="12955" name="Column12916" dataDxfId="3435"/>
    <tableColumn id="12956" name="Column12917" dataDxfId="3434"/>
    <tableColumn id="12957" name="Column12918" dataDxfId="3433"/>
    <tableColumn id="12958" name="Column12919" dataDxfId="3432"/>
    <tableColumn id="12959" name="Column12920" dataDxfId="3431"/>
    <tableColumn id="12960" name="Column12921" dataDxfId="3430"/>
    <tableColumn id="12961" name="Column12922" dataDxfId="3429"/>
    <tableColumn id="12962" name="Column12923" dataDxfId="3428"/>
    <tableColumn id="12963" name="Column12924" dataDxfId="3427"/>
    <tableColumn id="12964" name="Column12925" dataDxfId="3426"/>
    <tableColumn id="12965" name="Column12926" dataDxfId="3425"/>
    <tableColumn id="12966" name="Column12927" dataDxfId="3424"/>
    <tableColumn id="12967" name="Column12928" dataDxfId="3423"/>
    <tableColumn id="12968" name="Column12929" dataDxfId="3422"/>
    <tableColumn id="12969" name="Column12930" dataDxfId="3421"/>
    <tableColumn id="12970" name="Column12931" dataDxfId="3420"/>
    <tableColumn id="12971" name="Column12932" dataDxfId="3419"/>
    <tableColumn id="12972" name="Column12933" dataDxfId="3418"/>
    <tableColumn id="12973" name="Column12934" dataDxfId="3417"/>
    <tableColumn id="12974" name="Column12935" dataDxfId="3416"/>
    <tableColumn id="12975" name="Column12936" dataDxfId="3415"/>
    <tableColumn id="12976" name="Column12937" dataDxfId="3414"/>
    <tableColumn id="12977" name="Column12938" dataDxfId="3413"/>
    <tableColumn id="12978" name="Column12939" dataDxfId="3412"/>
    <tableColumn id="12979" name="Column12940" dataDxfId="3411"/>
    <tableColumn id="12980" name="Column12941" dataDxfId="3410"/>
    <tableColumn id="12981" name="Column12942" dataDxfId="3409"/>
    <tableColumn id="12982" name="Column12943" dataDxfId="3408"/>
    <tableColumn id="12983" name="Column12944" dataDxfId="3407"/>
    <tableColumn id="12984" name="Column12945" dataDxfId="3406"/>
    <tableColumn id="12985" name="Column12946" dataDxfId="3405"/>
    <tableColumn id="12986" name="Column12947" dataDxfId="3404"/>
    <tableColumn id="12987" name="Column12948" dataDxfId="3403"/>
    <tableColumn id="12988" name="Column12949" dataDxfId="3402"/>
    <tableColumn id="12989" name="Column12950" dataDxfId="3401"/>
    <tableColumn id="12990" name="Column12951" dataDxfId="3400"/>
    <tableColumn id="12991" name="Column12952" dataDxfId="3399"/>
    <tableColumn id="12992" name="Column12953" dataDxfId="3398"/>
    <tableColumn id="12993" name="Column12954" dataDxfId="3397"/>
    <tableColumn id="12994" name="Column12955" dataDxfId="3396"/>
    <tableColumn id="12995" name="Column12956" dataDxfId="3395"/>
    <tableColumn id="12996" name="Column12957" dataDxfId="3394"/>
    <tableColumn id="12997" name="Column12958" dataDxfId="3393"/>
    <tableColumn id="12998" name="Column12959" dataDxfId="3392"/>
    <tableColumn id="12999" name="Column12960" dataDxfId="3391"/>
    <tableColumn id="13000" name="Column12961" dataDxfId="3390"/>
    <tableColumn id="13001" name="Column12962" dataDxfId="3389"/>
    <tableColumn id="13002" name="Column12963" dataDxfId="3388"/>
    <tableColumn id="13003" name="Column12964" dataDxfId="3387"/>
    <tableColumn id="13004" name="Column12965" dataDxfId="3386"/>
    <tableColumn id="13005" name="Column12966" dataDxfId="3385"/>
    <tableColumn id="13006" name="Column12967" dataDxfId="3384"/>
    <tableColumn id="13007" name="Column12968" dataDxfId="3383"/>
    <tableColumn id="13008" name="Column12969" dataDxfId="3382"/>
    <tableColumn id="13009" name="Column12970" dataDxfId="3381"/>
    <tableColumn id="13010" name="Column12971" dataDxfId="3380"/>
    <tableColumn id="13011" name="Column12972" dataDxfId="3379"/>
    <tableColumn id="13012" name="Column12973" dataDxfId="3378"/>
    <tableColumn id="13013" name="Column12974" dataDxfId="3377"/>
    <tableColumn id="13014" name="Column12975" dataDxfId="3376"/>
    <tableColumn id="13015" name="Column12976" dataDxfId="3375"/>
    <tableColumn id="13016" name="Column12977" dataDxfId="3374"/>
    <tableColumn id="13017" name="Column12978" dataDxfId="3373"/>
    <tableColumn id="13018" name="Column12979" dataDxfId="3372"/>
    <tableColumn id="13019" name="Column12980" dataDxfId="3371"/>
    <tableColumn id="13020" name="Column12981" dataDxfId="3370"/>
    <tableColumn id="13021" name="Column12982" dataDxfId="3369"/>
    <tableColumn id="13022" name="Column12983" dataDxfId="3368"/>
    <tableColumn id="13023" name="Column12984" dataDxfId="3367"/>
    <tableColumn id="13024" name="Column12985" dataDxfId="3366"/>
    <tableColumn id="13025" name="Column12986" dataDxfId="3365"/>
    <tableColumn id="13026" name="Column12987" dataDxfId="3364"/>
    <tableColumn id="13027" name="Column12988" dataDxfId="3363"/>
    <tableColumn id="13028" name="Column12989" dataDxfId="3362"/>
    <tableColumn id="13029" name="Column12990" dataDxfId="3361"/>
    <tableColumn id="13030" name="Column12991" dataDxfId="3360"/>
    <tableColumn id="13031" name="Column12992" dataDxfId="3359"/>
    <tableColumn id="13032" name="Column12993" dataDxfId="3358"/>
    <tableColumn id="13033" name="Column12994" dataDxfId="3357"/>
    <tableColumn id="13034" name="Column12995" dataDxfId="3356"/>
    <tableColumn id="13035" name="Column12996" dataDxfId="3355"/>
    <tableColumn id="13036" name="Column12997" dataDxfId="3354"/>
    <tableColumn id="13037" name="Column12998" dataDxfId="3353"/>
    <tableColumn id="13038" name="Column12999" dataDxfId="3352"/>
    <tableColumn id="13039" name="Column13000" dataDxfId="3351"/>
    <tableColumn id="13040" name="Column13001" dataDxfId="3350"/>
    <tableColumn id="13041" name="Column13002" dataDxfId="3349"/>
    <tableColumn id="13042" name="Column13003" dataDxfId="3348"/>
    <tableColumn id="13043" name="Column13004" dataDxfId="3347"/>
    <tableColumn id="13044" name="Column13005" dataDxfId="3346"/>
    <tableColumn id="13045" name="Column13006" dataDxfId="3345"/>
    <tableColumn id="13046" name="Column13007" dataDxfId="3344"/>
    <tableColumn id="13047" name="Column13008" dataDxfId="3343"/>
    <tableColumn id="13048" name="Column13009" dataDxfId="3342"/>
    <tableColumn id="13049" name="Column13010" dataDxfId="3341"/>
    <tableColumn id="13050" name="Column13011" dataDxfId="3340"/>
    <tableColumn id="13051" name="Column13012" dataDxfId="3339"/>
    <tableColumn id="13052" name="Column13013" dataDxfId="3338"/>
    <tableColumn id="13053" name="Column13014" dataDxfId="3337"/>
    <tableColumn id="13054" name="Column13015" dataDxfId="3336"/>
    <tableColumn id="13055" name="Column13016" dataDxfId="3335"/>
    <tableColumn id="13056" name="Column13017" dataDxfId="3334"/>
    <tableColumn id="13057" name="Column13018" dataDxfId="3333"/>
    <tableColumn id="13058" name="Column13019" dataDxfId="3332"/>
    <tableColumn id="13059" name="Column13020" dataDxfId="3331"/>
    <tableColumn id="13060" name="Column13021" dataDxfId="3330"/>
    <tableColumn id="13061" name="Column13022" dataDxfId="3329"/>
    <tableColumn id="13062" name="Column13023" dataDxfId="3328"/>
    <tableColumn id="13063" name="Column13024" dataDxfId="3327"/>
    <tableColumn id="13064" name="Column13025" dataDxfId="3326"/>
    <tableColumn id="13065" name="Column13026" dataDxfId="3325"/>
    <tableColumn id="13066" name="Column13027" dataDxfId="3324"/>
    <tableColumn id="13067" name="Column13028" dataDxfId="3323"/>
    <tableColumn id="13068" name="Column13029" dataDxfId="3322"/>
    <tableColumn id="13069" name="Column13030" dataDxfId="3321"/>
    <tableColumn id="13070" name="Column13031" dataDxfId="3320"/>
    <tableColumn id="13071" name="Column13032" dataDxfId="3319"/>
    <tableColumn id="13072" name="Column13033" dataDxfId="3318"/>
    <tableColumn id="13073" name="Column13034" dataDxfId="3317"/>
    <tableColumn id="13074" name="Column13035" dataDxfId="3316"/>
    <tableColumn id="13075" name="Column13036" dataDxfId="3315"/>
    <tableColumn id="13076" name="Column13037" dataDxfId="3314"/>
    <tableColumn id="13077" name="Column13038" dataDxfId="3313"/>
    <tableColumn id="13078" name="Column13039" dataDxfId="3312"/>
    <tableColumn id="13079" name="Column13040" dataDxfId="3311"/>
    <tableColumn id="13080" name="Column13041" dataDxfId="3310"/>
    <tableColumn id="13081" name="Column13042" dataDxfId="3309"/>
    <tableColumn id="13082" name="Column13043" dataDxfId="3308"/>
    <tableColumn id="13083" name="Column13044" dataDxfId="3307"/>
    <tableColumn id="13084" name="Column13045" dataDxfId="3306"/>
    <tableColumn id="13085" name="Column13046" dataDxfId="3305"/>
    <tableColumn id="13086" name="Column13047" dataDxfId="3304"/>
    <tableColumn id="13087" name="Column13048" dataDxfId="3303"/>
    <tableColumn id="13088" name="Column13049" dataDxfId="3302"/>
    <tableColumn id="13089" name="Column13050" dataDxfId="3301"/>
    <tableColumn id="13090" name="Column13051" dataDxfId="3300"/>
    <tableColumn id="13091" name="Column13052" dataDxfId="3299"/>
    <tableColumn id="13092" name="Column13053" dataDxfId="3298"/>
    <tableColumn id="13093" name="Column13054" dataDxfId="3297"/>
    <tableColumn id="13094" name="Column13055" dataDxfId="3296"/>
    <tableColumn id="13095" name="Column13056" dataDxfId="3295"/>
    <tableColumn id="13096" name="Column13057" dataDxfId="3294"/>
    <tableColumn id="13097" name="Column13058" dataDxfId="3293"/>
    <tableColumn id="13098" name="Column13059" dataDxfId="3292"/>
    <tableColumn id="13099" name="Column13060" dataDxfId="3291"/>
    <tableColumn id="13100" name="Column13061" dataDxfId="3290"/>
    <tableColumn id="13101" name="Column13062" dataDxfId="3289"/>
    <tableColumn id="13102" name="Column13063" dataDxfId="3288"/>
    <tableColumn id="13103" name="Column13064" dataDxfId="3287"/>
    <tableColumn id="13104" name="Column13065" dataDxfId="3286"/>
    <tableColumn id="13105" name="Column13066" dataDxfId="3285"/>
    <tableColumn id="13106" name="Column13067" dataDxfId="3284"/>
    <tableColumn id="13107" name="Column13068" dataDxfId="3283"/>
    <tableColumn id="13108" name="Column13069" dataDxfId="3282"/>
    <tableColumn id="13109" name="Column13070" dataDxfId="3281"/>
    <tableColumn id="13110" name="Column13071" dataDxfId="3280"/>
    <tableColumn id="13111" name="Column13072" dataDxfId="3279"/>
    <tableColumn id="13112" name="Column13073" dataDxfId="3278"/>
    <tableColumn id="13113" name="Column13074" dataDxfId="3277"/>
    <tableColumn id="13114" name="Column13075" dataDxfId="3276"/>
    <tableColumn id="13115" name="Column13076" dataDxfId="3275"/>
    <tableColumn id="13116" name="Column13077" dataDxfId="3274"/>
    <tableColumn id="13117" name="Column13078" dataDxfId="3273"/>
    <tableColumn id="13118" name="Column13079" dataDxfId="3272"/>
    <tableColumn id="13119" name="Column13080" dataDxfId="3271"/>
    <tableColumn id="13120" name="Column13081" dataDxfId="3270"/>
    <tableColumn id="13121" name="Column13082" dataDxfId="3269"/>
    <tableColumn id="13122" name="Column13083" dataDxfId="3268"/>
    <tableColumn id="13123" name="Column13084" dataDxfId="3267"/>
    <tableColumn id="13124" name="Column13085" dataDxfId="3266"/>
    <tableColumn id="13125" name="Column13086" dataDxfId="3265"/>
    <tableColumn id="13126" name="Column13087" dataDxfId="3264"/>
    <tableColumn id="13127" name="Column13088" dataDxfId="3263"/>
    <tableColumn id="13128" name="Column13089" dataDxfId="3262"/>
    <tableColumn id="13129" name="Column13090" dataDxfId="3261"/>
    <tableColumn id="13130" name="Column13091" dataDxfId="3260"/>
    <tableColumn id="13131" name="Column13092" dataDxfId="3259"/>
    <tableColumn id="13132" name="Column13093" dataDxfId="3258"/>
    <tableColumn id="13133" name="Column13094" dataDxfId="3257"/>
    <tableColumn id="13134" name="Column13095" dataDxfId="3256"/>
    <tableColumn id="13135" name="Column13096" dataDxfId="3255"/>
    <tableColumn id="13136" name="Column13097" dataDxfId="3254"/>
    <tableColumn id="13137" name="Column13098" dataDxfId="3253"/>
    <tableColumn id="13138" name="Column13099" dataDxfId="3252"/>
    <tableColumn id="13139" name="Column13100" dataDxfId="3251"/>
    <tableColumn id="13140" name="Column13101" dataDxfId="3250"/>
    <tableColumn id="13141" name="Column13102" dataDxfId="3249"/>
    <tableColumn id="13142" name="Column13103" dataDxfId="3248"/>
    <tableColumn id="13143" name="Column13104" dataDxfId="3247"/>
    <tableColumn id="13144" name="Column13105" dataDxfId="3246"/>
    <tableColumn id="13145" name="Column13106" dataDxfId="3245"/>
    <tableColumn id="13146" name="Column13107" dataDxfId="3244"/>
    <tableColumn id="13147" name="Column13108" dataDxfId="3243"/>
    <tableColumn id="13148" name="Column13109" dataDxfId="3242"/>
    <tableColumn id="13149" name="Column13110" dataDxfId="3241"/>
    <tableColumn id="13150" name="Column13111" dataDxfId="3240"/>
    <tableColumn id="13151" name="Column13112" dataDxfId="3239"/>
    <tableColumn id="13152" name="Column13113" dataDxfId="3238"/>
    <tableColumn id="13153" name="Column13114" dataDxfId="3237"/>
    <tableColumn id="13154" name="Column13115" dataDxfId="3236"/>
    <tableColumn id="13155" name="Column13116" dataDxfId="3235"/>
    <tableColumn id="13156" name="Column13117" dataDxfId="3234"/>
    <tableColumn id="13157" name="Column13118" dataDxfId="3233"/>
    <tableColumn id="13158" name="Column13119" dataDxfId="3232"/>
    <tableColumn id="13159" name="Column13120" dataDxfId="3231"/>
    <tableColumn id="13160" name="Column13121" dataDxfId="3230"/>
    <tableColumn id="13161" name="Column13122" dataDxfId="3229"/>
    <tableColumn id="13162" name="Column13123" dataDxfId="3228"/>
    <tableColumn id="13163" name="Column13124" dataDxfId="3227"/>
    <tableColumn id="13164" name="Column13125" dataDxfId="3226"/>
    <tableColumn id="13165" name="Column13126" dataDxfId="3225"/>
    <tableColumn id="13166" name="Column13127" dataDxfId="3224"/>
    <tableColumn id="13167" name="Column13128" dataDxfId="3223"/>
    <tableColumn id="13168" name="Column13129" dataDxfId="3222"/>
    <tableColumn id="13169" name="Column13130" dataDxfId="3221"/>
    <tableColumn id="13170" name="Column13131" dataDxfId="3220"/>
    <tableColumn id="13171" name="Column13132" dataDxfId="3219"/>
    <tableColumn id="13172" name="Column13133" dataDxfId="3218"/>
    <tableColumn id="13173" name="Column13134" dataDxfId="3217"/>
    <tableColumn id="13174" name="Column13135" dataDxfId="3216"/>
    <tableColumn id="13175" name="Column13136" dataDxfId="3215"/>
    <tableColumn id="13176" name="Column13137" dataDxfId="3214"/>
    <tableColumn id="13177" name="Column13138" dataDxfId="3213"/>
    <tableColumn id="13178" name="Column13139" dataDxfId="3212"/>
    <tableColumn id="13179" name="Column13140" dataDxfId="3211"/>
    <tableColumn id="13180" name="Column13141" dataDxfId="3210"/>
    <tableColumn id="13181" name="Column13142" dataDxfId="3209"/>
    <tableColumn id="13182" name="Column13143" dataDxfId="3208"/>
    <tableColumn id="13183" name="Column13144" dataDxfId="3207"/>
    <tableColumn id="13184" name="Column13145" dataDxfId="3206"/>
    <tableColumn id="13185" name="Column13146" dataDxfId="3205"/>
    <tableColumn id="13186" name="Column13147" dataDxfId="3204"/>
    <tableColumn id="13187" name="Column13148" dataDxfId="3203"/>
    <tableColumn id="13188" name="Column13149" dataDxfId="3202"/>
    <tableColumn id="13189" name="Column13150" dataDxfId="3201"/>
    <tableColumn id="13190" name="Column13151" dataDxfId="3200"/>
    <tableColumn id="13191" name="Column13152" dataDxfId="3199"/>
    <tableColumn id="13192" name="Column13153" dataDxfId="3198"/>
    <tableColumn id="13193" name="Column13154" dataDxfId="3197"/>
    <tableColumn id="13194" name="Column13155" dataDxfId="3196"/>
    <tableColumn id="13195" name="Column13156" dataDxfId="3195"/>
    <tableColumn id="13196" name="Column13157" dataDxfId="3194"/>
    <tableColumn id="13197" name="Column13158" dataDxfId="3193"/>
    <tableColumn id="13198" name="Column13159" dataDxfId="3192"/>
    <tableColumn id="13199" name="Column13160" dataDxfId="3191"/>
    <tableColumn id="13200" name="Column13161" dataDxfId="3190"/>
    <tableColumn id="13201" name="Column13162" dataDxfId="3189"/>
    <tableColumn id="13202" name="Column13163" dataDxfId="3188"/>
    <tableColumn id="13203" name="Column13164" dataDxfId="3187"/>
    <tableColumn id="13204" name="Column13165" dataDxfId="3186"/>
    <tableColumn id="13205" name="Column13166" dataDxfId="3185"/>
    <tableColumn id="13206" name="Column13167" dataDxfId="3184"/>
    <tableColumn id="13207" name="Column13168" dataDxfId="3183"/>
    <tableColumn id="13208" name="Column13169" dataDxfId="3182"/>
    <tableColumn id="13209" name="Column13170" dataDxfId="3181"/>
    <tableColumn id="13210" name="Column13171" dataDxfId="3180"/>
    <tableColumn id="13211" name="Column13172" dataDxfId="3179"/>
    <tableColumn id="13212" name="Column13173" dataDxfId="3178"/>
    <tableColumn id="13213" name="Column13174" dataDxfId="3177"/>
    <tableColumn id="13214" name="Column13175" dataDxfId="3176"/>
    <tableColumn id="13215" name="Column13176" dataDxfId="3175"/>
    <tableColumn id="13216" name="Column13177" dataDxfId="3174"/>
    <tableColumn id="13217" name="Column13178" dataDxfId="3173"/>
    <tableColumn id="13218" name="Column13179" dataDxfId="3172"/>
    <tableColumn id="13219" name="Column13180" dataDxfId="3171"/>
    <tableColumn id="13220" name="Column13181" dataDxfId="3170"/>
    <tableColumn id="13221" name="Column13182" dataDxfId="3169"/>
    <tableColumn id="13222" name="Column13183" dataDxfId="3168"/>
    <tableColumn id="13223" name="Column13184" dataDxfId="3167"/>
    <tableColumn id="13224" name="Column13185" dataDxfId="3166"/>
    <tableColumn id="13225" name="Column13186" dataDxfId="3165"/>
    <tableColumn id="13226" name="Column13187" dataDxfId="3164"/>
    <tableColumn id="13227" name="Column13188" dataDxfId="3163"/>
    <tableColumn id="13228" name="Column13189" dataDxfId="3162"/>
    <tableColumn id="13229" name="Column13190" dataDxfId="3161"/>
    <tableColumn id="13230" name="Column13191" dataDxfId="3160"/>
    <tableColumn id="13231" name="Column13192" dataDxfId="3159"/>
    <tableColumn id="13232" name="Column13193" dataDxfId="3158"/>
    <tableColumn id="13233" name="Column13194" dataDxfId="3157"/>
    <tableColumn id="13234" name="Column13195" dataDxfId="3156"/>
    <tableColumn id="13235" name="Column13196" dataDxfId="3155"/>
    <tableColumn id="13236" name="Column13197" dataDxfId="3154"/>
    <tableColumn id="13237" name="Column13198" dataDxfId="3153"/>
    <tableColumn id="13238" name="Column13199" dataDxfId="3152"/>
    <tableColumn id="13239" name="Column13200" dataDxfId="3151"/>
    <tableColumn id="13240" name="Column13201" dataDxfId="3150"/>
    <tableColumn id="13241" name="Column13202" dataDxfId="3149"/>
    <tableColumn id="13242" name="Column13203" dataDxfId="3148"/>
    <tableColumn id="13243" name="Column13204" dataDxfId="3147"/>
    <tableColumn id="13244" name="Column13205" dataDxfId="3146"/>
    <tableColumn id="13245" name="Column13206" dataDxfId="3145"/>
    <tableColumn id="13246" name="Column13207" dataDxfId="3144"/>
    <tableColumn id="13247" name="Column13208" dataDxfId="3143"/>
    <tableColumn id="13248" name="Column13209" dataDxfId="3142"/>
    <tableColumn id="13249" name="Column13210" dataDxfId="3141"/>
    <tableColumn id="13250" name="Column13211" dataDxfId="3140"/>
    <tableColumn id="13251" name="Column13212" dataDxfId="3139"/>
    <tableColumn id="13252" name="Column13213" dataDxfId="3138"/>
    <tableColumn id="13253" name="Column13214" dataDxfId="3137"/>
    <tableColumn id="13254" name="Column13215" dataDxfId="3136"/>
    <tableColumn id="13255" name="Column13216" dataDxfId="3135"/>
    <tableColumn id="13256" name="Column13217" dataDxfId="3134"/>
    <tableColumn id="13257" name="Column13218" dataDxfId="3133"/>
    <tableColumn id="13258" name="Column13219" dataDxfId="3132"/>
    <tableColumn id="13259" name="Column13220" dataDxfId="3131"/>
    <tableColumn id="13260" name="Column13221" dataDxfId="3130"/>
    <tableColumn id="13261" name="Column13222" dataDxfId="3129"/>
    <tableColumn id="13262" name="Column13223" dataDxfId="3128"/>
    <tableColumn id="13263" name="Column13224" dataDxfId="3127"/>
    <tableColumn id="13264" name="Column13225" dataDxfId="3126"/>
    <tableColumn id="13265" name="Column13226" dataDxfId="3125"/>
    <tableColumn id="13266" name="Column13227" dataDxfId="3124"/>
    <tableColumn id="13267" name="Column13228" dataDxfId="3123"/>
    <tableColumn id="13268" name="Column13229" dataDxfId="3122"/>
    <tableColumn id="13269" name="Column13230" dataDxfId="3121"/>
    <tableColumn id="13270" name="Column13231" dataDxfId="3120"/>
    <tableColumn id="13271" name="Column13232" dataDxfId="3119"/>
    <tableColumn id="13272" name="Column13233" dataDxfId="3118"/>
    <tableColumn id="13273" name="Column13234" dataDxfId="3117"/>
    <tableColumn id="13274" name="Column13235" dataDxfId="3116"/>
    <tableColumn id="13275" name="Column13236" dataDxfId="3115"/>
    <tableColumn id="13276" name="Column13237" dataDxfId="3114"/>
    <tableColumn id="13277" name="Column13238" dataDxfId="3113"/>
    <tableColumn id="13278" name="Column13239" dataDxfId="3112"/>
    <tableColumn id="13279" name="Column13240" dataDxfId="3111"/>
    <tableColumn id="13280" name="Column13241" dataDxfId="3110"/>
    <tableColumn id="13281" name="Column13242" dataDxfId="3109"/>
    <tableColumn id="13282" name="Column13243" dataDxfId="3108"/>
    <tableColumn id="13283" name="Column13244" dataDxfId="3107"/>
    <tableColumn id="13284" name="Column13245" dataDxfId="3106"/>
    <tableColumn id="13285" name="Column13246" dataDxfId="3105"/>
    <tableColumn id="13286" name="Column13247" dataDxfId="3104"/>
    <tableColumn id="13287" name="Column13248" dataDxfId="3103"/>
    <tableColumn id="13288" name="Column13249" dataDxfId="3102"/>
    <tableColumn id="13289" name="Column13250" dataDxfId="3101"/>
    <tableColumn id="13290" name="Column13251" dataDxfId="3100"/>
    <tableColumn id="13291" name="Column13252" dataDxfId="3099"/>
    <tableColumn id="13292" name="Column13253" dataDxfId="3098"/>
    <tableColumn id="13293" name="Column13254" dataDxfId="3097"/>
    <tableColumn id="13294" name="Column13255" dataDxfId="3096"/>
    <tableColumn id="13295" name="Column13256" dataDxfId="3095"/>
    <tableColumn id="13296" name="Column13257" dataDxfId="3094"/>
    <tableColumn id="13297" name="Column13258" dataDxfId="3093"/>
    <tableColumn id="13298" name="Column13259" dataDxfId="3092"/>
    <tableColumn id="13299" name="Column13260" dataDxfId="3091"/>
    <tableColumn id="13300" name="Column13261" dataDxfId="3090"/>
    <tableColumn id="13301" name="Column13262" dataDxfId="3089"/>
    <tableColumn id="13302" name="Column13263" dataDxfId="3088"/>
    <tableColumn id="13303" name="Column13264" dataDxfId="3087"/>
    <tableColumn id="13304" name="Column13265" dataDxfId="3086"/>
    <tableColumn id="13305" name="Column13266" dataDxfId="3085"/>
    <tableColumn id="13306" name="Column13267" dataDxfId="3084"/>
    <tableColumn id="13307" name="Column13268" dataDxfId="3083"/>
    <tableColumn id="13308" name="Column13269" dataDxfId="3082"/>
    <tableColumn id="13309" name="Column13270" dataDxfId="3081"/>
    <tableColumn id="13310" name="Column13271" dataDxfId="3080"/>
    <tableColumn id="13311" name="Column13272" dataDxfId="3079"/>
    <tableColumn id="13312" name="Column13273" dataDxfId="3078"/>
    <tableColumn id="13313" name="Column13274" dataDxfId="3077"/>
    <tableColumn id="13314" name="Column13275" dataDxfId="3076"/>
    <tableColumn id="13315" name="Column13276" dataDxfId="3075"/>
    <tableColumn id="13316" name="Column13277" dataDxfId="3074"/>
    <tableColumn id="13317" name="Column13278" dataDxfId="3073"/>
    <tableColumn id="13318" name="Column13279" dataDxfId="3072"/>
    <tableColumn id="13319" name="Column13280" dataDxfId="3071"/>
    <tableColumn id="13320" name="Column13281" dataDxfId="3070"/>
    <tableColumn id="13321" name="Column13282" dataDxfId="3069"/>
    <tableColumn id="13322" name="Column13283" dataDxfId="3068"/>
    <tableColumn id="13323" name="Column13284" dataDxfId="3067"/>
    <tableColumn id="13324" name="Column13285" dataDxfId="3066"/>
    <tableColumn id="13325" name="Column13286" dataDxfId="3065"/>
    <tableColumn id="13326" name="Column13287" dataDxfId="3064"/>
    <tableColumn id="13327" name="Column13288" dataDxfId="3063"/>
    <tableColumn id="13328" name="Column13289" dataDxfId="3062"/>
    <tableColumn id="13329" name="Column13290" dataDxfId="3061"/>
    <tableColumn id="13330" name="Column13291" dataDxfId="3060"/>
    <tableColumn id="13331" name="Column13292" dataDxfId="3059"/>
    <tableColumn id="13332" name="Column13293" dataDxfId="3058"/>
    <tableColumn id="13333" name="Column13294" dataDxfId="3057"/>
    <tableColumn id="13334" name="Column13295" dataDxfId="3056"/>
    <tableColumn id="13335" name="Column13296" dataDxfId="3055"/>
    <tableColumn id="13336" name="Column13297" dataDxfId="3054"/>
    <tableColumn id="13337" name="Column13298" dataDxfId="3053"/>
    <tableColumn id="13338" name="Column13299" dataDxfId="3052"/>
    <tableColumn id="13339" name="Column13300" dataDxfId="3051"/>
    <tableColumn id="13340" name="Column13301" dataDxfId="3050"/>
    <tableColumn id="13341" name="Column13302" dataDxfId="3049"/>
    <tableColumn id="13342" name="Column13303" dataDxfId="3048"/>
    <tableColumn id="13343" name="Column13304" dataDxfId="3047"/>
    <tableColumn id="13344" name="Column13305" dataDxfId="3046"/>
    <tableColumn id="13345" name="Column13306" dataDxfId="3045"/>
    <tableColumn id="13346" name="Column13307" dataDxfId="3044"/>
    <tableColumn id="13347" name="Column13308" dataDxfId="3043"/>
    <tableColumn id="13348" name="Column13309" dataDxfId="3042"/>
    <tableColumn id="13349" name="Column13310" dataDxfId="3041"/>
    <tableColumn id="13350" name="Column13311" dataDxfId="3040"/>
    <tableColumn id="13351" name="Column13312" dataDxfId="3039"/>
    <tableColumn id="13352" name="Column13313" dataDxfId="3038"/>
    <tableColumn id="13353" name="Column13314" dataDxfId="3037"/>
    <tableColumn id="13354" name="Column13315" dataDxfId="3036"/>
    <tableColumn id="13355" name="Column13316" dataDxfId="3035"/>
    <tableColumn id="13356" name="Column13317" dataDxfId="3034"/>
    <tableColumn id="13357" name="Column13318" dataDxfId="3033"/>
    <tableColumn id="13358" name="Column13319" dataDxfId="3032"/>
    <tableColumn id="13359" name="Column13320" dataDxfId="3031"/>
    <tableColumn id="13360" name="Column13321" dataDxfId="3030"/>
    <tableColumn id="13361" name="Column13322" dataDxfId="3029"/>
    <tableColumn id="13362" name="Column13323" dataDxfId="3028"/>
    <tableColumn id="13363" name="Column13324" dataDxfId="3027"/>
    <tableColumn id="13364" name="Column13325" dataDxfId="3026"/>
    <tableColumn id="13365" name="Column13326" dataDxfId="3025"/>
    <tableColumn id="13366" name="Column13327" dataDxfId="3024"/>
    <tableColumn id="13367" name="Column13328" dataDxfId="3023"/>
    <tableColumn id="13368" name="Column13329" dataDxfId="3022"/>
    <tableColumn id="13369" name="Column13330" dataDxfId="3021"/>
    <tableColumn id="13370" name="Column13331" dataDxfId="3020"/>
    <tableColumn id="13371" name="Column13332" dataDxfId="3019"/>
    <tableColumn id="13372" name="Column13333" dataDxfId="3018"/>
    <tableColumn id="13373" name="Column13334" dataDxfId="3017"/>
    <tableColumn id="13374" name="Column13335" dataDxfId="3016"/>
    <tableColumn id="13375" name="Column13336" dataDxfId="3015"/>
    <tableColumn id="13376" name="Column13337" dataDxfId="3014"/>
    <tableColumn id="13377" name="Column13338" dataDxfId="3013"/>
    <tableColumn id="13378" name="Column13339" dataDxfId="3012"/>
    <tableColumn id="13379" name="Column13340" dataDxfId="3011"/>
    <tableColumn id="13380" name="Column13341" dataDxfId="3010"/>
    <tableColumn id="13381" name="Column13342" dataDxfId="3009"/>
    <tableColumn id="13382" name="Column13343" dataDxfId="3008"/>
    <tableColumn id="13383" name="Column13344" dataDxfId="3007"/>
    <tableColumn id="13384" name="Column13345" dataDxfId="3006"/>
    <tableColumn id="13385" name="Column13346" dataDxfId="3005"/>
    <tableColumn id="13386" name="Column13347" dataDxfId="3004"/>
    <tableColumn id="13387" name="Column13348" dataDxfId="3003"/>
    <tableColumn id="13388" name="Column13349" dataDxfId="3002"/>
    <tableColumn id="13389" name="Column13350" dataDxfId="3001"/>
    <tableColumn id="13390" name="Column13351" dataDxfId="3000"/>
    <tableColumn id="13391" name="Column13352" dataDxfId="2999"/>
    <tableColumn id="13392" name="Column13353" dataDxfId="2998"/>
    <tableColumn id="13393" name="Column13354" dataDxfId="2997"/>
    <tableColumn id="13394" name="Column13355" dataDxfId="2996"/>
    <tableColumn id="13395" name="Column13356" dataDxfId="2995"/>
    <tableColumn id="13396" name="Column13357" dataDxfId="2994"/>
    <tableColumn id="13397" name="Column13358" dataDxfId="2993"/>
    <tableColumn id="13398" name="Column13359" dataDxfId="2992"/>
    <tableColumn id="13399" name="Column13360" dataDxfId="2991"/>
    <tableColumn id="13400" name="Column13361" dataDxfId="2990"/>
    <tableColumn id="13401" name="Column13362" dataDxfId="2989"/>
    <tableColumn id="13402" name="Column13363" dataDxfId="2988"/>
    <tableColumn id="13403" name="Column13364" dataDxfId="2987"/>
    <tableColumn id="13404" name="Column13365" dataDxfId="2986"/>
    <tableColumn id="13405" name="Column13366" dataDxfId="2985"/>
    <tableColumn id="13406" name="Column13367" dataDxfId="2984"/>
    <tableColumn id="13407" name="Column13368" dataDxfId="2983"/>
    <tableColumn id="13408" name="Column13369" dataDxfId="2982"/>
    <tableColumn id="13409" name="Column13370" dataDxfId="2981"/>
    <tableColumn id="13410" name="Column13371" dataDxfId="2980"/>
    <tableColumn id="13411" name="Column13372" dataDxfId="2979"/>
    <tableColumn id="13412" name="Column13373" dataDxfId="2978"/>
    <tableColumn id="13413" name="Column13374" dataDxfId="2977"/>
    <tableColumn id="13414" name="Column13375" dataDxfId="2976"/>
    <tableColumn id="13415" name="Column13376" dataDxfId="2975"/>
    <tableColumn id="13416" name="Column13377" dataDxfId="2974"/>
    <tableColumn id="13417" name="Column13378" dataDxfId="2973"/>
    <tableColumn id="13418" name="Column13379" dataDxfId="2972"/>
    <tableColumn id="13419" name="Column13380" dataDxfId="2971"/>
    <tableColumn id="13420" name="Column13381" dataDxfId="2970"/>
    <tableColumn id="13421" name="Column13382" dataDxfId="2969"/>
    <tableColumn id="13422" name="Column13383" dataDxfId="2968"/>
    <tableColumn id="13423" name="Column13384" dataDxfId="2967"/>
    <tableColumn id="13424" name="Column13385" dataDxfId="2966"/>
    <tableColumn id="13425" name="Column13386" dataDxfId="2965"/>
    <tableColumn id="13426" name="Column13387" dataDxfId="2964"/>
    <tableColumn id="13427" name="Column13388" dataDxfId="2963"/>
    <tableColumn id="13428" name="Column13389" dataDxfId="2962"/>
    <tableColumn id="13429" name="Column13390" dataDxfId="2961"/>
    <tableColumn id="13430" name="Column13391" dataDxfId="2960"/>
    <tableColumn id="13431" name="Column13392" dataDxfId="2959"/>
    <tableColumn id="13432" name="Column13393" dataDxfId="2958"/>
    <tableColumn id="13433" name="Column13394" dataDxfId="2957"/>
    <tableColumn id="13434" name="Column13395" dataDxfId="2956"/>
    <tableColumn id="13435" name="Column13396" dataDxfId="2955"/>
    <tableColumn id="13436" name="Column13397" dataDxfId="2954"/>
    <tableColumn id="13437" name="Column13398" dataDxfId="2953"/>
    <tableColumn id="13438" name="Column13399" dataDxfId="2952"/>
    <tableColumn id="13439" name="Column13400" dataDxfId="2951"/>
    <tableColumn id="13440" name="Column13401" dataDxfId="2950"/>
    <tableColumn id="13441" name="Column13402" dataDxfId="2949"/>
    <tableColumn id="13442" name="Column13403" dataDxfId="2948"/>
    <tableColumn id="13443" name="Column13404" dataDxfId="2947"/>
    <tableColumn id="13444" name="Column13405" dataDxfId="2946"/>
    <tableColumn id="13445" name="Column13406" dataDxfId="2945"/>
    <tableColumn id="13446" name="Column13407" dataDxfId="2944"/>
    <tableColumn id="13447" name="Column13408" dataDxfId="2943"/>
    <tableColumn id="13448" name="Column13409" dataDxfId="2942"/>
    <tableColumn id="13449" name="Column13410" dataDxfId="2941"/>
    <tableColumn id="13450" name="Column13411" dataDxfId="2940"/>
    <tableColumn id="13451" name="Column13412" dataDxfId="2939"/>
    <tableColumn id="13452" name="Column13413" dataDxfId="2938"/>
    <tableColumn id="13453" name="Column13414" dataDxfId="2937"/>
    <tableColumn id="13454" name="Column13415" dataDxfId="2936"/>
    <tableColumn id="13455" name="Column13416" dataDxfId="2935"/>
    <tableColumn id="13456" name="Column13417" dataDxfId="2934"/>
    <tableColumn id="13457" name="Column13418" dataDxfId="2933"/>
    <tableColumn id="13458" name="Column13419" dataDxfId="2932"/>
    <tableColumn id="13459" name="Column13420" dataDxfId="2931"/>
    <tableColumn id="13460" name="Column13421" dataDxfId="2930"/>
    <tableColumn id="13461" name="Column13422" dataDxfId="2929"/>
    <tableColumn id="13462" name="Column13423" dataDxfId="2928"/>
    <tableColumn id="13463" name="Column13424" dataDxfId="2927"/>
    <tableColumn id="13464" name="Column13425" dataDxfId="2926"/>
    <tableColumn id="13465" name="Column13426" dataDxfId="2925"/>
    <tableColumn id="13466" name="Column13427" dataDxfId="2924"/>
    <tableColumn id="13467" name="Column13428" dataDxfId="2923"/>
    <tableColumn id="13468" name="Column13429" dataDxfId="2922"/>
    <tableColumn id="13469" name="Column13430" dataDxfId="2921"/>
    <tableColumn id="13470" name="Column13431" dataDxfId="2920"/>
    <tableColumn id="13471" name="Column13432" dataDxfId="2919"/>
    <tableColumn id="13472" name="Column13433" dataDxfId="2918"/>
    <tableColumn id="13473" name="Column13434" dataDxfId="2917"/>
    <tableColumn id="13474" name="Column13435" dataDxfId="2916"/>
    <tableColumn id="13475" name="Column13436" dataDxfId="2915"/>
    <tableColumn id="13476" name="Column13437" dataDxfId="2914"/>
    <tableColumn id="13477" name="Column13438" dataDxfId="2913"/>
    <tableColumn id="13478" name="Column13439" dataDxfId="2912"/>
    <tableColumn id="13479" name="Column13440" dataDxfId="2911"/>
    <tableColumn id="13480" name="Column13441" dataDxfId="2910"/>
    <tableColumn id="13481" name="Column13442" dataDxfId="2909"/>
    <tableColumn id="13482" name="Column13443" dataDxfId="2908"/>
    <tableColumn id="13483" name="Column13444" dataDxfId="2907"/>
    <tableColumn id="13484" name="Column13445" dataDxfId="2906"/>
    <tableColumn id="13485" name="Column13446" dataDxfId="2905"/>
    <tableColumn id="13486" name="Column13447" dataDxfId="2904"/>
    <tableColumn id="13487" name="Column13448" dataDxfId="2903"/>
    <tableColumn id="13488" name="Column13449" dataDxfId="2902"/>
    <tableColumn id="13489" name="Column13450" dataDxfId="2901"/>
    <tableColumn id="13490" name="Column13451" dataDxfId="2900"/>
    <tableColumn id="13491" name="Column13452" dataDxfId="2899"/>
    <tableColumn id="13492" name="Column13453" dataDxfId="2898"/>
    <tableColumn id="13493" name="Column13454" dataDxfId="2897"/>
    <tableColumn id="13494" name="Column13455" dataDxfId="2896"/>
    <tableColumn id="13495" name="Column13456" dataDxfId="2895"/>
    <tableColumn id="13496" name="Column13457" dataDxfId="2894"/>
    <tableColumn id="13497" name="Column13458" dataDxfId="2893"/>
    <tableColumn id="13498" name="Column13459" dataDxfId="2892"/>
    <tableColumn id="13499" name="Column13460" dataDxfId="2891"/>
    <tableColumn id="13500" name="Column13461" dataDxfId="2890"/>
    <tableColumn id="13501" name="Column13462" dataDxfId="2889"/>
    <tableColumn id="13502" name="Column13463" dataDxfId="2888"/>
    <tableColumn id="13503" name="Column13464" dataDxfId="2887"/>
    <tableColumn id="13504" name="Column13465" dataDxfId="2886"/>
    <tableColumn id="13505" name="Column13466" dataDxfId="2885"/>
    <tableColumn id="13506" name="Column13467" dataDxfId="2884"/>
    <tableColumn id="13507" name="Column13468" dataDxfId="2883"/>
    <tableColumn id="13508" name="Column13469" dataDxfId="2882"/>
    <tableColumn id="13509" name="Column13470" dataDxfId="2881"/>
    <tableColumn id="13510" name="Column13471" dataDxfId="2880"/>
    <tableColumn id="13511" name="Column13472" dataDxfId="2879"/>
    <tableColumn id="13512" name="Column13473" dataDxfId="2878"/>
    <tableColumn id="13513" name="Column13474" dataDxfId="2877"/>
    <tableColumn id="13514" name="Column13475" dataDxfId="2876"/>
    <tableColumn id="13515" name="Column13476" dataDxfId="2875"/>
    <tableColumn id="13516" name="Column13477" dataDxfId="2874"/>
    <tableColumn id="13517" name="Column13478" dataDxfId="2873"/>
    <tableColumn id="13518" name="Column13479" dataDxfId="2872"/>
    <tableColumn id="13519" name="Column13480" dataDxfId="2871"/>
    <tableColumn id="13520" name="Column13481" dataDxfId="2870"/>
    <tableColumn id="13521" name="Column13482" dataDxfId="2869"/>
    <tableColumn id="13522" name="Column13483" dataDxfId="2868"/>
    <tableColumn id="13523" name="Column13484" dataDxfId="2867"/>
    <tableColumn id="13524" name="Column13485" dataDxfId="2866"/>
    <tableColumn id="13525" name="Column13486" dataDxfId="2865"/>
    <tableColumn id="13526" name="Column13487" dataDxfId="2864"/>
    <tableColumn id="13527" name="Column13488" dataDxfId="2863"/>
    <tableColumn id="13528" name="Column13489" dataDxfId="2862"/>
    <tableColumn id="13529" name="Column13490" dataDxfId="2861"/>
    <tableColumn id="13530" name="Column13491" dataDxfId="2860"/>
    <tableColumn id="13531" name="Column13492" dataDxfId="2859"/>
    <tableColumn id="13532" name="Column13493" dataDxfId="2858"/>
    <tableColumn id="13533" name="Column13494" dataDxfId="2857"/>
    <tableColumn id="13534" name="Column13495" dataDxfId="2856"/>
    <tableColumn id="13535" name="Column13496" dataDxfId="2855"/>
    <tableColumn id="13536" name="Column13497" dataDxfId="2854"/>
    <tableColumn id="13537" name="Column13498" dataDxfId="2853"/>
    <tableColumn id="13538" name="Column13499" dataDxfId="2852"/>
    <tableColumn id="13539" name="Column13500" dataDxfId="2851"/>
    <tableColumn id="13540" name="Column13501" dataDxfId="2850"/>
    <tableColumn id="13541" name="Column13502" dataDxfId="2849"/>
    <tableColumn id="13542" name="Column13503" dataDxfId="2848"/>
    <tableColumn id="13543" name="Column13504" dataDxfId="2847"/>
    <tableColumn id="13544" name="Column13505" dataDxfId="2846"/>
    <tableColumn id="13545" name="Column13506" dataDxfId="2845"/>
    <tableColumn id="13546" name="Column13507" dataDxfId="2844"/>
    <tableColumn id="13547" name="Column13508" dataDxfId="2843"/>
    <tableColumn id="13548" name="Column13509" dataDxfId="2842"/>
    <tableColumn id="13549" name="Column13510" dataDxfId="2841"/>
    <tableColumn id="13550" name="Column13511" dataDxfId="2840"/>
    <tableColumn id="13551" name="Column13512" dataDxfId="2839"/>
    <tableColumn id="13552" name="Column13513" dataDxfId="2838"/>
    <tableColumn id="13553" name="Column13514" dataDxfId="2837"/>
    <tableColumn id="13554" name="Column13515" dataDxfId="2836"/>
    <tableColumn id="13555" name="Column13516" dataDxfId="2835"/>
    <tableColumn id="13556" name="Column13517" dataDxfId="2834"/>
    <tableColumn id="13557" name="Column13518" dataDxfId="2833"/>
    <tableColumn id="13558" name="Column13519" dataDxfId="2832"/>
    <tableColumn id="13559" name="Column13520" dataDxfId="2831"/>
    <tableColumn id="13560" name="Column13521" dataDxfId="2830"/>
    <tableColumn id="13561" name="Column13522" dataDxfId="2829"/>
    <tableColumn id="13562" name="Column13523" dataDxfId="2828"/>
    <tableColumn id="13563" name="Column13524" dataDxfId="2827"/>
    <tableColumn id="13564" name="Column13525" dataDxfId="2826"/>
    <tableColumn id="13565" name="Column13526" dataDxfId="2825"/>
    <tableColumn id="13566" name="Column13527" dataDxfId="2824"/>
    <tableColumn id="13567" name="Column13528" dataDxfId="2823"/>
    <tableColumn id="13568" name="Column13529" dataDxfId="2822"/>
    <tableColumn id="13569" name="Column13530" dataDxfId="2821"/>
    <tableColumn id="13570" name="Column13531" dataDxfId="2820"/>
    <tableColumn id="13571" name="Column13532" dataDxfId="2819"/>
    <tableColumn id="13572" name="Column13533" dataDxfId="2818"/>
    <tableColumn id="13573" name="Column13534" dataDxfId="2817"/>
    <tableColumn id="13574" name="Column13535" dataDxfId="2816"/>
    <tableColumn id="13575" name="Column13536" dataDxfId="2815"/>
    <tableColumn id="13576" name="Column13537" dataDxfId="2814"/>
    <tableColumn id="13577" name="Column13538" dataDxfId="2813"/>
    <tableColumn id="13578" name="Column13539" dataDxfId="2812"/>
    <tableColumn id="13579" name="Column13540" dataDxfId="2811"/>
    <tableColumn id="13580" name="Column13541" dataDxfId="2810"/>
    <tableColumn id="13581" name="Column13542" dataDxfId="2809"/>
    <tableColumn id="13582" name="Column13543" dataDxfId="2808"/>
    <tableColumn id="13583" name="Column13544" dataDxfId="2807"/>
    <tableColumn id="13584" name="Column13545" dataDxfId="2806"/>
    <tableColumn id="13585" name="Column13546" dataDxfId="2805"/>
    <tableColumn id="13586" name="Column13547" dataDxfId="2804"/>
    <tableColumn id="13587" name="Column13548" dataDxfId="2803"/>
    <tableColumn id="13588" name="Column13549" dataDxfId="2802"/>
    <tableColumn id="13589" name="Column13550" dataDxfId="2801"/>
    <tableColumn id="13590" name="Column13551" dataDxfId="2800"/>
    <tableColumn id="13591" name="Column13552" dataDxfId="2799"/>
    <tableColumn id="13592" name="Column13553" dataDxfId="2798"/>
    <tableColumn id="13593" name="Column13554" dataDxfId="2797"/>
    <tableColumn id="13594" name="Column13555" dataDxfId="2796"/>
    <tableColumn id="13595" name="Column13556" dataDxfId="2795"/>
    <tableColumn id="13596" name="Column13557" dataDxfId="2794"/>
    <tableColumn id="13597" name="Column13558" dataDxfId="2793"/>
    <tableColumn id="13598" name="Column13559" dataDxfId="2792"/>
    <tableColumn id="13599" name="Column13560" dataDxfId="2791"/>
    <tableColumn id="13600" name="Column13561" dataDxfId="2790"/>
    <tableColumn id="13601" name="Column13562" dataDxfId="2789"/>
    <tableColumn id="13602" name="Column13563" dataDxfId="2788"/>
    <tableColumn id="13603" name="Column13564" dataDxfId="2787"/>
    <tableColumn id="13604" name="Column13565" dataDxfId="2786"/>
    <tableColumn id="13605" name="Column13566" dataDxfId="2785"/>
    <tableColumn id="13606" name="Column13567" dataDxfId="2784"/>
    <tableColumn id="13607" name="Column13568" dataDxfId="2783"/>
    <tableColumn id="13608" name="Column13569" dataDxfId="2782"/>
    <tableColumn id="13609" name="Column13570" dataDxfId="2781"/>
    <tableColumn id="13610" name="Column13571" dataDxfId="2780"/>
    <tableColumn id="13611" name="Column13572" dataDxfId="2779"/>
    <tableColumn id="13612" name="Column13573" dataDxfId="2778"/>
    <tableColumn id="13613" name="Column13574" dataDxfId="2777"/>
    <tableColumn id="13614" name="Column13575" dataDxfId="2776"/>
    <tableColumn id="13615" name="Column13576" dataDxfId="2775"/>
    <tableColumn id="13616" name="Column13577" dataDxfId="2774"/>
    <tableColumn id="13617" name="Column13578" dataDxfId="2773"/>
    <tableColumn id="13618" name="Column13579" dataDxfId="2772"/>
    <tableColumn id="13619" name="Column13580" dataDxfId="2771"/>
    <tableColumn id="13620" name="Column13581" dataDxfId="2770"/>
    <tableColumn id="13621" name="Column13582" dataDxfId="2769"/>
    <tableColumn id="13622" name="Column13583" dataDxfId="2768"/>
    <tableColumn id="13623" name="Column13584" dataDxfId="2767"/>
    <tableColumn id="13624" name="Column13585" dataDxfId="2766"/>
    <tableColumn id="13625" name="Column13586" dataDxfId="2765"/>
    <tableColumn id="13626" name="Column13587" dataDxfId="2764"/>
    <tableColumn id="13627" name="Column13588" dataDxfId="2763"/>
    <tableColumn id="13628" name="Column13589" dataDxfId="2762"/>
    <tableColumn id="13629" name="Column13590" dataDxfId="2761"/>
    <tableColumn id="13630" name="Column13591" dataDxfId="2760"/>
    <tableColumn id="13631" name="Column13592" dataDxfId="2759"/>
    <tableColumn id="13632" name="Column13593" dataDxfId="2758"/>
    <tableColumn id="13633" name="Column13594" dataDxfId="2757"/>
    <tableColumn id="13634" name="Column13595" dataDxfId="2756"/>
    <tableColumn id="13635" name="Column13596" dataDxfId="2755"/>
    <tableColumn id="13636" name="Column13597" dataDxfId="2754"/>
    <tableColumn id="13637" name="Column13598" dataDxfId="2753"/>
    <tableColumn id="13638" name="Column13599" dataDxfId="2752"/>
    <tableColumn id="13639" name="Column13600" dataDxfId="2751"/>
    <tableColumn id="13640" name="Column13601" dataDxfId="2750"/>
    <tableColumn id="13641" name="Column13602" dataDxfId="2749"/>
    <tableColumn id="13642" name="Column13603" dataDxfId="2748"/>
    <tableColumn id="13643" name="Column13604" dataDxfId="2747"/>
    <tableColumn id="13644" name="Column13605" dataDxfId="2746"/>
    <tableColumn id="13645" name="Column13606" dataDxfId="2745"/>
    <tableColumn id="13646" name="Column13607" dataDxfId="2744"/>
    <tableColumn id="13647" name="Column13608" dataDxfId="2743"/>
    <tableColumn id="13648" name="Column13609" dataDxfId="2742"/>
    <tableColumn id="13649" name="Column13610" dataDxfId="2741"/>
    <tableColumn id="13650" name="Column13611" dataDxfId="2740"/>
    <tableColumn id="13651" name="Column13612" dataDxfId="2739"/>
    <tableColumn id="13652" name="Column13613" dataDxfId="2738"/>
    <tableColumn id="13653" name="Column13614" dataDxfId="2737"/>
    <tableColumn id="13654" name="Column13615" dataDxfId="2736"/>
    <tableColumn id="13655" name="Column13616" dataDxfId="2735"/>
    <tableColumn id="13656" name="Column13617" dataDxfId="2734"/>
    <tableColumn id="13657" name="Column13618" dataDxfId="2733"/>
    <tableColumn id="13658" name="Column13619" dataDxfId="2732"/>
    <tableColumn id="13659" name="Column13620" dataDxfId="2731"/>
    <tableColumn id="13660" name="Column13621" dataDxfId="2730"/>
    <tableColumn id="13661" name="Column13622" dataDxfId="2729"/>
    <tableColumn id="13662" name="Column13623" dataDxfId="2728"/>
    <tableColumn id="13663" name="Column13624" dataDxfId="2727"/>
    <tableColumn id="13664" name="Column13625" dataDxfId="2726"/>
    <tableColumn id="13665" name="Column13626" dataDxfId="2725"/>
    <tableColumn id="13666" name="Column13627" dataDxfId="2724"/>
    <tableColumn id="13667" name="Column13628" dataDxfId="2723"/>
    <tableColumn id="13668" name="Column13629" dataDxfId="2722"/>
    <tableColumn id="13669" name="Column13630" dataDxfId="2721"/>
    <tableColumn id="13670" name="Column13631" dataDxfId="2720"/>
    <tableColumn id="13671" name="Column13632" dataDxfId="2719"/>
    <tableColumn id="13672" name="Column13633" dataDxfId="2718"/>
    <tableColumn id="13673" name="Column13634" dataDxfId="2717"/>
    <tableColumn id="13674" name="Column13635" dataDxfId="2716"/>
    <tableColumn id="13675" name="Column13636" dataDxfId="2715"/>
    <tableColumn id="13676" name="Column13637" dataDxfId="2714"/>
    <tableColumn id="13677" name="Column13638" dataDxfId="2713"/>
    <tableColumn id="13678" name="Column13639" dataDxfId="2712"/>
    <tableColumn id="13679" name="Column13640" dataDxfId="2711"/>
    <tableColumn id="13680" name="Column13641" dataDxfId="2710"/>
    <tableColumn id="13681" name="Column13642" dataDxfId="2709"/>
    <tableColumn id="13682" name="Column13643" dataDxfId="2708"/>
    <tableColumn id="13683" name="Column13644" dataDxfId="2707"/>
    <tableColumn id="13684" name="Column13645" dataDxfId="2706"/>
    <tableColumn id="13685" name="Column13646" dataDxfId="2705"/>
    <tableColumn id="13686" name="Column13647" dataDxfId="2704"/>
    <tableColumn id="13687" name="Column13648" dataDxfId="2703"/>
    <tableColumn id="13688" name="Column13649" dataDxfId="2702"/>
    <tableColumn id="13689" name="Column13650" dataDxfId="2701"/>
    <tableColumn id="13690" name="Column13651" dataDxfId="2700"/>
    <tableColumn id="13691" name="Column13652" dataDxfId="2699"/>
    <tableColumn id="13692" name="Column13653" dataDxfId="2698"/>
    <tableColumn id="13693" name="Column13654" dataDxfId="2697"/>
    <tableColumn id="13694" name="Column13655" dataDxfId="2696"/>
    <tableColumn id="13695" name="Column13656" dataDxfId="2695"/>
    <tableColumn id="13696" name="Column13657" dataDxfId="2694"/>
    <tableColumn id="13697" name="Column13658" dataDxfId="2693"/>
    <tableColumn id="13698" name="Column13659" dataDxfId="2692"/>
    <tableColumn id="13699" name="Column13660" dataDxfId="2691"/>
    <tableColumn id="13700" name="Column13661" dataDxfId="2690"/>
    <tableColumn id="13701" name="Column13662" dataDxfId="2689"/>
    <tableColumn id="13702" name="Column13663" dataDxfId="2688"/>
    <tableColumn id="13703" name="Column13664" dataDxfId="2687"/>
    <tableColumn id="13704" name="Column13665" dataDxfId="2686"/>
    <tableColumn id="13705" name="Column13666" dataDxfId="2685"/>
    <tableColumn id="13706" name="Column13667" dataDxfId="2684"/>
    <tableColumn id="13707" name="Column13668" dataDxfId="2683"/>
    <tableColumn id="13708" name="Column13669" dataDxfId="2682"/>
    <tableColumn id="13709" name="Column13670" dataDxfId="2681"/>
    <tableColumn id="13710" name="Column13671" dataDxfId="2680"/>
    <tableColumn id="13711" name="Column13672" dataDxfId="2679"/>
    <tableColumn id="13712" name="Column13673" dataDxfId="2678"/>
    <tableColumn id="13713" name="Column13674" dataDxfId="2677"/>
    <tableColumn id="13714" name="Column13675" dataDxfId="2676"/>
    <tableColumn id="13715" name="Column13676" dataDxfId="2675"/>
    <tableColumn id="13716" name="Column13677" dataDxfId="2674"/>
    <tableColumn id="13717" name="Column13678" dataDxfId="2673"/>
    <tableColumn id="13718" name="Column13679" dataDxfId="2672"/>
    <tableColumn id="13719" name="Column13680" dataDxfId="2671"/>
    <tableColumn id="13720" name="Column13681" dataDxfId="2670"/>
    <tableColumn id="13721" name="Column13682" dataDxfId="2669"/>
    <tableColumn id="13722" name="Column13683" dataDxfId="2668"/>
    <tableColumn id="13723" name="Column13684" dataDxfId="2667"/>
    <tableColumn id="13724" name="Column13685" dataDxfId="2666"/>
    <tableColumn id="13725" name="Column13686" dataDxfId="2665"/>
    <tableColumn id="13726" name="Column13687" dataDxfId="2664"/>
    <tableColumn id="13727" name="Column13688" dataDxfId="2663"/>
    <tableColumn id="13728" name="Column13689" dataDxfId="2662"/>
    <tableColumn id="13729" name="Column13690" dataDxfId="2661"/>
    <tableColumn id="13730" name="Column13691" dataDxfId="2660"/>
    <tableColumn id="13731" name="Column13692" dataDxfId="2659"/>
    <tableColumn id="13732" name="Column13693" dataDxfId="2658"/>
    <tableColumn id="13733" name="Column13694" dataDxfId="2657"/>
    <tableColumn id="13734" name="Column13695" dataDxfId="2656"/>
    <tableColumn id="13735" name="Column13696" dataDxfId="2655"/>
    <tableColumn id="13736" name="Column13697" dataDxfId="2654"/>
    <tableColumn id="13737" name="Column13698" dataDxfId="2653"/>
    <tableColumn id="13738" name="Column13699" dataDxfId="2652"/>
    <tableColumn id="13739" name="Column13700" dataDxfId="2651"/>
    <tableColumn id="13740" name="Column13701" dataDxfId="2650"/>
    <tableColumn id="13741" name="Column13702" dataDxfId="2649"/>
    <tableColumn id="13742" name="Column13703" dataDxfId="2648"/>
    <tableColumn id="13743" name="Column13704" dataDxfId="2647"/>
    <tableColumn id="13744" name="Column13705" dataDxfId="2646"/>
    <tableColumn id="13745" name="Column13706" dataDxfId="2645"/>
    <tableColumn id="13746" name="Column13707" dataDxfId="2644"/>
    <tableColumn id="13747" name="Column13708" dataDxfId="2643"/>
    <tableColumn id="13748" name="Column13709" dataDxfId="2642"/>
    <tableColumn id="13749" name="Column13710" dataDxfId="2641"/>
    <tableColumn id="13750" name="Column13711" dataDxfId="2640"/>
    <tableColumn id="13751" name="Column13712" dataDxfId="2639"/>
    <tableColumn id="13752" name="Column13713" dataDxfId="2638"/>
    <tableColumn id="13753" name="Column13714" dataDxfId="2637"/>
    <tableColumn id="13754" name="Column13715" dataDxfId="2636"/>
    <tableColumn id="13755" name="Column13716" dataDxfId="2635"/>
    <tableColumn id="13756" name="Column13717" dataDxfId="2634"/>
    <tableColumn id="13757" name="Column13718" dataDxfId="2633"/>
    <tableColumn id="13758" name="Column13719" dataDxfId="2632"/>
    <tableColumn id="13759" name="Column13720" dataDxfId="2631"/>
    <tableColumn id="13760" name="Column13721" dataDxfId="2630"/>
    <tableColumn id="13761" name="Column13722" dataDxfId="2629"/>
    <tableColumn id="13762" name="Column13723" dataDxfId="2628"/>
    <tableColumn id="13763" name="Column13724" dataDxfId="2627"/>
    <tableColumn id="13764" name="Column13725" dataDxfId="2626"/>
    <tableColumn id="13765" name="Column13726" dataDxfId="2625"/>
    <tableColumn id="13766" name="Column13727" dataDxfId="2624"/>
    <tableColumn id="13767" name="Column13728" dataDxfId="2623"/>
    <tableColumn id="13768" name="Column13729" dataDxfId="2622"/>
    <tableColumn id="13769" name="Column13730" dataDxfId="2621"/>
    <tableColumn id="13770" name="Column13731" dataDxfId="2620"/>
    <tableColumn id="13771" name="Column13732" dataDxfId="2619"/>
    <tableColumn id="13772" name="Column13733" dataDxfId="2618"/>
    <tableColumn id="13773" name="Column13734" dataDxfId="2617"/>
    <tableColumn id="13774" name="Column13735" dataDxfId="2616"/>
    <tableColumn id="13775" name="Column13736" dataDxfId="2615"/>
    <tableColumn id="13776" name="Column13737" dataDxfId="2614"/>
    <tableColumn id="13777" name="Column13738" dataDxfId="2613"/>
    <tableColumn id="13778" name="Column13739" dataDxfId="2612"/>
    <tableColumn id="13779" name="Column13740" dataDxfId="2611"/>
    <tableColumn id="13780" name="Column13741" dataDxfId="2610"/>
    <tableColumn id="13781" name="Column13742" dataDxfId="2609"/>
    <tableColumn id="13782" name="Column13743" dataDxfId="2608"/>
    <tableColumn id="13783" name="Column13744" dataDxfId="2607"/>
    <tableColumn id="13784" name="Column13745" dataDxfId="2606"/>
    <tableColumn id="13785" name="Column13746" dataDxfId="2605"/>
    <tableColumn id="13786" name="Column13747" dataDxfId="2604"/>
    <tableColumn id="13787" name="Column13748" dataDxfId="2603"/>
    <tableColumn id="13788" name="Column13749" dataDxfId="2602"/>
    <tableColumn id="13789" name="Column13750" dataDxfId="2601"/>
    <tableColumn id="13790" name="Column13751" dataDxfId="2600"/>
    <tableColumn id="13791" name="Column13752" dataDxfId="2599"/>
    <tableColumn id="13792" name="Column13753" dataDxfId="2598"/>
    <tableColumn id="13793" name="Column13754" dataDxfId="2597"/>
    <tableColumn id="13794" name="Column13755" dataDxfId="2596"/>
    <tableColumn id="13795" name="Column13756" dataDxfId="2595"/>
    <tableColumn id="13796" name="Column13757" dataDxfId="2594"/>
    <tableColumn id="13797" name="Column13758" dataDxfId="2593"/>
    <tableColumn id="13798" name="Column13759" dataDxfId="2592"/>
    <tableColumn id="13799" name="Column13760" dataDxfId="2591"/>
    <tableColumn id="13800" name="Column13761" dataDxfId="2590"/>
    <tableColumn id="13801" name="Column13762" dataDxfId="2589"/>
    <tableColumn id="13802" name="Column13763" dataDxfId="2588"/>
    <tableColumn id="13803" name="Column13764" dataDxfId="2587"/>
    <tableColumn id="13804" name="Column13765" dataDxfId="2586"/>
    <tableColumn id="13805" name="Column13766" dataDxfId="2585"/>
    <tableColumn id="13806" name="Column13767" dataDxfId="2584"/>
    <tableColumn id="13807" name="Column13768" dataDxfId="2583"/>
    <tableColumn id="13808" name="Column13769" dataDxfId="2582"/>
    <tableColumn id="13809" name="Column13770" dataDxfId="2581"/>
    <tableColumn id="13810" name="Column13771" dataDxfId="2580"/>
    <tableColumn id="13811" name="Column13772" dataDxfId="2579"/>
    <tableColumn id="13812" name="Column13773" dataDxfId="2578"/>
    <tableColumn id="13813" name="Column13774" dataDxfId="2577"/>
    <tableColumn id="13814" name="Column13775" dataDxfId="2576"/>
    <tableColumn id="13815" name="Column13776" dataDxfId="2575"/>
    <tableColumn id="13816" name="Column13777" dataDxfId="2574"/>
    <tableColumn id="13817" name="Column13778" dataDxfId="2573"/>
    <tableColumn id="13818" name="Column13779" dataDxfId="2572"/>
    <tableColumn id="13819" name="Column13780" dataDxfId="2571"/>
    <tableColumn id="13820" name="Column13781" dataDxfId="2570"/>
    <tableColumn id="13821" name="Column13782" dataDxfId="2569"/>
    <tableColumn id="13822" name="Column13783" dataDxfId="2568"/>
    <tableColumn id="13823" name="Column13784" dataDxfId="2567"/>
    <tableColumn id="13824" name="Column13785" dataDxfId="2566"/>
    <tableColumn id="13825" name="Column13786" dataDxfId="2565"/>
    <tableColumn id="13826" name="Column13787" dataDxfId="2564"/>
    <tableColumn id="13827" name="Column13788" dataDxfId="2563"/>
    <tableColumn id="13828" name="Column13789" dataDxfId="2562"/>
    <tableColumn id="13829" name="Column13790" dataDxfId="2561"/>
    <tableColumn id="13830" name="Column13791" dataDxfId="2560"/>
    <tableColumn id="13831" name="Column13792" dataDxfId="2559"/>
    <tableColumn id="13832" name="Column13793" dataDxfId="2558"/>
    <tableColumn id="13833" name="Column13794" dataDxfId="2557"/>
    <tableColumn id="13834" name="Column13795" dataDxfId="2556"/>
    <tableColumn id="13835" name="Column13796" dataDxfId="2555"/>
    <tableColumn id="13836" name="Column13797" dataDxfId="2554"/>
    <tableColumn id="13837" name="Column13798" dataDxfId="2553"/>
    <tableColumn id="13838" name="Column13799" dataDxfId="2552"/>
    <tableColumn id="13839" name="Column13800" dataDxfId="2551"/>
    <tableColumn id="13840" name="Column13801" dataDxfId="2550"/>
    <tableColumn id="13841" name="Column13802" dataDxfId="2549"/>
    <tableColumn id="13842" name="Column13803" dataDxfId="2548"/>
    <tableColumn id="13843" name="Column13804" dataDxfId="2547"/>
    <tableColumn id="13844" name="Column13805" dataDxfId="2546"/>
    <tableColumn id="13845" name="Column13806" dataDxfId="2545"/>
    <tableColumn id="13846" name="Column13807" dataDxfId="2544"/>
    <tableColumn id="13847" name="Column13808" dataDxfId="2543"/>
    <tableColumn id="13848" name="Column13809" dataDxfId="2542"/>
    <tableColumn id="13849" name="Column13810" dataDxfId="2541"/>
    <tableColumn id="13850" name="Column13811" dataDxfId="2540"/>
    <tableColumn id="13851" name="Column13812" dataDxfId="2539"/>
    <tableColumn id="13852" name="Column13813" dataDxfId="2538"/>
    <tableColumn id="13853" name="Column13814" dataDxfId="2537"/>
    <tableColumn id="13854" name="Column13815" dataDxfId="2536"/>
    <tableColumn id="13855" name="Column13816" dataDxfId="2535"/>
    <tableColumn id="13856" name="Column13817" dataDxfId="2534"/>
    <tableColumn id="13857" name="Column13818" dataDxfId="2533"/>
    <tableColumn id="13858" name="Column13819" dataDxfId="2532"/>
    <tableColumn id="13859" name="Column13820" dataDxfId="2531"/>
    <tableColumn id="13860" name="Column13821" dataDxfId="2530"/>
    <tableColumn id="13861" name="Column13822" dataDxfId="2529"/>
    <tableColumn id="13862" name="Column13823" dataDxfId="2528"/>
    <tableColumn id="13863" name="Column13824" dataDxfId="2527"/>
    <tableColumn id="13864" name="Column13825" dataDxfId="2526"/>
    <tableColumn id="13865" name="Column13826" dataDxfId="2525"/>
    <tableColumn id="13866" name="Column13827" dataDxfId="2524"/>
    <tableColumn id="13867" name="Column13828" dataDxfId="2523"/>
    <tableColumn id="13868" name="Column13829" dataDxfId="2522"/>
    <tableColumn id="13869" name="Column13830" dataDxfId="2521"/>
    <tableColumn id="13870" name="Column13831" dataDxfId="2520"/>
    <tableColumn id="13871" name="Column13832" dataDxfId="2519"/>
    <tableColumn id="13872" name="Column13833" dataDxfId="2518"/>
    <tableColumn id="13873" name="Column13834" dataDxfId="2517"/>
    <tableColumn id="13874" name="Column13835" dataDxfId="2516"/>
    <tableColumn id="13875" name="Column13836" dataDxfId="2515"/>
    <tableColumn id="13876" name="Column13837" dataDxfId="2514"/>
    <tableColumn id="13877" name="Column13838" dataDxfId="2513"/>
    <tableColumn id="13878" name="Column13839" dataDxfId="2512"/>
    <tableColumn id="13879" name="Column13840" dataDxfId="2511"/>
    <tableColumn id="13880" name="Column13841" dataDxfId="2510"/>
    <tableColumn id="13881" name="Column13842" dataDxfId="2509"/>
    <tableColumn id="13882" name="Column13843" dataDxfId="2508"/>
    <tableColumn id="13883" name="Column13844" dataDxfId="2507"/>
    <tableColumn id="13884" name="Column13845" dataDxfId="2506"/>
    <tableColumn id="13885" name="Column13846" dataDxfId="2505"/>
    <tableColumn id="13886" name="Column13847" dataDxfId="2504"/>
    <tableColumn id="13887" name="Column13848" dataDxfId="2503"/>
    <tableColumn id="13888" name="Column13849" dataDxfId="2502"/>
    <tableColumn id="13889" name="Column13850" dataDxfId="2501"/>
    <tableColumn id="13890" name="Column13851" dataDxfId="2500"/>
    <tableColumn id="13891" name="Column13852" dataDxfId="2499"/>
    <tableColumn id="13892" name="Column13853" dataDxfId="2498"/>
    <tableColumn id="13893" name="Column13854" dataDxfId="2497"/>
    <tableColumn id="13894" name="Column13855" dataDxfId="2496"/>
    <tableColumn id="13895" name="Column13856" dataDxfId="2495"/>
    <tableColumn id="13896" name="Column13857" dataDxfId="2494"/>
    <tableColumn id="13897" name="Column13858" dataDxfId="2493"/>
    <tableColumn id="13898" name="Column13859" dataDxfId="2492"/>
    <tableColumn id="13899" name="Column13860" dataDxfId="2491"/>
    <tableColumn id="13900" name="Column13861" dataDxfId="2490"/>
    <tableColumn id="13901" name="Column13862" dataDxfId="2489"/>
    <tableColumn id="13902" name="Column13863" dataDxfId="2488"/>
    <tableColumn id="13903" name="Column13864" dataDxfId="2487"/>
    <tableColumn id="13904" name="Column13865" dataDxfId="2486"/>
    <tableColumn id="13905" name="Column13866" dataDxfId="2485"/>
    <tableColumn id="13906" name="Column13867" dataDxfId="2484"/>
    <tableColumn id="13907" name="Column13868" dataDxfId="2483"/>
    <tableColumn id="13908" name="Column13869" dataDxfId="2482"/>
    <tableColumn id="13909" name="Column13870" dataDxfId="2481"/>
    <tableColumn id="13910" name="Column13871" dataDxfId="2480"/>
    <tableColumn id="13911" name="Column13872" dataDxfId="2479"/>
    <tableColumn id="13912" name="Column13873" dataDxfId="2478"/>
    <tableColumn id="13913" name="Column13874" dataDxfId="2477"/>
    <tableColumn id="13914" name="Column13875" dataDxfId="2476"/>
    <tableColumn id="13915" name="Column13876" dataDxfId="2475"/>
    <tableColumn id="13916" name="Column13877" dataDxfId="2474"/>
    <tableColumn id="13917" name="Column13878" dataDxfId="2473"/>
    <tableColumn id="13918" name="Column13879" dataDxfId="2472"/>
    <tableColumn id="13919" name="Column13880" dataDxfId="2471"/>
    <tableColumn id="13920" name="Column13881" dataDxfId="2470"/>
    <tableColumn id="13921" name="Column13882" dataDxfId="2469"/>
    <tableColumn id="13922" name="Column13883" dataDxfId="2468"/>
    <tableColumn id="13923" name="Column13884" dataDxfId="2467"/>
    <tableColumn id="13924" name="Column13885" dataDxfId="2466"/>
    <tableColumn id="13925" name="Column13886" dataDxfId="2465"/>
    <tableColumn id="13926" name="Column13887" dataDxfId="2464"/>
    <tableColumn id="13927" name="Column13888" dataDxfId="2463"/>
    <tableColumn id="13928" name="Column13889" dataDxfId="2462"/>
    <tableColumn id="13929" name="Column13890" dataDxfId="2461"/>
    <tableColumn id="13930" name="Column13891" dataDxfId="2460"/>
    <tableColumn id="13931" name="Column13892" dataDxfId="2459"/>
    <tableColumn id="13932" name="Column13893" dataDxfId="2458"/>
    <tableColumn id="13933" name="Column13894" dataDxfId="2457"/>
    <tableColumn id="13934" name="Column13895" dataDxfId="2456"/>
    <tableColumn id="13935" name="Column13896" dataDxfId="2455"/>
    <tableColumn id="13936" name="Column13897" dataDxfId="2454"/>
    <tableColumn id="13937" name="Column13898" dataDxfId="2453"/>
    <tableColumn id="13938" name="Column13899" dataDxfId="2452"/>
    <tableColumn id="13939" name="Column13900" dataDxfId="2451"/>
    <tableColumn id="13940" name="Column13901" dataDxfId="2450"/>
    <tableColumn id="13941" name="Column13902" dataDxfId="2449"/>
    <tableColumn id="13942" name="Column13903" dataDxfId="2448"/>
    <tableColumn id="13943" name="Column13904" dataDxfId="2447"/>
    <tableColumn id="13944" name="Column13905" dataDxfId="2446"/>
    <tableColumn id="13945" name="Column13906" dataDxfId="2445"/>
    <tableColumn id="13946" name="Column13907" dataDxfId="2444"/>
    <tableColumn id="13947" name="Column13908" dataDxfId="2443"/>
    <tableColumn id="13948" name="Column13909" dataDxfId="2442"/>
    <tableColumn id="13949" name="Column13910" dataDxfId="2441"/>
    <tableColumn id="13950" name="Column13911" dataDxfId="2440"/>
    <tableColumn id="13951" name="Column13912" dataDxfId="2439"/>
    <tableColumn id="13952" name="Column13913" dataDxfId="2438"/>
    <tableColumn id="13953" name="Column13914" dataDxfId="2437"/>
    <tableColumn id="13954" name="Column13915" dataDxfId="2436"/>
    <tableColumn id="13955" name="Column13916" dataDxfId="2435"/>
    <tableColumn id="13956" name="Column13917" dataDxfId="2434"/>
    <tableColumn id="13957" name="Column13918" dataDxfId="2433"/>
    <tableColumn id="13958" name="Column13919" dataDxfId="2432"/>
    <tableColumn id="13959" name="Column13920" dataDxfId="2431"/>
    <tableColumn id="13960" name="Column13921" dataDxfId="2430"/>
    <tableColumn id="13961" name="Column13922" dataDxfId="2429"/>
    <tableColumn id="13962" name="Column13923" dataDxfId="2428"/>
    <tableColumn id="13963" name="Column13924" dataDxfId="2427"/>
    <tableColumn id="13964" name="Column13925" dataDxfId="2426"/>
    <tableColumn id="13965" name="Column13926" dataDxfId="2425"/>
    <tableColumn id="13966" name="Column13927" dataDxfId="2424"/>
    <tableColumn id="13967" name="Column13928" dataDxfId="2423"/>
    <tableColumn id="13968" name="Column13929" dataDxfId="2422"/>
    <tableColumn id="13969" name="Column13930" dataDxfId="2421"/>
    <tableColumn id="13970" name="Column13931" dataDxfId="2420"/>
    <tableColumn id="13971" name="Column13932" dataDxfId="2419"/>
    <tableColumn id="13972" name="Column13933" dataDxfId="2418"/>
    <tableColumn id="13973" name="Column13934" dataDxfId="2417"/>
    <tableColumn id="13974" name="Column13935" dataDxfId="2416"/>
    <tableColumn id="13975" name="Column13936" dataDxfId="2415"/>
    <tableColumn id="13976" name="Column13937" dataDxfId="2414"/>
    <tableColumn id="13977" name="Column13938" dataDxfId="2413"/>
    <tableColumn id="13978" name="Column13939" dataDxfId="2412"/>
    <tableColumn id="13979" name="Column13940" dataDxfId="2411"/>
    <tableColumn id="13980" name="Column13941" dataDxfId="2410"/>
    <tableColumn id="13981" name="Column13942" dataDxfId="2409"/>
    <tableColumn id="13982" name="Column13943" dataDxfId="2408"/>
    <tableColumn id="13983" name="Column13944" dataDxfId="2407"/>
    <tableColumn id="13984" name="Column13945" dataDxfId="2406"/>
    <tableColumn id="13985" name="Column13946" dataDxfId="2405"/>
    <tableColumn id="13986" name="Column13947" dataDxfId="2404"/>
    <tableColumn id="13987" name="Column13948" dataDxfId="2403"/>
    <tableColumn id="13988" name="Column13949" dataDxfId="2402"/>
    <tableColumn id="13989" name="Column13950" dataDxfId="2401"/>
    <tableColumn id="13990" name="Column13951" dataDxfId="2400"/>
    <tableColumn id="13991" name="Column13952" dataDxfId="2399"/>
    <tableColumn id="13992" name="Column13953" dataDxfId="2398"/>
    <tableColumn id="13993" name="Column13954" dataDxfId="2397"/>
    <tableColumn id="13994" name="Column13955" dataDxfId="2396"/>
    <tableColumn id="13995" name="Column13956" dataDxfId="2395"/>
    <tableColumn id="13996" name="Column13957" dataDxfId="2394"/>
    <tableColumn id="13997" name="Column13958" dataDxfId="2393"/>
    <tableColumn id="13998" name="Column13959" dataDxfId="2392"/>
    <tableColumn id="13999" name="Column13960" dataDxfId="2391"/>
    <tableColumn id="14000" name="Column13961" dataDxfId="2390"/>
    <tableColumn id="14001" name="Column13962" dataDxfId="2389"/>
    <tableColumn id="14002" name="Column13963" dataDxfId="2388"/>
    <tableColumn id="14003" name="Column13964" dataDxfId="2387"/>
    <tableColumn id="14004" name="Column13965" dataDxfId="2386"/>
    <tableColumn id="14005" name="Column13966" dataDxfId="2385"/>
    <tableColumn id="14006" name="Column13967" dataDxfId="2384"/>
    <tableColumn id="14007" name="Column13968" dataDxfId="2383"/>
    <tableColumn id="14008" name="Column13969" dataDxfId="2382"/>
    <tableColumn id="14009" name="Column13970" dataDxfId="2381"/>
    <tableColumn id="14010" name="Column13971" dataDxfId="2380"/>
    <tableColumn id="14011" name="Column13972" dataDxfId="2379"/>
    <tableColumn id="14012" name="Column13973" dataDxfId="2378"/>
    <tableColumn id="14013" name="Column13974" dataDxfId="2377"/>
    <tableColumn id="14014" name="Column13975" dataDxfId="2376"/>
    <tableColumn id="14015" name="Column13976" dataDxfId="2375"/>
    <tableColumn id="14016" name="Column13977" dataDxfId="2374"/>
    <tableColumn id="14017" name="Column13978" dataDxfId="2373"/>
    <tableColumn id="14018" name="Column13979" dataDxfId="2372"/>
    <tableColumn id="14019" name="Column13980" dataDxfId="2371"/>
    <tableColumn id="14020" name="Column13981" dataDxfId="2370"/>
    <tableColumn id="14021" name="Column13982" dataDxfId="2369"/>
    <tableColumn id="14022" name="Column13983" dataDxfId="2368"/>
    <tableColumn id="14023" name="Column13984" dataDxfId="2367"/>
    <tableColumn id="14024" name="Column13985" dataDxfId="2366"/>
    <tableColumn id="14025" name="Column13986" dataDxfId="2365"/>
    <tableColumn id="14026" name="Column13987" dataDxfId="2364"/>
    <tableColumn id="14027" name="Column13988" dataDxfId="2363"/>
    <tableColumn id="14028" name="Column13989" dataDxfId="2362"/>
    <tableColumn id="14029" name="Column13990" dataDxfId="2361"/>
    <tableColumn id="14030" name="Column13991" dataDxfId="2360"/>
    <tableColumn id="14031" name="Column13992" dataDxfId="2359"/>
    <tableColumn id="14032" name="Column13993" dataDxfId="2358"/>
    <tableColumn id="14033" name="Column13994" dataDxfId="2357"/>
    <tableColumn id="14034" name="Column13995" dataDxfId="2356"/>
    <tableColumn id="14035" name="Column13996" dataDxfId="2355"/>
    <tableColumn id="14036" name="Column13997" dataDxfId="2354"/>
    <tableColumn id="14037" name="Column13998" dataDxfId="2353"/>
    <tableColumn id="14038" name="Column13999" dataDxfId="2352"/>
    <tableColumn id="14039" name="Column14000" dataDxfId="2351"/>
    <tableColumn id="14040" name="Column14001" dataDxfId="2350"/>
    <tableColumn id="14041" name="Column14002" dataDxfId="2349"/>
    <tableColumn id="14042" name="Column14003" dataDxfId="2348"/>
    <tableColumn id="14043" name="Column14004" dataDxfId="2347"/>
    <tableColumn id="14044" name="Column14005" dataDxfId="2346"/>
    <tableColumn id="14045" name="Column14006" dataDxfId="2345"/>
    <tableColumn id="14046" name="Column14007" dataDxfId="2344"/>
    <tableColumn id="14047" name="Column14008" dataDxfId="2343"/>
    <tableColumn id="14048" name="Column14009" dataDxfId="2342"/>
    <tableColumn id="14049" name="Column14010" dataDxfId="2341"/>
    <tableColumn id="14050" name="Column14011" dataDxfId="2340"/>
    <tableColumn id="14051" name="Column14012" dataDxfId="2339"/>
    <tableColumn id="14052" name="Column14013" dataDxfId="2338"/>
    <tableColumn id="14053" name="Column14014" dataDxfId="2337"/>
    <tableColumn id="14054" name="Column14015" dataDxfId="2336"/>
    <tableColumn id="14055" name="Column14016" dataDxfId="2335"/>
    <tableColumn id="14056" name="Column14017" dataDxfId="2334"/>
    <tableColumn id="14057" name="Column14018" dataDxfId="2333"/>
    <tableColumn id="14058" name="Column14019" dataDxfId="2332"/>
    <tableColumn id="14059" name="Column14020" dataDxfId="2331"/>
    <tableColumn id="14060" name="Column14021" dataDxfId="2330"/>
    <tableColumn id="14061" name="Column14022" dataDxfId="2329"/>
    <tableColumn id="14062" name="Column14023" dataDxfId="2328"/>
    <tableColumn id="14063" name="Column14024" dataDxfId="2327"/>
    <tableColumn id="14064" name="Column14025" dataDxfId="2326"/>
    <tableColumn id="14065" name="Column14026" dataDxfId="2325"/>
    <tableColumn id="14066" name="Column14027" dataDxfId="2324"/>
    <tableColumn id="14067" name="Column14028" dataDxfId="2323"/>
    <tableColumn id="14068" name="Column14029" dataDxfId="2322"/>
    <tableColumn id="14069" name="Column14030" dataDxfId="2321"/>
    <tableColumn id="14070" name="Column14031" dataDxfId="2320"/>
    <tableColumn id="14071" name="Column14032" dataDxfId="2319"/>
    <tableColumn id="14072" name="Column14033" dataDxfId="2318"/>
    <tableColumn id="14073" name="Column14034" dataDxfId="2317"/>
    <tableColumn id="14074" name="Column14035" dataDxfId="2316"/>
    <tableColumn id="14075" name="Column14036" dataDxfId="2315"/>
    <tableColumn id="14076" name="Column14037" dataDxfId="2314"/>
    <tableColumn id="14077" name="Column14038" dataDxfId="2313"/>
    <tableColumn id="14078" name="Column14039" dataDxfId="2312"/>
    <tableColumn id="14079" name="Column14040" dataDxfId="2311"/>
    <tableColumn id="14080" name="Column14041" dataDxfId="2310"/>
    <tableColumn id="14081" name="Column14042" dataDxfId="2309"/>
    <tableColumn id="14082" name="Column14043" dataDxfId="2308"/>
    <tableColumn id="14083" name="Column14044" dataDxfId="2307"/>
    <tableColumn id="14084" name="Column14045" dataDxfId="2306"/>
    <tableColumn id="14085" name="Column14046" dataDxfId="2305"/>
    <tableColumn id="14086" name="Column14047" dataDxfId="2304"/>
    <tableColumn id="14087" name="Column14048" dataDxfId="2303"/>
    <tableColumn id="14088" name="Column14049" dataDxfId="2302"/>
    <tableColumn id="14089" name="Column14050" dataDxfId="2301"/>
    <tableColumn id="14090" name="Column14051" dataDxfId="2300"/>
    <tableColumn id="14091" name="Column14052" dataDxfId="2299"/>
    <tableColumn id="14092" name="Column14053" dataDxfId="2298"/>
    <tableColumn id="14093" name="Column14054" dataDxfId="2297"/>
    <tableColumn id="14094" name="Column14055" dataDxfId="2296"/>
    <tableColumn id="14095" name="Column14056" dataDxfId="2295"/>
    <tableColumn id="14096" name="Column14057" dataDxfId="2294"/>
    <tableColumn id="14097" name="Column14058" dataDxfId="2293"/>
    <tableColumn id="14098" name="Column14059" dataDxfId="2292"/>
    <tableColumn id="14099" name="Column14060" dataDxfId="2291"/>
    <tableColumn id="14100" name="Column14061" dataDxfId="2290"/>
    <tableColumn id="14101" name="Column14062" dataDxfId="2289"/>
    <tableColumn id="14102" name="Column14063" dataDxfId="2288"/>
    <tableColumn id="14103" name="Column14064" dataDxfId="2287"/>
    <tableColumn id="14104" name="Column14065" dataDxfId="2286"/>
    <tableColumn id="14105" name="Column14066" dataDxfId="2285"/>
    <tableColumn id="14106" name="Column14067" dataDxfId="2284"/>
    <tableColumn id="14107" name="Column14068" dataDxfId="2283"/>
    <tableColumn id="14108" name="Column14069" dataDxfId="2282"/>
    <tableColumn id="14109" name="Column14070" dataDxfId="2281"/>
    <tableColumn id="14110" name="Column14071" dataDxfId="2280"/>
    <tableColumn id="14111" name="Column14072" dataDxfId="2279"/>
    <tableColumn id="14112" name="Column14073" dataDxfId="2278"/>
    <tableColumn id="14113" name="Column14074" dataDxfId="2277"/>
    <tableColumn id="14114" name="Column14075" dataDxfId="2276"/>
    <tableColumn id="14115" name="Column14076" dataDxfId="2275"/>
    <tableColumn id="14116" name="Column14077" dataDxfId="2274"/>
    <tableColumn id="14117" name="Column14078" dataDxfId="2273"/>
    <tableColumn id="14118" name="Column14079" dataDxfId="2272"/>
    <tableColumn id="14119" name="Column14080" dataDxfId="2271"/>
    <tableColumn id="14120" name="Column14081" dataDxfId="2270"/>
    <tableColumn id="14121" name="Column14082" dataDxfId="2269"/>
    <tableColumn id="14122" name="Column14083" dataDxfId="2268"/>
    <tableColumn id="14123" name="Column14084" dataDxfId="2267"/>
    <tableColumn id="14124" name="Column14085" dataDxfId="2266"/>
    <tableColumn id="14125" name="Column14086" dataDxfId="2265"/>
    <tableColumn id="14126" name="Column14087" dataDxfId="2264"/>
    <tableColumn id="14127" name="Column14088" dataDxfId="2263"/>
    <tableColumn id="14128" name="Column14089" dataDxfId="2262"/>
    <tableColumn id="14129" name="Column14090" dataDxfId="2261"/>
    <tableColumn id="14130" name="Column14091" dataDxfId="2260"/>
    <tableColumn id="14131" name="Column14092" dataDxfId="2259"/>
    <tableColumn id="14132" name="Column14093" dataDxfId="2258"/>
    <tableColumn id="14133" name="Column14094" dataDxfId="2257"/>
    <tableColumn id="14134" name="Column14095" dataDxfId="2256"/>
    <tableColumn id="14135" name="Column14096" dataDxfId="2255"/>
    <tableColumn id="14136" name="Column14097" dataDxfId="2254"/>
    <tableColumn id="14137" name="Column14098" dataDxfId="2253"/>
    <tableColumn id="14138" name="Column14099" dataDxfId="2252"/>
    <tableColumn id="14139" name="Column14100" dataDxfId="2251"/>
    <tableColumn id="14140" name="Column14101" dataDxfId="2250"/>
    <tableColumn id="14141" name="Column14102" dataDxfId="2249"/>
    <tableColumn id="14142" name="Column14103" dataDxfId="2248"/>
    <tableColumn id="14143" name="Column14104" dataDxfId="2247"/>
    <tableColumn id="14144" name="Column14105" dataDxfId="2246"/>
    <tableColumn id="14145" name="Column14106" dataDxfId="2245"/>
    <tableColumn id="14146" name="Column14107" dataDxfId="2244"/>
    <tableColumn id="14147" name="Column14108" dataDxfId="2243"/>
    <tableColumn id="14148" name="Column14109" dataDxfId="2242"/>
    <tableColumn id="14149" name="Column14110" dataDxfId="2241"/>
    <tableColumn id="14150" name="Column14111" dataDxfId="2240"/>
    <tableColumn id="14151" name="Column14112" dataDxfId="2239"/>
    <tableColumn id="14152" name="Column14113" dataDxfId="2238"/>
    <tableColumn id="14153" name="Column14114" dataDxfId="2237"/>
    <tableColumn id="14154" name="Column14115" dataDxfId="2236"/>
    <tableColumn id="14155" name="Column14116" dataDxfId="2235"/>
    <tableColumn id="14156" name="Column14117" dataDxfId="2234"/>
    <tableColumn id="14157" name="Column14118" dataDxfId="2233"/>
    <tableColumn id="14158" name="Column14119" dataDxfId="2232"/>
    <tableColumn id="14159" name="Column14120" dataDxfId="2231"/>
    <tableColumn id="14160" name="Column14121" dataDxfId="2230"/>
    <tableColumn id="14161" name="Column14122" dataDxfId="2229"/>
    <tableColumn id="14162" name="Column14123" dataDxfId="2228"/>
    <tableColumn id="14163" name="Column14124" dataDxfId="2227"/>
    <tableColumn id="14164" name="Column14125" dataDxfId="2226"/>
    <tableColumn id="14165" name="Column14126" dataDxfId="2225"/>
    <tableColumn id="14166" name="Column14127" dataDxfId="2224"/>
    <tableColumn id="14167" name="Column14128" dataDxfId="2223"/>
    <tableColumn id="14168" name="Column14129" dataDxfId="2222"/>
    <tableColumn id="14169" name="Column14130" dataDxfId="2221"/>
    <tableColumn id="14170" name="Column14131" dataDxfId="2220"/>
    <tableColumn id="14171" name="Column14132" dataDxfId="2219"/>
    <tableColumn id="14172" name="Column14133" dataDxfId="2218"/>
    <tableColumn id="14173" name="Column14134" dataDxfId="2217"/>
    <tableColumn id="14174" name="Column14135" dataDxfId="2216"/>
    <tableColumn id="14175" name="Column14136" dataDxfId="2215"/>
    <tableColumn id="14176" name="Column14137" dataDxfId="2214"/>
    <tableColumn id="14177" name="Column14138" dataDxfId="2213"/>
    <tableColumn id="14178" name="Column14139" dataDxfId="2212"/>
    <tableColumn id="14179" name="Column14140" dataDxfId="2211"/>
    <tableColumn id="14180" name="Column14141" dataDxfId="2210"/>
    <tableColumn id="14181" name="Column14142" dataDxfId="2209"/>
    <tableColumn id="14182" name="Column14143" dataDxfId="2208"/>
    <tableColumn id="14183" name="Column14144" dataDxfId="2207"/>
    <tableColumn id="14184" name="Column14145" dataDxfId="2206"/>
    <tableColumn id="14185" name="Column14146" dataDxfId="2205"/>
    <tableColumn id="14186" name="Column14147" dataDxfId="2204"/>
    <tableColumn id="14187" name="Column14148" dataDxfId="2203"/>
    <tableColumn id="14188" name="Column14149" dataDxfId="2202"/>
    <tableColumn id="14189" name="Column14150" dataDxfId="2201"/>
    <tableColumn id="14190" name="Column14151" dataDxfId="2200"/>
    <tableColumn id="14191" name="Column14152" dataDxfId="2199"/>
    <tableColumn id="14192" name="Column14153" dataDxfId="2198"/>
    <tableColumn id="14193" name="Column14154" dataDxfId="2197"/>
    <tableColumn id="14194" name="Column14155" dataDxfId="2196"/>
    <tableColumn id="14195" name="Column14156" dataDxfId="2195"/>
    <tableColumn id="14196" name="Column14157" dataDxfId="2194"/>
    <tableColumn id="14197" name="Column14158" dataDxfId="2193"/>
    <tableColumn id="14198" name="Column14159" dataDxfId="2192"/>
    <tableColumn id="14199" name="Column14160" dataDxfId="2191"/>
    <tableColumn id="14200" name="Column14161" dataDxfId="2190"/>
    <tableColumn id="14201" name="Column14162" dataDxfId="2189"/>
    <tableColumn id="14202" name="Column14163" dataDxfId="2188"/>
    <tableColumn id="14203" name="Column14164" dataDxfId="2187"/>
    <tableColumn id="14204" name="Column14165" dataDxfId="2186"/>
    <tableColumn id="14205" name="Column14166" dataDxfId="2185"/>
    <tableColumn id="14206" name="Column14167" dataDxfId="2184"/>
    <tableColumn id="14207" name="Column14168" dataDxfId="2183"/>
    <tableColumn id="14208" name="Column14169" dataDxfId="2182"/>
    <tableColumn id="14209" name="Column14170" dataDxfId="2181"/>
    <tableColumn id="14210" name="Column14171" dataDxfId="2180"/>
    <tableColumn id="14211" name="Column14172" dataDxfId="2179"/>
    <tableColumn id="14212" name="Column14173" dataDxfId="2178"/>
    <tableColumn id="14213" name="Column14174" dataDxfId="2177"/>
    <tableColumn id="14214" name="Column14175" dataDxfId="2176"/>
    <tableColumn id="14215" name="Column14176" dataDxfId="2175"/>
    <tableColumn id="14216" name="Column14177" dataDxfId="2174"/>
    <tableColumn id="14217" name="Column14178" dataDxfId="2173"/>
    <tableColumn id="14218" name="Column14179" dataDxfId="2172"/>
    <tableColumn id="14219" name="Column14180" dataDxfId="2171"/>
    <tableColumn id="14220" name="Column14181" dataDxfId="2170"/>
    <tableColumn id="14221" name="Column14182" dataDxfId="2169"/>
    <tableColumn id="14222" name="Column14183" dataDxfId="2168"/>
    <tableColumn id="14223" name="Column14184" dataDxfId="2167"/>
    <tableColumn id="14224" name="Column14185" dataDxfId="2166"/>
    <tableColumn id="14225" name="Column14186" dataDxfId="2165"/>
    <tableColumn id="14226" name="Column14187" dataDxfId="2164"/>
    <tableColumn id="14227" name="Column14188" dataDxfId="2163"/>
    <tableColumn id="14228" name="Column14189" dataDxfId="2162"/>
    <tableColumn id="14229" name="Column14190" dataDxfId="2161"/>
    <tableColumn id="14230" name="Column14191" dataDxfId="2160"/>
    <tableColumn id="14231" name="Column14192" dataDxfId="2159"/>
    <tableColumn id="14232" name="Column14193" dataDxfId="2158"/>
    <tableColumn id="14233" name="Column14194" dataDxfId="2157"/>
    <tableColumn id="14234" name="Column14195" dataDxfId="2156"/>
    <tableColumn id="14235" name="Column14196" dataDxfId="2155"/>
    <tableColumn id="14236" name="Column14197" dataDxfId="2154"/>
    <tableColumn id="14237" name="Column14198" dataDxfId="2153"/>
    <tableColumn id="14238" name="Column14199" dataDxfId="2152"/>
    <tableColumn id="14239" name="Column14200" dataDxfId="2151"/>
    <tableColumn id="14240" name="Column14201" dataDxfId="2150"/>
    <tableColumn id="14241" name="Column14202" dataDxfId="2149"/>
    <tableColumn id="14242" name="Column14203" dataDxfId="2148"/>
    <tableColumn id="14243" name="Column14204" dataDxfId="2147"/>
    <tableColumn id="14244" name="Column14205" dataDxfId="2146"/>
    <tableColumn id="14245" name="Column14206" dataDxfId="2145"/>
    <tableColumn id="14246" name="Column14207" dataDxfId="2144"/>
    <tableColumn id="14247" name="Column14208" dataDxfId="2143"/>
    <tableColumn id="14248" name="Column14209" dataDxfId="2142"/>
    <tableColumn id="14249" name="Column14210" dataDxfId="2141"/>
    <tableColumn id="14250" name="Column14211" dataDxfId="2140"/>
    <tableColumn id="14251" name="Column14212" dataDxfId="2139"/>
    <tableColumn id="14252" name="Column14213" dataDxfId="2138"/>
    <tableColumn id="14253" name="Column14214" dataDxfId="2137"/>
    <tableColumn id="14254" name="Column14215" dataDxfId="2136"/>
    <tableColumn id="14255" name="Column14216" dataDxfId="2135"/>
    <tableColumn id="14256" name="Column14217" dataDxfId="2134"/>
    <tableColumn id="14257" name="Column14218" dataDxfId="2133"/>
    <tableColumn id="14258" name="Column14219" dataDxfId="2132"/>
    <tableColumn id="14259" name="Column14220" dataDxfId="2131"/>
    <tableColumn id="14260" name="Column14221" dataDxfId="2130"/>
    <tableColumn id="14261" name="Column14222" dataDxfId="2129"/>
    <tableColumn id="14262" name="Column14223" dataDxfId="2128"/>
    <tableColumn id="14263" name="Column14224" dataDxfId="2127"/>
    <tableColumn id="14264" name="Column14225" dataDxfId="2126"/>
    <tableColumn id="14265" name="Column14226" dataDxfId="2125"/>
    <tableColumn id="14266" name="Column14227" dataDxfId="2124"/>
    <tableColumn id="14267" name="Column14228" dataDxfId="2123"/>
    <tableColumn id="14268" name="Column14229" dataDxfId="2122"/>
    <tableColumn id="14269" name="Column14230" dataDxfId="2121"/>
    <tableColumn id="14270" name="Column14231" dataDxfId="2120"/>
    <tableColumn id="14271" name="Column14232" dataDxfId="2119"/>
    <tableColumn id="14272" name="Column14233" dataDxfId="2118"/>
    <tableColumn id="14273" name="Column14234" dataDxfId="2117"/>
    <tableColumn id="14274" name="Column14235" dataDxfId="2116"/>
    <tableColumn id="14275" name="Column14236" dataDxfId="2115"/>
    <tableColumn id="14276" name="Column14237" dataDxfId="2114"/>
    <tableColumn id="14277" name="Column14238" dataDxfId="2113"/>
    <tableColumn id="14278" name="Column14239" dataDxfId="2112"/>
    <tableColumn id="14279" name="Column14240" dataDxfId="2111"/>
    <tableColumn id="14280" name="Column14241" dataDxfId="2110"/>
    <tableColumn id="14281" name="Column14242" dataDxfId="2109"/>
    <tableColumn id="14282" name="Column14243" dataDxfId="2108"/>
    <tableColumn id="14283" name="Column14244" dataDxfId="2107"/>
    <tableColumn id="14284" name="Column14245" dataDxfId="2106"/>
    <tableColumn id="14285" name="Column14246" dataDxfId="2105"/>
    <tableColumn id="14286" name="Column14247" dataDxfId="2104"/>
    <tableColumn id="14287" name="Column14248" dataDxfId="2103"/>
    <tableColumn id="14288" name="Column14249" dataDxfId="2102"/>
    <tableColumn id="14289" name="Column14250" dataDxfId="2101"/>
    <tableColumn id="14290" name="Column14251" dataDxfId="2100"/>
    <tableColumn id="14291" name="Column14252" dataDxfId="2099"/>
    <tableColumn id="14292" name="Column14253" dataDxfId="2098"/>
    <tableColumn id="14293" name="Column14254" dataDxfId="2097"/>
    <tableColumn id="14294" name="Column14255" dataDxfId="2096"/>
    <tableColumn id="14295" name="Column14256" dataDxfId="2095"/>
    <tableColumn id="14296" name="Column14257" dataDxfId="2094"/>
    <tableColumn id="14297" name="Column14258" dataDxfId="2093"/>
    <tableColumn id="14298" name="Column14259" dataDxfId="2092"/>
    <tableColumn id="14299" name="Column14260" dataDxfId="2091"/>
    <tableColumn id="14300" name="Column14261" dataDxfId="2090"/>
    <tableColumn id="14301" name="Column14262" dataDxfId="2089"/>
    <tableColumn id="14302" name="Column14263" dataDxfId="2088"/>
    <tableColumn id="14303" name="Column14264" dataDxfId="2087"/>
    <tableColumn id="14304" name="Column14265" dataDxfId="2086"/>
    <tableColumn id="14305" name="Column14266" dataDxfId="2085"/>
    <tableColumn id="14306" name="Column14267" dataDxfId="2084"/>
    <tableColumn id="14307" name="Column14268" dataDxfId="2083"/>
    <tableColumn id="14308" name="Column14269" dataDxfId="2082"/>
    <tableColumn id="14309" name="Column14270" dataDxfId="2081"/>
    <tableColumn id="14310" name="Column14271" dataDxfId="2080"/>
    <tableColumn id="14311" name="Column14272" dataDxfId="2079"/>
    <tableColumn id="14312" name="Column14273" dataDxfId="2078"/>
    <tableColumn id="14313" name="Column14274" dataDxfId="2077"/>
    <tableColumn id="14314" name="Column14275" dataDxfId="2076"/>
    <tableColumn id="14315" name="Column14276" dataDxfId="2075"/>
    <tableColumn id="14316" name="Column14277" dataDxfId="2074"/>
    <tableColumn id="14317" name="Column14278" dataDxfId="2073"/>
    <tableColumn id="14318" name="Column14279" dataDxfId="2072"/>
    <tableColumn id="14319" name="Column14280" dataDxfId="2071"/>
    <tableColumn id="14320" name="Column14281" dataDxfId="2070"/>
    <tableColumn id="14321" name="Column14282" dataDxfId="2069"/>
    <tableColumn id="14322" name="Column14283" dataDxfId="2068"/>
    <tableColumn id="14323" name="Column14284" dataDxfId="2067"/>
    <tableColumn id="14324" name="Column14285" dataDxfId="2066"/>
    <tableColumn id="14325" name="Column14286" dataDxfId="2065"/>
    <tableColumn id="14326" name="Column14287" dataDxfId="2064"/>
    <tableColumn id="14327" name="Column14288" dataDxfId="2063"/>
    <tableColumn id="14328" name="Column14289" dataDxfId="2062"/>
    <tableColumn id="14329" name="Column14290" dataDxfId="2061"/>
    <tableColumn id="14330" name="Column14291" dataDxfId="2060"/>
    <tableColumn id="14331" name="Column14292" dataDxfId="2059"/>
    <tableColumn id="14332" name="Column14293" dataDxfId="2058"/>
    <tableColumn id="14333" name="Column14294" dataDxfId="2057"/>
    <tableColumn id="14334" name="Column14295" dataDxfId="2056"/>
    <tableColumn id="14335" name="Column14296" dataDxfId="2055"/>
    <tableColumn id="14336" name="Column14297" dataDxfId="2054"/>
    <tableColumn id="14337" name="Column14298" dataDxfId="2053"/>
    <tableColumn id="14338" name="Column14299" dataDxfId="2052"/>
    <tableColumn id="14339" name="Column14300" dataDxfId="2051"/>
    <tableColumn id="14340" name="Column14301" dataDxfId="2050"/>
    <tableColumn id="14341" name="Column14302" dataDxfId="2049"/>
    <tableColumn id="14342" name="Column14303" dataDxfId="2048"/>
    <tableColumn id="14343" name="Column14304" dataDxfId="2047"/>
    <tableColumn id="14344" name="Column14305" dataDxfId="2046"/>
    <tableColumn id="14345" name="Column14306" dataDxfId="2045"/>
    <tableColumn id="14346" name="Column14307" dataDxfId="2044"/>
    <tableColumn id="14347" name="Column14308" dataDxfId="2043"/>
    <tableColumn id="14348" name="Column14309" dataDxfId="2042"/>
    <tableColumn id="14349" name="Column14310" dataDxfId="2041"/>
    <tableColumn id="14350" name="Column14311" dataDxfId="2040"/>
    <tableColumn id="14351" name="Column14312" dataDxfId="2039"/>
    <tableColumn id="14352" name="Column14313" dataDxfId="2038"/>
    <tableColumn id="14353" name="Column14314" dataDxfId="2037"/>
    <tableColumn id="14354" name="Column14315" dataDxfId="2036"/>
    <tableColumn id="14355" name="Column14316" dataDxfId="2035"/>
    <tableColumn id="14356" name="Column14317" dataDxfId="2034"/>
    <tableColumn id="14357" name="Column14318" dataDxfId="2033"/>
    <tableColumn id="14358" name="Column14319" dataDxfId="2032"/>
    <tableColumn id="14359" name="Column14320" dataDxfId="2031"/>
    <tableColumn id="14360" name="Column14321" dataDxfId="2030"/>
    <tableColumn id="14361" name="Column14322" dataDxfId="2029"/>
    <tableColumn id="14362" name="Column14323" dataDxfId="2028"/>
    <tableColumn id="14363" name="Column14324" dataDxfId="2027"/>
    <tableColumn id="14364" name="Column14325" dataDxfId="2026"/>
    <tableColumn id="14365" name="Column14326" dataDxfId="2025"/>
    <tableColumn id="14366" name="Column14327" dataDxfId="2024"/>
    <tableColumn id="14367" name="Column14328" dataDxfId="2023"/>
    <tableColumn id="14368" name="Column14329" dataDxfId="2022"/>
    <tableColumn id="14369" name="Column14330" dataDxfId="2021"/>
    <tableColumn id="14370" name="Column14331" dataDxfId="2020"/>
    <tableColumn id="14371" name="Column14332" dataDxfId="2019"/>
    <tableColumn id="14372" name="Column14333" dataDxfId="2018"/>
    <tableColumn id="14373" name="Column14334" dataDxfId="2017"/>
    <tableColumn id="14374" name="Column14335" dataDxfId="2016"/>
    <tableColumn id="14375" name="Column14336" dataDxfId="2015"/>
    <tableColumn id="14376" name="Column14337" dataDxfId="2014"/>
    <tableColumn id="14377" name="Column14338" dataDxfId="2013"/>
    <tableColumn id="14378" name="Column14339" dataDxfId="2012"/>
    <tableColumn id="14379" name="Column14340" dataDxfId="2011"/>
    <tableColumn id="14380" name="Column14341" dataDxfId="2010"/>
    <tableColumn id="14381" name="Column14342" dataDxfId="2009"/>
    <tableColumn id="14382" name="Column14343" dataDxfId="2008"/>
    <tableColumn id="14383" name="Column14344" dataDxfId="2007"/>
    <tableColumn id="14384" name="Column14345" dataDxfId="2006"/>
    <tableColumn id="14385" name="Column14346" dataDxfId="2005"/>
    <tableColumn id="14386" name="Column14347" dataDxfId="2004"/>
    <tableColumn id="14387" name="Column14348" dataDxfId="2003"/>
    <tableColumn id="14388" name="Column14349" dataDxfId="2002"/>
    <tableColumn id="14389" name="Column14350" dataDxfId="2001"/>
    <tableColumn id="14390" name="Column14351" dataDxfId="2000"/>
    <tableColumn id="14391" name="Column14352" dataDxfId="1999"/>
    <tableColumn id="14392" name="Column14353" dataDxfId="1998"/>
    <tableColumn id="14393" name="Column14354" dataDxfId="1997"/>
    <tableColumn id="14394" name="Column14355" dataDxfId="1996"/>
    <tableColumn id="14395" name="Column14356" dataDxfId="1995"/>
    <tableColumn id="14396" name="Column14357" dataDxfId="1994"/>
    <tableColumn id="14397" name="Column14358" dataDxfId="1993"/>
    <tableColumn id="14398" name="Column14359" dataDxfId="1992"/>
    <tableColumn id="14399" name="Column14360" dataDxfId="1991"/>
    <tableColumn id="14400" name="Column14361" dataDxfId="1990"/>
    <tableColumn id="14401" name="Column14362" dataDxfId="1989"/>
    <tableColumn id="14402" name="Column14363" dataDxfId="1988"/>
    <tableColumn id="14403" name="Column14364" dataDxfId="1987"/>
    <tableColumn id="14404" name="Column14365" dataDxfId="1986"/>
    <tableColumn id="14405" name="Column14366" dataDxfId="1985"/>
    <tableColumn id="14406" name="Column14367" dataDxfId="1984"/>
    <tableColumn id="14407" name="Column14368" dataDxfId="1983"/>
    <tableColumn id="14408" name="Column14369" dataDxfId="1982"/>
    <tableColumn id="14409" name="Column14370" dataDxfId="1981"/>
    <tableColumn id="14410" name="Column14371" dataDxfId="1980"/>
    <tableColumn id="14411" name="Column14372" dataDxfId="1979"/>
    <tableColumn id="14412" name="Column14373" dataDxfId="1978"/>
    <tableColumn id="14413" name="Column14374" dataDxfId="1977"/>
    <tableColumn id="14414" name="Column14375" dataDxfId="1976"/>
    <tableColumn id="14415" name="Column14376" dataDxfId="1975"/>
    <tableColumn id="14416" name="Column14377" dataDxfId="1974"/>
    <tableColumn id="14417" name="Column14378" dataDxfId="1973"/>
    <tableColumn id="14418" name="Column14379" dataDxfId="1972"/>
    <tableColumn id="14419" name="Column14380" dataDxfId="1971"/>
    <tableColumn id="14420" name="Column14381" dataDxfId="1970"/>
    <tableColumn id="14421" name="Column14382" dataDxfId="1969"/>
    <tableColumn id="14422" name="Column14383" dataDxfId="1968"/>
    <tableColumn id="14423" name="Column14384" dataDxfId="1967"/>
    <tableColumn id="14424" name="Column14385" dataDxfId="1966"/>
    <tableColumn id="14425" name="Column14386" dataDxfId="1965"/>
    <tableColumn id="14426" name="Column14387" dataDxfId="1964"/>
    <tableColumn id="14427" name="Column14388" dataDxfId="1963"/>
    <tableColumn id="14428" name="Column14389" dataDxfId="1962"/>
    <tableColumn id="14429" name="Column14390" dataDxfId="1961"/>
    <tableColumn id="14430" name="Column14391" dataDxfId="1960"/>
    <tableColumn id="14431" name="Column14392" dataDxfId="1959"/>
    <tableColumn id="14432" name="Column14393" dataDxfId="1958"/>
    <tableColumn id="14433" name="Column14394" dataDxfId="1957"/>
    <tableColumn id="14434" name="Column14395" dataDxfId="1956"/>
    <tableColumn id="14435" name="Column14396" dataDxfId="1955"/>
    <tableColumn id="14436" name="Column14397" dataDxfId="1954"/>
    <tableColumn id="14437" name="Column14398" dataDxfId="1953"/>
    <tableColumn id="14438" name="Column14399" dataDxfId="1952"/>
    <tableColumn id="14439" name="Column14400" dataDxfId="1951"/>
    <tableColumn id="14440" name="Column14401" dataDxfId="1950"/>
    <tableColumn id="14441" name="Column14402" dataDxfId="1949"/>
    <tableColumn id="14442" name="Column14403" dataDxfId="1948"/>
    <tableColumn id="14443" name="Column14404" dataDxfId="1947"/>
    <tableColumn id="14444" name="Column14405" dataDxfId="1946"/>
    <tableColumn id="14445" name="Column14406" dataDxfId="1945"/>
    <tableColumn id="14446" name="Column14407" dataDxfId="1944"/>
    <tableColumn id="14447" name="Column14408" dataDxfId="1943"/>
    <tableColumn id="14448" name="Column14409" dataDxfId="1942"/>
    <tableColumn id="14449" name="Column14410" dataDxfId="1941"/>
    <tableColumn id="14450" name="Column14411" dataDxfId="1940"/>
    <tableColumn id="14451" name="Column14412" dataDxfId="1939"/>
    <tableColumn id="14452" name="Column14413" dataDxfId="1938"/>
    <tableColumn id="14453" name="Column14414" dataDxfId="1937"/>
    <tableColumn id="14454" name="Column14415" dataDxfId="1936"/>
    <tableColumn id="14455" name="Column14416" dataDxfId="1935"/>
    <tableColumn id="14456" name="Column14417" dataDxfId="1934"/>
    <tableColumn id="14457" name="Column14418" dataDxfId="1933"/>
    <tableColumn id="14458" name="Column14419" dataDxfId="1932"/>
    <tableColumn id="14459" name="Column14420" dataDxfId="1931"/>
    <tableColumn id="14460" name="Column14421" dataDxfId="1930"/>
    <tableColumn id="14461" name="Column14422" dataDxfId="1929"/>
    <tableColumn id="14462" name="Column14423" dataDxfId="1928"/>
    <tableColumn id="14463" name="Column14424" dataDxfId="1927"/>
    <tableColumn id="14464" name="Column14425" dataDxfId="1926"/>
    <tableColumn id="14465" name="Column14426" dataDxfId="1925"/>
    <tableColumn id="14466" name="Column14427" dataDxfId="1924"/>
    <tableColumn id="14467" name="Column14428" dataDxfId="1923"/>
    <tableColumn id="14468" name="Column14429" dataDxfId="1922"/>
    <tableColumn id="14469" name="Column14430" dataDxfId="1921"/>
    <tableColumn id="14470" name="Column14431" dataDxfId="1920"/>
    <tableColumn id="14471" name="Column14432" dataDxfId="1919"/>
    <tableColumn id="14472" name="Column14433" dataDxfId="1918"/>
    <tableColumn id="14473" name="Column14434" dataDxfId="1917"/>
    <tableColumn id="14474" name="Column14435" dataDxfId="1916"/>
    <tableColumn id="14475" name="Column14436" dataDxfId="1915"/>
    <tableColumn id="14476" name="Column14437" dataDxfId="1914"/>
    <tableColumn id="14477" name="Column14438" dataDxfId="1913"/>
    <tableColumn id="14478" name="Column14439" dataDxfId="1912"/>
    <tableColumn id="14479" name="Column14440" dataDxfId="1911"/>
    <tableColumn id="14480" name="Column14441" dataDxfId="1910"/>
    <tableColumn id="14481" name="Column14442" dataDxfId="1909"/>
    <tableColumn id="14482" name="Column14443" dataDxfId="1908"/>
    <tableColumn id="14483" name="Column14444" dataDxfId="1907"/>
    <tableColumn id="14484" name="Column14445" dataDxfId="1906"/>
    <tableColumn id="14485" name="Column14446" dataDxfId="1905"/>
    <tableColumn id="14486" name="Column14447" dataDxfId="1904"/>
    <tableColumn id="14487" name="Column14448" dataDxfId="1903"/>
    <tableColumn id="14488" name="Column14449" dataDxfId="1902"/>
    <tableColumn id="14489" name="Column14450" dataDxfId="1901"/>
    <tableColumn id="14490" name="Column14451" dataDxfId="1900"/>
    <tableColumn id="14491" name="Column14452" dataDxfId="1899"/>
    <tableColumn id="14492" name="Column14453" dataDxfId="1898"/>
    <tableColumn id="14493" name="Column14454" dataDxfId="1897"/>
    <tableColumn id="14494" name="Column14455" dataDxfId="1896"/>
    <tableColumn id="14495" name="Column14456" dataDxfId="1895"/>
    <tableColumn id="14496" name="Column14457" dataDxfId="1894"/>
    <tableColumn id="14497" name="Column14458" dataDxfId="1893"/>
    <tableColumn id="14498" name="Column14459" dataDxfId="1892"/>
    <tableColumn id="14499" name="Column14460" dataDxfId="1891"/>
    <tableColumn id="14500" name="Column14461" dataDxfId="1890"/>
    <tableColumn id="14501" name="Column14462" dataDxfId="1889"/>
    <tableColumn id="14502" name="Column14463" dataDxfId="1888"/>
    <tableColumn id="14503" name="Column14464" dataDxfId="1887"/>
    <tableColumn id="14504" name="Column14465" dataDxfId="1886"/>
    <tableColumn id="14505" name="Column14466" dataDxfId="1885"/>
    <tableColumn id="14506" name="Column14467" dataDxfId="1884"/>
    <tableColumn id="14507" name="Column14468" dataDxfId="1883"/>
    <tableColumn id="14508" name="Column14469" dataDxfId="1882"/>
    <tableColumn id="14509" name="Column14470" dataDxfId="1881"/>
    <tableColumn id="14510" name="Column14471" dataDxfId="1880"/>
    <tableColumn id="14511" name="Column14472" dataDxfId="1879"/>
    <tableColumn id="14512" name="Column14473" dataDxfId="1878"/>
    <tableColumn id="14513" name="Column14474" dataDxfId="1877"/>
    <tableColumn id="14514" name="Column14475" dataDxfId="1876"/>
    <tableColumn id="14515" name="Column14476" dataDxfId="1875"/>
    <tableColumn id="14516" name="Column14477" dataDxfId="1874"/>
    <tableColumn id="14517" name="Column14478" dataDxfId="1873"/>
    <tableColumn id="14518" name="Column14479" dataDxfId="1872"/>
    <tableColumn id="14519" name="Column14480" dataDxfId="1871"/>
    <tableColumn id="14520" name="Column14481" dataDxfId="1870"/>
    <tableColumn id="14521" name="Column14482" dataDxfId="1869"/>
    <tableColumn id="14522" name="Column14483" dataDxfId="1868"/>
    <tableColumn id="14523" name="Column14484" dataDxfId="1867"/>
    <tableColumn id="14524" name="Column14485" dataDxfId="1866"/>
    <tableColumn id="14525" name="Column14486" dataDxfId="1865"/>
    <tableColumn id="14526" name="Column14487" dataDxfId="1864"/>
    <tableColumn id="14527" name="Column14488" dataDxfId="1863"/>
    <tableColumn id="14528" name="Column14489" dataDxfId="1862"/>
    <tableColumn id="14529" name="Column14490" dataDxfId="1861"/>
    <tableColumn id="14530" name="Column14491" dataDxfId="1860"/>
    <tableColumn id="14531" name="Column14492" dataDxfId="1859"/>
    <tableColumn id="14532" name="Column14493" dataDxfId="1858"/>
    <tableColumn id="14533" name="Column14494" dataDxfId="1857"/>
    <tableColumn id="14534" name="Column14495" dataDxfId="1856"/>
    <tableColumn id="14535" name="Column14496" dataDxfId="1855"/>
    <tableColumn id="14536" name="Column14497" dataDxfId="1854"/>
    <tableColumn id="14537" name="Column14498" dataDxfId="1853"/>
    <tableColumn id="14538" name="Column14499" dataDxfId="1852"/>
    <tableColumn id="14539" name="Column14500" dataDxfId="1851"/>
    <tableColumn id="14540" name="Column14501" dataDxfId="1850"/>
    <tableColumn id="14541" name="Column14502" dataDxfId="1849"/>
    <tableColumn id="14542" name="Column14503" dataDxfId="1848"/>
    <tableColumn id="14543" name="Column14504" dataDxfId="1847"/>
    <tableColumn id="14544" name="Column14505" dataDxfId="1846"/>
    <tableColumn id="14545" name="Column14506" dataDxfId="1845"/>
    <tableColumn id="14546" name="Column14507" dataDxfId="1844"/>
    <tableColumn id="14547" name="Column14508" dataDxfId="1843"/>
    <tableColumn id="14548" name="Column14509" dataDxfId="1842"/>
    <tableColumn id="14549" name="Column14510" dataDxfId="1841"/>
    <tableColumn id="14550" name="Column14511" dataDxfId="1840"/>
    <tableColumn id="14551" name="Column14512" dataDxfId="1839"/>
    <tableColumn id="14552" name="Column14513" dataDxfId="1838"/>
    <tableColumn id="14553" name="Column14514" dataDxfId="1837"/>
    <tableColumn id="14554" name="Column14515" dataDxfId="1836"/>
    <tableColumn id="14555" name="Column14516" dataDxfId="1835"/>
    <tableColumn id="14556" name="Column14517" dataDxfId="1834"/>
    <tableColumn id="14557" name="Column14518" dataDxfId="1833"/>
    <tableColumn id="14558" name="Column14519" dataDxfId="1832"/>
    <tableColumn id="14559" name="Column14520" dataDxfId="1831"/>
    <tableColumn id="14560" name="Column14521" dataDxfId="1830"/>
    <tableColumn id="14561" name="Column14522" dataDxfId="1829"/>
    <tableColumn id="14562" name="Column14523" dataDxfId="1828"/>
    <tableColumn id="14563" name="Column14524" dataDxfId="1827"/>
    <tableColumn id="14564" name="Column14525" dataDxfId="1826"/>
    <tableColumn id="14565" name="Column14526" dataDxfId="1825"/>
    <tableColumn id="14566" name="Column14527" dataDxfId="1824"/>
    <tableColumn id="14567" name="Column14528" dataDxfId="1823"/>
    <tableColumn id="14568" name="Column14529" dataDxfId="1822"/>
    <tableColumn id="14569" name="Column14530" dataDxfId="1821"/>
    <tableColumn id="14570" name="Column14531" dataDxfId="1820"/>
    <tableColumn id="14571" name="Column14532" dataDxfId="1819"/>
    <tableColumn id="14572" name="Column14533" dataDxfId="1818"/>
    <tableColumn id="14573" name="Column14534" dataDxfId="1817"/>
    <tableColumn id="14574" name="Column14535" dataDxfId="1816"/>
    <tableColumn id="14575" name="Column14536" dataDxfId="1815"/>
    <tableColumn id="14576" name="Column14537" dataDxfId="1814"/>
    <tableColumn id="14577" name="Column14538" dataDxfId="1813"/>
    <tableColumn id="14578" name="Column14539" dataDxfId="1812"/>
    <tableColumn id="14579" name="Column14540" dataDxfId="1811"/>
    <tableColumn id="14580" name="Column14541" dataDxfId="1810"/>
    <tableColumn id="14581" name="Column14542" dataDxfId="1809"/>
    <tableColumn id="14582" name="Column14543" dataDxfId="1808"/>
    <tableColumn id="14583" name="Column14544" dataDxfId="1807"/>
    <tableColumn id="14584" name="Column14545" dataDxfId="1806"/>
    <tableColumn id="14585" name="Column14546" dataDxfId="1805"/>
    <tableColumn id="14586" name="Column14547" dataDxfId="1804"/>
    <tableColumn id="14587" name="Column14548" dataDxfId="1803"/>
    <tableColumn id="14588" name="Column14549" dataDxfId="1802"/>
    <tableColumn id="14589" name="Column14550" dataDxfId="1801"/>
    <tableColumn id="14590" name="Column14551" dataDxfId="1800"/>
    <tableColumn id="14591" name="Column14552" dataDxfId="1799"/>
    <tableColumn id="14592" name="Column14553" dataDxfId="1798"/>
    <tableColumn id="14593" name="Column14554" dataDxfId="1797"/>
    <tableColumn id="14594" name="Column14555" dataDxfId="1796"/>
    <tableColumn id="14595" name="Column14556" dataDxfId="1795"/>
    <tableColumn id="14596" name="Column14557" dataDxfId="1794"/>
    <tableColumn id="14597" name="Column14558" dataDxfId="1793"/>
    <tableColumn id="14598" name="Column14559" dataDxfId="1792"/>
    <tableColumn id="14599" name="Column14560" dataDxfId="1791"/>
    <tableColumn id="14600" name="Column14561" dataDxfId="1790"/>
    <tableColumn id="14601" name="Column14562" dataDxfId="1789"/>
    <tableColumn id="14602" name="Column14563" dataDxfId="1788"/>
    <tableColumn id="14603" name="Column14564" dataDxfId="1787"/>
    <tableColumn id="14604" name="Column14565" dataDxfId="1786"/>
    <tableColumn id="14605" name="Column14566" dataDxfId="1785"/>
    <tableColumn id="14606" name="Column14567" dataDxfId="1784"/>
    <tableColumn id="14607" name="Column14568" dataDxfId="1783"/>
    <tableColumn id="14608" name="Column14569" dataDxfId="1782"/>
    <tableColumn id="14609" name="Column14570" dataDxfId="1781"/>
    <tableColumn id="14610" name="Column14571" dataDxfId="1780"/>
    <tableColumn id="14611" name="Column14572" dataDxfId="1779"/>
    <tableColumn id="14612" name="Column14573" dataDxfId="1778"/>
    <tableColumn id="14613" name="Column14574" dataDxfId="1777"/>
    <tableColumn id="14614" name="Column14575" dataDxfId="1776"/>
    <tableColumn id="14615" name="Column14576" dataDxfId="1775"/>
    <tableColumn id="14616" name="Column14577" dataDxfId="1774"/>
    <tableColumn id="14617" name="Column14578" dataDxfId="1773"/>
    <tableColumn id="14618" name="Column14579" dataDxfId="1772"/>
    <tableColumn id="14619" name="Column14580" dataDxfId="1771"/>
    <tableColumn id="14620" name="Column14581" dataDxfId="1770"/>
    <tableColumn id="14621" name="Column14582" dataDxfId="1769"/>
    <tableColumn id="14622" name="Column14583" dataDxfId="1768"/>
    <tableColumn id="14623" name="Column14584" dataDxfId="1767"/>
    <tableColumn id="14624" name="Column14585" dataDxfId="1766"/>
    <tableColumn id="14625" name="Column14586" dataDxfId="1765"/>
    <tableColumn id="14626" name="Column14587" dataDxfId="1764"/>
    <tableColumn id="14627" name="Column14588" dataDxfId="1763"/>
    <tableColumn id="14628" name="Column14589" dataDxfId="1762"/>
    <tableColumn id="14629" name="Column14590" dataDxfId="1761"/>
    <tableColumn id="14630" name="Column14591" dataDxfId="1760"/>
    <tableColumn id="14631" name="Column14592" dataDxfId="1759"/>
    <tableColumn id="14632" name="Column14593" dataDxfId="1758"/>
    <tableColumn id="14633" name="Column14594" dataDxfId="1757"/>
    <tableColumn id="14634" name="Column14595" dataDxfId="1756"/>
    <tableColumn id="14635" name="Column14596" dataDxfId="1755"/>
    <tableColumn id="14636" name="Column14597" dataDxfId="1754"/>
    <tableColumn id="14637" name="Column14598" dataDxfId="1753"/>
    <tableColumn id="14638" name="Column14599" dataDxfId="1752"/>
    <tableColumn id="14639" name="Column14600" dataDxfId="1751"/>
    <tableColumn id="14640" name="Column14601" dataDxfId="1750"/>
    <tableColumn id="14641" name="Column14602" dataDxfId="1749"/>
    <tableColumn id="14642" name="Column14603" dataDxfId="1748"/>
    <tableColumn id="14643" name="Column14604" dataDxfId="1747"/>
    <tableColumn id="14644" name="Column14605" dataDxfId="1746"/>
    <tableColumn id="14645" name="Column14606" dataDxfId="1745"/>
    <tableColumn id="14646" name="Column14607" dataDxfId="1744"/>
    <tableColumn id="14647" name="Column14608" dataDxfId="1743"/>
    <tableColumn id="14648" name="Column14609" dataDxfId="1742"/>
    <tableColumn id="14649" name="Column14610" dataDxfId="1741"/>
    <tableColumn id="14650" name="Column14611" dataDxfId="1740"/>
    <tableColumn id="14651" name="Column14612" dataDxfId="1739"/>
    <tableColumn id="14652" name="Column14613" dataDxfId="1738"/>
    <tableColumn id="14653" name="Column14614" dataDxfId="1737"/>
    <tableColumn id="14654" name="Column14615" dataDxfId="1736"/>
    <tableColumn id="14655" name="Column14616" dataDxfId="1735"/>
    <tableColumn id="14656" name="Column14617" dataDxfId="1734"/>
    <tableColumn id="14657" name="Column14618" dataDxfId="1733"/>
    <tableColumn id="14658" name="Column14619" dataDxfId="1732"/>
    <tableColumn id="14659" name="Column14620" dataDxfId="1731"/>
    <tableColumn id="14660" name="Column14621" dataDxfId="1730"/>
    <tableColumn id="14661" name="Column14622" dataDxfId="1729"/>
    <tableColumn id="14662" name="Column14623" dataDxfId="1728"/>
    <tableColumn id="14663" name="Column14624" dataDxfId="1727"/>
    <tableColumn id="14664" name="Column14625" dataDxfId="1726"/>
    <tableColumn id="14665" name="Column14626" dataDxfId="1725"/>
    <tableColumn id="14666" name="Column14627" dataDxfId="1724"/>
    <tableColumn id="14667" name="Column14628" dataDxfId="1723"/>
    <tableColumn id="14668" name="Column14629" dataDxfId="1722"/>
    <tableColumn id="14669" name="Column14630" dataDxfId="1721"/>
    <tableColumn id="14670" name="Column14631" dataDxfId="1720"/>
    <tableColumn id="14671" name="Column14632" dataDxfId="1719"/>
    <tableColumn id="14672" name="Column14633" dataDxfId="1718"/>
    <tableColumn id="14673" name="Column14634" dataDxfId="1717"/>
    <tableColumn id="14674" name="Column14635" dataDxfId="1716"/>
    <tableColumn id="14675" name="Column14636" dataDxfId="1715"/>
    <tableColumn id="14676" name="Column14637" dataDxfId="1714"/>
    <tableColumn id="14677" name="Column14638" dataDxfId="1713"/>
    <tableColumn id="14678" name="Column14639" dataDxfId="1712"/>
    <tableColumn id="14679" name="Column14640" dataDxfId="1711"/>
    <tableColumn id="14680" name="Column14641" dataDxfId="1710"/>
    <tableColumn id="14681" name="Column14642" dataDxfId="1709"/>
    <tableColumn id="14682" name="Column14643" dataDxfId="1708"/>
    <tableColumn id="14683" name="Column14644" dataDxfId="1707"/>
    <tableColumn id="14684" name="Column14645" dataDxfId="1706"/>
    <tableColumn id="14685" name="Column14646" dataDxfId="1705"/>
    <tableColumn id="14686" name="Column14647" dataDxfId="1704"/>
    <tableColumn id="14687" name="Column14648" dataDxfId="1703"/>
    <tableColumn id="14688" name="Column14649" dataDxfId="1702"/>
    <tableColumn id="14689" name="Column14650" dataDxfId="1701"/>
    <tableColumn id="14690" name="Column14651" dataDxfId="1700"/>
    <tableColumn id="14691" name="Column14652" dataDxfId="1699"/>
    <tableColumn id="14692" name="Column14653" dataDxfId="1698"/>
    <tableColumn id="14693" name="Column14654" dataDxfId="1697"/>
    <tableColumn id="14694" name="Column14655" dataDxfId="1696"/>
    <tableColumn id="14695" name="Column14656" dataDxfId="1695"/>
    <tableColumn id="14696" name="Column14657" dataDxfId="1694"/>
    <tableColumn id="14697" name="Column14658" dataDxfId="1693"/>
    <tableColumn id="14698" name="Column14659" dataDxfId="1692"/>
    <tableColumn id="14699" name="Column14660" dataDxfId="1691"/>
    <tableColumn id="14700" name="Column14661" dataDxfId="1690"/>
    <tableColumn id="14701" name="Column14662" dataDxfId="1689"/>
    <tableColumn id="14702" name="Column14663" dataDxfId="1688"/>
    <tableColumn id="14703" name="Column14664" dataDxfId="1687"/>
    <tableColumn id="14704" name="Column14665" dataDxfId="1686"/>
    <tableColumn id="14705" name="Column14666" dataDxfId="1685"/>
    <tableColumn id="14706" name="Column14667" dataDxfId="1684"/>
    <tableColumn id="14707" name="Column14668" dataDxfId="1683"/>
    <tableColumn id="14708" name="Column14669" dataDxfId="1682"/>
    <tableColumn id="14709" name="Column14670" dataDxfId="1681"/>
    <tableColumn id="14710" name="Column14671" dataDxfId="1680"/>
    <tableColumn id="14711" name="Column14672" dataDxfId="1679"/>
    <tableColumn id="14712" name="Column14673" dataDxfId="1678"/>
    <tableColumn id="14713" name="Column14674" dataDxfId="1677"/>
    <tableColumn id="14714" name="Column14675" dataDxfId="1676"/>
    <tableColumn id="14715" name="Column14676" dataDxfId="1675"/>
    <tableColumn id="14716" name="Column14677" dataDxfId="1674"/>
    <tableColumn id="14717" name="Column14678" dataDxfId="1673"/>
    <tableColumn id="14718" name="Column14679" dataDxfId="1672"/>
    <tableColumn id="14719" name="Column14680" dataDxfId="1671"/>
    <tableColumn id="14720" name="Column14681" dataDxfId="1670"/>
    <tableColumn id="14721" name="Column14682" dataDxfId="1669"/>
    <tableColumn id="14722" name="Column14683" dataDxfId="1668"/>
    <tableColumn id="14723" name="Column14684" dataDxfId="1667"/>
    <tableColumn id="14724" name="Column14685" dataDxfId="1666"/>
    <tableColumn id="14725" name="Column14686" dataDxfId="1665"/>
    <tableColumn id="14726" name="Column14687" dataDxfId="1664"/>
    <tableColumn id="14727" name="Column14688" dataDxfId="1663"/>
    <tableColumn id="14728" name="Column14689" dataDxfId="1662"/>
    <tableColumn id="14729" name="Column14690" dataDxfId="1661"/>
    <tableColumn id="14730" name="Column14691" dataDxfId="1660"/>
    <tableColumn id="14731" name="Column14692" dataDxfId="1659"/>
    <tableColumn id="14732" name="Column14693" dataDxfId="1658"/>
    <tableColumn id="14733" name="Column14694" dataDxfId="1657"/>
    <tableColumn id="14734" name="Column14695" dataDxfId="1656"/>
    <tableColumn id="14735" name="Column14696" dataDxfId="1655"/>
    <tableColumn id="14736" name="Column14697" dataDxfId="1654"/>
    <tableColumn id="14737" name="Column14698" dataDxfId="1653"/>
    <tableColumn id="14738" name="Column14699" dataDxfId="1652"/>
    <tableColumn id="14739" name="Column14700" dataDxfId="1651"/>
    <tableColumn id="14740" name="Column14701" dataDxfId="1650"/>
    <tableColumn id="14741" name="Column14702" dataDxfId="1649"/>
    <tableColumn id="14742" name="Column14703" dataDxfId="1648"/>
    <tableColumn id="14743" name="Column14704" dataDxfId="1647"/>
    <tableColumn id="14744" name="Column14705" dataDxfId="1646"/>
    <tableColumn id="14745" name="Column14706" dataDxfId="1645"/>
    <tableColumn id="14746" name="Column14707" dataDxfId="1644"/>
    <tableColumn id="14747" name="Column14708" dataDxfId="1643"/>
    <tableColumn id="14748" name="Column14709" dataDxfId="1642"/>
    <tableColumn id="14749" name="Column14710" dataDxfId="1641"/>
    <tableColumn id="14750" name="Column14711" dataDxfId="1640"/>
    <tableColumn id="14751" name="Column14712" dataDxfId="1639"/>
    <tableColumn id="14752" name="Column14713" dataDxfId="1638"/>
    <tableColumn id="14753" name="Column14714" dataDxfId="1637"/>
    <tableColumn id="14754" name="Column14715" dataDxfId="1636"/>
    <tableColumn id="14755" name="Column14716" dataDxfId="1635"/>
    <tableColumn id="14756" name="Column14717" dataDxfId="1634"/>
    <tableColumn id="14757" name="Column14718" dataDxfId="1633"/>
    <tableColumn id="14758" name="Column14719" dataDxfId="1632"/>
    <tableColumn id="14759" name="Column14720" dataDxfId="1631"/>
    <tableColumn id="14760" name="Column14721" dataDxfId="1630"/>
    <tableColumn id="14761" name="Column14722" dataDxfId="1629"/>
    <tableColumn id="14762" name="Column14723" dataDxfId="1628"/>
    <tableColumn id="14763" name="Column14724" dataDxfId="1627"/>
    <tableColumn id="14764" name="Column14725" dataDxfId="1626"/>
    <tableColumn id="14765" name="Column14726" dataDxfId="1625"/>
    <tableColumn id="14766" name="Column14727" dataDxfId="1624"/>
    <tableColumn id="14767" name="Column14728" dataDxfId="1623"/>
    <tableColumn id="14768" name="Column14729" dataDxfId="1622"/>
    <tableColumn id="14769" name="Column14730" dataDxfId="1621"/>
    <tableColumn id="14770" name="Column14731" dataDxfId="1620"/>
    <tableColumn id="14771" name="Column14732" dataDxfId="1619"/>
    <tableColumn id="14772" name="Column14733" dataDxfId="1618"/>
    <tableColumn id="14773" name="Column14734" dataDxfId="1617"/>
    <tableColumn id="14774" name="Column14735" dataDxfId="1616"/>
    <tableColumn id="14775" name="Column14736" dataDxfId="1615"/>
    <tableColumn id="14776" name="Column14737" dataDxfId="1614"/>
    <tableColumn id="14777" name="Column14738" dataDxfId="1613"/>
    <tableColumn id="14778" name="Column14739" dataDxfId="1612"/>
    <tableColumn id="14779" name="Column14740" dataDxfId="1611"/>
    <tableColumn id="14780" name="Column14741" dataDxfId="1610"/>
    <tableColumn id="14781" name="Column14742" dataDxfId="1609"/>
    <tableColumn id="14782" name="Column14743" dataDxfId="1608"/>
    <tableColumn id="14783" name="Column14744" dataDxfId="1607"/>
    <tableColumn id="14784" name="Column14745" dataDxfId="1606"/>
    <tableColumn id="14785" name="Column14746" dataDxfId="1605"/>
    <tableColumn id="14786" name="Column14747" dataDxfId="1604"/>
    <tableColumn id="14787" name="Column14748" dataDxfId="1603"/>
    <tableColumn id="14788" name="Column14749" dataDxfId="1602"/>
    <tableColumn id="14789" name="Column14750" dataDxfId="1601"/>
    <tableColumn id="14790" name="Column14751" dataDxfId="1600"/>
    <tableColumn id="14791" name="Column14752" dataDxfId="1599"/>
    <tableColumn id="14792" name="Column14753" dataDxfId="1598"/>
    <tableColumn id="14793" name="Column14754" dataDxfId="1597"/>
    <tableColumn id="14794" name="Column14755" dataDxfId="1596"/>
    <tableColumn id="14795" name="Column14756" dataDxfId="1595"/>
    <tableColumn id="14796" name="Column14757" dataDxfId="1594"/>
    <tableColumn id="14797" name="Column14758" dataDxfId="1593"/>
    <tableColumn id="14798" name="Column14759" dataDxfId="1592"/>
    <tableColumn id="14799" name="Column14760" dataDxfId="1591"/>
    <tableColumn id="14800" name="Column14761" dataDxfId="1590"/>
    <tableColumn id="14801" name="Column14762" dataDxfId="1589"/>
    <tableColumn id="14802" name="Column14763" dataDxfId="1588"/>
    <tableColumn id="14803" name="Column14764" dataDxfId="1587"/>
    <tableColumn id="14804" name="Column14765" dataDxfId="1586"/>
    <tableColumn id="14805" name="Column14766" dataDxfId="1585"/>
    <tableColumn id="14806" name="Column14767" dataDxfId="1584"/>
    <tableColumn id="14807" name="Column14768" dataDxfId="1583"/>
    <tableColumn id="14808" name="Column14769" dataDxfId="1582"/>
    <tableColumn id="14809" name="Column14770" dataDxfId="1581"/>
    <tableColumn id="14810" name="Column14771" dataDxfId="1580"/>
    <tableColumn id="14811" name="Column14772" dataDxfId="1579"/>
    <tableColumn id="14812" name="Column14773" dataDxfId="1578"/>
    <tableColumn id="14813" name="Column14774" dataDxfId="1577"/>
    <tableColumn id="14814" name="Column14775" dataDxfId="1576"/>
    <tableColumn id="14815" name="Column14776" dataDxfId="1575"/>
    <tableColumn id="14816" name="Column14777" dataDxfId="1574"/>
    <tableColumn id="14817" name="Column14778" dataDxfId="1573"/>
    <tableColumn id="14818" name="Column14779" dataDxfId="1572"/>
    <tableColumn id="14819" name="Column14780" dataDxfId="1571"/>
    <tableColumn id="14820" name="Column14781" dataDxfId="1570"/>
    <tableColumn id="14821" name="Column14782" dataDxfId="1569"/>
    <tableColumn id="14822" name="Column14783" dataDxfId="1568"/>
    <tableColumn id="14823" name="Column14784" dataDxfId="1567"/>
    <tableColumn id="14824" name="Column14785" dataDxfId="1566"/>
    <tableColumn id="14825" name="Column14786" dataDxfId="1565"/>
    <tableColumn id="14826" name="Column14787" dataDxfId="1564"/>
    <tableColumn id="14827" name="Column14788" dataDxfId="1563"/>
    <tableColumn id="14828" name="Column14789" dataDxfId="1562"/>
    <tableColumn id="14829" name="Column14790" dataDxfId="1561"/>
    <tableColumn id="14830" name="Column14791" dataDxfId="1560"/>
    <tableColumn id="14831" name="Column14792" dataDxfId="1559"/>
    <tableColumn id="14832" name="Column14793" dataDxfId="1558"/>
    <tableColumn id="14833" name="Column14794" dataDxfId="1557"/>
    <tableColumn id="14834" name="Column14795" dataDxfId="1556"/>
    <tableColumn id="14835" name="Column14796" dataDxfId="1555"/>
    <tableColumn id="14836" name="Column14797" dataDxfId="1554"/>
    <tableColumn id="14837" name="Column14798" dataDxfId="1553"/>
    <tableColumn id="14838" name="Column14799" dataDxfId="1552"/>
    <tableColumn id="14839" name="Column14800" dataDxfId="1551"/>
    <tableColumn id="14840" name="Column14801" dataDxfId="1550"/>
    <tableColumn id="14841" name="Column14802" dataDxfId="1549"/>
    <tableColumn id="14842" name="Column14803" dataDxfId="1548"/>
    <tableColumn id="14843" name="Column14804" dataDxfId="1547"/>
    <tableColumn id="14844" name="Column14805" dataDxfId="1546"/>
    <tableColumn id="14845" name="Column14806" dataDxfId="1545"/>
    <tableColumn id="14846" name="Column14807" dataDxfId="1544"/>
    <tableColumn id="14847" name="Column14808" dataDxfId="1543"/>
    <tableColumn id="14848" name="Column14809" dataDxfId="1542"/>
    <tableColumn id="14849" name="Column14810" dataDxfId="1541"/>
    <tableColumn id="14850" name="Column14811" dataDxfId="1540"/>
    <tableColumn id="14851" name="Column14812" dataDxfId="1539"/>
    <tableColumn id="14852" name="Column14813" dataDxfId="1538"/>
    <tableColumn id="14853" name="Column14814" dataDxfId="1537"/>
    <tableColumn id="14854" name="Column14815" dataDxfId="1536"/>
    <tableColumn id="14855" name="Column14816" dataDxfId="1535"/>
    <tableColumn id="14856" name="Column14817" dataDxfId="1534"/>
    <tableColumn id="14857" name="Column14818" dataDxfId="1533"/>
    <tableColumn id="14858" name="Column14819" dataDxfId="1532"/>
    <tableColumn id="14859" name="Column14820" dataDxfId="1531"/>
    <tableColumn id="14860" name="Column14821" dataDxfId="1530"/>
    <tableColumn id="14861" name="Column14822" dataDxfId="1529"/>
    <tableColumn id="14862" name="Column14823" dataDxfId="1528"/>
    <tableColumn id="14863" name="Column14824" dataDxfId="1527"/>
    <tableColumn id="14864" name="Column14825" dataDxfId="1526"/>
    <tableColumn id="14865" name="Column14826" dataDxfId="1525"/>
    <tableColumn id="14866" name="Column14827" dataDxfId="1524"/>
    <tableColumn id="14867" name="Column14828" dataDxfId="1523"/>
    <tableColumn id="14868" name="Column14829" dataDxfId="1522"/>
    <tableColumn id="14869" name="Column14830" dataDxfId="1521"/>
    <tableColumn id="14870" name="Column14831" dataDxfId="1520"/>
    <tableColumn id="14871" name="Column14832" dataDxfId="1519"/>
    <tableColumn id="14872" name="Column14833" dataDxfId="1518"/>
    <tableColumn id="14873" name="Column14834" dataDxfId="1517"/>
    <tableColumn id="14874" name="Column14835" dataDxfId="1516"/>
    <tableColumn id="14875" name="Column14836" dataDxfId="1515"/>
    <tableColumn id="14876" name="Column14837" dataDxfId="1514"/>
    <tableColumn id="14877" name="Column14838" dataDxfId="1513"/>
    <tableColumn id="14878" name="Column14839" dataDxfId="1512"/>
    <tableColumn id="14879" name="Column14840" dataDxfId="1511"/>
    <tableColumn id="14880" name="Column14841" dataDxfId="1510"/>
    <tableColumn id="14881" name="Column14842" dataDxfId="1509"/>
    <tableColumn id="14882" name="Column14843" dataDxfId="1508"/>
    <tableColumn id="14883" name="Column14844" dataDxfId="1507"/>
    <tableColumn id="14884" name="Column14845" dataDxfId="1506"/>
    <tableColumn id="14885" name="Column14846" dataDxfId="1505"/>
    <tableColumn id="14886" name="Column14847" dataDxfId="1504"/>
    <tableColumn id="14887" name="Column14848" dataDxfId="1503"/>
    <tableColumn id="14888" name="Column14849" dataDxfId="1502"/>
    <tableColumn id="14889" name="Column14850" dataDxfId="1501"/>
    <tableColumn id="14890" name="Column14851" dataDxfId="1500"/>
    <tableColumn id="14891" name="Column14852" dataDxfId="1499"/>
    <tableColumn id="14892" name="Column14853" dataDxfId="1498"/>
    <tableColumn id="14893" name="Column14854" dataDxfId="1497"/>
    <tableColumn id="14894" name="Column14855" dataDxfId="1496"/>
    <tableColumn id="14895" name="Column14856" dataDxfId="1495"/>
    <tableColumn id="14896" name="Column14857" dataDxfId="1494"/>
    <tableColumn id="14897" name="Column14858" dataDxfId="1493"/>
    <tableColumn id="14898" name="Column14859" dataDxfId="1492"/>
    <tableColumn id="14899" name="Column14860" dataDxfId="1491"/>
    <tableColumn id="14900" name="Column14861" dataDxfId="1490"/>
    <tableColumn id="14901" name="Column14862" dataDxfId="1489"/>
    <tableColumn id="14902" name="Column14863" dataDxfId="1488"/>
    <tableColumn id="14903" name="Column14864" dataDxfId="1487"/>
    <tableColumn id="14904" name="Column14865" dataDxfId="1486"/>
    <tableColumn id="14905" name="Column14866" dataDxfId="1485"/>
    <tableColumn id="14906" name="Column14867" dataDxfId="1484"/>
    <tableColumn id="14907" name="Column14868" dataDxfId="1483"/>
    <tableColumn id="14908" name="Column14869" dataDxfId="1482"/>
    <tableColumn id="14909" name="Column14870" dataDxfId="1481"/>
    <tableColumn id="14910" name="Column14871" dataDxfId="1480"/>
    <tableColumn id="14911" name="Column14872" dataDxfId="1479"/>
    <tableColumn id="14912" name="Column14873" dataDxfId="1478"/>
    <tableColumn id="14913" name="Column14874" dataDxfId="1477"/>
    <tableColumn id="14914" name="Column14875" dataDxfId="1476"/>
    <tableColumn id="14915" name="Column14876" dataDxfId="1475"/>
    <tableColumn id="14916" name="Column14877" dataDxfId="1474"/>
    <tableColumn id="14917" name="Column14878" dataDxfId="1473"/>
    <tableColumn id="14918" name="Column14879" dataDxfId="1472"/>
    <tableColumn id="14919" name="Column14880" dataDxfId="1471"/>
    <tableColumn id="14920" name="Column14881" dataDxfId="1470"/>
    <tableColumn id="14921" name="Column14882" dataDxfId="1469"/>
    <tableColumn id="14922" name="Column14883" dataDxfId="1468"/>
    <tableColumn id="14923" name="Column14884" dataDxfId="1467"/>
    <tableColumn id="14924" name="Column14885" dataDxfId="1466"/>
    <tableColumn id="14925" name="Column14886" dataDxfId="1465"/>
    <tableColumn id="14926" name="Column14887" dataDxfId="1464"/>
    <tableColumn id="14927" name="Column14888" dataDxfId="1463"/>
    <tableColumn id="14928" name="Column14889" dataDxfId="1462"/>
    <tableColumn id="14929" name="Column14890" dataDxfId="1461"/>
    <tableColumn id="14930" name="Column14891" dataDxfId="1460"/>
    <tableColumn id="14931" name="Column14892" dataDxfId="1459"/>
    <tableColumn id="14932" name="Column14893" dataDxfId="1458"/>
    <tableColumn id="14933" name="Column14894" dataDxfId="1457"/>
    <tableColumn id="14934" name="Column14895" dataDxfId="1456"/>
    <tableColumn id="14935" name="Column14896" dataDxfId="1455"/>
    <tableColumn id="14936" name="Column14897" dataDxfId="1454"/>
    <tableColumn id="14937" name="Column14898" dataDxfId="1453"/>
    <tableColumn id="14938" name="Column14899" dataDxfId="1452"/>
    <tableColumn id="14939" name="Column14900" dataDxfId="1451"/>
    <tableColumn id="14940" name="Column14901" dataDxfId="1450"/>
    <tableColumn id="14941" name="Column14902" dataDxfId="1449"/>
    <tableColumn id="14942" name="Column14903" dataDxfId="1448"/>
    <tableColumn id="14943" name="Column14904" dataDxfId="1447"/>
    <tableColumn id="14944" name="Column14905" dataDxfId="1446"/>
    <tableColumn id="14945" name="Column14906" dataDxfId="1445"/>
    <tableColumn id="14946" name="Column14907" dataDxfId="1444"/>
    <tableColumn id="14947" name="Column14908" dataDxfId="1443"/>
    <tableColumn id="14948" name="Column14909" dataDxfId="1442"/>
    <tableColumn id="14949" name="Column14910" dataDxfId="1441"/>
    <tableColumn id="14950" name="Column14911" dataDxfId="1440"/>
    <tableColumn id="14951" name="Column14912" dataDxfId="1439"/>
    <tableColumn id="14952" name="Column14913" dataDxfId="1438"/>
    <tableColumn id="14953" name="Column14914" dataDxfId="1437"/>
    <tableColumn id="14954" name="Column14915" dataDxfId="1436"/>
    <tableColumn id="14955" name="Column14916" dataDxfId="1435"/>
    <tableColumn id="14956" name="Column14917" dataDxfId="1434"/>
    <tableColumn id="14957" name="Column14918" dataDxfId="1433"/>
    <tableColumn id="14958" name="Column14919" dataDxfId="1432"/>
    <tableColumn id="14959" name="Column14920" dataDxfId="1431"/>
    <tableColumn id="14960" name="Column14921" dataDxfId="1430"/>
    <tableColumn id="14961" name="Column14922" dataDxfId="1429"/>
    <tableColumn id="14962" name="Column14923" dataDxfId="1428"/>
    <tableColumn id="14963" name="Column14924" dataDxfId="1427"/>
    <tableColumn id="14964" name="Column14925" dataDxfId="1426"/>
    <tableColumn id="14965" name="Column14926" dataDxfId="1425"/>
    <tableColumn id="14966" name="Column14927" dataDxfId="1424"/>
    <tableColumn id="14967" name="Column14928" dataDxfId="1423"/>
    <tableColumn id="14968" name="Column14929" dataDxfId="1422"/>
    <tableColumn id="14969" name="Column14930" dataDxfId="1421"/>
    <tableColumn id="14970" name="Column14931" dataDxfId="1420"/>
    <tableColumn id="14971" name="Column14932" dataDxfId="1419"/>
    <tableColumn id="14972" name="Column14933" dataDxfId="1418"/>
    <tableColumn id="14973" name="Column14934" dataDxfId="1417"/>
    <tableColumn id="14974" name="Column14935" dataDxfId="1416"/>
    <tableColumn id="14975" name="Column14936" dataDxfId="1415"/>
    <tableColumn id="14976" name="Column14937" dataDxfId="1414"/>
    <tableColumn id="14977" name="Column14938" dataDxfId="1413"/>
    <tableColumn id="14978" name="Column14939" dataDxfId="1412"/>
    <tableColumn id="14979" name="Column14940" dataDxfId="1411"/>
    <tableColumn id="14980" name="Column14941" dataDxfId="1410"/>
    <tableColumn id="14981" name="Column14942" dataDxfId="1409"/>
    <tableColumn id="14982" name="Column14943" dataDxfId="1408"/>
    <tableColumn id="14983" name="Column14944" dataDxfId="1407"/>
    <tableColumn id="14984" name="Column14945" dataDxfId="1406"/>
    <tableColumn id="14985" name="Column14946" dataDxfId="1405"/>
    <tableColumn id="14986" name="Column14947" dataDxfId="1404"/>
    <tableColumn id="14987" name="Column14948" dataDxfId="1403"/>
    <tableColumn id="14988" name="Column14949" dataDxfId="1402"/>
    <tableColumn id="14989" name="Column14950" dataDxfId="1401"/>
    <tableColumn id="14990" name="Column14951" dataDxfId="1400"/>
    <tableColumn id="14991" name="Column14952" dataDxfId="1399"/>
    <tableColumn id="14992" name="Column14953" dataDxfId="1398"/>
    <tableColumn id="14993" name="Column14954" dataDxfId="1397"/>
    <tableColumn id="14994" name="Column14955" dataDxfId="1396"/>
    <tableColumn id="14995" name="Column14956" dataDxfId="1395"/>
    <tableColumn id="14996" name="Column14957" dataDxfId="1394"/>
    <tableColumn id="14997" name="Column14958" dataDxfId="1393"/>
    <tableColumn id="14998" name="Column14959" dataDxfId="1392"/>
    <tableColumn id="14999" name="Column14960" dataDxfId="1391"/>
    <tableColumn id="15000" name="Column14961" dataDxfId="1390"/>
    <tableColumn id="15001" name="Column14962" dataDxfId="1389"/>
    <tableColumn id="15002" name="Column14963" dataDxfId="1388"/>
    <tableColumn id="15003" name="Column14964" dataDxfId="1387"/>
    <tableColumn id="15004" name="Column14965" dataDxfId="1386"/>
    <tableColumn id="15005" name="Column14966" dataDxfId="1385"/>
    <tableColumn id="15006" name="Column14967" dataDxfId="1384"/>
    <tableColumn id="15007" name="Column14968" dataDxfId="1383"/>
    <tableColumn id="15008" name="Column14969" dataDxfId="1382"/>
    <tableColumn id="15009" name="Column14970" dataDxfId="1381"/>
    <tableColumn id="15010" name="Column14971" dataDxfId="1380"/>
    <tableColumn id="15011" name="Column14972" dataDxfId="1379"/>
    <tableColumn id="15012" name="Column14973" dataDxfId="1378"/>
    <tableColumn id="15013" name="Column14974" dataDxfId="1377"/>
    <tableColumn id="15014" name="Column14975" dataDxfId="1376"/>
    <tableColumn id="15015" name="Column14976" dataDxfId="1375"/>
    <tableColumn id="15016" name="Column14977" dataDxfId="1374"/>
    <tableColumn id="15017" name="Column14978" dataDxfId="1373"/>
    <tableColumn id="15018" name="Column14979" dataDxfId="1372"/>
    <tableColumn id="15019" name="Column14980" dataDxfId="1371"/>
    <tableColumn id="15020" name="Column14981" dataDxfId="1370"/>
    <tableColumn id="15021" name="Column14982" dataDxfId="1369"/>
    <tableColumn id="15022" name="Column14983" dataDxfId="1368"/>
    <tableColumn id="15023" name="Column14984" dataDxfId="1367"/>
    <tableColumn id="15024" name="Column14985" dataDxfId="1366"/>
    <tableColumn id="15025" name="Column14986" dataDxfId="1365"/>
    <tableColumn id="15026" name="Column14987" dataDxfId="1364"/>
    <tableColumn id="15027" name="Column14988" dataDxfId="1363"/>
    <tableColumn id="15028" name="Column14989" dataDxfId="1362"/>
    <tableColumn id="15029" name="Column14990" dataDxfId="1361"/>
    <tableColumn id="15030" name="Column14991" dataDxfId="1360"/>
    <tableColumn id="15031" name="Column14992" dataDxfId="1359"/>
    <tableColumn id="15032" name="Column14993" dataDxfId="1358"/>
    <tableColumn id="15033" name="Column14994" dataDxfId="1357"/>
    <tableColumn id="15034" name="Column14995" dataDxfId="1356"/>
    <tableColumn id="15035" name="Column14996" dataDxfId="1355"/>
    <tableColumn id="15036" name="Column14997" dataDxfId="1354"/>
    <tableColumn id="15037" name="Column14998" dataDxfId="1353"/>
    <tableColumn id="15038" name="Column14999" dataDxfId="1352"/>
    <tableColumn id="15039" name="Column15000" dataDxfId="1351"/>
    <tableColumn id="15040" name="Column15001" dataDxfId="1350"/>
    <tableColumn id="15041" name="Column15002" dataDxfId="1349"/>
    <tableColumn id="15042" name="Column15003" dataDxfId="1348"/>
    <tableColumn id="15043" name="Column15004" dataDxfId="1347"/>
    <tableColumn id="15044" name="Column15005" dataDxfId="1346"/>
    <tableColumn id="15045" name="Column15006" dataDxfId="1345"/>
    <tableColumn id="15046" name="Column15007" dataDxfId="1344"/>
    <tableColumn id="15047" name="Column15008" dataDxfId="1343"/>
    <tableColumn id="15048" name="Column15009" dataDxfId="1342"/>
    <tableColumn id="15049" name="Column15010" dataDxfId="1341"/>
    <tableColumn id="15050" name="Column15011" dataDxfId="1340"/>
    <tableColumn id="15051" name="Column15012" dataDxfId="1339"/>
    <tableColumn id="15052" name="Column15013" dataDxfId="1338"/>
    <tableColumn id="15053" name="Column15014" dataDxfId="1337"/>
    <tableColumn id="15054" name="Column15015" dataDxfId="1336"/>
    <tableColumn id="15055" name="Column15016" dataDxfId="1335"/>
    <tableColumn id="15056" name="Column15017" dataDxfId="1334"/>
    <tableColumn id="15057" name="Column15018" dataDxfId="1333"/>
    <tableColumn id="15058" name="Column15019" dataDxfId="1332"/>
    <tableColumn id="15059" name="Column15020" dataDxfId="1331"/>
    <tableColumn id="15060" name="Column15021" dataDxfId="1330"/>
    <tableColumn id="15061" name="Column15022" dataDxfId="1329"/>
    <tableColumn id="15062" name="Column15023" dataDxfId="1328"/>
    <tableColumn id="15063" name="Column15024" dataDxfId="1327"/>
    <tableColumn id="15064" name="Column15025" dataDxfId="1326"/>
    <tableColumn id="15065" name="Column15026" dataDxfId="1325"/>
    <tableColumn id="15066" name="Column15027" dataDxfId="1324"/>
    <tableColumn id="15067" name="Column15028" dataDxfId="1323"/>
    <tableColumn id="15068" name="Column15029" dataDxfId="1322"/>
    <tableColumn id="15069" name="Column15030" dataDxfId="1321"/>
    <tableColumn id="15070" name="Column15031" dataDxfId="1320"/>
    <tableColumn id="15071" name="Column15032" dataDxfId="1319"/>
    <tableColumn id="15072" name="Column15033" dataDxfId="1318"/>
    <tableColumn id="15073" name="Column15034" dataDxfId="1317"/>
    <tableColumn id="15074" name="Column15035" dataDxfId="1316"/>
    <tableColumn id="15075" name="Column15036" dataDxfId="1315"/>
    <tableColumn id="15076" name="Column15037" dataDxfId="1314"/>
    <tableColumn id="15077" name="Column15038" dataDxfId="1313"/>
    <tableColumn id="15078" name="Column15039" dataDxfId="1312"/>
    <tableColumn id="15079" name="Column15040" dataDxfId="1311"/>
    <tableColumn id="15080" name="Column15041" dataDxfId="1310"/>
    <tableColumn id="15081" name="Column15042" dataDxfId="1309"/>
    <tableColumn id="15082" name="Column15043" dataDxfId="1308"/>
    <tableColumn id="15083" name="Column15044" dataDxfId="1307"/>
    <tableColumn id="15084" name="Column15045" dataDxfId="1306"/>
    <tableColumn id="15085" name="Column15046" dataDxfId="1305"/>
    <tableColumn id="15086" name="Column15047" dataDxfId="1304"/>
    <tableColumn id="15087" name="Column15048" dataDxfId="1303"/>
    <tableColumn id="15088" name="Column15049" dataDxfId="1302"/>
    <tableColumn id="15089" name="Column15050" dataDxfId="1301"/>
    <tableColumn id="15090" name="Column15051" dataDxfId="1300"/>
    <tableColumn id="15091" name="Column15052" dataDxfId="1299"/>
    <tableColumn id="15092" name="Column15053" dataDxfId="1298"/>
    <tableColumn id="15093" name="Column15054" dataDxfId="1297"/>
    <tableColumn id="15094" name="Column15055" dataDxfId="1296"/>
    <tableColumn id="15095" name="Column15056" dataDxfId="1295"/>
    <tableColumn id="15096" name="Column15057" dataDxfId="1294"/>
    <tableColumn id="15097" name="Column15058" dataDxfId="1293"/>
    <tableColumn id="15098" name="Column15059" dataDxfId="1292"/>
    <tableColumn id="15099" name="Column15060" dataDxfId="1291"/>
    <tableColumn id="15100" name="Column15061" dataDxfId="1290"/>
    <tableColumn id="15101" name="Column15062" dataDxfId="1289"/>
    <tableColumn id="15102" name="Column15063" dataDxfId="1288"/>
    <tableColumn id="15103" name="Column15064" dataDxfId="1287"/>
    <tableColumn id="15104" name="Column15065" dataDxfId="1286"/>
    <tableColumn id="15105" name="Column15066" dataDxfId="1285"/>
    <tableColumn id="15106" name="Column15067" dataDxfId="1284"/>
    <tableColumn id="15107" name="Column15068" dataDxfId="1283"/>
    <tableColumn id="15108" name="Column15069" dataDxfId="1282"/>
    <tableColumn id="15109" name="Column15070" dataDxfId="1281"/>
    <tableColumn id="15110" name="Column15071" dataDxfId="1280"/>
    <tableColumn id="15111" name="Column15072" dataDxfId="1279"/>
    <tableColumn id="15112" name="Column15073" dataDxfId="1278"/>
    <tableColumn id="15113" name="Column15074" dataDxfId="1277"/>
    <tableColumn id="15114" name="Column15075" dataDxfId="1276"/>
    <tableColumn id="15115" name="Column15076" dataDxfId="1275"/>
    <tableColumn id="15116" name="Column15077" dataDxfId="1274"/>
    <tableColumn id="15117" name="Column15078" dataDxfId="1273"/>
    <tableColumn id="15118" name="Column15079" dataDxfId="1272"/>
    <tableColumn id="15119" name="Column15080" dataDxfId="1271"/>
    <tableColumn id="15120" name="Column15081" dataDxfId="1270"/>
    <tableColumn id="15121" name="Column15082" dataDxfId="1269"/>
    <tableColumn id="15122" name="Column15083" dataDxfId="1268"/>
    <tableColumn id="15123" name="Column15084" dataDxfId="1267"/>
    <tableColumn id="15124" name="Column15085" dataDxfId="1266"/>
    <tableColumn id="15125" name="Column15086" dataDxfId="1265"/>
    <tableColumn id="15126" name="Column15087" dataDxfId="1264"/>
    <tableColumn id="15127" name="Column15088" dataDxfId="1263"/>
    <tableColumn id="15128" name="Column15089" dataDxfId="1262"/>
    <tableColumn id="15129" name="Column15090" dataDxfId="1261"/>
    <tableColumn id="15130" name="Column15091" dataDxfId="1260"/>
    <tableColumn id="15131" name="Column15092" dataDxfId="1259"/>
    <tableColumn id="15132" name="Column15093" dataDxfId="1258"/>
    <tableColumn id="15133" name="Column15094" dataDxfId="1257"/>
    <tableColumn id="15134" name="Column15095" dataDxfId="1256"/>
    <tableColumn id="15135" name="Column15096" dataDxfId="1255"/>
    <tableColumn id="15136" name="Column15097" dataDxfId="1254"/>
    <tableColumn id="15137" name="Column15098" dataDxfId="1253"/>
    <tableColumn id="15138" name="Column15099" dataDxfId="1252"/>
    <tableColumn id="15139" name="Column15100" dataDxfId="1251"/>
    <tableColumn id="15140" name="Column15101" dataDxfId="1250"/>
    <tableColumn id="15141" name="Column15102" dataDxfId="1249"/>
    <tableColumn id="15142" name="Column15103" dataDxfId="1248"/>
    <tableColumn id="15143" name="Column15104" dataDxfId="1247"/>
    <tableColumn id="15144" name="Column15105" dataDxfId="1246"/>
    <tableColumn id="15145" name="Column15106" dataDxfId="1245"/>
    <tableColumn id="15146" name="Column15107" dataDxfId="1244"/>
    <tableColumn id="15147" name="Column15108" dataDxfId="1243"/>
    <tableColumn id="15148" name="Column15109" dataDxfId="1242"/>
    <tableColumn id="15149" name="Column15110" dataDxfId="1241"/>
    <tableColumn id="15150" name="Column15111" dataDxfId="1240"/>
    <tableColumn id="15151" name="Column15112" dataDxfId="1239"/>
    <tableColumn id="15152" name="Column15113" dataDxfId="1238"/>
    <tableColumn id="15153" name="Column15114" dataDxfId="1237"/>
    <tableColumn id="15154" name="Column15115" dataDxfId="1236"/>
    <tableColumn id="15155" name="Column15116" dataDxfId="1235"/>
    <tableColumn id="15156" name="Column15117" dataDxfId="1234"/>
    <tableColumn id="15157" name="Column15118" dataDxfId="1233"/>
    <tableColumn id="15158" name="Column15119" dataDxfId="1232"/>
    <tableColumn id="15159" name="Column15120" dataDxfId="1231"/>
    <tableColumn id="15160" name="Column15121" dataDxfId="1230"/>
    <tableColumn id="15161" name="Column15122" dataDxfId="1229"/>
    <tableColumn id="15162" name="Column15123" dataDxfId="1228"/>
    <tableColumn id="15163" name="Column15124" dataDxfId="1227"/>
    <tableColumn id="15164" name="Column15125" dataDxfId="1226"/>
    <tableColumn id="15165" name="Column15126" dataDxfId="1225"/>
    <tableColumn id="15166" name="Column15127" dataDxfId="1224"/>
    <tableColumn id="15167" name="Column15128" dataDxfId="1223"/>
    <tableColumn id="15168" name="Column15129" dataDxfId="1222"/>
    <tableColumn id="15169" name="Column15130" dataDxfId="1221"/>
    <tableColumn id="15170" name="Column15131" dataDxfId="1220"/>
    <tableColumn id="15171" name="Column15132" dataDxfId="1219"/>
    <tableColumn id="15172" name="Column15133" dataDxfId="1218"/>
    <tableColumn id="15173" name="Column15134" dataDxfId="1217"/>
    <tableColumn id="15174" name="Column15135" dataDxfId="1216"/>
    <tableColumn id="15175" name="Column15136" dataDxfId="1215"/>
    <tableColumn id="15176" name="Column15137" dataDxfId="1214"/>
    <tableColumn id="15177" name="Column15138" dataDxfId="1213"/>
    <tableColumn id="15178" name="Column15139" dataDxfId="1212"/>
    <tableColumn id="15179" name="Column15140" dataDxfId="1211"/>
    <tableColumn id="15180" name="Column15141" dataDxfId="1210"/>
    <tableColumn id="15181" name="Column15142" dataDxfId="1209"/>
    <tableColumn id="15182" name="Column15143" dataDxfId="1208"/>
    <tableColumn id="15183" name="Column15144" dataDxfId="1207"/>
    <tableColumn id="15184" name="Column15145" dataDxfId="1206"/>
    <tableColumn id="15185" name="Column15146" dataDxfId="1205"/>
    <tableColumn id="15186" name="Column15147" dataDxfId="1204"/>
    <tableColumn id="15187" name="Column15148" dataDxfId="1203"/>
    <tableColumn id="15188" name="Column15149" dataDxfId="1202"/>
    <tableColumn id="15189" name="Column15150" dataDxfId="1201"/>
    <tableColumn id="15190" name="Column15151" dataDxfId="1200"/>
    <tableColumn id="15191" name="Column15152" dataDxfId="1199"/>
    <tableColumn id="15192" name="Column15153" dataDxfId="1198"/>
    <tableColumn id="15193" name="Column15154" dataDxfId="1197"/>
    <tableColumn id="15194" name="Column15155" dataDxfId="1196"/>
    <tableColumn id="15195" name="Column15156" dataDxfId="1195"/>
    <tableColumn id="15196" name="Column15157" dataDxfId="1194"/>
    <tableColumn id="15197" name="Column15158" dataDxfId="1193"/>
    <tableColumn id="15198" name="Column15159" dataDxfId="1192"/>
    <tableColumn id="15199" name="Column15160" dataDxfId="1191"/>
    <tableColumn id="15200" name="Column15161" dataDxfId="1190"/>
    <tableColumn id="15201" name="Column15162" dataDxfId="1189"/>
    <tableColumn id="15202" name="Column15163" dataDxfId="1188"/>
    <tableColumn id="15203" name="Column15164" dataDxfId="1187"/>
    <tableColumn id="15204" name="Column15165" dataDxfId="1186"/>
    <tableColumn id="15205" name="Column15166" dataDxfId="1185"/>
    <tableColumn id="15206" name="Column15167" dataDxfId="1184"/>
    <tableColumn id="15207" name="Column15168" dataDxfId="1183"/>
    <tableColumn id="15208" name="Column15169" dataDxfId="1182"/>
    <tableColumn id="15209" name="Column15170" dataDxfId="1181"/>
    <tableColumn id="15210" name="Column15171" dataDxfId="1180"/>
    <tableColumn id="15211" name="Column15172" dataDxfId="1179"/>
    <tableColumn id="15212" name="Column15173" dataDxfId="1178"/>
    <tableColumn id="15213" name="Column15174" dataDxfId="1177"/>
    <tableColumn id="15214" name="Column15175" dataDxfId="1176"/>
    <tableColumn id="15215" name="Column15176" dataDxfId="1175"/>
    <tableColumn id="15216" name="Column15177" dataDxfId="1174"/>
    <tableColumn id="15217" name="Column15178" dataDxfId="1173"/>
    <tableColumn id="15218" name="Column15179" dataDxfId="1172"/>
    <tableColumn id="15219" name="Column15180" dataDxfId="1171"/>
    <tableColumn id="15220" name="Column15181" dataDxfId="1170"/>
    <tableColumn id="15221" name="Column15182" dataDxfId="1169"/>
    <tableColumn id="15222" name="Column15183" dataDxfId="1168"/>
    <tableColumn id="15223" name="Column15184" dataDxfId="1167"/>
    <tableColumn id="15224" name="Column15185" dataDxfId="1166"/>
    <tableColumn id="15225" name="Column15186" dataDxfId="1165"/>
    <tableColumn id="15226" name="Column15187" dataDxfId="1164"/>
    <tableColumn id="15227" name="Column15188" dataDxfId="1163"/>
    <tableColumn id="15228" name="Column15189" dataDxfId="1162"/>
    <tableColumn id="15229" name="Column15190" dataDxfId="1161"/>
    <tableColumn id="15230" name="Column15191" dataDxfId="1160"/>
    <tableColumn id="15231" name="Column15192" dataDxfId="1159"/>
    <tableColumn id="15232" name="Column15193" dataDxfId="1158"/>
    <tableColumn id="15233" name="Column15194" dataDxfId="1157"/>
    <tableColumn id="15234" name="Column15195" dataDxfId="1156"/>
    <tableColumn id="15235" name="Column15196" dataDxfId="1155"/>
    <tableColumn id="15236" name="Column15197" dataDxfId="1154"/>
    <tableColumn id="15237" name="Column15198" dataDxfId="1153"/>
    <tableColumn id="15238" name="Column15199" dataDxfId="1152"/>
    <tableColumn id="15239" name="Column15200" dataDxfId="1151"/>
    <tableColumn id="15240" name="Column15201" dataDxfId="1150"/>
    <tableColumn id="15241" name="Column15202" dataDxfId="1149"/>
    <tableColumn id="15242" name="Column15203" dataDxfId="1148"/>
    <tableColumn id="15243" name="Column15204" dataDxfId="1147"/>
    <tableColumn id="15244" name="Column15205" dataDxfId="1146"/>
    <tableColumn id="15245" name="Column15206" dataDxfId="1145"/>
    <tableColumn id="15246" name="Column15207" dataDxfId="1144"/>
    <tableColumn id="15247" name="Column15208" dataDxfId="1143"/>
    <tableColumn id="15248" name="Column15209" dataDxfId="1142"/>
    <tableColumn id="15249" name="Column15210" dataDxfId="1141"/>
    <tableColumn id="15250" name="Column15211" dataDxfId="1140"/>
    <tableColumn id="15251" name="Column15212" dataDxfId="1139"/>
    <tableColumn id="15252" name="Column15213" dataDxfId="1138"/>
    <tableColumn id="15253" name="Column15214" dataDxfId="1137"/>
    <tableColumn id="15254" name="Column15215" dataDxfId="1136"/>
    <tableColumn id="15255" name="Column15216" dataDxfId="1135"/>
    <tableColumn id="15256" name="Column15217" dataDxfId="1134"/>
    <tableColumn id="15257" name="Column15218" dataDxfId="1133"/>
    <tableColumn id="15258" name="Column15219" dataDxfId="1132"/>
    <tableColumn id="15259" name="Column15220" dataDxfId="1131"/>
    <tableColumn id="15260" name="Column15221" dataDxfId="1130"/>
    <tableColumn id="15261" name="Column15222" dataDxfId="1129"/>
    <tableColumn id="15262" name="Column15223" dataDxfId="1128"/>
    <tableColumn id="15263" name="Column15224" dataDxfId="1127"/>
    <tableColumn id="15264" name="Column15225" dataDxfId="1126"/>
    <tableColumn id="15265" name="Column15226" dataDxfId="1125"/>
    <tableColumn id="15266" name="Column15227" dataDxfId="1124"/>
    <tableColumn id="15267" name="Column15228" dataDxfId="1123"/>
    <tableColumn id="15268" name="Column15229" dataDxfId="1122"/>
    <tableColumn id="15269" name="Column15230" dataDxfId="1121"/>
    <tableColumn id="15270" name="Column15231" dataDxfId="1120"/>
    <tableColumn id="15271" name="Column15232" dataDxfId="1119"/>
    <tableColumn id="15272" name="Column15233" dataDxfId="1118"/>
    <tableColumn id="15273" name="Column15234" dataDxfId="1117"/>
    <tableColumn id="15274" name="Column15235" dataDxfId="1116"/>
    <tableColumn id="15275" name="Column15236" dataDxfId="1115"/>
    <tableColumn id="15276" name="Column15237" dataDxfId="1114"/>
    <tableColumn id="15277" name="Column15238" dataDxfId="1113"/>
    <tableColumn id="15278" name="Column15239" dataDxfId="1112"/>
    <tableColumn id="15279" name="Column15240" dataDxfId="1111"/>
    <tableColumn id="15280" name="Column15241" dataDxfId="1110"/>
    <tableColumn id="15281" name="Column15242" dataDxfId="1109"/>
    <tableColumn id="15282" name="Column15243" dataDxfId="1108"/>
    <tableColumn id="15283" name="Column15244" dataDxfId="1107"/>
    <tableColumn id="15284" name="Column15245" dataDxfId="1106"/>
    <tableColumn id="15285" name="Column15246" dataDxfId="1105"/>
    <tableColumn id="15286" name="Column15247" dataDxfId="1104"/>
    <tableColumn id="15287" name="Column15248" dataDxfId="1103"/>
    <tableColumn id="15288" name="Column15249" dataDxfId="1102"/>
    <tableColumn id="15289" name="Column15250" dataDxfId="1101"/>
    <tableColumn id="15290" name="Column15251" dataDxfId="1100"/>
    <tableColumn id="15291" name="Column15252" dataDxfId="1099"/>
    <tableColumn id="15292" name="Column15253" dataDxfId="1098"/>
    <tableColumn id="15293" name="Column15254" dataDxfId="1097"/>
    <tableColumn id="15294" name="Column15255" dataDxfId="1096"/>
    <tableColumn id="15295" name="Column15256" dataDxfId="1095"/>
    <tableColumn id="15296" name="Column15257" dataDxfId="1094"/>
    <tableColumn id="15297" name="Column15258" dataDxfId="1093"/>
    <tableColumn id="15298" name="Column15259" dataDxfId="1092"/>
    <tableColumn id="15299" name="Column15260" dataDxfId="1091"/>
    <tableColumn id="15300" name="Column15261" dataDxfId="1090"/>
    <tableColumn id="15301" name="Column15262" dataDxfId="1089"/>
    <tableColumn id="15302" name="Column15263" dataDxfId="1088"/>
    <tableColumn id="15303" name="Column15264" dataDxfId="1087"/>
    <tableColumn id="15304" name="Column15265" dataDxfId="1086"/>
    <tableColumn id="15305" name="Column15266" dataDxfId="1085"/>
    <tableColumn id="15306" name="Column15267" dataDxfId="1084"/>
    <tableColumn id="15307" name="Column15268" dataDxfId="1083"/>
    <tableColumn id="15308" name="Column15269" dataDxfId="1082"/>
    <tableColumn id="15309" name="Column15270" dataDxfId="1081"/>
    <tableColumn id="15310" name="Column15271" dataDxfId="1080"/>
    <tableColumn id="15311" name="Column15272" dataDxfId="1079"/>
    <tableColumn id="15312" name="Column15273" dataDxfId="1078"/>
    <tableColumn id="15313" name="Column15274" dataDxfId="1077"/>
    <tableColumn id="15314" name="Column15275" dataDxfId="1076"/>
    <tableColumn id="15315" name="Column15276" dataDxfId="1075"/>
    <tableColumn id="15316" name="Column15277" dataDxfId="1074"/>
    <tableColumn id="15317" name="Column15278" dataDxfId="1073"/>
    <tableColumn id="15318" name="Column15279" dataDxfId="1072"/>
    <tableColumn id="15319" name="Column15280" dataDxfId="1071"/>
    <tableColumn id="15320" name="Column15281" dataDxfId="1070"/>
    <tableColumn id="15321" name="Column15282" dataDxfId="1069"/>
    <tableColumn id="15322" name="Column15283" dataDxfId="1068"/>
    <tableColumn id="15323" name="Column15284" dataDxfId="1067"/>
    <tableColumn id="15324" name="Column15285" dataDxfId="1066"/>
    <tableColumn id="15325" name="Column15286" dataDxfId="1065"/>
    <tableColumn id="15326" name="Column15287" dataDxfId="1064"/>
    <tableColumn id="15327" name="Column15288" dataDxfId="1063"/>
    <tableColumn id="15328" name="Column15289" dataDxfId="1062"/>
    <tableColumn id="15329" name="Column15290" dataDxfId="1061"/>
    <tableColumn id="15330" name="Column15291" dataDxfId="1060"/>
    <tableColumn id="15331" name="Column15292" dataDxfId="1059"/>
    <tableColumn id="15332" name="Column15293" dataDxfId="1058"/>
    <tableColumn id="15333" name="Column15294" dataDxfId="1057"/>
    <tableColumn id="15334" name="Column15295" dataDxfId="1056"/>
    <tableColumn id="15335" name="Column15296" dataDxfId="1055"/>
    <tableColumn id="15336" name="Column15297" dataDxfId="1054"/>
    <tableColumn id="15337" name="Column15298" dataDxfId="1053"/>
    <tableColumn id="15338" name="Column15299" dataDxfId="1052"/>
    <tableColumn id="15339" name="Column15300" dataDxfId="1051"/>
    <tableColumn id="15340" name="Column15301" dataDxfId="1050"/>
    <tableColumn id="15341" name="Column15302" dataDxfId="1049"/>
    <tableColumn id="15342" name="Column15303" dataDxfId="1048"/>
    <tableColumn id="15343" name="Column15304" dataDxfId="1047"/>
    <tableColumn id="15344" name="Column15305" dataDxfId="1046"/>
    <tableColumn id="15345" name="Column15306" dataDxfId="1045"/>
    <tableColumn id="15346" name="Column15307" dataDxfId="1044"/>
    <tableColumn id="15347" name="Column15308" dataDxfId="1043"/>
    <tableColumn id="15348" name="Column15309" dataDxfId="1042"/>
    <tableColumn id="15349" name="Column15310" dataDxfId="1041"/>
    <tableColumn id="15350" name="Column15311" dataDxfId="1040"/>
    <tableColumn id="15351" name="Column15312" dataDxfId="1039"/>
    <tableColumn id="15352" name="Column15313" dataDxfId="1038"/>
    <tableColumn id="15353" name="Column15314" dataDxfId="1037"/>
    <tableColumn id="15354" name="Column15315" dataDxfId="1036"/>
    <tableColumn id="15355" name="Column15316" dataDxfId="1035"/>
    <tableColumn id="15356" name="Column15317" dataDxfId="1034"/>
    <tableColumn id="15357" name="Column15318" dataDxfId="1033"/>
    <tableColumn id="15358" name="Column15319" dataDxfId="1032"/>
    <tableColumn id="15359" name="Column15320" dataDxfId="1031"/>
    <tableColumn id="15360" name="Column15321" dataDxfId="1030"/>
    <tableColumn id="15361" name="Column15322" dataDxfId="1029"/>
    <tableColumn id="15362" name="Column15323" dataDxfId="1028"/>
    <tableColumn id="15363" name="Column15324" dataDxfId="1027"/>
    <tableColumn id="15364" name="Column15325" dataDxfId="1026"/>
    <tableColumn id="15365" name="Column15326" dataDxfId="1025"/>
    <tableColumn id="15366" name="Column15327" dataDxfId="1024"/>
    <tableColumn id="15367" name="Column15328" dataDxfId="1023"/>
    <tableColumn id="15368" name="Column15329" dataDxfId="1022"/>
    <tableColumn id="15369" name="Column15330" dataDxfId="1021"/>
    <tableColumn id="15370" name="Column15331" dataDxfId="1020"/>
    <tableColumn id="15371" name="Column15332" dataDxfId="1019"/>
    <tableColumn id="15372" name="Column15333" dataDxfId="1018"/>
    <tableColumn id="15373" name="Column15334" dataDxfId="1017"/>
    <tableColumn id="15374" name="Column15335" dataDxfId="1016"/>
    <tableColumn id="15375" name="Column15336" dataDxfId="1015"/>
    <tableColumn id="15376" name="Column15337" dataDxfId="1014"/>
    <tableColumn id="15377" name="Column15338" dataDxfId="1013"/>
    <tableColumn id="15378" name="Column15339" dataDxfId="1012"/>
    <tableColumn id="15379" name="Column15340" dataDxfId="1011"/>
    <tableColumn id="15380" name="Column15341" dataDxfId="1010"/>
    <tableColumn id="15381" name="Column15342" dataDxfId="1009"/>
    <tableColumn id="15382" name="Column15343" dataDxfId="1008"/>
    <tableColumn id="15383" name="Column15344" dataDxfId="1007"/>
    <tableColumn id="15384" name="Column15345" dataDxfId="1006"/>
    <tableColumn id="15385" name="Column15346" dataDxfId="1005"/>
    <tableColumn id="15386" name="Column15347" dataDxfId="1004"/>
    <tableColumn id="15387" name="Column15348" dataDxfId="1003"/>
    <tableColumn id="15388" name="Column15349" dataDxfId="1002"/>
    <tableColumn id="15389" name="Column15350" dataDxfId="1001"/>
    <tableColumn id="15390" name="Column15351" dataDxfId="1000"/>
    <tableColumn id="15391" name="Column15352" dataDxfId="999"/>
    <tableColumn id="15392" name="Column15353" dataDxfId="998"/>
    <tableColumn id="15393" name="Column15354" dataDxfId="997"/>
    <tableColumn id="15394" name="Column15355" dataDxfId="996"/>
    <tableColumn id="15395" name="Column15356" dataDxfId="995"/>
    <tableColumn id="15396" name="Column15357" dataDxfId="994"/>
    <tableColumn id="15397" name="Column15358" dataDxfId="993"/>
    <tableColumn id="15398" name="Column15359" dataDxfId="992"/>
    <tableColumn id="15399" name="Column15360" dataDxfId="991"/>
    <tableColumn id="15400" name="Column15361" dataDxfId="990"/>
    <tableColumn id="15401" name="Column15362" dataDxfId="989"/>
    <tableColumn id="15402" name="Column15363" dataDxfId="988"/>
    <tableColumn id="15403" name="Column15364" dataDxfId="987"/>
    <tableColumn id="15404" name="Column15365" dataDxfId="986"/>
    <tableColumn id="15405" name="Column15366" dataDxfId="985"/>
    <tableColumn id="15406" name="Column15367" dataDxfId="984"/>
    <tableColumn id="15407" name="Column15368" dataDxfId="983"/>
    <tableColumn id="15408" name="Column15369" dataDxfId="982"/>
    <tableColumn id="15409" name="Column15370" dataDxfId="981"/>
    <tableColumn id="15410" name="Column15371" dataDxfId="980"/>
    <tableColumn id="15411" name="Column15372" dataDxfId="979"/>
    <tableColumn id="15412" name="Column15373" dataDxfId="978"/>
    <tableColumn id="15413" name="Column15374" dataDxfId="977"/>
    <tableColumn id="15414" name="Column15375" dataDxfId="976"/>
    <tableColumn id="15415" name="Column15376" dataDxfId="975"/>
    <tableColumn id="15416" name="Column15377" dataDxfId="974"/>
    <tableColumn id="15417" name="Column15378" dataDxfId="973"/>
    <tableColumn id="15418" name="Column15379" dataDxfId="972"/>
    <tableColumn id="15419" name="Column15380" dataDxfId="971"/>
    <tableColumn id="15420" name="Column15381" dataDxfId="970"/>
    <tableColumn id="15421" name="Column15382" dataDxfId="969"/>
    <tableColumn id="15422" name="Column15383" dataDxfId="968"/>
    <tableColumn id="15423" name="Column15384" dataDxfId="967"/>
    <tableColumn id="15424" name="Column15385" dataDxfId="966"/>
    <tableColumn id="15425" name="Column15386" dataDxfId="965"/>
    <tableColumn id="15426" name="Column15387" dataDxfId="964"/>
    <tableColumn id="15427" name="Column15388" dataDxfId="963"/>
    <tableColumn id="15428" name="Column15389" dataDxfId="962"/>
    <tableColumn id="15429" name="Column15390" dataDxfId="961"/>
    <tableColumn id="15430" name="Column15391" dataDxfId="960"/>
    <tableColumn id="15431" name="Column15392" dataDxfId="959"/>
    <tableColumn id="15432" name="Column15393" dataDxfId="958"/>
    <tableColumn id="15433" name="Column15394" dataDxfId="957"/>
    <tableColumn id="15434" name="Column15395" dataDxfId="956"/>
    <tableColumn id="15435" name="Column15396" dataDxfId="955"/>
    <tableColumn id="15436" name="Column15397" dataDxfId="954"/>
    <tableColumn id="15437" name="Column15398" dataDxfId="953"/>
    <tableColumn id="15438" name="Column15399" dataDxfId="952"/>
    <tableColumn id="15439" name="Column15400" dataDxfId="951"/>
    <tableColumn id="15440" name="Column15401" dataDxfId="950"/>
    <tableColumn id="15441" name="Column15402" dataDxfId="949"/>
    <tableColumn id="15442" name="Column15403" dataDxfId="948"/>
    <tableColumn id="15443" name="Column15404" dataDxfId="947"/>
    <tableColumn id="15444" name="Column15405" dataDxfId="946"/>
    <tableColumn id="15445" name="Column15406" dataDxfId="945"/>
    <tableColumn id="15446" name="Column15407" dataDxfId="944"/>
    <tableColumn id="15447" name="Column15408" dataDxfId="943"/>
    <tableColumn id="15448" name="Column15409" dataDxfId="942"/>
    <tableColumn id="15449" name="Column15410" dataDxfId="941"/>
    <tableColumn id="15450" name="Column15411" dataDxfId="940"/>
    <tableColumn id="15451" name="Column15412" dataDxfId="939"/>
    <tableColumn id="15452" name="Column15413" dataDxfId="938"/>
    <tableColumn id="15453" name="Column15414" dataDxfId="937"/>
    <tableColumn id="15454" name="Column15415" dataDxfId="936"/>
    <tableColumn id="15455" name="Column15416" dataDxfId="935"/>
    <tableColumn id="15456" name="Column15417" dataDxfId="934"/>
    <tableColumn id="15457" name="Column15418" dataDxfId="933"/>
    <tableColumn id="15458" name="Column15419" dataDxfId="932"/>
    <tableColumn id="15459" name="Column15420" dataDxfId="931"/>
    <tableColumn id="15460" name="Column15421" dataDxfId="930"/>
    <tableColumn id="15461" name="Column15422" dataDxfId="929"/>
    <tableColumn id="15462" name="Column15423" dataDxfId="928"/>
    <tableColumn id="15463" name="Column15424" dataDxfId="927"/>
    <tableColumn id="15464" name="Column15425" dataDxfId="926"/>
    <tableColumn id="15465" name="Column15426" dataDxfId="925"/>
    <tableColumn id="15466" name="Column15427" dataDxfId="924"/>
    <tableColumn id="15467" name="Column15428" dataDxfId="923"/>
    <tableColumn id="15468" name="Column15429" dataDxfId="922"/>
    <tableColumn id="15469" name="Column15430" dataDxfId="921"/>
    <tableColumn id="15470" name="Column15431" dataDxfId="920"/>
    <tableColumn id="15471" name="Column15432" dataDxfId="919"/>
    <tableColumn id="15472" name="Column15433" dataDxfId="918"/>
    <tableColumn id="15473" name="Column15434" dataDxfId="917"/>
    <tableColumn id="15474" name="Column15435" dataDxfId="916"/>
    <tableColumn id="15475" name="Column15436" dataDxfId="915"/>
    <tableColumn id="15476" name="Column15437" dataDxfId="914"/>
    <tableColumn id="15477" name="Column15438" dataDxfId="913"/>
    <tableColumn id="15478" name="Column15439" dataDxfId="912"/>
    <tableColumn id="15479" name="Column15440" dataDxfId="911"/>
    <tableColumn id="15480" name="Column15441" dataDxfId="910"/>
    <tableColumn id="15481" name="Column15442" dataDxfId="909"/>
    <tableColumn id="15482" name="Column15443" dataDxfId="908"/>
    <tableColumn id="15483" name="Column15444" dataDxfId="907"/>
    <tableColumn id="15484" name="Column15445" dataDxfId="906"/>
    <tableColumn id="15485" name="Column15446" dataDxfId="905"/>
    <tableColumn id="15486" name="Column15447" dataDxfId="904"/>
    <tableColumn id="15487" name="Column15448" dataDxfId="903"/>
    <tableColumn id="15488" name="Column15449" dataDxfId="902"/>
    <tableColumn id="15489" name="Column15450" dataDxfId="901"/>
    <tableColumn id="15490" name="Column15451" dataDxfId="900"/>
    <tableColumn id="15491" name="Column15452" dataDxfId="899"/>
    <tableColumn id="15492" name="Column15453" dataDxfId="898"/>
    <tableColumn id="15493" name="Column15454" dataDxfId="897"/>
    <tableColumn id="15494" name="Column15455" dataDxfId="896"/>
    <tableColumn id="15495" name="Column15456" dataDxfId="895"/>
    <tableColumn id="15496" name="Column15457" dataDxfId="894"/>
    <tableColumn id="15497" name="Column15458" dataDxfId="893"/>
    <tableColumn id="15498" name="Column15459" dataDxfId="892"/>
    <tableColumn id="15499" name="Column15460" dataDxfId="891"/>
    <tableColumn id="15500" name="Column15461" dataDxfId="890"/>
    <tableColumn id="15501" name="Column15462" dataDxfId="889"/>
    <tableColumn id="15502" name="Column15463" dataDxfId="888"/>
    <tableColumn id="15503" name="Column15464" dataDxfId="887"/>
    <tableColumn id="15504" name="Column15465" dataDxfId="886"/>
    <tableColumn id="15505" name="Column15466" dataDxfId="885"/>
    <tableColumn id="15506" name="Column15467" dataDxfId="884"/>
    <tableColumn id="15507" name="Column15468" dataDxfId="883"/>
    <tableColumn id="15508" name="Column15469" dataDxfId="882"/>
    <tableColumn id="15509" name="Column15470" dataDxfId="881"/>
    <tableColumn id="15510" name="Column15471" dataDxfId="880"/>
    <tableColumn id="15511" name="Column15472" dataDxfId="879"/>
    <tableColumn id="15512" name="Column15473" dataDxfId="878"/>
    <tableColumn id="15513" name="Column15474" dataDxfId="877"/>
    <tableColumn id="15514" name="Column15475" dataDxfId="876"/>
    <tableColumn id="15515" name="Column15476" dataDxfId="875"/>
    <tableColumn id="15516" name="Column15477" dataDxfId="874"/>
    <tableColumn id="15517" name="Column15478" dataDxfId="873"/>
    <tableColumn id="15518" name="Column15479" dataDxfId="872"/>
    <tableColumn id="15519" name="Column15480" dataDxfId="871"/>
    <tableColumn id="15520" name="Column15481" dataDxfId="870"/>
    <tableColumn id="15521" name="Column15482" dataDxfId="869"/>
    <tableColumn id="15522" name="Column15483" dataDxfId="868"/>
    <tableColumn id="15523" name="Column15484" dataDxfId="867"/>
    <tableColumn id="15524" name="Column15485" dataDxfId="866"/>
    <tableColumn id="15525" name="Column15486" dataDxfId="865"/>
    <tableColumn id="15526" name="Column15487" dataDxfId="864"/>
    <tableColumn id="15527" name="Column15488" dataDxfId="863"/>
    <tableColumn id="15528" name="Column15489" dataDxfId="862"/>
    <tableColumn id="15529" name="Column15490" dataDxfId="861"/>
    <tableColumn id="15530" name="Column15491" dataDxfId="860"/>
    <tableColumn id="15531" name="Column15492" dataDxfId="859"/>
    <tableColumn id="15532" name="Column15493" dataDxfId="858"/>
    <tableColumn id="15533" name="Column15494" dataDxfId="857"/>
    <tableColumn id="15534" name="Column15495" dataDxfId="856"/>
    <tableColumn id="15535" name="Column15496" dataDxfId="855"/>
    <tableColumn id="15536" name="Column15497" dataDxfId="854"/>
    <tableColumn id="15537" name="Column15498" dataDxfId="853"/>
    <tableColumn id="15538" name="Column15499" dataDxfId="852"/>
    <tableColumn id="15539" name="Column15500" dataDxfId="851"/>
    <tableColumn id="15540" name="Column15501" dataDxfId="850"/>
    <tableColumn id="15541" name="Column15502" dataDxfId="849"/>
    <tableColumn id="15542" name="Column15503" dataDxfId="848"/>
    <tableColumn id="15543" name="Column15504" dataDxfId="847"/>
    <tableColumn id="15544" name="Column15505" dataDxfId="846"/>
    <tableColumn id="15545" name="Column15506" dataDxfId="845"/>
    <tableColumn id="15546" name="Column15507" dataDxfId="844"/>
    <tableColumn id="15547" name="Column15508" dataDxfId="843"/>
    <tableColumn id="15548" name="Column15509" dataDxfId="842"/>
    <tableColumn id="15549" name="Column15510" dataDxfId="841"/>
    <tableColumn id="15550" name="Column15511" dataDxfId="840"/>
    <tableColumn id="15551" name="Column15512" dataDxfId="839"/>
    <tableColumn id="15552" name="Column15513" dataDxfId="838"/>
    <tableColumn id="15553" name="Column15514" dataDxfId="837"/>
    <tableColumn id="15554" name="Column15515" dataDxfId="836"/>
    <tableColumn id="15555" name="Column15516" dataDxfId="835"/>
    <tableColumn id="15556" name="Column15517" dataDxfId="834"/>
    <tableColumn id="15557" name="Column15518" dataDxfId="833"/>
    <tableColumn id="15558" name="Column15519" dataDxfId="832"/>
    <tableColumn id="15559" name="Column15520" dataDxfId="831"/>
    <tableColumn id="15560" name="Column15521" dataDxfId="830"/>
    <tableColumn id="15561" name="Column15522" dataDxfId="829"/>
    <tableColumn id="15562" name="Column15523" dataDxfId="828"/>
    <tableColumn id="15563" name="Column15524" dataDxfId="827"/>
    <tableColumn id="15564" name="Column15525" dataDxfId="826"/>
    <tableColumn id="15565" name="Column15526" dataDxfId="825"/>
    <tableColumn id="15566" name="Column15527" dataDxfId="824"/>
    <tableColumn id="15567" name="Column15528" dataDxfId="823"/>
    <tableColumn id="15568" name="Column15529" dataDxfId="822"/>
    <tableColumn id="15569" name="Column15530" dataDxfId="821"/>
    <tableColumn id="15570" name="Column15531" dataDxfId="820"/>
    <tableColumn id="15571" name="Column15532" dataDxfId="819"/>
    <tableColumn id="15572" name="Column15533" dataDxfId="818"/>
    <tableColumn id="15573" name="Column15534" dataDxfId="817"/>
    <tableColumn id="15574" name="Column15535" dataDxfId="816"/>
    <tableColumn id="15575" name="Column15536" dataDxfId="815"/>
    <tableColumn id="15576" name="Column15537" dataDxfId="814"/>
    <tableColumn id="15577" name="Column15538" dataDxfId="813"/>
    <tableColumn id="15578" name="Column15539" dataDxfId="812"/>
    <tableColumn id="15579" name="Column15540" dataDxfId="811"/>
    <tableColumn id="15580" name="Column15541" dataDxfId="810"/>
    <tableColumn id="15581" name="Column15542" dataDxfId="809"/>
    <tableColumn id="15582" name="Column15543" dataDxfId="808"/>
    <tableColumn id="15583" name="Column15544" dataDxfId="807"/>
    <tableColumn id="15584" name="Column15545" dataDxfId="806"/>
    <tableColumn id="15585" name="Column15546" dataDxfId="805"/>
    <tableColumn id="15586" name="Column15547" dataDxfId="804"/>
    <tableColumn id="15587" name="Column15548" dataDxfId="803"/>
    <tableColumn id="15588" name="Column15549" dataDxfId="802"/>
    <tableColumn id="15589" name="Column15550" dataDxfId="801"/>
    <tableColumn id="15590" name="Column15551" dataDxfId="800"/>
    <tableColumn id="15591" name="Column15552" dataDxfId="799"/>
    <tableColumn id="15592" name="Column15553" dataDxfId="798"/>
    <tableColumn id="15593" name="Column15554" dataDxfId="797"/>
    <tableColumn id="15594" name="Column15555" dataDxfId="796"/>
    <tableColumn id="15595" name="Column15556" dataDxfId="795"/>
    <tableColumn id="15596" name="Column15557" dataDxfId="794"/>
    <tableColumn id="15597" name="Column15558" dataDxfId="793"/>
    <tableColumn id="15598" name="Column15559" dataDxfId="792"/>
    <tableColumn id="15599" name="Column15560" dataDxfId="791"/>
    <tableColumn id="15600" name="Column15561" dataDxfId="790"/>
    <tableColumn id="15601" name="Column15562" dataDxfId="789"/>
    <tableColumn id="15602" name="Column15563" dataDxfId="788"/>
    <tableColumn id="15603" name="Column15564" dataDxfId="787"/>
    <tableColumn id="15604" name="Column15565" dataDxfId="786"/>
    <tableColumn id="15605" name="Column15566" dataDxfId="785"/>
    <tableColumn id="15606" name="Column15567" dataDxfId="784"/>
    <tableColumn id="15607" name="Column15568" dataDxfId="783"/>
    <tableColumn id="15608" name="Column15569" dataDxfId="782"/>
    <tableColumn id="15609" name="Column15570" dataDxfId="781"/>
    <tableColumn id="15610" name="Column15571" dataDxfId="780"/>
    <tableColumn id="15611" name="Column15572" dataDxfId="779"/>
    <tableColumn id="15612" name="Column15573" dataDxfId="778"/>
    <tableColumn id="15613" name="Column15574" dataDxfId="777"/>
    <tableColumn id="15614" name="Column15575" dataDxfId="776"/>
    <tableColumn id="15615" name="Column15576" dataDxfId="775"/>
    <tableColumn id="15616" name="Column15577" dataDxfId="774"/>
    <tableColumn id="15617" name="Column15578" dataDxfId="773"/>
    <tableColumn id="15618" name="Column15579" dataDxfId="772"/>
    <tableColumn id="15619" name="Column15580" dataDxfId="771"/>
    <tableColumn id="15620" name="Column15581" dataDxfId="770"/>
    <tableColumn id="15621" name="Column15582" dataDxfId="769"/>
    <tableColumn id="15622" name="Column15583" dataDxfId="768"/>
    <tableColumn id="15623" name="Column15584" dataDxfId="767"/>
    <tableColumn id="15624" name="Column15585" dataDxfId="766"/>
    <tableColumn id="15625" name="Column15586" dataDxfId="765"/>
    <tableColumn id="15626" name="Column15587" dataDxfId="764"/>
    <tableColumn id="15627" name="Column15588" dataDxfId="763"/>
    <tableColumn id="15628" name="Column15589" dataDxfId="762"/>
    <tableColumn id="15629" name="Column15590" dataDxfId="761"/>
    <tableColumn id="15630" name="Column15591" dataDxfId="760"/>
    <tableColumn id="15631" name="Column15592" dataDxfId="759"/>
    <tableColumn id="15632" name="Column15593" dataDxfId="758"/>
    <tableColumn id="15633" name="Column15594" dataDxfId="757"/>
    <tableColumn id="15634" name="Column15595" dataDxfId="756"/>
    <tableColumn id="15635" name="Column15596" dataDxfId="755"/>
    <tableColumn id="15636" name="Column15597" dataDxfId="754"/>
    <tableColumn id="15637" name="Column15598" dataDxfId="753"/>
    <tableColumn id="15638" name="Column15599" dataDxfId="752"/>
    <tableColumn id="15639" name="Column15600" dataDxfId="751"/>
    <tableColumn id="15640" name="Column15601" dataDxfId="750"/>
    <tableColumn id="15641" name="Column15602" dataDxfId="749"/>
    <tableColumn id="15642" name="Column15603" dataDxfId="748"/>
    <tableColumn id="15643" name="Column15604" dataDxfId="747"/>
    <tableColumn id="15644" name="Column15605" dataDxfId="746"/>
    <tableColumn id="15645" name="Column15606" dataDxfId="745"/>
    <tableColumn id="15646" name="Column15607" dataDxfId="744"/>
    <tableColumn id="15647" name="Column15608" dataDxfId="743"/>
    <tableColumn id="15648" name="Column15609" dataDxfId="742"/>
    <tableColumn id="15649" name="Column15610" dataDxfId="741"/>
    <tableColumn id="15650" name="Column15611" dataDxfId="740"/>
    <tableColumn id="15651" name="Column15612" dataDxfId="739"/>
    <tableColumn id="15652" name="Column15613" dataDxfId="738"/>
    <tableColumn id="15653" name="Column15614" dataDxfId="737"/>
    <tableColumn id="15654" name="Column15615" dataDxfId="736"/>
    <tableColumn id="15655" name="Column15616" dataDxfId="735"/>
    <tableColumn id="15656" name="Column15617" dataDxfId="734"/>
    <tableColumn id="15657" name="Column15618" dataDxfId="733"/>
    <tableColumn id="15658" name="Column15619" dataDxfId="732"/>
    <tableColumn id="15659" name="Column15620" dataDxfId="731"/>
    <tableColumn id="15660" name="Column15621" dataDxfId="730"/>
    <tableColumn id="15661" name="Column15622" dataDxfId="729"/>
    <tableColumn id="15662" name="Column15623" dataDxfId="728"/>
    <tableColumn id="15663" name="Column15624" dataDxfId="727"/>
    <tableColumn id="15664" name="Column15625" dataDxfId="726"/>
    <tableColumn id="15665" name="Column15626" dataDxfId="725"/>
    <tableColumn id="15666" name="Column15627" dataDxfId="724"/>
    <tableColumn id="15667" name="Column15628" dataDxfId="723"/>
    <tableColumn id="15668" name="Column15629" dataDxfId="722"/>
    <tableColumn id="15669" name="Column15630" dataDxfId="721"/>
    <tableColumn id="15670" name="Column15631" dataDxfId="720"/>
    <tableColumn id="15671" name="Column15632" dataDxfId="719"/>
    <tableColumn id="15672" name="Column15633" dataDxfId="718"/>
    <tableColumn id="15673" name="Column15634" dataDxfId="717"/>
    <tableColumn id="15674" name="Column15635" dataDxfId="716"/>
    <tableColumn id="15675" name="Column15636" dataDxfId="715"/>
    <tableColumn id="15676" name="Column15637" dataDxfId="714"/>
    <tableColumn id="15677" name="Column15638" dataDxfId="713"/>
    <tableColumn id="15678" name="Column15639" dataDxfId="712"/>
    <tableColumn id="15679" name="Column15640" dataDxfId="711"/>
    <tableColumn id="15680" name="Column15641" dataDxfId="710"/>
    <tableColumn id="15681" name="Column15642" dataDxfId="709"/>
    <tableColumn id="15682" name="Column15643" dataDxfId="708"/>
    <tableColumn id="15683" name="Column15644" dataDxfId="707"/>
    <tableColumn id="15684" name="Column15645" dataDxfId="706"/>
    <tableColumn id="15685" name="Column15646" dataDxfId="705"/>
    <tableColumn id="15686" name="Column15647" dataDxfId="704"/>
    <tableColumn id="15687" name="Column15648" dataDxfId="703"/>
    <tableColumn id="15688" name="Column15649" dataDxfId="702"/>
    <tableColumn id="15689" name="Column15650" dataDxfId="701"/>
    <tableColumn id="15690" name="Column15651" dataDxfId="700"/>
    <tableColumn id="15691" name="Column15652" dataDxfId="699"/>
    <tableColumn id="15692" name="Column15653" dataDxfId="698"/>
    <tableColumn id="15693" name="Column15654" dataDxfId="697"/>
    <tableColumn id="15694" name="Column15655" dataDxfId="696"/>
    <tableColumn id="15695" name="Column15656" dataDxfId="695"/>
    <tableColumn id="15696" name="Column15657" dataDxfId="694"/>
    <tableColumn id="15697" name="Column15658" dataDxfId="693"/>
    <tableColumn id="15698" name="Column15659" dataDxfId="692"/>
    <tableColumn id="15699" name="Column15660" dataDxfId="691"/>
    <tableColumn id="15700" name="Column15661" dataDxfId="690"/>
    <tableColumn id="15701" name="Column15662" dataDxfId="689"/>
    <tableColumn id="15702" name="Column15663" dataDxfId="688"/>
    <tableColumn id="15703" name="Column15664" dataDxfId="687"/>
    <tableColumn id="15704" name="Column15665" dataDxfId="686"/>
    <tableColumn id="15705" name="Column15666" dataDxfId="685"/>
    <tableColumn id="15706" name="Column15667" dataDxfId="684"/>
    <tableColumn id="15707" name="Column15668" dataDxfId="683"/>
    <tableColumn id="15708" name="Column15669" dataDxfId="682"/>
    <tableColumn id="15709" name="Column15670" dataDxfId="681"/>
    <tableColumn id="15710" name="Column15671" dataDxfId="680"/>
    <tableColumn id="15711" name="Column15672" dataDxfId="679"/>
    <tableColumn id="15712" name="Column15673" dataDxfId="678"/>
    <tableColumn id="15713" name="Column15674" dataDxfId="677"/>
    <tableColumn id="15714" name="Column15675" dataDxfId="676"/>
    <tableColumn id="15715" name="Column15676" dataDxfId="675"/>
    <tableColumn id="15716" name="Column15677" dataDxfId="674"/>
    <tableColumn id="15717" name="Column15678" dataDxfId="673"/>
    <tableColumn id="15718" name="Column15679" dataDxfId="672"/>
    <tableColumn id="15719" name="Column15680" dataDxfId="671"/>
    <tableColumn id="15720" name="Column15681" dataDxfId="670"/>
    <tableColumn id="15721" name="Column15682" dataDxfId="669"/>
    <tableColumn id="15722" name="Column15683" dataDxfId="668"/>
    <tableColumn id="15723" name="Column15684" dataDxfId="667"/>
    <tableColumn id="15724" name="Column15685" dataDxfId="666"/>
    <tableColumn id="15725" name="Column15686" dataDxfId="665"/>
    <tableColumn id="15726" name="Column15687" dataDxfId="664"/>
    <tableColumn id="15727" name="Column15688" dataDxfId="663"/>
    <tableColumn id="15728" name="Column15689" dataDxfId="662"/>
    <tableColumn id="15729" name="Column15690" dataDxfId="661"/>
    <tableColumn id="15730" name="Column15691" dataDxfId="660"/>
    <tableColumn id="15731" name="Column15692" dataDxfId="659"/>
    <tableColumn id="15732" name="Column15693" dataDxfId="658"/>
    <tableColumn id="15733" name="Column15694" dataDxfId="657"/>
    <tableColumn id="15734" name="Column15695" dataDxfId="656"/>
    <tableColumn id="15735" name="Column15696" dataDxfId="655"/>
    <tableColumn id="15736" name="Column15697" dataDxfId="654"/>
    <tableColumn id="15737" name="Column15698" dataDxfId="653"/>
    <tableColumn id="15738" name="Column15699" dataDxfId="652"/>
    <tableColumn id="15739" name="Column15700" dataDxfId="651"/>
    <tableColumn id="15740" name="Column15701" dataDxfId="650"/>
    <tableColumn id="15741" name="Column15702" dataDxfId="649"/>
    <tableColumn id="15742" name="Column15703" dataDxfId="648"/>
    <tableColumn id="15743" name="Column15704" dataDxfId="647"/>
    <tableColumn id="15744" name="Column15705" dataDxfId="646"/>
    <tableColumn id="15745" name="Column15706" dataDxfId="645"/>
    <tableColumn id="15746" name="Column15707" dataDxfId="644"/>
    <tableColumn id="15747" name="Column15708" dataDxfId="643"/>
    <tableColumn id="15748" name="Column15709" dataDxfId="642"/>
    <tableColumn id="15749" name="Column15710" dataDxfId="641"/>
    <tableColumn id="15750" name="Column15711" dataDxfId="640"/>
    <tableColumn id="15751" name="Column15712" dataDxfId="639"/>
    <tableColumn id="15752" name="Column15713" dataDxfId="638"/>
    <tableColumn id="15753" name="Column15714" dataDxfId="637"/>
    <tableColumn id="15754" name="Column15715" dataDxfId="636"/>
    <tableColumn id="15755" name="Column15716" dataDxfId="635"/>
    <tableColumn id="15756" name="Column15717" dataDxfId="634"/>
    <tableColumn id="15757" name="Column15718" dataDxfId="633"/>
    <tableColumn id="15758" name="Column15719" dataDxfId="632"/>
    <tableColumn id="15759" name="Column15720" dataDxfId="631"/>
    <tableColumn id="15760" name="Column15721" dataDxfId="630"/>
    <tableColumn id="15761" name="Column15722" dataDxfId="629"/>
    <tableColumn id="15762" name="Column15723" dataDxfId="628"/>
    <tableColumn id="15763" name="Column15724" dataDxfId="627"/>
    <tableColumn id="15764" name="Column15725" dataDxfId="626"/>
    <tableColumn id="15765" name="Column15726" dataDxfId="625"/>
    <tableColumn id="15766" name="Column15727" dataDxfId="624"/>
    <tableColumn id="15767" name="Column15728" dataDxfId="623"/>
    <tableColumn id="15768" name="Column15729" dataDxfId="622"/>
    <tableColumn id="15769" name="Column15730" dataDxfId="621"/>
    <tableColumn id="15770" name="Column15731" dataDxfId="620"/>
    <tableColumn id="15771" name="Column15732" dataDxfId="619"/>
    <tableColumn id="15772" name="Column15733" dataDxfId="618"/>
    <tableColumn id="15773" name="Column15734" dataDxfId="617"/>
    <tableColumn id="15774" name="Column15735" dataDxfId="616"/>
    <tableColumn id="15775" name="Column15736" dataDxfId="615"/>
    <tableColumn id="15776" name="Column15737" dataDxfId="614"/>
    <tableColumn id="15777" name="Column15738" dataDxfId="613"/>
    <tableColumn id="15778" name="Column15739" dataDxfId="612"/>
    <tableColumn id="15779" name="Column15740" dataDxfId="611"/>
    <tableColumn id="15780" name="Column15741" dataDxfId="610"/>
    <tableColumn id="15781" name="Column15742" dataDxfId="609"/>
    <tableColumn id="15782" name="Column15743" dataDxfId="608"/>
    <tableColumn id="15783" name="Column15744" dataDxfId="607"/>
    <tableColumn id="15784" name="Column15745" dataDxfId="606"/>
    <tableColumn id="15785" name="Column15746" dataDxfId="605"/>
    <tableColumn id="15786" name="Column15747" dataDxfId="604"/>
    <tableColumn id="15787" name="Column15748" dataDxfId="603"/>
    <tableColumn id="15788" name="Column15749" dataDxfId="602"/>
    <tableColumn id="15789" name="Column15750" dataDxfId="601"/>
    <tableColumn id="15790" name="Column15751" dataDxfId="600"/>
    <tableColumn id="15791" name="Column15752" dataDxfId="599"/>
    <tableColumn id="15792" name="Column15753" dataDxfId="598"/>
    <tableColumn id="15793" name="Column15754" dataDxfId="597"/>
    <tableColumn id="15794" name="Column15755" dataDxfId="596"/>
    <tableColumn id="15795" name="Column15756" dataDxfId="595"/>
    <tableColumn id="15796" name="Column15757" dataDxfId="594"/>
    <tableColumn id="15797" name="Column15758" dataDxfId="593"/>
    <tableColumn id="15798" name="Column15759" dataDxfId="592"/>
    <tableColumn id="15799" name="Column15760" dataDxfId="591"/>
    <tableColumn id="15800" name="Column15761" dataDxfId="590"/>
    <tableColumn id="15801" name="Column15762" dataDxfId="589"/>
    <tableColumn id="15802" name="Column15763" dataDxfId="588"/>
    <tableColumn id="15803" name="Column15764" dataDxfId="587"/>
    <tableColumn id="15804" name="Column15765" dataDxfId="586"/>
    <tableColumn id="15805" name="Column15766" dataDxfId="585"/>
    <tableColumn id="15806" name="Column15767" dataDxfId="584"/>
    <tableColumn id="15807" name="Column15768" dataDxfId="583"/>
    <tableColumn id="15808" name="Column15769" dataDxfId="582"/>
    <tableColumn id="15809" name="Column15770" dataDxfId="581"/>
    <tableColumn id="15810" name="Column15771" dataDxfId="580"/>
    <tableColumn id="15811" name="Column15772" dataDxfId="579"/>
    <tableColumn id="15812" name="Column15773" dataDxfId="578"/>
    <tableColumn id="15813" name="Column15774" dataDxfId="577"/>
    <tableColumn id="15814" name="Column15775" dataDxfId="576"/>
    <tableColumn id="15815" name="Column15776" dataDxfId="575"/>
    <tableColumn id="15816" name="Column15777" dataDxfId="574"/>
    <tableColumn id="15817" name="Column15778" dataDxfId="573"/>
    <tableColumn id="15818" name="Column15779" dataDxfId="572"/>
    <tableColumn id="15819" name="Column15780" dataDxfId="571"/>
    <tableColumn id="15820" name="Column15781" dataDxfId="570"/>
    <tableColumn id="15821" name="Column15782" dataDxfId="569"/>
    <tableColumn id="15822" name="Column15783" dataDxfId="568"/>
    <tableColumn id="15823" name="Column15784" dataDxfId="567"/>
    <tableColumn id="15824" name="Column15785" dataDxfId="566"/>
    <tableColumn id="15825" name="Column15786" dataDxfId="565"/>
    <tableColumn id="15826" name="Column15787" dataDxfId="564"/>
    <tableColumn id="15827" name="Column15788" dataDxfId="563"/>
    <tableColumn id="15828" name="Column15789" dataDxfId="562"/>
    <tableColumn id="15829" name="Column15790" dataDxfId="561"/>
    <tableColumn id="15830" name="Column15791" dataDxfId="560"/>
    <tableColumn id="15831" name="Column15792" dataDxfId="559"/>
    <tableColumn id="15832" name="Column15793" dataDxfId="558"/>
    <tableColumn id="15833" name="Column15794" dataDxfId="557"/>
    <tableColumn id="15834" name="Column15795" dataDxfId="556"/>
    <tableColumn id="15835" name="Column15796" dataDxfId="555"/>
    <tableColumn id="15836" name="Column15797" dataDxfId="554"/>
    <tableColumn id="15837" name="Column15798" dataDxfId="553"/>
    <tableColumn id="15838" name="Column15799" dataDxfId="552"/>
    <tableColumn id="15839" name="Column15800" dataDxfId="551"/>
    <tableColumn id="15840" name="Column15801" dataDxfId="550"/>
    <tableColumn id="15841" name="Column15802" dataDxfId="549"/>
    <tableColumn id="15842" name="Column15803" dataDxfId="548"/>
    <tableColumn id="15843" name="Column15804" dataDxfId="547"/>
    <tableColumn id="15844" name="Column15805" dataDxfId="546"/>
    <tableColumn id="15845" name="Column15806" dataDxfId="545"/>
    <tableColumn id="15846" name="Column15807" dataDxfId="544"/>
    <tableColumn id="15847" name="Column15808" dataDxfId="543"/>
    <tableColumn id="15848" name="Column15809" dataDxfId="542"/>
    <tableColumn id="15849" name="Column15810" dataDxfId="541"/>
    <tableColumn id="15850" name="Column15811" dataDxfId="540"/>
    <tableColumn id="15851" name="Column15812" dataDxfId="539"/>
    <tableColumn id="15852" name="Column15813" dataDxfId="538"/>
    <tableColumn id="15853" name="Column15814" dataDxfId="537"/>
    <tableColumn id="15854" name="Column15815" dataDxfId="536"/>
    <tableColumn id="15855" name="Column15816" dataDxfId="535"/>
    <tableColumn id="15856" name="Column15817" dataDxfId="534"/>
    <tableColumn id="15857" name="Column15818" dataDxfId="533"/>
    <tableColumn id="15858" name="Column15819" dataDxfId="532"/>
    <tableColumn id="15859" name="Column15820" dataDxfId="531"/>
    <tableColumn id="15860" name="Column15821" dataDxfId="530"/>
    <tableColumn id="15861" name="Column15822" dataDxfId="529"/>
    <tableColumn id="15862" name="Column15823" dataDxfId="528"/>
    <tableColumn id="15863" name="Column15824" dataDxfId="527"/>
    <tableColumn id="15864" name="Column15825" dataDxfId="526"/>
    <tableColumn id="15865" name="Column15826" dataDxfId="525"/>
    <tableColumn id="15866" name="Column15827" dataDxfId="524"/>
    <tableColumn id="15867" name="Column15828" dataDxfId="523"/>
    <tableColumn id="15868" name="Column15829" dataDxfId="522"/>
    <tableColumn id="15869" name="Column15830" dataDxfId="521"/>
    <tableColumn id="15870" name="Column15831" dataDxfId="520"/>
    <tableColumn id="15871" name="Column15832" dataDxfId="519"/>
    <tableColumn id="15872" name="Column15833" dataDxfId="518"/>
    <tableColumn id="15873" name="Column15834" dataDxfId="517"/>
    <tableColumn id="15874" name="Column15835" dataDxfId="516"/>
    <tableColumn id="15875" name="Column15836" dataDxfId="515"/>
    <tableColumn id="15876" name="Column15837" dataDxfId="514"/>
    <tableColumn id="15877" name="Column15838" dataDxfId="513"/>
    <tableColumn id="15878" name="Column15839" dataDxfId="512"/>
    <tableColumn id="15879" name="Column15840" dataDxfId="511"/>
    <tableColumn id="15880" name="Column15841" dataDxfId="510"/>
    <tableColumn id="15881" name="Column15842" dataDxfId="509"/>
    <tableColumn id="15882" name="Column15843" dataDxfId="508"/>
    <tableColumn id="15883" name="Column15844" dataDxfId="507"/>
    <tableColumn id="15884" name="Column15845" dataDxfId="506"/>
    <tableColumn id="15885" name="Column15846" dataDxfId="505"/>
    <tableColumn id="15886" name="Column15847" dataDxfId="504"/>
    <tableColumn id="15887" name="Column15848" dataDxfId="503"/>
    <tableColumn id="15888" name="Column15849" dataDxfId="502"/>
    <tableColumn id="15889" name="Column15850" dataDxfId="501"/>
    <tableColumn id="15890" name="Column15851" dataDxfId="500"/>
    <tableColumn id="15891" name="Column15852" dataDxfId="499"/>
    <tableColumn id="15892" name="Column15853" dataDxfId="498"/>
    <tableColumn id="15893" name="Column15854" dataDxfId="497"/>
    <tableColumn id="15894" name="Column15855" dataDxfId="496"/>
    <tableColumn id="15895" name="Column15856" dataDxfId="495"/>
    <tableColumn id="15896" name="Column15857" dataDxfId="494"/>
    <tableColumn id="15897" name="Column15858" dataDxfId="493"/>
    <tableColumn id="15898" name="Column15859" dataDxfId="492"/>
    <tableColumn id="15899" name="Column15860" dataDxfId="491"/>
    <tableColumn id="15900" name="Column15861" dataDxfId="490"/>
    <tableColumn id="15901" name="Column15862" dataDxfId="489"/>
    <tableColumn id="15902" name="Column15863" dataDxfId="488"/>
    <tableColumn id="15903" name="Column15864" dataDxfId="487"/>
    <tableColumn id="15904" name="Column15865" dataDxfId="486"/>
    <tableColumn id="15905" name="Column15866" dataDxfId="485"/>
    <tableColumn id="15906" name="Column15867" dataDxfId="484"/>
    <tableColumn id="15907" name="Column15868" dataDxfId="483"/>
    <tableColumn id="15908" name="Column15869" dataDxfId="482"/>
    <tableColumn id="15909" name="Column15870" dataDxfId="481"/>
    <tableColumn id="15910" name="Column15871" dataDxfId="480"/>
    <tableColumn id="15911" name="Column15872" dataDxfId="479"/>
    <tableColumn id="15912" name="Column15873" dataDxfId="478"/>
    <tableColumn id="15913" name="Column15874" dataDxfId="477"/>
    <tableColumn id="15914" name="Column15875" dataDxfId="476"/>
    <tableColumn id="15915" name="Column15876" dataDxfId="475"/>
    <tableColumn id="15916" name="Column15877" dataDxfId="474"/>
    <tableColumn id="15917" name="Column15878" dataDxfId="473"/>
    <tableColumn id="15918" name="Column15879" dataDxfId="472"/>
    <tableColumn id="15919" name="Column15880" dataDxfId="471"/>
    <tableColumn id="15920" name="Column15881" dataDxfId="470"/>
    <tableColumn id="15921" name="Column15882" dataDxfId="469"/>
    <tableColumn id="15922" name="Column15883" dataDxfId="468"/>
    <tableColumn id="15923" name="Column15884" dataDxfId="467"/>
    <tableColumn id="15924" name="Column15885" dataDxfId="466"/>
    <tableColumn id="15925" name="Column15886" dataDxfId="465"/>
    <tableColumn id="15926" name="Column15887" dataDxfId="464"/>
    <tableColumn id="15927" name="Column15888" dataDxfId="463"/>
    <tableColumn id="15928" name="Column15889" dataDxfId="462"/>
    <tableColumn id="15929" name="Column15890" dataDxfId="461"/>
    <tableColumn id="15930" name="Column15891" dataDxfId="460"/>
    <tableColumn id="15931" name="Column15892" dataDxfId="459"/>
    <tableColumn id="15932" name="Column15893" dataDxfId="458"/>
    <tableColumn id="15933" name="Column15894" dataDxfId="457"/>
    <tableColumn id="15934" name="Column15895" dataDxfId="456"/>
    <tableColumn id="15935" name="Column15896" dataDxfId="455"/>
    <tableColumn id="15936" name="Column15897" dataDxfId="454"/>
    <tableColumn id="15937" name="Column15898" dataDxfId="453"/>
    <tableColumn id="15938" name="Column15899" dataDxfId="452"/>
    <tableColumn id="15939" name="Column15900" dataDxfId="451"/>
    <tableColumn id="15940" name="Column15901" dataDxfId="450"/>
    <tableColumn id="15941" name="Column15902" dataDxfId="449"/>
    <tableColumn id="15942" name="Column15903" dataDxfId="448"/>
    <tableColumn id="15943" name="Column15904" dataDxfId="447"/>
    <tableColumn id="15944" name="Column15905" dataDxfId="446"/>
    <tableColumn id="15945" name="Column15906" dataDxfId="445"/>
    <tableColumn id="15946" name="Column15907" dataDxfId="444"/>
    <tableColumn id="15947" name="Column15908" dataDxfId="443"/>
    <tableColumn id="15948" name="Column15909" dataDxfId="442"/>
    <tableColumn id="15949" name="Column15910" dataDxfId="441"/>
    <tableColumn id="15950" name="Column15911" dataDxfId="440"/>
    <tableColumn id="15951" name="Column15912" dataDxfId="439"/>
    <tableColumn id="15952" name="Column15913" dataDxfId="438"/>
    <tableColumn id="15953" name="Column15914" dataDxfId="437"/>
    <tableColumn id="15954" name="Column15915" dataDxfId="436"/>
    <tableColumn id="15955" name="Column15916" dataDxfId="435"/>
    <tableColumn id="15956" name="Column15917" dataDxfId="434"/>
    <tableColumn id="15957" name="Column15918" dataDxfId="433"/>
    <tableColumn id="15958" name="Column15919" dataDxfId="432"/>
    <tableColumn id="15959" name="Column15920" dataDxfId="431"/>
    <tableColumn id="15960" name="Column15921" dataDxfId="430"/>
    <tableColumn id="15961" name="Column15922" dataDxfId="429"/>
    <tableColumn id="15962" name="Column15923" dataDxfId="428"/>
    <tableColumn id="15963" name="Column15924" dataDxfId="427"/>
    <tableColumn id="15964" name="Column15925" dataDxfId="426"/>
    <tableColumn id="15965" name="Column15926" dataDxfId="425"/>
    <tableColumn id="15966" name="Column15927" dataDxfId="424"/>
    <tableColumn id="15967" name="Column15928" dataDxfId="423"/>
    <tableColumn id="15968" name="Column15929" dataDxfId="422"/>
    <tableColumn id="15969" name="Column15930" dataDxfId="421"/>
    <tableColumn id="15970" name="Column15931" dataDxfId="420"/>
    <tableColumn id="15971" name="Column15932" dataDxfId="419"/>
    <tableColumn id="15972" name="Column15933" dataDxfId="418"/>
    <tableColumn id="15973" name="Column15934" dataDxfId="417"/>
    <tableColumn id="15974" name="Column15935" dataDxfId="416"/>
    <tableColumn id="15975" name="Column15936" dataDxfId="415"/>
    <tableColumn id="15976" name="Column15937" dataDxfId="414"/>
    <tableColumn id="15977" name="Column15938" dataDxfId="413"/>
    <tableColumn id="15978" name="Column15939" dataDxfId="412"/>
    <tableColumn id="15979" name="Column15940" dataDxfId="411"/>
    <tableColumn id="15980" name="Column15941" dataDxfId="410"/>
    <tableColumn id="15981" name="Column15942" dataDxfId="409"/>
    <tableColumn id="15982" name="Column15943" dataDxfId="408"/>
    <tableColumn id="15983" name="Column15944" dataDxfId="407"/>
    <tableColumn id="15984" name="Column15945" dataDxfId="406"/>
    <tableColumn id="15985" name="Column15946" dataDxfId="405"/>
    <tableColumn id="15986" name="Column15947" dataDxfId="404"/>
    <tableColumn id="15987" name="Column15948" dataDxfId="403"/>
    <tableColumn id="15988" name="Column15949" dataDxfId="402"/>
    <tableColumn id="15989" name="Column15950" dataDxfId="401"/>
    <tableColumn id="15990" name="Column15951" dataDxfId="400"/>
    <tableColumn id="15991" name="Column15952" dataDxfId="399"/>
    <tableColumn id="15992" name="Column15953" dataDxfId="398"/>
    <tableColumn id="15993" name="Column15954" dataDxfId="397"/>
    <tableColumn id="15994" name="Column15955" dataDxfId="396"/>
    <tableColumn id="15995" name="Column15956" dataDxfId="395"/>
    <tableColumn id="15996" name="Column15957" dataDxfId="394"/>
    <tableColumn id="15997" name="Column15958" dataDxfId="393"/>
    <tableColumn id="15998" name="Column15959" dataDxfId="392"/>
    <tableColumn id="15999" name="Column15960" dataDxfId="391"/>
    <tableColumn id="16000" name="Column15961" dataDxfId="390"/>
    <tableColumn id="16001" name="Column15962" dataDxfId="389"/>
    <tableColumn id="16002" name="Column15963" dataDxfId="388"/>
    <tableColumn id="16003" name="Column15964" dataDxfId="387"/>
    <tableColumn id="16004" name="Column15965" dataDxfId="386"/>
    <tableColumn id="16005" name="Column15966" dataDxfId="385"/>
    <tableColumn id="16006" name="Column15967" dataDxfId="384"/>
    <tableColumn id="16007" name="Column15968" dataDxfId="383"/>
    <tableColumn id="16008" name="Column15969" dataDxfId="382"/>
    <tableColumn id="16009" name="Column15970" dataDxfId="381"/>
    <tableColumn id="16010" name="Column15971" dataDxfId="380"/>
    <tableColumn id="16011" name="Column15972" dataDxfId="379"/>
    <tableColumn id="16012" name="Column15973" dataDxfId="378"/>
    <tableColumn id="16013" name="Column15974" dataDxfId="377"/>
    <tableColumn id="16014" name="Column15975" dataDxfId="376"/>
    <tableColumn id="16015" name="Column15976" dataDxfId="375"/>
    <tableColumn id="16016" name="Column15977" dataDxfId="374"/>
    <tableColumn id="16017" name="Column15978" dataDxfId="373"/>
    <tableColumn id="16018" name="Column15979" dataDxfId="372"/>
    <tableColumn id="16019" name="Column15980" dataDxfId="371"/>
    <tableColumn id="16020" name="Column15981" dataDxfId="370"/>
    <tableColumn id="16021" name="Column15982" dataDxfId="369"/>
    <tableColumn id="16022" name="Column15983" dataDxfId="368"/>
    <tableColumn id="16023" name="Column15984" dataDxfId="367"/>
    <tableColumn id="16024" name="Column15985" dataDxfId="366"/>
    <tableColumn id="16025" name="Column15986" dataDxfId="365"/>
    <tableColumn id="16026" name="Column15987" dataDxfId="364"/>
    <tableColumn id="16027" name="Column15988" dataDxfId="363"/>
    <tableColumn id="16028" name="Column15989" dataDxfId="362"/>
    <tableColumn id="16029" name="Column15990" dataDxfId="361"/>
    <tableColumn id="16030" name="Column15991" dataDxfId="360"/>
    <tableColumn id="16031" name="Column15992" dataDxfId="359"/>
    <tableColumn id="16032" name="Column15993" dataDxfId="358"/>
    <tableColumn id="16033" name="Column15994" dataDxfId="357"/>
    <tableColumn id="16034" name="Column15995" dataDxfId="356"/>
    <tableColumn id="16035" name="Column15996" dataDxfId="355"/>
    <tableColumn id="16036" name="Column15997" dataDxfId="354"/>
    <tableColumn id="16037" name="Column15998" dataDxfId="353"/>
    <tableColumn id="16038" name="Column15999" dataDxfId="352"/>
    <tableColumn id="16039" name="Column16000" dataDxfId="351"/>
    <tableColumn id="16040" name="Column16001" dataDxfId="350"/>
    <tableColumn id="16041" name="Column16002" dataDxfId="349"/>
    <tableColumn id="16042" name="Column16003" dataDxfId="348"/>
    <tableColumn id="16043" name="Column16004" dataDxfId="347"/>
    <tableColumn id="16044" name="Column16005" dataDxfId="346"/>
    <tableColumn id="16045" name="Column16006" dataDxfId="345"/>
    <tableColumn id="16046" name="Column16007" dataDxfId="344"/>
    <tableColumn id="16047" name="Column16008" dataDxfId="343"/>
    <tableColumn id="16048" name="Column16009" dataDxfId="342"/>
    <tableColumn id="16049" name="Column16010" dataDxfId="341"/>
    <tableColumn id="16050" name="Column16011" dataDxfId="340"/>
    <tableColumn id="16051" name="Column16012" dataDxfId="339"/>
    <tableColumn id="16052" name="Column16013" dataDxfId="338"/>
    <tableColumn id="16053" name="Column16014" dataDxfId="337"/>
    <tableColumn id="16054" name="Column16015" dataDxfId="336"/>
    <tableColumn id="16055" name="Column16016" dataDxfId="335"/>
    <tableColumn id="16056" name="Column16017" dataDxfId="334"/>
    <tableColumn id="16057" name="Column16018" dataDxfId="333"/>
    <tableColumn id="16058" name="Column16019" dataDxfId="332"/>
    <tableColumn id="16059" name="Column16020" dataDxfId="331"/>
    <tableColumn id="16060" name="Column16021" dataDxfId="330"/>
    <tableColumn id="16061" name="Column16022" dataDxfId="329"/>
    <tableColumn id="16062" name="Column16023" dataDxfId="328"/>
    <tableColumn id="16063" name="Column16024" dataDxfId="327"/>
    <tableColumn id="16064" name="Column16025" dataDxfId="326"/>
    <tableColumn id="16065" name="Column16026" dataDxfId="325"/>
    <tableColumn id="16066" name="Column16027" dataDxfId="324"/>
    <tableColumn id="16067" name="Column16028" dataDxfId="323"/>
    <tableColumn id="16068" name="Column16029" dataDxfId="322"/>
    <tableColumn id="16069" name="Column16030" dataDxfId="321"/>
    <tableColumn id="16070" name="Column16031" dataDxfId="320"/>
    <tableColumn id="16071" name="Column16032" dataDxfId="319"/>
    <tableColumn id="16072" name="Column16033" dataDxfId="318"/>
    <tableColumn id="16073" name="Column16034" dataDxfId="317"/>
    <tableColumn id="16074" name="Column16035" dataDxfId="316"/>
    <tableColumn id="16075" name="Column16036" dataDxfId="315"/>
    <tableColumn id="16076" name="Column16037" dataDxfId="314"/>
    <tableColumn id="16077" name="Column16038" dataDxfId="313"/>
    <tableColumn id="16078" name="Column16039" dataDxfId="312"/>
    <tableColumn id="16079" name="Column16040" dataDxfId="311"/>
    <tableColumn id="16080" name="Column16041" dataDxfId="310"/>
    <tableColumn id="16081" name="Column16042" dataDxfId="309"/>
    <tableColumn id="16082" name="Column16043" dataDxfId="308"/>
    <tableColumn id="16083" name="Column16044" dataDxfId="307"/>
    <tableColumn id="16084" name="Column16045" dataDxfId="306"/>
    <tableColumn id="16085" name="Column16046" dataDxfId="305"/>
    <tableColumn id="16086" name="Column16047" dataDxfId="304"/>
    <tableColumn id="16087" name="Column16048" dataDxfId="303"/>
    <tableColumn id="16088" name="Column16049" dataDxfId="302"/>
    <tableColumn id="16089" name="Column16050" dataDxfId="301"/>
    <tableColumn id="16090" name="Column16051" dataDxfId="300"/>
    <tableColumn id="16091" name="Column16052" dataDxfId="299"/>
    <tableColumn id="16092" name="Column16053" dataDxfId="298"/>
    <tableColumn id="16093" name="Column16054" dataDxfId="297"/>
    <tableColumn id="16094" name="Column16055" dataDxfId="296"/>
    <tableColumn id="16095" name="Column16056" dataDxfId="295"/>
    <tableColumn id="16096" name="Column16057" dataDxfId="294"/>
    <tableColumn id="16097" name="Column16058" dataDxfId="293"/>
    <tableColumn id="16098" name="Column16059" dataDxfId="292"/>
    <tableColumn id="16099" name="Column16060" dataDxfId="291"/>
    <tableColumn id="16100" name="Column16061" dataDxfId="290"/>
    <tableColumn id="16101" name="Column16062" dataDxfId="289"/>
    <tableColumn id="16102" name="Column16063" dataDxfId="288"/>
    <tableColumn id="16103" name="Column16064" dataDxfId="287"/>
    <tableColumn id="16104" name="Column16065" dataDxfId="286"/>
    <tableColumn id="16105" name="Column16066" dataDxfId="285"/>
    <tableColumn id="16106" name="Column16067" dataDxfId="284"/>
    <tableColumn id="16107" name="Column16068" dataDxfId="283"/>
    <tableColumn id="16108" name="Column16069" dataDxfId="282"/>
    <tableColumn id="16109" name="Column16070" dataDxfId="281"/>
    <tableColumn id="16110" name="Column16071" dataDxfId="280"/>
    <tableColumn id="16111" name="Column16072" dataDxfId="279"/>
    <tableColumn id="16112" name="Column16073" dataDxfId="278"/>
    <tableColumn id="16113" name="Column16074" dataDxfId="277"/>
    <tableColumn id="16114" name="Column16075" dataDxfId="276"/>
    <tableColumn id="16115" name="Column16076" dataDxfId="275"/>
    <tableColumn id="16116" name="Column16077" dataDxfId="274"/>
    <tableColumn id="16117" name="Column16078" dataDxfId="273"/>
    <tableColumn id="16118" name="Column16079" dataDxfId="272"/>
    <tableColumn id="16119" name="Column16080" dataDxfId="271"/>
    <tableColumn id="16120" name="Column16081" dataDxfId="270"/>
    <tableColumn id="16121" name="Column16082" dataDxfId="269"/>
    <tableColumn id="16122" name="Column16083" dataDxfId="268"/>
    <tableColumn id="16123" name="Column16084" dataDxfId="267"/>
    <tableColumn id="16124" name="Column16085" dataDxfId="266"/>
    <tableColumn id="16125" name="Column16086" dataDxfId="265"/>
    <tableColumn id="16126" name="Column16087" dataDxfId="264"/>
    <tableColumn id="16127" name="Column16088" dataDxfId="263"/>
    <tableColumn id="16128" name="Column16089" dataDxfId="262"/>
    <tableColumn id="16129" name="Column16090" dataDxfId="261"/>
    <tableColumn id="16130" name="Column16091" dataDxfId="260"/>
    <tableColumn id="16131" name="Column16092" dataDxfId="259"/>
    <tableColumn id="16132" name="Column16093" dataDxfId="258"/>
    <tableColumn id="16133" name="Column16094" dataDxfId="257"/>
    <tableColumn id="16134" name="Column16095" dataDxfId="256"/>
    <tableColumn id="16135" name="Column16096" dataDxfId="255"/>
    <tableColumn id="16136" name="Column16097" dataDxfId="254"/>
    <tableColumn id="16137" name="Column16098" dataDxfId="253"/>
    <tableColumn id="16138" name="Column16099" dataDxfId="252"/>
    <tableColumn id="16139" name="Column16100" dataDxfId="251"/>
    <tableColumn id="16140" name="Column16101" dataDxfId="250"/>
    <tableColumn id="16141" name="Column16102" dataDxfId="249"/>
    <tableColumn id="16142" name="Column16103" dataDxfId="248"/>
    <tableColumn id="16143" name="Column16104" dataDxfId="247"/>
    <tableColumn id="16144" name="Column16105" dataDxfId="246"/>
    <tableColumn id="16145" name="Column16106" dataDxfId="245"/>
    <tableColumn id="16146" name="Column16107" dataDxfId="244"/>
    <tableColumn id="16147" name="Column16108" dataDxfId="243"/>
    <tableColumn id="16148" name="Column16109" dataDxfId="242"/>
    <tableColumn id="16149" name="Column16110" dataDxfId="241"/>
    <tableColumn id="16150" name="Column16111" dataDxfId="240"/>
    <tableColumn id="16151" name="Column16112" dataDxfId="239"/>
    <tableColumn id="16152" name="Column16113" dataDxfId="238"/>
    <tableColumn id="16153" name="Column16114" dataDxfId="237"/>
    <tableColumn id="16154" name="Column16115" dataDxfId="236"/>
    <tableColumn id="16155" name="Column16116" dataDxfId="235"/>
    <tableColumn id="16156" name="Column16117" dataDxfId="234"/>
    <tableColumn id="16157" name="Column16118" dataDxfId="233"/>
    <tableColumn id="16158" name="Column16119" dataDxfId="232"/>
    <tableColumn id="16159" name="Column16120" dataDxfId="231"/>
    <tableColumn id="16160" name="Column16121" dataDxfId="230"/>
    <tableColumn id="16161" name="Column16122" dataDxfId="229"/>
    <tableColumn id="16162" name="Column16123" dataDxfId="228"/>
    <tableColumn id="16163" name="Column16124" dataDxfId="227"/>
    <tableColumn id="16164" name="Column16125" dataDxfId="226"/>
    <tableColumn id="16165" name="Column16126" dataDxfId="225"/>
    <tableColumn id="16166" name="Column16127" dataDxfId="224"/>
    <tableColumn id="16167" name="Column16128" dataDxfId="223"/>
    <tableColumn id="16168" name="Column16129" dataDxfId="222"/>
    <tableColumn id="16169" name="Column16130" dataDxfId="221"/>
    <tableColumn id="16170" name="Column16131" dataDxfId="220"/>
    <tableColumn id="16171" name="Column16132" dataDxfId="219"/>
    <tableColumn id="16172" name="Column16133" dataDxfId="218"/>
    <tableColumn id="16173" name="Column16134" dataDxfId="217"/>
    <tableColumn id="16174" name="Column16135" dataDxfId="216"/>
    <tableColumn id="16175" name="Column16136" dataDxfId="215"/>
    <tableColumn id="16176" name="Column16137" dataDxfId="214"/>
    <tableColumn id="16177" name="Column16138" dataDxfId="213"/>
    <tableColumn id="16178" name="Column16139" dataDxfId="212"/>
    <tableColumn id="16179" name="Column16140" dataDxfId="211"/>
    <tableColumn id="16180" name="Column16141" dataDxfId="210"/>
    <tableColumn id="16181" name="Column16142" dataDxfId="209"/>
    <tableColumn id="16182" name="Column16143" dataDxfId="208"/>
    <tableColumn id="16183" name="Column16144" dataDxfId="207"/>
    <tableColumn id="16184" name="Column16145" dataDxfId="206"/>
    <tableColumn id="16185" name="Column16146" dataDxfId="205"/>
    <tableColumn id="16186" name="Column16147" dataDxfId="204"/>
    <tableColumn id="16187" name="Column16148" dataDxfId="203"/>
    <tableColumn id="16188" name="Column16149" dataDxfId="202"/>
    <tableColumn id="16189" name="Column16150" dataDxfId="201"/>
    <tableColumn id="16190" name="Column16151" dataDxfId="200"/>
    <tableColumn id="16191" name="Column16152" dataDxfId="199"/>
    <tableColumn id="16192" name="Column16153" dataDxfId="198"/>
    <tableColumn id="16193" name="Column16154" dataDxfId="197"/>
    <tableColumn id="16194" name="Column16155" dataDxfId="196"/>
    <tableColumn id="16195" name="Column16156" dataDxfId="195"/>
    <tableColumn id="16196" name="Column16157" dataDxfId="194"/>
    <tableColumn id="16197" name="Column16158" dataDxfId="193"/>
    <tableColumn id="16198" name="Column16159" dataDxfId="192"/>
    <tableColumn id="16199" name="Column16160" dataDxfId="191"/>
    <tableColumn id="16200" name="Column16161" dataDxfId="190"/>
    <tableColumn id="16201" name="Column16162" dataDxfId="189"/>
    <tableColumn id="16202" name="Column16163" dataDxfId="188"/>
    <tableColumn id="16203" name="Column16164" dataDxfId="187"/>
    <tableColumn id="16204" name="Column16165" dataDxfId="186"/>
    <tableColumn id="16205" name="Column16166" dataDxfId="185"/>
    <tableColumn id="16206" name="Column16167" dataDxfId="184"/>
    <tableColumn id="16207" name="Column16168" dataDxfId="183"/>
    <tableColumn id="16208" name="Column16169" dataDxfId="182"/>
    <tableColumn id="16209" name="Column16170" dataDxfId="181"/>
    <tableColumn id="16210" name="Column16171" dataDxfId="180"/>
    <tableColumn id="16211" name="Column16172" dataDxfId="179"/>
    <tableColumn id="16212" name="Column16173" dataDxfId="178"/>
    <tableColumn id="16213" name="Column16174" dataDxfId="177"/>
    <tableColumn id="16214" name="Column16175" dataDxfId="176"/>
    <tableColumn id="16215" name="Column16176" dataDxfId="175"/>
    <tableColumn id="16216" name="Column16177" dataDxfId="174"/>
    <tableColumn id="16217" name="Column16178" dataDxfId="173"/>
    <tableColumn id="16218" name="Column16179" dataDxfId="172"/>
    <tableColumn id="16219" name="Column16180" dataDxfId="171"/>
    <tableColumn id="16220" name="Column16181" dataDxfId="170"/>
    <tableColumn id="16221" name="Column16182" dataDxfId="169"/>
    <tableColumn id="16222" name="Column16183" dataDxfId="168"/>
    <tableColumn id="16223" name="Column16184" dataDxfId="167"/>
    <tableColumn id="16224" name="Column16185" dataDxfId="166"/>
    <tableColumn id="16225" name="Column16186" dataDxfId="165"/>
    <tableColumn id="16226" name="Column16187" dataDxfId="164"/>
    <tableColumn id="16227" name="Column16188" dataDxfId="163"/>
    <tableColumn id="16228" name="Column16189" dataDxfId="162"/>
    <tableColumn id="16229" name="Column16190" dataDxfId="161"/>
    <tableColumn id="16230" name="Column16191" dataDxfId="160"/>
    <tableColumn id="16231" name="Column16192" dataDxfId="159"/>
    <tableColumn id="16232" name="Column16193" dataDxfId="158"/>
    <tableColumn id="16233" name="Column16194" dataDxfId="157"/>
    <tableColumn id="16234" name="Column16195" dataDxfId="156"/>
    <tableColumn id="16235" name="Column16196" dataDxfId="155"/>
    <tableColumn id="16236" name="Column16197" dataDxfId="154"/>
    <tableColumn id="16237" name="Column16198" dataDxfId="153"/>
    <tableColumn id="16238" name="Column16199" dataDxfId="152"/>
    <tableColumn id="16239" name="Column16200" dataDxfId="151"/>
    <tableColumn id="16240" name="Column16201" dataDxfId="150"/>
    <tableColumn id="16241" name="Column16202" dataDxfId="149"/>
    <tableColumn id="16242" name="Column16203" dataDxfId="148"/>
    <tableColumn id="16243" name="Column16204" dataDxfId="147"/>
    <tableColumn id="16244" name="Column16205" dataDxfId="146"/>
    <tableColumn id="16245" name="Column16206" dataDxfId="145"/>
    <tableColumn id="16246" name="Column16207" dataDxfId="144"/>
    <tableColumn id="16247" name="Column16208" dataDxfId="143"/>
    <tableColumn id="16248" name="Column16209" dataDxfId="142"/>
    <tableColumn id="16249" name="Column16210" dataDxfId="141"/>
    <tableColumn id="16250" name="Column16211" dataDxfId="140"/>
    <tableColumn id="16251" name="Column16212" dataDxfId="139"/>
    <tableColumn id="16252" name="Column16213" dataDxfId="138"/>
    <tableColumn id="16253" name="Column16214" dataDxfId="137"/>
    <tableColumn id="16254" name="Column16215" dataDxfId="136"/>
    <tableColumn id="16255" name="Column16216" dataDxfId="135"/>
    <tableColumn id="16256" name="Column16217" dataDxfId="134"/>
    <tableColumn id="16257" name="Column16218" dataDxfId="133"/>
    <tableColumn id="16258" name="Column16219" dataDxfId="132"/>
    <tableColumn id="16259" name="Column16220" dataDxfId="131"/>
    <tableColumn id="16260" name="Column16221" dataDxfId="130"/>
    <tableColumn id="16261" name="Column16222" dataDxfId="129"/>
    <tableColumn id="16262" name="Column16223" dataDxfId="128"/>
    <tableColumn id="16263" name="Column16224" dataDxfId="127"/>
    <tableColumn id="16264" name="Column16225" dataDxfId="126"/>
    <tableColumn id="16265" name="Column16226" dataDxfId="125"/>
    <tableColumn id="16266" name="Column16227" dataDxfId="124"/>
    <tableColumn id="16267" name="Column16228" dataDxfId="123"/>
    <tableColumn id="16268" name="Column16229" dataDxfId="122"/>
    <tableColumn id="16269" name="Column16230" dataDxfId="121"/>
    <tableColumn id="16270" name="Column16231" dataDxfId="120"/>
    <tableColumn id="16271" name="Column16232" dataDxfId="119"/>
    <tableColumn id="16272" name="Column16233" dataDxfId="118"/>
    <tableColumn id="16273" name="Column16234" dataDxfId="117"/>
    <tableColumn id="16274" name="Column16235" dataDxfId="116"/>
    <tableColumn id="16275" name="Column16236" dataDxfId="115"/>
    <tableColumn id="16276" name="Column16237" dataDxfId="114"/>
    <tableColumn id="16277" name="Column16238" dataDxfId="113"/>
    <tableColumn id="16278" name="Column16239" dataDxfId="112"/>
    <tableColumn id="16279" name="Column16240" dataDxfId="111"/>
    <tableColumn id="16280" name="Column16241" dataDxfId="110"/>
    <tableColumn id="16281" name="Column16242" dataDxfId="109"/>
    <tableColumn id="16282" name="Column16243" dataDxfId="108"/>
    <tableColumn id="16283" name="Column16244" dataDxfId="107"/>
    <tableColumn id="16284" name="Column16245" dataDxfId="106"/>
    <tableColumn id="16285" name="Column16246" dataDxfId="105"/>
    <tableColumn id="16286" name="Column16247" dataDxfId="104"/>
    <tableColumn id="16287" name="Column16248" dataDxfId="103"/>
    <tableColumn id="16288" name="Column16249" dataDxfId="102"/>
    <tableColumn id="16289" name="Column16250" dataDxfId="101"/>
    <tableColumn id="16290" name="Column16251" dataDxfId="100"/>
    <tableColumn id="16291" name="Column16252" dataDxfId="99"/>
    <tableColumn id="16292" name="Column16253" dataDxfId="98"/>
    <tableColumn id="16293" name="Column16254" dataDxfId="97"/>
    <tableColumn id="16294" name="Column16255" dataDxfId="96"/>
    <tableColumn id="16295" name="Column16256" dataDxfId="95"/>
    <tableColumn id="16296" name="Column16257" dataDxfId="94"/>
    <tableColumn id="16297" name="Column16258" dataDxfId="93"/>
    <tableColumn id="16298" name="Column16259" dataDxfId="92"/>
    <tableColumn id="16299" name="Column16260" dataDxfId="91"/>
    <tableColumn id="16300" name="Column16261" dataDxfId="90"/>
    <tableColumn id="16301" name="Column16262" dataDxfId="89"/>
    <tableColumn id="16302" name="Column16263" dataDxfId="88"/>
    <tableColumn id="16303" name="Column16264" dataDxfId="87"/>
    <tableColumn id="16304" name="Column16265" dataDxfId="86"/>
    <tableColumn id="16305" name="Column16266" dataDxfId="85"/>
    <tableColumn id="16306" name="Column16267" dataDxfId="84"/>
    <tableColumn id="16307" name="Column16268" dataDxfId="83"/>
    <tableColumn id="16308" name="Column16269" dataDxfId="82"/>
    <tableColumn id="16309" name="Column16270" dataDxfId="81"/>
    <tableColumn id="16310" name="Column16271" dataDxfId="80"/>
    <tableColumn id="16311" name="Column16272" dataDxfId="79"/>
    <tableColumn id="16312" name="Column16273" dataDxfId="78"/>
    <tableColumn id="16313" name="Column16274" dataDxfId="77"/>
    <tableColumn id="16314" name="Column16275" dataDxfId="76"/>
    <tableColumn id="16315" name="Column16276" dataDxfId="75"/>
    <tableColumn id="16316" name="Column16277" dataDxfId="74"/>
    <tableColumn id="16317" name="Column16278" dataDxfId="73"/>
    <tableColumn id="16318" name="Column16279" dataDxfId="72"/>
    <tableColumn id="16319" name="Column16280" dataDxfId="71"/>
    <tableColumn id="16320" name="Column16281" dataDxfId="70"/>
    <tableColumn id="16321" name="Column16282" dataDxfId="69"/>
    <tableColumn id="16322" name="Column16283" dataDxfId="68"/>
    <tableColumn id="16323" name="Column16284" dataDxfId="67"/>
    <tableColumn id="16324" name="Column16285" dataDxfId="66"/>
    <tableColumn id="16325" name="Column16286" dataDxfId="65"/>
    <tableColumn id="16326" name="Column16287" dataDxfId="64"/>
    <tableColumn id="16327" name="Column16288" dataDxfId="63"/>
    <tableColumn id="16328" name="Column16289" dataDxfId="62"/>
    <tableColumn id="16329" name="Column16290" dataDxfId="61"/>
    <tableColumn id="16330" name="Column16291" dataDxfId="60"/>
    <tableColumn id="16331" name="Column16292" dataDxfId="59"/>
    <tableColumn id="16332" name="Column16293" dataDxfId="58"/>
    <tableColumn id="16333" name="Column16294" dataDxfId="57"/>
    <tableColumn id="16334" name="Column16295" dataDxfId="56"/>
    <tableColumn id="16335" name="Column16296" dataDxfId="55"/>
    <tableColumn id="16336" name="Column16297" dataDxfId="54"/>
    <tableColumn id="16337" name="Column16298" dataDxfId="53"/>
    <tableColumn id="16338" name="Column16299" dataDxfId="52"/>
    <tableColumn id="16339" name="Column16300" dataDxfId="51"/>
    <tableColumn id="16340" name="Column16301" dataDxfId="50"/>
    <tableColumn id="16341" name="Column16302" dataDxfId="49"/>
    <tableColumn id="16342" name="Column16303" dataDxfId="48"/>
    <tableColumn id="16343" name="Column16304" dataDxfId="47"/>
    <tableColumn id="16344" name="Column16305" dataDxfId="46"/>
    <tableColumn id="16345" name="Column16306" dataDxfId="45"/>
    <tableColumn id="16346" name="Column16307" dataDxfId="44"/>
    <tableColumn id="16347" name="Column16308" dataDxfId="43"/>
    <tableColumn id="16348" name="Column16309" dataDxfId="42"/>
    <tableColumn id="16349" name="Column16310" dataDxfId="41"/>
    <tableColumn id="16350" name="Column16311" dataDxfId="40"/>
    <tableColumn id="16351" name="Column16312" dataDxfId="39"/>
    <tableColumn id="16352" name="Column16313" dataDxfId="38"/>
    <tableColumn id="16353" name="Column16314" dataDxfId="37"/>
    <tableColumn id="16354" name="Column16315" dataDxfId="36"/>
    <tableColumn id="16355" name="Column16316" dataDxfId="35"/>
    <tableColumn id="16356" name="Column16317" dataDxfId="34"/>
    <tableColumn id="16357" name="Column16318" dataDxfId="33"/>
    <tableColumn id="16358" name="Column16319" dataDxfId="32"/>
    <tableColumn id="16359" name="Column16320" dataDxfId="31"/>
    <tableColumn id="16360" name="Column16321" dataDxfId="30"/>
    <tableColumn id="16361" name="Column16322" dataDxfId="29"/>
    <tableColumn id="16362" name="Column16323" dataDxfId="28"/>
    <tableColumn id="16363" name="Column16324" dataDxfId="27"/>
    <tableColumn id="16364" name="Column16325" dataDxfId="26"/>
    <tableColumn id="16365" name="Column16326" dataDxfId="25"/>
    <tableColumn id="16366" name="Column16327" dataDxfId="24"/>
    <tableColumn id="16367" name="Column16328" dataDxfId="23"/>
    <tableColumn id="16368" name="Column16329" dataDxfId="22"/>
    <tableColumn id="16369" name="Column16330" dataDxfId="21"/>
    <tableColumn id="16370" name="Column16331" dataDxfId="20"/>
    <tableColumn id="16371" name="Column16332" dataDxfId="19"/>
    <tableColumn id="16372" name="Column16333" dataDxfId="18"/>
    <tableColumn id="16373" name="Column16334" dataDxfId="17"/>
    <tableColumn id="16374" name="Column16335" dataDxfId="16"/>
    <tableColumn id="16375" name="Column16336" dataDxfId="15"/>
    <tableColumn id="16376" name="Column16337" dataDxfId="14"/>
    <tableColumn id="16377" name="Column16338" dataDxfId="13"/>
    <tableColumn id="16378" name="Column16339" dataDxfId="12"/>
    <tableColumn id="16379" name="Column16340" dataDxfId="11"/>
    <tableColumn id="16380" name="Column16341" dataDxfId="10"/>
    <tableColumn id="16381" name="Column16342" dataDxfId="9"/>
    <tableColumn id="16382" name="Column16343" dataDxfId="8"/>
    <tableColumn id="16383" name="Column16344" dataDxfId="7"/>
    <tableColumn id="16384" name="Column16345" dataDxfId="6"/>
  </tableColumns>
  <tableStyleInfo name="TableStyleLight2" showFirstColumn="0" showLastColumn="0" showRowStripes="1" showColumnStripes="0"/>
</table>
</file>

<file path=xl/tables/table3.xml><?xml version="1.0" encoding="utf-8"?>
<table xmlns="http://schemas.openxmlformats.org/spreadsheetml/2006/main" id="2" name="Table256" displayName="Table256" ref="A1:B22" totalsRowShown="0" headerRowDxfId="5" headerRowBorderDxfId="4" tableBorderDxfId="3" totalsRowBorderDxfId="2">
  <tableColumns count="2">
    <tableColumn id="1" name="Sector" dataDxfId="1"/>
    <tableColumn id="2" name="Government Construction Pipeline Notes"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showGridLines="0" showRowColHeaders="0" tabSelected="1" view="pageBreakPreview" zoomScaleNormal="100" zoomScaleSheetLayoutView="100" workbookViewId="0">
      <selection activeCell="A6" sqref="A6"/>
    </sheetView>
  </sheetViews>
  <sheetFormatPr defaultRowHeight="15"/>
  <cols>
    <col min="1" max="1" width="119.5703125" style="1" customWidth="1"/>
    <col min="2" max="256" width="9.140625" style="1"/>
    <col min="257" max="257" width="119.5703125" style="1" customWidth="1"/>
    <col min="258" max="512" width="9.140625" style="1"/>
    <col min="513" max="513" width="119.5703125" style="1" customWidth="1"/>
    <col min="514" max="768" width="9.140625" style="1"/>
    <col min="769" max="769" width="119.5703125" style="1" customWidth="1"/>
    <col min="770" max="1024" width="9.140625" style="1"/>
    <col min="1025" max="1025" width="119.5703125" style="1" customWidth="1"/>
    <col min="1026" max="1280" width="9.140625" style="1"/>
    <col min="1281" max="1281" width="119.5703125" style="1" customWidth="1"/>
    <col min="1282" max="1536" width="9.140625" style="1"/>
    <col min="1537" max="1537" width="119.5703125" style="1" customWidth="1"/>
    <col min="1538" max="1792" width="9.140625" style="1"/>
    <col min="1793" max="1793" width="119.5703125" style="1" customWidth="1"/>
    <col min="1794" max="2048" width="9.140625" style="1"/>
    <col min="2049" max="2049" width="119.5703125" style="1" customWidth="1"/>
    <col min="2050" max="2304" width="9.140625" style="1"/>
    <col min="2305" max="2305" width="119.5703125" style="1" customWidth="1"/>
    <col min="2306" max="2560" width="9.140625" style="1"/>
    <col min="2561" max="2561" width="119.5703125" style="1" customWidth="1"/>
    <col min="2562" max="2816" width="9.140625" style="1"/>
    <col min="2817" max="2817" width="119.5703125" style="1" customWidth="1"/>
    <col min="2818" max="3072" width="9.140625" style="1"/>
    <col min="3073" max="3073" width="119.5703125" style="1" customWidth="1"/>
    <col min="3074" max="3328" width="9.140625" style="1"/>
    <col min="3329" max="3329" width="119.5703125" style="1" customWidth="1"/>
    <col min="3330" max="3584" width="9.140625" style="1"/>
    <col min="3585" max="3585" width="119.5703125" style="1" customWidth="1"/>
    <col min="3586" max="3840" width="9.140625" style="1"/>
    <col min="3841" max="3841" width="119.5703125" style="1" customWidth="1"/>
    <col min="3842" max="4096" width="9.140625" style="1"/>
    <col min="4097" max="4097" width="119.5703125" style="1" customWidth="1"/>
    <col min="4098" max="4352" width="9.140625" style="1"/>
    <col min="4353" max="4353" width="119.5703125" style="1" customWidth="1"/>
    <col min="4354" max="4608" width="9.140625" style="1"/>
    <col min="4609" max="4609" width="119.5703125" style="1" customWidth="1"/>
    <col min="4610" max="4864" width="9.140625" style="1"/>
    <col min="4865" max="4865" width="119.5703125" style="1" customWidth="1"/>
    <col min="4866" max="5120" width="9.140625" style="1"/>
    <col min="5121" max="5121" width="119.5703125" style="1" customWidth="1"/>
    <col min="5122" max="5376" width="9.140625" style="1"/>
    <col min="5377" max="5377" width="119.5703125" style="1" customWidth="1"/>
    <col min="5378" max="5632" width="9.140625" style="1"/>
    <col min="5633" max="5633" width="119.5703125" style="1" customWidth="1"/>
    <col min="5634" max="5888" width="9.140625" style="1"/>
    <col min="5889" max="5889" width="119.5703125" style="1" customWidth="1"/>
    <col min="5890" max="6144" width="9.140625" style="1"/>
    <col min="6145" max="6145" width="119.5703125" style="1" customWidth="1"/>
    <col min="6146" max="6400" width="9.140625" style="1"/>
    <col min="6401" max="6401" width="119.5703125" style="1" customWidth="1"/>
    <col min="6402" max="6656" width="9.140625" style="1"/>
    <col min="6657" max="6657" width="119.5703125" style="1" customWidth="1"/>
    <col min="6658" max="6912" width="9.140625" style="1"/>
    <col min="6913" max="6913" width="119.5703125" style="1" customWidth="1"/>
    <col min="6914" max="7168" width="9.140625" style="1"/>
    <col min="7169" max="7169" width="119.5703125" style="1" customWidth="1"/>
    <col min="7170" max="7424" width="9.140625" style="1"/>
    <col min="7425" max="7425" width="119.5703125" style="1" customWidth="1"/>
    <col min="7426" max="7680" width="9.140625" style="1"/>
    <col min="7681" max="7681" width="119.5703125" style="1" customWidth="1"/>
    <col min="7682" max="7936" width="9.140625" style="1"/>
    <col min="7937" max="7937" width="119.5703125" style="1" customWidth="1"/>
    <col min="7938" max="8192" width="9.140625" style="1"/>
    <col min="8193" max="8193" width="119.5703125" style="1" customWidth="1"/>
    <col min="8194" max="8448" width="9.140625" style="1"/>
    <col min="8449" max="8449" width="119.5703125" style="1" customWidth="1"/>
    <col min="8450" max="8704" width="9.140625" style="1"/>
    <col min="8705" max="8705" width="119.5703125" style="1" customWidth="1"/>
    <col min="8706" max="8960" width="9.140625" style="1"/>
    <col min="8961" max="8961" width="119.5703125" style="1" customWidth="1"/>
    <col min="8962" max="9216" width="9.140625" style="1"/>
    <col min="9217" max="9217" width="119.5703125" style="1" customWidth="1"/>
    <col min="9218" max="9472" width="9.140625" style="1"/>
    <col min="9473" max="9473" width="119.5703125" style="1" customWidth="1"/>
    <col min="9474" max="9728" width="9.140625" style="1"/>
    <col min="9729" max="9729" width="119.5703125" style="1" customWidth="1"/>
    <col min="9730" max="9984" width="9.140625" style="1"/>
    <col min="9985" max="9985" width="119.5703125" style="1" customWidth="1"/>
    <col min="9986" max="10240" width="9.140625" style="1"/>
    <col min="10241" max="10241" width="119.5703125" style="1" customWidth="1"/>
    <col min="10242" max="10496" width="9.140625" style="1"/>
    <col min="10497" max="10497" width="119.5703125" style="1" customWidth="1"/>
    <col min="10498" max="10752" width="9.140625" style="1"/>
    <col min="10753" max="10753" width="119.5703125" style="1" customWidth="1"/>
    <col min="10754" max="11008" width="9.140625" style="1"/>
    <col min="11009" max="11009" width="119.5703125" style="1" customWidth="1"/>
    <col min="11010" max="11264" width="9.140625" style="1"/>
    <col min="11265" max="11265" width="119.5703125" style="1" customWidth="1"/>
    <col min="11266" max="11520" width="9.140625" style="1"/>
    <col min="11521" max="11521" width="119.5703125" style="1" customWidth="1"/>
    <col min="11522" max="11776" width="9.140625" style="1"/>
    <col min="11777" max="11777" width="119.5703125" style="1" customWidth="1"/>
    <col min="11778" max="12032" width="9.140625" style="1"/>
    <col min="12033" max="12033" width="119.5703125" style="1" customWidth="1"/>
    <col min="12034" max="12288" width="9.140625" style="1"/>
    <col min="12289" max="12289" width="119.5703125" style="1" customWidth="1"/>
    <col min="12290" max="12544" width="9.140625" style="1"/>
    <col min="12545" max="12545" width="119.5703125" style="1" customWidth="1"/>
    <col min="12546" max="12800" width="9.140625" style="1"/>
    <col min="12801" max="12801" width="119.5703125" style="1" customWidth="1"/>
    <col min="12802" max="13056" width="9.140625" style="1"/>
    <col min="13057" max="13057" width="119.5703125" style="1" customWidth="1"/>
    <col min="13058" max="13312" width="9.140625" style="1"/>
    <col min="13313" max="13313" width="119.5703125" style="1" customWidth="1"/>
    <col min="13314" max="13568" width="9.140625" style="1"/>
    <col min="13569" max="13569" width="119.5703125" style="1" customWidth="1"/>
    <col min="13570" max="13824" width="9.140625" style="1"/>
    <col min="13825" max="13825" width="119.5703125" style="1" customWidth="1"/>
    <col min="13826" max="14080" width="9.140625" style="1"/>
    <col min="14081" max="14081" width="119.5703125" style="1" customWidth="1"/>
    <col min="14082" max="14336" width="9.140625" style="1"/>
    <col min="14337" max="14337" width="119.5703125" style="1" customWidth="1"/>
    <col min="14338" max="14592" width="9.140625" style="1"/>
    <col min="14593" max="14593" width="119.5703125" style="1" customWidth="1"/>
    <col min="14594" max="14848" width="9.140625" style="1"/>
    <col min="14849" max="14849" width="119.5703125" style="1" customWidth="1"/>
    <col min="14850" max="15104" width="9.140625" style="1"/>
    <col min="15105" max="15105" width="119.5703125" style="1" customWidth="1"/>
    <col min="15106" max="15360" width="9.140625" style="1"/>
    <col min="15361" max="15361" width="119.5703125" style="1" customWidth="1"/>
    <col min="15362" max="15616" width="9.140625" style="1"/>
    <col min="15617" max="15617" width="119.5703125" style="1" customWidth="1"/>
    <col min="15618" max="15872" width="9.140625" style="1"/>
    <col min="15873" max="15873" width="119.5703125" style="1" customWidth="1"/>
    <col min="15874" max="16128" width="9.140625" style="1"/>
    <col min="16129" max="16129" width="119.5703125" style="1" customWidth="1"/>
    <col min="16130" max="16384" width="9.140625" style="1"/>
  </cols>
  <sheetData>
    <row r="1" spans="1:1" ht="46.5">
      <c r="A1" s="2" t="s">
        <v>3</v>
      </c>
    </row>
    <row r="2" spans="1:1" ht="18.75">
      <c r="A2" s="3"/>
    </row>
    <row r="3" spans="1:1" ht="37.5">
      <c r="A3" s="4" t="s">
        <v>0</v>
      </c>
    </row>
    <row r="4" spans="1:1" ht="18.75">
      <c r="A4" s="3"/>
    </row>
    <row r="5" spans="1:1" ht="150">
      <c r="A5" s="5" t="s">
        <v>1</v>
      </c>
    </row>
    <row r="6" spans="1:1" ht="18.75">
      <c r="A6" s="3"/>
    </row>
    <row r="7" spans="1:1" ht="18.75">
      <c r="A7" s="3"/>
    </row>
    <row r="8" spans="1:1" ht="18.75">
      <c r="A8" s="3"/>
    </row>
    <row r="9" spans="1:1" ht="18.75">
      <c r="A9" s="3"/>
    </row>
    <row r="10" spans="1:1" ht="18.75">
      <c r="A10" s="6" t="s">
        <v>2</v>
      </c>
    </row>
  </sheetData>
  <pageMargins left="0.70866141732283472" right="0.70866141732283472" top="0.74803149606299213" bottom="0.74803149606299213" header="0.31496062992125984" footer="0.31496062992125984"/>
  <pageSetup paperSize="9" orientation="landscape" r:id="rId1"/>
  <headerFooter>
    <oddHeader>&amp;CGovernment Construction Pipeline July 2014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
  <sheetViews>
    <sheetView showGridLines="0" showRowColHeaders="0" view="pageBreakPreview" topLeftCell="A85" zoomScaleNormal="100" zoomScaleSheetLayoutView="100" workbookViewId="0">
      <selection activeCell="A9" sqref="A9:B9"/>
    </sheetView>
  </sheetViews>
  <sheetFormatPr defaultRowHeight="15"/>
  <cols>
    <col min="1" max="1" width="46.140625" style="7" customWidth="1"/>
    <col min="2" max="2" width="82.7109375" style="7" customWidth="1"/>
    <col min="3" max="256" width="9.140625" style="7"/>
    <col min="257" max="257" width="46.140625" style="7" customWidth="1"/>
    <col min="258" max="258" width="82.7109375" style="7" customWidth="1"/>
    <col min="259" max="512" width="9.140625" style="7"/>
    <col min="513" max="513" width="46.140625" style="7" customWidth="1"/>
    <col min="514" max="514" width="82.7109375" style="7" customWidth="1"/>
    <col min="515" max="768" width="9.140625" style="7"/>
    <col min="769" max="769" width="46.140625" style="7" customWidth="1"/>
    <col min="770" max="770" width="82.7109375" style="7" customWidth="1"/>
    <col min="771" max="1024" width="9.140625" style="7"/>
    <col min="1025" max="1025" width="46.140625" style="7" customWidth="1"/>
    <col min="1026" max="1026" width="82.7109375" style="7" customWidth="1"/>
    <col min="1027" max="1280" width="9.140625" style="7"/>
    <col min="1281" max="1281" width="46.140625" style="7" customWidth="1"/>
    <col min="1282" max="1282" width="82.7109375" style="7" customWidth="1"/>
    <col min="1283" max="1536" width="9.140625" style="7"/>
    <col min="1537" max="1537" width="46.140625" style="7" customWidth="1"/>
    <col min="1538" max="1538" width="82.7109375" style="7" customWidth="1"/>
    <col min="1539" max="1792" width="9.140625" style="7"/>
    <col min="1793" max="1793" width="46.140625" style="7" customWidth="1"/>
    <col min="1794" max="1794" width="82.7109375" style="7" customWidth="1"/>
    <col min="1795" max="2048" width="9.140625" style="7"/>
    <col min="2049" max="2049" width="46.140625" style="7" customWidth="1"/>
    <col min="2050" max="2050" width="82.7109375" style="7" customWidth="1"/>
    <col min="2051" max="2304" width="9.140625" style="7"/>
    <col min="2305" max="2305" width="46.140625" style="7" customWidth="1"/>
    <col min="2306" max="2306" width="82.7109375" style="7" customWidth="1"/>
    <col min="2307" max="2560" width="9.140625" style="7"/>
    <col min="2561" max="2561" width="46.140625" style="7" customWidth="1"/>
    <col min="2562" max="2562" width="82.7109375" style="7" customWidth="1"/>
    <col min="2563" max="2816" width="9.140625" style="7"/>
    <col min="2817" max="2817" width="46.140625" style="7" customWidth="1"/>
    <col min="2818" max="2818" width="82.7109375" style="7" customWidth="1"/>
    <col min="2819" max="3072" width="9.140625" style="7"/>
    <col min="3073" max="3073" width="46.140625" style="7" customWidth="1"/>
    <col min="3074" max="3074" width="82.7109375" style="7" customWidth="1"/>
    <col min="3075" max="3328" width="9.140625" style="7"/>
    <col min="3329" max="3329" width="46.140625" style="7" customWidth="1"/>
    <col min="3330" max="3330" width="82.7109375" style="7" customWidth="1"/>
    <col min="3331" max="3584" width="9.140625" style="7"/>
    <col min="3585" max="3585" width="46.140625" style="7" customWidth="1"/>
    <col min="3586" max="3586" width="82.7109375" style="7" customWidth="1"/>
    <col min="3587" max="3840" width="9.140625" style="7"/>
    <col min="3841" max="3841" width="46.140625" style="7" customWidth="1"/>
    <col min="3842" max="3842" width="82.7109375" style="7" customWidth="1"/>
    <col min="3843" max="4096" width="9.140625" style="7"/>
    <col min="4097" max="4097" width="46.140625" style="7" customWidth="1"/>
    <col min="4098" max="4098" width="82.7109375" style="7" customWidth="1"/>
    <col min="4099" max="4352" width="9.140625" style="7"/>
    <col min="4353" max="4353" width="46.140625" style="7" customWidth="1"/>
    <col min="4354" max="4354" width="82.7109375" style="7" customWidth="1"/>
    <col min="4355" max="4608" width="9.140625" style="7"/>
    <col min="4609" max="4609" width="46.140625" style="7" customWidth="1"/>
    <col min="4610" max="4610" width="82.7109375" style="7" customWidth="1"/>
    <col min="4611" max="4864" width="9.140625" style="7"/>
    <col min="4865" max="4865" width="46.140625" style="7" customWidth="1"/>
    <col min="4866" max="4866" width="82.7109375" style="7" customWidth="1"/>
    <col min="4867" max="5120" width="9.140625" style="7"/>
    <col min="5121" max="5121" width="46.140625" style="7" customWidth="1"/>
    <col min="5122" max="5122" width="82.7109375" style="7" customWidth="1"/>
    <col min="5123" max="5376" width="9.140625" style="7"/>
    <col min="5377" max="5377" width="46.140625" style="7" customWidth="1"/>
    <col min="5378" max="5378" width="82.7109375" style="7" customWidth="1"/>
    <col min="5379" max="5632" width="9.140625" style="7"/>
    <col min="5633" max="5633" width="46.140625" style="7" customWidth="1"/>
    <col min="5634" max="5634" width="82.7109375" style="7" customWidth="1"/>
    <col min="5635" max="5888" width="9.140625" style="7"/>
    <col min="5889" max="5889" width="46.140625" style="7" customWidth="1"/>
    <col min="5890" max="5890" width="82.7109375" style="7" customWidth="1"/>
    <col min="5891" max="6144" width="9.140625" style="7"/>
    <col min="6145" max="6145" width="46.140625" style="7" customWidth="1"/>
    <col min="6146" max="6146" width="82.7109375" style="7" customWidth="1"/>
    <col min="6147" max="6400" width="9.140625" style="7"/>
    <col min="6401" max="6401" width="46.140625" style="7" customWidth="1"/>
    <col min="6402" max="6402" width="82.7109375" style="7" customWidth="1"/>
    <col min="6403" max="6656" width="9.140625" style="7"/>
    <col min="6657" max="6657" width="46.140625" style="7" customWidth="1"/>
    <col min="6658" max="6658" width="82.7109375" style="7" customWidth="1"/>
    <col min="6659" max="6912" width="9.140625" style="7"/>
    <col min="6913" max="6913" width="46.140625" style="7" customWidth="1"/>
    <col min="6914" max="6914" width="82.7109375" style="7" customWidth="1"/>
    <col min="6915" max="7168" width="9.140625" style="7"/>
    <col min="7169" max="7169" width="46.140625" style="7" customWidth="1"/>
    <col min="7170" max="7170" width="82.7109375" style="7" customWidth="1"/>
    <col min="7171" max="7424" width="9.140625" style="7"/>
    <col min="7425" max="7425" width="46.140625" style="7" customWidth="1"/>
    <col min="7426" max="7426" width="82.7109375" style="7" customWidth="1"/>
    <col min="7427" max="7680" width="9.140625" style="7"/>
    <col min="7681" max="7681" width="46.140625" style="7" customWidth="1"/>
    <col min="7682" max="7682" width="82.7109375" style="7" customWidth="1"/>
    <col min="7683" max="7936" width="9.140625" style="7"/>
    <col min="7937" max="7937" width="46.140625" style="7" customWidth="1"/>
    <col min="7938" max="7938" width="82.7109375" style="7" customWidth="1"/>
    <col min="7939" max="8192" width="9.140625" style="7"/>
    <col min="8193" max="8193" width="46.140625" style="7" customWidth="1"/>
    <col min="8194" max="8194" width="82.7109375" style="7" customWidth="1"/>
    <col min="8195" max="8448" width="9.140625" style="7"/>
    <col min="8449" max="8449" width="46.140625" style="7" customWidth="1"/>
    <col min="8450" max="8450" width="82.7109375" style="7" customWidth="1"/>
    <col min="8451" max="8704" width="9.140625" style="7"/>
    <col min="8705" max="8705" width="46.140625" style="7" customWidth="1"/>
    <col min="8706" max="8706" width="82.7109375" style="7" customWidth="1"/>
    <col min="8707" max="8960" width="9.140625" style="7"/>
    <col min="8961" max="8961" width="46.140625" style="7" customWidth="1"/>
    <col min="8962" max="8962" width="82.7109375" style="7" customWidth="1"/>
    <col min="8963" max="9216" width="9.140625" style="7"/>
    <col min="9217" max="9217" width="46.140625" style="7" customWidth="1"/>
    <col min="9218" max="9218" width="82.7109375" style="7" customWidth="1"/>
    <col min="9219" max="9472" width="9.140625" style="7"/>
    <col min="9473" max="9473" width="46.140625" style="7" customWidth="1"/>
    <col min="9474" max="9474" width="82.7109375" style="7" customWidth="1"/>
    <col min="9475" max="9728" width="9.140625" style="7"/>
    <col min="9729" max="9729" width="46.140625" style="7" customWidth="1"/>
    <col min="9730" max="9730" width="82.7109375" style="7" customWidth="1"/>
    <col min="9731" max="9984" width="9.140625" style="7"/>
    <col min="9985" max="9985" width="46.140625" style="7" customWidth="1"/>
    <col min="9986" max="9986" width="82.7109375" style="7" customWidth="1"/>
    <col min="9987" max="10240" width="9.140625" style="7"/>
    <col min="10241" max="10241" width="46.140625" style="7" customWidth="1"/>
    <col min="10242" max="10242" width="82.7109375" style="7" customWidth="1"/>
    <col min="10243" max="10496" width="9.140625" style="7"/>
    <col min="10497" max="10497" width="46.140625" style="7" customWidth="1"/>
    <col min="10498" max="10498" width="82.7109375" style="7" customWidth="1"/>
    <col min="10499" max="10752" width="9.140625" style="7"/>
    <col min="10753" max="10753" width="46.140625" style="7" customWidth="1"/>
    <col min="10754" max="10754" width="82.7109375" style="7" customWidth="1"/>
    <col min="10755" max="11008" width="9.140625" style="7"/>
    <col min="11009" max="11009" width="46.140625" style="7" customWidth="1"/>
    <col min="11010" max="11010" width="82.7109375" style="7" customWidth="1"/>
    <col min="11011" max="11264" width="9.140625" style="7"/>
    <col min="11265" max="11265" width="46.140625" style="7" customWidth="1"/>
    <col min="11266" max="11266" width="82.7109375" style="7" customWidth="1"/>
    <col min="11267" max="11520" width="9.140625" style="7"/>
    <col min="11521" max="11521" width="46.140625" style="7" customWidth="1"/>
    <col min="11522" max="11522" width="82.7109375" style="7" customWidth="1"/>
    <col min="11523" max="11776" width="9.140625" style="7"/>
    <col min="11777" max="11777" width="46.140625" style="7" customWidth="1"/>
    <col min="11778" max="11778" width="82.7109375" style="7" customWidth="1"/>
    <col min="11779" max="12032" width="9.140625" style="7"/>
    <col min="12033" max="12033" width="46.140625" style="7" customWidth="1"/>
    <col min="12034" max="12034" width="82.7109375" style="7" customWidth="1"/>
    <col min="12035" max="12288" width="9.140625" style="7"/>
    <col min="12289" max="12289" width="46.140625" style="7" customWidth="1"/>
    <col min="12290" max="12290" width="82.7109375" style="7" customWidth="1"/>
    <col min="12291" max="12544" width="9.140625" style="7"/>
    <col min="12545" max="12545" width="46.140625" style="7" customWidth="1"/>
    <col min="12546" max="12546" width="82.7109375" style="7" customWidth="1"/>
    <col min="12547" max="12800" width="9.140625" style="7"/>
    <col min="12801" max="12801" width="46.140625" style="7" customWidth="1"/>
    <col min="12802" max="12802" width="82.7109375" style="7" customWidth="1"/>
    <col min="12803" max="13056" width="9.140625" style="7"/>
    <col min="13057" max="13057" width="46.140625" style="7" customWidth="1"/>
    <col min="13058" max="13058" width="82.7109375" style="7" customWidth="1"/>
    <col min="13059" max="13312" width="9.140625" style="7"/>
    <col min="13313" max="13313" width="46.140625" style="7" customWidth="1"/>
    <col min="13314" max="13314" width="82.7109375" style="7" customWidth="1"/>
    <col min="13315" max="13568" width="9.140625" style="7"/>
    <col min="13569" max="13569" width="46.140625" style="7" customWidth="1"/>
    <col min="13570" max="13570" width="82.7109375" style="7" customWidth="1"/>
    <col min="13571" max="13824" width="9.140625" style="7"/>
    <col min="13825" max="13825" width="46.140625" style="7" customWidth="1"/>
    <col min="13826" max="13826" width="82.7109375" style="7" customWidth="1"/>
    <col min="13827" max="14080" width="9.140625" style="7"/>
    <col min="14081" max="14081" width="46.140625" style="7" customWidth="1"/>
    <col min="14082" max="14082" width="82.7109375" style="7" customWidth="1"/>
    <col min="14083" max="14336" width="9.140625" style="7"/>
    <col min="14337" max="14337" width="46.140625" style="7" customWidth="1"/>
    <col min="14338" max="14338" width="82.7109375" style="7" customWidth="1"/>
    <col min="14339" max="14592" width="9.140625" style="7"/>
    <col min="14593" max="14593" width="46.140625" style="7" customWidth="1"/>
    <col min="14594" max="14594" width="82.7109375" style="7" customWidth="1"/>
    <col min="14595" max="14848" width="9.140625" style="7"/>
    <col min="14849" max="14849" width="46.140625" style="7" customWidth="1"/>
    <col min="14850" max="14850" width="82.7109375" style="7" customWidth="1"/>
    <col min="14851" max="15104" width="9.140625" style="7"/>
    <col min="15105" max="15105" width="46.140625" style="7" customWidth="1"/>
    <col min="15106" max="15106" width="82.7109375" style="7" customWidth="1"/>
    <col min="15107" max="15360" width="9.140625" style="7"/>
    <col min="15361" max="15361" width="46.140625" style="7" customWidth="1"/>
    <col min="15362" max="15362" width="82.7109375" style="7" customWidth="1"/>
    <col min="15363" max="15616" width="9.140625" style="7"/>
    <col min="15617" max="15617" width="46.140625" style="7" customWidth="1"/>
    <col min="15618" max="15618" width="82.7109375" style="7" customWidth="1"/>
    <col min="15619" max="15872" width="9.140625" style="7"/>
    <col min="15873" max="15873" width="46.140625" style="7" customWidth="1"/>
    <col min="15874" max="15874" width="82.7109375" style="7" customWidth="1"/>
    <col min="15875" max="16128" width="9.140625" style="7"/>
    <col min="16129" max="16129" width="46.140625" style="7" customWidth="1"/>
    <col min="16130" max="16130" width="82.7109375" style="7" customWidth="1"/>
    <col min="16131" max="16384" width="9.140625" style="7"/>
  </cols>
  <sheetData>
    <row r="1" spans="1:2" ht="40.5" customHeight="1">
      <c r="A1" s="127" t="s">
        <v>101</v>
      </c>
      <c r="B1" s="127"/>
    </row>
    <row r="2" spans="1:2" ht="17.25">
      <c r="A2" s="17" t="s">
        <v>100</v>
      </c>
      <c r="B2" s="21"/>
    </row>
    <row r="3" spans="1:2" ht="155.25" customHeight="1">
      <c r="A3" s="126" t="s">
        <v>99</v>
      </c>
      <c r="B3" s="126"/>
    </row>
    <row r="4" spans="1:2" ht="16.5" customHeight="1">
      <c r="A4" s="19"/>
      <c r="B4" s="19"/>
    </row>
    <row r="5" spans="1:2" ht="17.25">
      <c r="A5" s="17" t="s">
        <v>98</v>
      </c>
      <c r="B5" s="21"/>
    </row>
    <row r="6" spans="1:2" ht="75" customHeight="1">
      <c r="A6" s="126" t="s">
        <v>97</v>
      </c>
      <c r="B6" s="126"/>
    </row>
    <row r="7" spans="1:2" ht="18" customHeight="1">
      <c r="A7" s="19"/>
      <c r="B7" s="16"/>
    </row>
    <row r="8" spans="1:2" ht="17.25">
      <c r="A8" s="17" t="s">
        <v>102</v>
      </c>
      <c r="B8" s="19"/>
    </row>
    <row r="9" spans="1:2" ht="63.75" customHeight="1">
      <c r="A9" s="126" t="s">
        <v>154</v>
      </c>
      <c r="B9" s="126"/>
    </row>
    <row r="10" spans="1:2" ht="14.25" customHeight="1">
      <c r="A10" s="19"/>
      <c r="B10" s="16"/>
    </row>
    <row r="11" spans="1:2" ht="17.25">
      <c r="A11" s="17" t="s">
        <v>96</v>
      </c>
      <c r="B11" s="21"/>
    </row>
    <row r="12" spans="1:2" ht="15" customHeight="1">
      <c r="A12" s="126" t="s">
        <v>95</v>
      </c>
      <c r="B12" s="126"/>
    </row>
    <row r="13" spans="1:2" ht="15" customHeight="1">
      <c r="A13" s="19" t="s">
        <v>94</v>
      </c>
      <c r="B13" s="19"/>
    </row>
    <row r="14" spans="1:2">
      <c r="A14" s="19" t="s">
        <v>93</v>
      </c>
      <c r="B14" s="19"/>
    </row>
    <row r="15" spans="1:2">
      <c r="A15" s="19" t="s">
        <v>92</v>
      </c>
      <c r="B15" s="19"/>
    </row>
    <row r="16" spans="1:2" ht="15" customHeight="1">
      <c r="A16" s="126" t="s">
        <v>91</v>
      </c>
      <c r="B16" s="126"/>
    </row>
    <row r="17" spans="1:2" ht="15" customHeight="1">
      <c r="A17" s="19" t="s">
        <v>90</v>
      </c>
      <c r="B17" s="19"/>
    </row>
    <row r="18" spans="1:2" ht="15" customHeight="1">
      <c r="A18" s="126" t="s">
        <v>89</v>
      </c>
      <c r="B18" s="126"/>
    </row>
    <row r="19" spans="1:2" ht="19.5" customHeight="1">
      <c r="A19" s="19" t="s">
        <v>88</v>
      </c>
      <c r="B19" s="19"/>
    </row>
    <row r="20" spans="1:2" ht="15" customHeight="1">
      <c r="A20" s="126" t="s">
        <v>87</v>
      </c>
      <c r="B20" s="126"/>
    </row>
    <row r="21" spans="1:2" ht="15" customHeight="1">
      <c r="A21" s="126" t="s">
        <v>86</v>
      </c>
      <c r="B21" s="126"/>
    </row>
    <row r="22" spans="1:2" ht="15" customHeight="1">
      <c r="A22" s="126" t="s">
        <v>85</v>
      </c>
      <c r="B22" s="126"/>
    </row>
    <row r="23" spans="1:2" ht="15" customHeight="1">
      <c r="A23" s="19" t="s">
        <v>84</v>
      </c>
      <c r="B23" s="19"/>
    </row>
    <row r="24" spans="1:2">
      <c r="A24" s="19" t="s">
        <v>83</v>
      </c>
      <c r="B24" s="19"/>
    </row>
    <row r="25" spans="1:2">
      <c r="A25" s="19" t="s">
        <v>82</v>
      </c>
      <c r="B25" s="19"/>
    </row>
    <row r="26" spans="1:2" ht="15" customHeight="1">
      <c r="A26" s="126" t="s">
        <v>81</v>
      </c>
      <c r="B26" s="126"/>
    </row>
    <row r="27" spans="1:2" ht="15" customHeight="1">
      <c r="A27" s="126" t="s">
        <v>80</v>
      </c>
      <c r="B27" s="126"/>
    </row>
    <row r="28" spans="1:2" ht="15" customHeight="1">
      <c r="A28" s="19"/>
      <c r="B28" s="19"/>
    </row>
    <row r="29" spans="1:2" ht="30" customHeight="1">
      <c r="A29" s="126" t="s">
        <v>79</v>
      </c>
      <c r="B29" s="126"/>
    </row>
    <row r="30" spans="1:2" ht="15" customHeight="1">
      <c r="A30" s="16"/>
      <c r="B30" s="16"/>
    </row>
    <row r="31" spans="1:2" ht="17.25">
      <c r="A31" s="17" t="s">
        <v>78</v>
      </c>
      <c r="B31" s="21"/>
    </row>
    <row r="32" spans="1:2" ht="45" customHeight="1">
      <c r="A32" s="126" t="s">
        <v>77</v>
      </c>
      <c r="B32" s="126"/>
    </row>
    <row r="33" spans="1:2" ht="21" customHeight="1">
      <c r="A33" s="16"/>
      <c r="B33" s="16"/>
    </row>
    <row r="34" spans="1:2" ht="17.25">
      <c r="A34" s="17" t="s">
        <v>76</v>
      </c>
      <c r="B34" s="21"/>
    </row>
    <row r="35" spans="1:2" ht="60" customHeight="1">
      <c r="A35" s="126" t="s">
        <v>75</v>
      </c>
      <c r="B35" s="126"/>
    </row>
    <row r="36" spans="1:2" ht="15.75" customHeight="1">
      <c r="A36" s="16"/>
      <c r="B36" s="16"/>
    </row>
    <row r="37" spans="1:2" ht="60" customHeight="1">
      <c r="A37" s="126" t="s">
        <v>74</v>
      </c>
      <c r="B37" s="126"/>
    </row>
    <row r="38" spans="1:2" ht="19.5" customHeight="1">
      <c r="A38" s="16"/>
      <c r="B38" s="16"/>
    </row>
    <row r="39" spans="1:2" ht="45" customHeight="1">
      <c r="A39" s="126" t="s">
        <v>73</v>
      </c>
      <c r="B39" s="126"/>
    </row>
    <row r="40" spans="1:2" ht="13.5" customHeight="1">
      <c r="A40" s="16"/>
      <c r="B40" s="16"/>
    </row>
    <row r="41" spans="1:2" ht="45" customHeight="1">
      <c r="A41" s="126" t="s">
        <v>72</v>
      </c>
      <c r="B41" s="126"/>
    </row>
    <row r="42" spans="1:2" ht="15" customHeight="1">
      <c r="A42" s="126"/>
      <c r="B42" s="126"/>
    </row>
    <row r="43" spans="1:2" ht="32.25" customHeight="1">
      <c r="A43" s="17" t="s">
        <v>71</v>
      </c>
      <c r="B43" s="21"/>
    </row>
    <row r="44" spans="1:2" ht="45" customHeight="1">
      <c r="A44" s="126" t="s">
        <v>70</v>
      </c>
      <c r="B44" s="126"/>
    </row>
    <row r="45" spans="1:2" ht="17.25" customHeight="1">
      <c r="A45" s="16"/>
      <c r="B45" s="16"/>
    </row>
    <row r="46" spans="1:2" ht="23.25" customHeight="1">
      <c r="A46" s="128" t="s">
        <v>69</v>
      </c>
      <c r="B46" s="128"/>
    </row>
    <row r="47" spans="1:2" ht="17.25" customHeight="1">
      <c r="A47" s="126" t="s">
        <v>68</v>
      </c>
      <c r="B47" s="126"/>
    </row>
    <row r="48" spans="1:2" ht="36" customHeight="1">
      <c r="A48" s="126" t="s">
        <v>67</v>
      </c>
      <c r="B48" s="126"/>
    </row>
    <row r="49" spans="1:2" ht="18" customHeight="1">
      <c r="A49" s="126" t="s">
        <v>66</v>
      </c>
      <c r="B49" s="126"/>
    </row>
    <row r="50" spans="1:2" ht="16.5" customHeight="1">
      <c r="A50" s="19"/>
      <c r="B50" s="19"/>
    </row>
    <row r="51" spans="1:2" ht="30" customHeight="1">
      <c r="A51" s="126" t="s">
        <v>65</v>
      </c>
      <c r="B51" s="126"/>
    </row>
    <row r="52" spans="1:2" ht="15" customHeight="1">
      <c r="A52" s="16"/>
      <c r="B52" s="16"/>
    </row>
    <row r="53" spans="1:2" ht="30" customHeight="1">
      <c r="A53" s="126" t="s">
        <v>64</v>
      </c>
      <c r="B53" s="126"/>
    </row>
    <row r="54" spans="1:2" ht="14.25" customHeight="1">
      <c r="A54" s="19"/>
      <c r="B54" s="19"/>
    </row>
    <row r="55" spans="1:2" ht="30" customHeight="1">
      <c r="A55" s="126" t="s">
        <v>63</v>
      </c>
      <c r="B55" s="126"/>
    </row>
    <row r="56" spans="1:2" ht="15.75" customHeight="1">
      <c r="A56" s="126"/>
      <c r="B56" s="126"/>
    </row>
    <row r="57" spans="1:2" ht="48" customHeight="1">
      <c r="A57" s="126" t="s">
        <v>62</v>
      </c>
      <c r="B57" s="126"/>
    </row>
    <row r="58" spans="1:2" ht="15" customHeight="1">
      <c r="A58" s="126"/>
      <c r="B58" s="126"/>
    </row>
    <row r="59" spans="1:2" ht="24.75" customHeight="1">
      <c r="A59" s="17" t="s">
        <v>61</v>
      </c>
      <c r="B59" s="19"/>
    </row>
    <row r="60" spans="1:2" ht="33" customHeight="1">
      <c r="A60" s="20" t="s">
        <v>60</v>
      </c>
      <c r="B60" s="19"/>
    </row>
    <row r="61" spans="1:2">
      <c r="A61" s="18"/>
      <c r="B61" s="16"/>
    </row>
    <row r="62" spans="1:2" ht="17.25">
      <c r="A62" s="17" t="s">
        <v>59</v>
      </c>
      <c r="B62" s="16"/>
    </row>
    <row r="63" spans="1:2" ht="15.75" thickBot="1">
      <c r="A63" s="126" t="s">
        <v>58</v>
      </c>
      <c r="B63" s="129"/>
    </row>
    <row r="64" spans="1:2" ht="15.75" thickTop="1">
      <c r="A64" s="15" t="s">
        <v>57</v>
      </c>
      <c r="B64" s="14" t="s">
        <v>56</v>
      </c>
    </row>
    <row r="65" spans="1:2" ht="30">
      <c r="A65" s="13" t="s">
        <v>55</v>
      </c>
      <c r="B65" s="12" t="s">
        <v>54</v>
      </c>
    </row>
    <row r="66" spans="1:2">
      <c r="A66" s="13" t="s">
        <v>53</v>
      </c>
      <c r="B66" s="12"/>
    </row>
    <row r="67" spans="1:2">
      <c r="A67" s="13" t="s">
        <v>52</v>
      </c>
      <c r="B67" s="12"/>
    </row>
    <row r="68" spans="1:2" ht="30">
      <c r="A68" s="13" t="s">
        <v>51</v>
      </c>
      <c r="B68" s="12" t="s">
        <v>50</v>
      </c>
    </row>
    <row r="69" spans="1:2">
      <c r="A69" s="13" t="s">
        <v>49</v>
      </c>
      <c r="B69" s="12" t="s">
        <v>48</v>
      </c>
    </row>
    <row r="70" spans="1:2">
      <c r="A70" s="13" t="s">
        <v>47</v>
      </c>
      <c r="B70" s="12" t="s">
        <v>46</v>
      </c>
    </row>
    <row r="71" spans="1:2">
      <c r="A71" s="13" t="s">
        <v>45</v>
      </c>
      <c r="B71" s="12"/>
    </row>
    <row r="72" spans="1:2">
      <c r="A72" s="13" t="s">
        <v>44</v>
      </c>
      <c r="B72" s="12"/>
    </row>
    <row r="73" spans="1:2">
      <c r="A73" s="13" t="s">
        <v>43</v>
      </c>
      <c r="B73" s="12"/>
    </row>
    <row r="74" spans="1:2" ht="45">
      <c r="A74" s="13" t="s">
        <v>42</v>
      </c>
      <c r="B74" s="12" t="s">
        <v>41</v>
      </c>
    </row>
    <row r="75" spans="1:2">
      <c r="A75" s="13" t="s">
        <v>40</v>
      </c>
      <c r="B75" s="12" t="s">
        <v>39</v>
      </c>
    </row>
    <row r="76" spans="1:2">
      <c r="A76" s="13" t="s">
        <v>38</v>
      </c>
      <c r="B76" s="12" t="s">
        <v>37</v>
      </c>
    </row>
    <row r="77" spans="1:2">
      <c r="A77" s="13" t="s">
        <v>36</v>
      </c>
      <c r="B77" s="12"/>
    </row>
    <row r="78" spans="1:2">
      <c r="A78" s="13" t="s">
        <v>35</v>
      </c>
      <c r="B78" s="12" t="s">
        <v>34</v>
      </c>
    </row>
    <row r="79" spans="1:2">
      <c r="A79" s="13" t="s">
        <v>33</v>
      </c>
      <c r="B79" s="12" t="s">
        <v>32</v>
      </c>
    </row>
    <row r="80" spans="1:2" ht="30">
      <c r="A80" s="13" t="s">
        <v>31</v>
      </c>
      <c r="B80" s="12" t="s">
        <v>30</v>
      </c>
    </row>
    <row r="81" spans="1:2" ht="30">
      <c r="A81" s="13" t="s">
        <v>29</v>
      </c>
      <c r="B81" s="12" t="s">
        <v>28</v>
      </c>
    </row>
    <row r="82" spans="1:2" ht="45">
      <c r="A82" s="13" t="s">
        <v>27</v>
      </c>
      <c r="B82" s="12" t="s">
        <v>26</v>
      </c>
    </row>
    <row r="83" spans="1:2">
      <c r="A83" s="13" t="s">
        <v>25</v>
      </c>
      <c r="B83" s="12" t="s">
        <v>21</v>
      </c>
    </row>
    <row r="84" spans="1:2">
      <c r="A84" s="13" t="s">
        <v>24</v>
      </c>
      <c r="B84" s="12" t="s">
        <v>21</v>
      </c>
    </row>
    <row r="85" spans="1:2">
      <c r="A85" s="13" t="s">
        <v>103</v>
      </c>
      <c r="B85" s="12" t="s">
        <v>21</v>
      </c>
    </row>
    <row r="86" spans="1:2">
      <c r="A86" s="13" t="s">
        <v>23</v>
      </c>
      <c r="B86" s="12" t="s">
        <v>21</v>
      </c>
    </row>
    <row r="87" spans="1:2">
      <c r="A87" s="13" t="s">
        <v>22</v>
      </c>
      <c r="B87" s="12" t="s">
        <v>21</v>
      </c>
    </row>
    <row r="88" spans="1:2" ht="30">
      <c r="A88" s="13" t="s">
        <v>20</v>
      </c>
      <c r="B88" s="12" t="s">
        <v>19</v>
      </c>
    </row>
    <row r="89" spans="1:2">
      <c r="A89" s="13" t="s">
        <v>18</v>
      </c>
      <c r="B89" s="12" t="s">
        <v>17</v>
      </c>
    </row>
    <row r="90" spans="1:2">
      <c r="A90" s="13" t="s">
        <v>16</v>
      </c>
      <c r="B90" s="12" t="s">
        <v>15</v>
      </c>
    </row>
    <row r="91" spans="1:2">
      <c r="A91" s="13" t="s">
        <v>14</v>
      </c>
      <c r="B91" s="12" t="s">
        <v>13</v>
      </c>
    </row>
    <row r="92" spans="1:2">
      <c r="A92" s="13" t="s">
        <v>12</v>
      </c>
      <c r="B92" s="12"/>
    </row>
    <row r="93" spans="1:2">
      <c r="A93" s="13" t="s">
        <v>11</v>
      </c>
      <c r="B93" s="12"/>
    </row>
    <row r="94" spans="1:2">
      <c r="A94" s="13" t="s">
        <v>10</v>
      </c>
      <c r="B94" s="12" t="s">
        <v>9</v>
      </c>
    </row>
    <row r="95" spans="1:2" ht="30">
      <c r="A95" s="13" t="s">
        <v>8</v>
      </c>
      <c r="B95" s="12"/>
    </row>
    <row r="96" spans="1:2">
      <c r="A96" s="13" t="s">
        <v>7</v>
      </c>
      <c r="B96" s="12" t="s">
        <v>6</v>
      </c>
    </row>
    <row r="97" spans="1:2" ht="15.75" thickBot="1">
      <c r="A97" s="11" t="s">
        <v>5</v>
      </c>
      <c r="B97" s="10" t="s">
        <v>4</v>
      </c>
    </row>
    <row r="98" spans="1:2" ht="15.75" thickTop="1">
      <c r="A98" s="9"/>
    </row>
    <row r="99" spans="1:2" ht="18.75">
      <c r="A99" s="8"/>
    </row>
    <row r="100" spans="1:2" ht="18.75">
      <c r="A100" s="8"/>
    </row>
  </sheetData>
  <mergeCells count="31">
    <mergeCell ref="A63:B63"/>
    <mergeCell ref="A51:B51"/>
    <mergeCell ref="A53:B53"/>
    <mergeCell ref="A55:B55"/>
    <mergeCell ref="A56:B56"/>
    <mergeCell ref="A57:B57"/>
    <mergeCell ref="A58:B58"/>
    <mergeCell ref="A49:B49"/>
    <mergeCell ref="A29:B29"/>
    <mergeCell ref="A32:B32"/>
    <mergeCell ref="A35:B35"/>
    <mergeCell ref="A37:B37"/>
    <mergeCell ref="A39:B39"/>
    <mergeCell ref="A41:B41"/>
    <mergeCell ref="A42:B42"/>
    <mergeCell ref="A44:B44"/>
    <mergeCell ref="A46:B46"/>
    <mergeCell ref="A48:B48"/>
    <mergeCell ref="A47:B47"/>
    <mergeCell ref="A27:B27"/>
    <mergeCell ref="A1:B1"/>
    <mergeCell ref="A3:B3"/>
    <mergeCell ref="A6:B6"/>
    <mergeCell ref="A9:B9"/>
    <mergeCell ref="A12:B12"/>
    <mergeCell ref="A16:B16"/>
    <mergeCell ref="A18:B18"/>
    <mergeCell ref="A20:B20"/>
    <mergeCell ref="A21:B21"/>
    <mergeCell ref="A22:B22"/>
    <mergeCell ref="A26:B26"/>
  </mergeCells>
  <printOptions horizontalCentered="1"/>
  <pageMargins left="0.70866141732283472" right="0.70866141732283472" top="0.74803149606299213" bottom="0.74803149606299213" header="0.31496062992125984" footer="0.31496062992125984"/>
  <pageSetup paperSize="9" orientation="landscape" r:id="rId1"/>
  <headerFooter>
    <oddHeader>&amp;CGovernment Construction Pipeline July 2014</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27"/>
  <sheetViews>
    <sheetView showGridLines="0" showRowColHeaders="0" view="pageBreakPreview" topLeftCell="A10" zoomScaleNormal="100" zoomScaleSheetLayoutView="100" zoomScalePageLayoutView="85" workbookViewId="0">
      <selection activeCell="J1" sqref="J1"/>
    </sheetView>
  </sheetViews>
  <sheetFormatPr defaultRowHeight="15"/>
  <cols>
    <col min="1" max="16384" width="9.140625" style="1"/>
  </cols>
  <sheetData>
    <row r="5" spans="4:8">
      <c r="D5" s="22"/>
    </row>
    <row r="13" spans="4:8" ht="31.5">
      <c r="H13" s="23"/>
    </row>
    <row r="27" spans="10:10">
      <c r="J27" s="24"/>
    </row>
  </sheetData>
  <printOptions horizontalCentered="1"/>
  <pageMargins left="0.70866141732283472" right="0.70866141732283472" top="0.74803149606299213" bottom="0.74803149606299213" header="0.31496062992125984" footer="0.31496062992125984"/>
  <pageSetup paperSize="9" scale="68" orientation="landscape" r:id="rId1"/>
  <headerFooter>
    <oddHeader>&amp;CGovernment Construction Pipeline July 2014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
  <sheetViews>
    <sheetView showGridLines="0" showRowColHeaders="0" view="pageBreakPreview" zoomScaleNormal="100" zoomScaleSheetLayoutView="100" workbookViewId="0">
      <selection activeCell="D29" sqref="D29"/>
    </sheetView>
  </sheetViews>
  <sheetFormatPr defaultRowHeight="15"/>
  <cols>
    <col min="1" max="1" width="24.42578125" style="1" bestFit="1" customWidth="1"/>
    <col min="2" max="2" width="24.42578125" style="1" customWidth="1"/>
    <col min="3" max="4" width="19.28515625" style="1" customWidth="1"/>
    <col min="5" max="5" width="18.28515625" style="1" customWidth="1"/>
    <col min="6" max="6" width="23.5703125" style="1" customWidth="1"/>
    <col min="7" max="7" width="18.5703125" style="1" customWidth="1"/>
    <col min="8" max="9" width="19.42578125" style="1" customWidth="1"/>
    <col min="10" max="10" width="19.42578125" style="1" bestFit="1" customWidth="1"/>
    <col min="11" max="16384" width="9.140625" style="1"/>
  </cols>
  <sheetData>
    <row r="1" spans="1:10" ht="33" thickTop="1" thickBot="1">
      <c r="A1" s="25" t="s">
        <v>104</v>
      </c>
      <c r="B1" s="36" t="s">
        <v>105</v>
      </c>
      <c r="C1" s="37" t="s">
        <v>25</v>
      </c>
      <c r="D1" s="38" t="s">
        <v>24</v>
      </c>
      <c r="E1" s="37" t="s">
        <v>106</v>
      </c>
      <c r="F1" s="38" t="s">
        <v>107</v>
      </c>
      <c r="G1" s="53" t="s">
        <v>108</v>
      </c>
      <c r="H1" s="26"/>
      <c r="I1" s="26"/>
      <c r="J1" s="26"/>
    </row>
    <row r="2" spans="1:10" ht="15.75" thickTop="1">
      <c r="A2" s="27" t="s">
        <v>109</v>
      </c>
      <c r="B2" s="39">
        <v>70</v>
      </c>
      <c r="C2" s="40">
        <v>5.7</v>
      </c>
      <c r="D2" s="40">
        <v>6</v>
      </c>
      <c r="E2" s="40">
        <v>11.7</v>
      </c>
      <c r="F2" s="40">
        <v>35.5</v>
      </c>
      <c r="G2" s="54">
        <v>87.6</v>
      </c>
      <c r="H2" s="26"/>
      <c r="I2" s="26"/>
      <c r="J2" s="26"/>
    </row>
    <row r="3" spans="1:10">
      <c r="A3" s="28" t="s">
        <v>110</v>
      </c>
      <c r="B3" s="41">
        <v>2</v>
      </c>
      <c r="C3" s="42">
        <v>71.03</v>
      </c>
      <c r="D3" s="42">
        <v>13.74</v>
      </c>
      <c r="E3" s="42">
        <v>84.77</v>
      </c>
      <c r="F3" s="42">
        <v>0.76</v>
      </c>
      <c r="G3" s="55">
        <v>0</v>
      </c>
      <c r="H3" s="26"/>
      <c r="I3" s="26"/>
      <c r="J3" s="26"/>
    </row>
    <row r="4" spans="1:10">
      <c r="A4" s="28" t="s">
        <v>111</v>
      </c>
      <c r="B4" s="41">
        <v>426</v>
      </c>
      <c r="C4" s="42">
        <v>4599.51</v>
      </c>
      <c r="D4" s="42">
        <v>4600.43</v>
      </c>
      <c r="E4" s="42">
        <v>9199.94</v>
      </c>
      <c r="F4" s="42">
        <v>626</v>
      </c>
      <c r="G4" s="55">
        <v>0</v>
      </c>
      <c r="H4" s="26"/>
      <c r="I4" s="26"/>
      <c r="J4" s="26"/>
    </row>
    <row r="5" spans="1:10">
      <c r="A5" s="28" t="s">
        <v>112</v>
      </c>
      <c r="B5" s="41">
        <v>28</v>
      </c>
      <c r="C5" s="42">
        <v>446.4</v>
      </c>
      <c r="D5" s="42">
        <v>440.2</v>
      </c>
      <c r="E5" s="42">
        <v>886.59999999999991</v>
      </c>
      <c r="F5" s="42">
        <v>1790.16</v>
      </c>
      <c r="G5" s="55">
        <v>12128.3</v>
      </c>
      <c r="H5" s="26"/>
      <c r="I5" s="26"/>
      <c r="J5" s="26"/>
    </row>
    <row r="6" spans="1:10">
      <c r="A6" s="28" t="s">
        <v>113</v>
      </c>
      <c r="B6" s="41">
        <v>171</v>
      </c>
      <c r="C6" s="42">
        <v>136.44999999999999</v>
      </c>
      <c r="D6" s="42">
        <v>199.93</v>
      </c>
      <c r="E6" s="42">
        <v>336.38</v>
      </c>
      <c r="F6" s="42">
        <v>0</v>
      </c>
      <c r="G6" s="55">
        <v>0</v>
      </c>
      <c r="H6" s="26"/>
      <c r="I6" s="26"/>
      <c r="J6" s="26"/>
    </row>
    <row r="7" spans="1:10">
      <c r="A7" s="28" t="s">
        <v>114</v>
      </c>
      <c r="B7" s="41">
        <v>1749</v>
      </c>
      <c r="C7" s="42">
        <v>605</v>
      </c>
      <c r="D7" s="42">
        <v>485.5</v>
      </c>
      <c r="E7" s="42">
        <v>1090.5</v>
      </c>
      <c r="F7" s="42">
        <v>1775.6</v>
      </c>
      <c r="G7" s="55">
        <v>463.45</v>
      </c>
      <c r="H7" s="26"/>
      <c r="I7" s="26"/>
      <c r="J7" s="26"/>
    </row>
    <row r="8" spans="1:10">
      <c r="A8" s="28" t="s">
        <v>115</v>
      </c>
      <c r="B8" s="41">
        <v>322</v>
      </c>
      <c r="C8" s="42">
        <v>723.9</v>
      </c>
      <c r="D8" s="42">
        <v>129</v>
      </c>
      <c r="E8" s="42">
        <v>852.9</v>
      </c>
      <c r="F8" s="42">
        <v>0</v>
      </c>
      <c r="G8" s="55">
        <v>0</v>
      </c>
      <c r="H8" s="26"/>
      <c r="I8" s="26"/>
      <c r="J8" s="26"/>
    </row>
    <row r="9" spans="1:10">
      <c r="A9" s="28" t="s">
        <v>116</v>
      </c>
      <c r="B9" s="41">
        <v>533</v>
      </c>
      <c r="C9" s="42">
        <v>1202.1199999999999</v>
      </c>
      <c r="D9" s="42">
        <v>1060.32</v>
      </c>
      <c r="E9" s="42">
        <v>2262.4399999999996</v>
      </c>
      <c r="F9" s="42">
        <v>1453.63</v>
      </c>
      <c r="G9" s="55">
        <v>4.3600000000000003</v>
      </c>
      <c r="H9" s="26"/>
      <c r="I9" s="26"/>
      <c r="J9" s="26"/>
    </row>
    <row r="10" spans="1:10">
      <c r="A10" s="28" t="s">
        <v>117</v>
      </c>
      <c r="B10" s="41">
        <v>16</v>
      </c>
      <c r="C10" s="42">
        <v>11.06</v>
      </c>
      <c r="D10" s="42">
        <v>6.9</v>
      </c>
      <c r="E10" s="42">
        <v>17.96</v>
      </c>
      <c r="F10" s="42">
        <v>0</v>
      </c>
      <c r="G10" s="55">
        <v>0</v>
      </c>
      <c r="H10" s="26"/>
      <c r="I10" s="26"/>
      <c r="J10" s="26"/>
    </row>
    <row r="11" spans="1:10">
      <c r="A11" s="28" t="s">
        <v>118</v>
      </c>
      <c r="B11" s="41">
        <v>7403</v>
      </c>
      <c r="C11" s="42">
        <v>1252.53</v>
      </c>
      <c r="D11" s="42">
        <v>2597.17</v>
      </c>
      <c r="E11" s="42">
        <v>3849.7</v>
      </c>
      <c r="F11" s="42">
        <v>2024.65</v>
      </c>
      <c r="G11" s="55">
        <v>41.760000000000005</v>
      </c>
      <c r="H11" s="26"/>
    </row>
    <row r="12" spans="1:10">
      <c r="A12" s="29" t="s">
        <v>119</v>
      </c>
      <c r="B12" s="43">
        <v>33</v>
      </c>
      <c r="C12" s="44">
        <v>297.3</v>
      </c>
      <c r="D12" s="44">
        <v>140</v>
      </c>
      <c r="E12" s="44">
        <v>437.3</v>
      </c>
      <c r="F12" s="44">
        <v>598.4</v>
      </c>
      <c r="G12" s="56">
        <v>0</v>
      </c>
      <c r="H12" s="26"/>
    </row>
    <row r="13" spans="1:10">
      <c r="A13" s="28" t="s">
        <v>120</v>
      </c>
      <c r="B13" s="41">
        <v>502</v>
      </c>
      <c r="C13" s="42">
        <v>283.52999999999997</v>
      </c>
      <c r="D13" s="42">
        <v>269.97000000000003</v>
      </c>
      <c r="E13" s="42">
        <v>553.5</v>
      </c>
      <c r="F13" s="42">
        <v>192.31</v>
      </c>
      <c r="G13" s="55">
        <v>0</v>
      </c>
      <c r="H13" s="26"/>
    </row>
    <row r="14" spans="1:10">
      <c r="A14" s="28" t="s">
        <v>121</v>
      </c>
      <c r="B14" s="41">
        <v>513</v>
      </c>
      <c r="C14" s="42">
        <v>1263.5409249884949</v>
      </c>
      <c r="D14" s="42">
        <v>1356.2656370555758</v>
      </c>
      <c r="E14" s="42">
        <v>2619.8065620440707</v>
      </c>
      <c r="F14" s="42">
        <v>3897.1785083915638</v>
      </c>
      <c r="G14" s="55">
        <v>483.35469259088802</v>
      </c>
      <c r="H14" s="26"/>
    </row>
    <row r="15" spans="1:10">
      <c r="A15" s="28" t="s">
        <v>122</v>
      </c>
      <c r="B15" s="41">
        <v>736</v>
      </c>
      <c r="C15" s="42">
        <v>399.78</v>
      </c>
      <c r="D15" s="42">
        <v>252.28</v>
      </c>
      <c r="E15" s="42">
        <v>652.05999999999995</v>
      </c>
      <c r="F15" s="42">
        <v>229.8</v>
      </c>
      <c r="G15" s="55">
        <v>15.2</v>
      </c>
      <c r="H15" s="26"/>
    </row>
    <row r="16" spans="1:10">
      <c r="A16" s="28" t="s">
        <v>123</v>
      </c>
      <c r="B16" s="41">
        <v>288</v>
      </c>
      <c r="C16" s="42">
        <v>6690.89</v>
      </c>
      <c r="D16" s="42">
        <v>7554.6</v>
      </c>
      <c r="E16" s="42">
        <v>14245.5</v>
      </c>
      <c r="F16" s="42">
        <v>33745.910000000003</v>
      </c>
      <c r="G16" s="55">
        <v>18172.2</v>
      </c>
      <c r="H16" s="26"/>
    </row>
    <row r="17" spans="1:10" ht="15.75" thickBot="1">
      <c r="A17" s="30" t="s">
        <v>124</v>
      </c>
      <c r="B17" s="45">
        <v>25</v>
      </c>
      <c r="C17" s="42">
        <v>715.27</v>
      </c>
      <c r="D17" s="46">
        <v>402.32</v>
      </c>
      <c r="E17" s="46">
        <v>1117.5899999999999</v>
      </c>
      <c r="F17" s="46">
        <v>182.6</v>
      </c>
      <c r="G17" s="57">
        <v>3.63</v>
      </c>
      <c r="H17" s="26"/>
    </row>
    <row r="18" spans="1:10" ht="17.25" thickTop="1" thickBot="1">
      <c r="A18" s="31" t="s">
        <v>125</v>
      </c>
      <c r="B18" s="47">
        <v>12992</v>
      </c>
      <c r="C18" s="48">
        <f>SUM(C2:C17)</f>
        <v>18704.010924988495</v>
      </c>
      <c r="D18" s="48">
        <f t="shared" ref="D18:E18" si="0">SUM(D2:D17)</f>
        <v>19514.625637055575</v>
      </c>
      <c r="E18" s="48">
        <f t="shared" si="0"/>
        <v>38218.646562044072</v>
      </c>
      <c r="F18" s="48">
        <f t="shared" ref="F18:G18" si="1">SUM(F2:F17)</f>
        <v>46552.498508391567</v>
      </c>
      <c r="G18" s="58">
        <f t="shared" si="1"/>
        <v>31399.854692590892</v>
      </c>
    </row>
    <row r="19" spans="1:10" ht="16.5" thickTop="1">
      <c r="A19" s="50"/>
      <c r="B19" s="51"/>
      <c r="C19" s="52"/>
      <c r="D19" s="52"/>
      <c r="E19" s="52"/>
      <c r="F19" s="52"/>
      <c r="G19" s="52"/>
      <c r="H19" s="49"/>
    </row>
    <row r="20" spans="1:10">
      <c r="A20" s="32"/>
      <c r="B20" s="32"/>
      <c r="C20" s="32"/>
      <c r="D20" s="32"/>
      <c r="E20" s="32"/>
      <c r="F20" s="32"/>
      <c r="G20" s="32"/>
    </row>
    <row r="21" spans="1:10" ht="30" customHeight="1">
      <c r="A21" s="32"/>
      <c r="B21" s="32"/>
      <c r="C21" s="32"/>
      <c r="D21" s="32"/>
      <c r="E21" s="32"/>
      <c r="F21" s="32"/>
      <c r="G21" s="32"/>
      <c r="H21" s="32"/>
    </row>
    <row r="22" spans="1:10" ht="30" customHeight="1">
      <c r="A22" s="33"/>
      <c r="B22" s="32"/>
      <c r="C22" s="32"/>
      <c r="D22" s="32"/>
      <c r="E22" s="32"/>
      <c r="F22" s="32"/>
      <c r="G22" s="32"/>
      <c r="H22" s="32"/>
    </row>
    <row r="23" spans="1:10" ht="47.25" customHeight="1">
      <c r="A23" s="33"/>
      <c r="B23" s="34"/>
      <c r="C23" s="33"/>
      <c r="D23" s="33"/>
      <c r="E23" s="33"/>
      <c r="F23" s="33"/>
      <c r="G23" s="33"/>
      <c r="H23" s="33"/>
    </row>
    <row r="24" spans="1:10" ht="50.25" customHeight="1">
      <c r="A24" s="33"/>
      <c r="B24" s="34"/>
      <c r="C24" s="33"/>
      <c r="D24" s="33"/>
      <c r="E24" s="33"/>
      <c r="F24" s="33"/>
      <c r="G24" s="33"/>
      <c r="H24" s="33"/>
    </row>
    <row r="25" spans="1:10" ht="16.5" customHeight="1">
      <c r="A25" s="33"/>
      <c r="B25" s="34"/>
      <c r="C25" s="33"/>
      <c r="D25" s="33"/>
      <c r="E25" s="33"/>
      <c r="F25" s="33"/>
      <c r="G25" s="33"/>
      <c r="H25" s="33"/>
    </row>
    <row r="26" spans="1:10" ht="15.75" customHeight="1">
      <c r="A26" s="32"/>
      <c r="B26" s="34"/>
      <c r="C26" s="33"/>
      <c r="D26" s="33"/>
      <c r="E26" s="33"/>
      <c r="F26" s="33"/>
      <c r="G26" s="33"/>
      <c r="H26" s="33"/>
    </row>
    <row r="27" spans="1:10">
      <c r="A27" s="32"/>
      <c r="B27" s="34"/>
      <c r="C27" s="33"/>
      <c r="D27" s="33"/>
      <c r="E27" s="33"/>
      <c r="F27" s="33"/>
      <c r="G27" s="33"/>
      <c r="H27" s="33"/>
    </row>
    <row r="28" spans="1:10">
      <c r="A28" s="32"/>
      <c r="B28" s="34"/>
      <c r="C28" s="33"/>
      <c r="D28" s="33"/>
      <c r="E28" s="33"/>
      <c r="F28" s="33"/>
      <c r="G28" s="33"/>
      <c r="H28" s="33"/>
      <c r="I28" s="32"/>
      <c r="J28" s="32"/>
    </row>
    <row r="29" spans="1:10">
      <c r="A29" s="32"/>
      <c r="B29" s="34"/>
      <c r="C29" s="33"/>
      <c r="D29" s="33"/>
      <c r="E29" s="33"/>
      <c r="F29" s="33"/>
      <c r="G29" s="33"/>
      <c r="H29" s="33"/>
      <c r="I29" s="32"/>
      <c r="J29" s="32"/>
    </row>
    <row r="30" spans="1:10">
      <c r="A30" s="32"/>
      <c r="B30" s="34"/>
      <c r="C30" s="33"/>
      <c r="D30" s="33"/>
      <c r="E30" s="33"/>
      <c r="F30" s="33"/>
      <c r="G30" s="33"/>
      <c r="H30" s="33"/>
      <c r="I30" s="32"/>
      <c r="J30" s="32"/>
    </row>
    <row r="31" spans="1:10">
      <c r="A31" s="32"/>
      <c r="B31" s="34"/>
      <c r="C31" s="33"/>
      <c r="D31" s="33"/>
      <c r="E31" s="33"/>
      <c r="F31" s="33"/>
      <c r="G31" s="33"/>
      <c r="H31" s="33"/>
      <c r="I31" s="32"/>
      <c r="J31" s="32"/>
    </row>
    <row r="32" spans="1:10">
      <c r="A32" s="32"/>
      <c r="B32" s="34"/>
      <c r="C32" s="33"/>
      <c r="D32" s="33"/>
      <c r="E32" s="33"/>
      <c r="F32" s="33"/>
      <c r="G32" s="33"/>
      <c r="H32" s="33"/>
      <c r="I32" s="32"/>
      <c r="J32" s="32"/>
    </row>
    <row r="33" spans="1:10">
      <c r="A33" s="32"/>
      <c r="B33" s="34"/>
      <c r="C33" s="33"/>
      <c r="D33" s="33"/>
      <c r="E33" s="33"/>
      <c r="F33" s="33"/>
      <c r="G33" s="33"/>
      <c r="H33" s="33"/>
      <c r="I33" s="32"/>
      <c r="J33" s="32"/>
    </row>
    <row r="34" spans="1:10">
      <c r="A34" s="32"/>
      <c r="B34" s="34"/>
      <c r="C34" s="33"/>
      <c r="D34" s="33"/>
      <c r="E34" s="33"/>
      <c r="F34" s="33"/>
      <c r="G34" s="33"/>
      <c r="H34" s="33"/>
      <c r="I34" s="32"/>
      <c r="J34" s="32"/>
    </row>
    <row r="35" spans="1:10">
      <c r="A35" s="32"/>
      <c r="B35" s="34"/>
      <c r="C35" s="33"/>
      <c r="D35" s="33"/>
      <c r="E35" s="33"/>
      <c r="F35" s="33"/>
      <c r="G35" s="33"/>
      <c r="H35" s="33"/>
      <c r="I35" s="32"/>
      <c r="J35" s="32"/>
    </row>
    <row r="36" spans="1:10">
      <c r="A36" s="32"/>
      <c r="B36" s="34"/>
      <c r="C36" s="33"/>
      <c r="D36" s="33"/>
      <c r="E36" s="33"/>
      <c r="F36" s="33"/>
      <c r="G36" s="33"/>
      <c r="H36" s="33"/>
      <c r="I36" s="32"/>
      <c r="J36" s="32"/>
    </row>
    <row r="37" spans="1:10">
      <c r="A37" s="32"/>
      <c r="B37" s="34"/>
      <c r="C37" s="33"/>
      <c r="D37" s="33"/>
      <c r="E37" s="33"/>
      <c r="F37" s="33"/>
      <c r="G37" s="33"/>
      <c r="H37" s="33"/>
      <c r="I37" s="32"/>
      <c r="J37" s="32"/>
    </row>
    <row r="38" spans="1:10">
      <c r="A38" s="32"/>
      <c r="B38" s="34"/>
      <c r="C38" s="33"/>
      <c r="D38" s="33"/>
      <c r="E38" s="33"/>
      <c r="F38" s="33"/>
      <c r="G38" s="33"/>
      <c r="H38" s="33"/>
      <c r="I38" s="32"/>
      <c r="J38" s="32"/>
    </row>
    <row r="39" spans="1:10">
      <c r="A39" s="32"/>
      <c r="B39" s="34"/>
      <c r="C39" s="33"/>
      <c r="D39" s="33"/>
      <c r="E39" s="33"/>
      <c r="F39" s="33"/>
      <c r="G39" s="33"/>
      <c r="H39" s="33"/>
      <c r="I39" s="32"/>
      <c r="J39" s="32"/>
    </row>
    <row r="40" spans="1:10">
      <c r="A40" s="32"/>
      <c r="B40" s="32"/>
      <c r="C40" s="32"/>
      <c r="D40" s="32"/>
      <c r="E40" s="32"/>
      <c r="F40" s="32"/>
      <c r="G40" s="32"/>
      <c r="H40" s="32"/>
      <c r="I40" s="32"/>
      <c r="J40" s="32"/>
    </row>
    <row r="41" spans="1:10">
      <c r="A41" s="32"/>
      <c r="B41" s="32"/>
      <c r="C41" s="32"/>
      <c r="D41" s="32"/>
      <c r="E41" s="32"/>
      <c r="F41" s="32"/>
      <c r="G41" s="32"/>
      <c r="H41" s="32"/>
      <c r="I41" s="32"/>
      <c r="J41" s="32"/>
    </row>
    <row r="42" spans="1:10">
      <c r="A42" s="32"/>
      <c r="B42" s="32"/>
      <c r="C42" s="32"/>
      <c r="D42" s="32"/>
      <c r="E42" s="32"/>
      <c r="F42" s="32"/>
      <c r="G42" s="32"/>
      <c r="H42" s="32"/>
      <c r="I42" s="32"/>
      <c r="J42" s="32"/>
    </row>
    <row r="43" spans="1:10">
      <c r="A43" s="32"/>
      <c r="B43" s="32"/>
      <c r="C43" s="32"/>
      <c r="D43" s="32"/>
      <c r="E43" s="32"/>
      <c r="F43" s="32"/>
      <c r="G43" s="32"/>
      <c r="H43" s="32"/>
      <c r="I43" s="32"/>
      <c r="J43" s="32"/>
    </row>
    <row r="44" spans="1:10">
      <c r="A44" s="32"/>
      <c r="B44" s="32"/>
      <c r="C44" s="32"/>
      <c r="D44" s="32"/>
      <c r="E44" s="32"/>
      <c r="F44" s="32"/>
      <c r="G44" s="32"/>
      <c r="H44" s="32"/>
      <c r="I44" s="32"/>
      <c r="J44" s="32"/>
    </row>
    <row r="45" spans="1:10">
      <c r="A45" s="32"/>
      <c r="B45" s="32"/>
      <c r="C45" s="32"/>
      <c r="D45" s="32"/>
      <c r="E45" s="32"/>
      <c r="F45" s="32"/>
      <c r="G45" s="32"/>
      <c r="H45" s="32"/>
      <c r="I45" s="32"/>
      <c r="J45" s="32"/>
    </row>
    <row r="46" spans="1:10">
      <c r="A46" s="32"/>
      <c r="B46" s="32"/>
      <c r="C46" s="32"/>
      <c r="D46" s="32"/>
      <c r="E46" s="32"/>
      <c r="F46" s="32"/>
      <c r="G46" s="32"/>
      <c r="H46" s="32"/>
      <c r="I46" s="32"/>
      <c r="J46" s="32"/>
    </row>
    <row r="47" spans="1:10">
      <c r="A47" s="32"/>
      <c r="B47" s="32"/>
      <c r="C47" s="32"/>
      <c r="D47" s="32"/>
      <c r="E47" s="32"/>
      <c r="F47" s="32"/>
      <c r="G47" s="32"/>
      <c r="H47" s="32"/>
      <c r="I47" s="32"/>
      <c r="J47" s="32"/>
    </row>
    <row r="48" spans="1:10">
      <c r="A48" s="32"/>
      <c r="B48" s="32"/>
      <c r="C48" s="32"/>
      <c r="D48" s="32"/>
      <c r="E48" s="32"/>
      <c r="F48" s="32"/>
      <c r="G48" s="32"/>
      <c r="H48" s="32"/>
      <c r="I48" s="32"/>
      <c r="J48" s="32"/>
    </row>
    <row r="49" spans="1:10">
      <c r="A49" s="32"/>
      <c r="B49" s="32"/>
      <c r="C49" s="32"/>
      <c r="D49" s="32"/>
      <c r="E49" s="32"/>
      <c r="F49" s="32"/>
      <c r="G49" s="32"/>
      <c r="H49" s="32"/>
      <c r="I49" s="32"/>
      <c r="J49" s="32"/>
    </row>
    <row r="50" spans="1:10">
      <c r="A50" s="32"/>
      <c r="B50" s="32"/>
      <c r="C50" s="32"/>
      <c r="D50" s="32"/>
      <c r="E50" s="32"/>
      <c r="F50" s="32"/>
      <c r="G50" s="32"/>
      <c r="H50" s="32"/>
      <c r="I50" s="32"/>
      <c r="J50" s="32"/>
    </row>
    <row r="51" spans="1:10">
      <c r="A51" s="32"/>
      <c r="B51" s="32"/>
      <c r="C51" s="35"/>
      <c r="D51" s="35"/>
      <c r="E51" s="35"/>
      <c r="F51" s="35"/>
      <c r="G51" s="35"/>
      <c r="H51" s="35"/>
      <c r="I51" s="32"/>
      <c r="J51" s="32"/>
    </row>
    <row r="52" spans="1:10">
      <c r="A52" s="32"/>
      <c r="B52" s="32"/>
      <c r="C52" s="32"/>
      <c r="D52" s="32"/>
      <c r="E52" s="32"/>
      <c r="F52" s="32"/>
      <c r="G52" s="32"/>
      <c r="H52" s="32"/>
      <c r="I52" s="32"/>
      <c r="J52" s="32"/>
    </row>
    <row r="53" spans="1:10">
      <c r="A53" s="32"/>
      <c r="B53" s="32"/>
      <c r="C53" s="32"/>
      <c r="D53" s="32"/>
      <c r="E53" s="32"/>
      <c r="F53" s="32"/>
      <c r="G53" s="32"/>
      <c r="H53" s="32"/>
      <c r="I53" s="32"/>
      <c r="J53" s="32"/>
    </row>
    <row r="54" spans="1:10">
      <c r="A54" s="32"/>
      <c r="B54" s="32"/>
      <c r="C54" s="32"/>
      <c r="D54" s="32"/>
      <c r="E54" s="32"/>
      <c r="F54" s="32"/>
      <c r="G54" s="32"/>
      <c r="H54" s="32"/>
      <c r="I54" s="32"/>
      <c r="J54" s="32"/>
    </row>
    <row r="55" spans="1:10">
      <c r="A55" s="32"/>
      <c r="B55" s="32"/>
      <c r="C55" s="32"/>
      <c r="D55" s="32"/>
      <c r="E55" s="32"/>
      <c r="F55" s="32"/>
      <c r="G55" s="32"/>
      <c r="H55" s="32"/>
      <c r="I55" s="32"/>
      <c r="J55" s="32"/>
    </row>
    <row r="56" spans="1:10">
      <c r="A56" s="32"/>
      <c r="B56" s="32"/>
      <c r="C56" s="32"/>
      <c r="D56" s="32"/>
      <c r="E56" s="32"/>
      <c r="F56" s="32"/>
      <c r="G56" s="32"/>
      <c r="H56" s="32"/>
      <c r="I56" s="32"/>
      <c r="J56" s="32"/>
    </row>
    <row r="57" spans="1:10">
      <c r="A57" s="32"/>
      <c r="B57" s="32"/>
      <c r="C57" s="32"/>
      <c r="D57" s="32"/>
      <c r="E57" s="32"/>
      <c r="F57" s="32"/>
      <c r="G57" s="32"/>
      <c r="H57" s="32"/>
      <c r="I57" s="32"/>
      <c r="J57" s="32"/>
    </row>
    <row r="58" spans="1:10">
      <c r="A58" s="32"/>
      <c r="B58" s="32"/>
      <c r="C58" s="32"/>
      <c r="D58" s="32"/>
      <c r="E58" s="32"/>
      <c r="F58" s="32"/>
      <c r="G58" s="32"/>
      <c r="H58" s="32"/>
      <c r="I58" s="35"/>
      <c r="J58" s="32"/>
    </row>
    <row r="59" spans="1:10">
      <c r="A59" s="32"/>
      <c r="B59" s="32"/>
      <c r="C59" s="32"/>
      <c r="D59" s="32"/>
      <c r="E59" s="32"/>
      <c r="F59" s="32"/>
      <c r="G59" s="32"/>
      <c r="H59" s="32"/>
      <c r="I59" s="32"/>
      <c r="J59" s="32"/>
    </row>
    <row r="60" spans="1:10">
      <c r="I60" s="32"/>
      <c r="J60" s="32"/>
    </row>
    <row r="61" spans="1:10">
      <c r="I61" s="32"/>
      <c r="J61" s="32"/>
    </row>
    <row r="62" spans="1:10">
      <c r="I62" s="32"/>
      <c r="J62" s="32"/>
    </row>
    <row r="63" spans="1:10">
      <c r="I63" s="32"/>
      <c r="J63" s="32"/>
    </row>
    <row r="64" spans="1:10">
      <c r="I64" s="32"/>
      <c r="J64" s="32"/>
    </row>
    <row r="65" spans="9:10">
      <c r="I65" s="32"/>
      <c r="J65" s="32"/>
    </row>
    <row r="66" spans="9:10">
      <c r="I66" s="32"/>
      <c r="J66" s="32"/>
    </row>
  </sheetData>
  <pageMargins left="0.70866141732283472" right="0.70866141732283472" top="0.74803149606299213" bottom="0.74803149606299213" header="0.31496062992125984" footer="0.31496062992125984"/>
  <pageSetup paperSize="9" scale="88" orientation="landscape" r:id="rId1"/>
  <headerFooter>
    <oddHeader xml:space="preserve">&amp;CGovernment Construction Pipeline July 2014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88"/>
  <sheetViews>
    <sheetView zoomScale="70" zoomScaleNormal="70" workbookViewId="0">
      <selection activeCell="A2" sqref="A2"/>
    </sheetView>
  </sheetViews>
  <sheetFormatPr defaultRowHeight="15"/>
  <cols>
    <col min="1" max="3" width="25.7109375" style="87" customWidth="1"/>
    <col min="4" max="4" width="58.5703125" style="87" customWidth="1"/>
    <col min="5" max="16" width="36.5703125" style="87"/>
    <col min="17" max="17" width="0" style="87" hidden="1" customWidth="1"/>
    <col min="18" max="20" width="36.5703125" style="87"/>
    <col min="21" max="21" width="86.42578125" style="87" hidden="1" customWidth="1"/>
    <col min="22" max="22" width="48" style="87" customWidth="1"/>
    <col min="23" max="33" width="36.5703125" style="87"/>
    <col min="34" max="34" width="38.85546875" style="87" customWidth="1"/>
    <col min="35" max="35" width="67.7109375" style="87" customWidth="1"/>
    <col min="36" max="36" width="101" style="87" customWidth="1"/>
    <col min="37" max="37" width="75" style="87" customWidth="1"/>
    <col min="38" max="38" width="55" style="87" customWidth="1"/>
    <col min="39" max="39" width="109.7109375" style="87" customWidth="1"/>
    <col min="40" max="16384" width="9.140625" style="87"/>
  </cols>
  <sheetData>
    <row r="1" spans="1:16384" s="77" customFormat="1" ht="45">
      <c r="A1" s="76" t="s">
        <v>104</v>
      </c>
      <c r="B1" s="77" t="s">
        <v>155</v>
      </c>
      <c r="C1" s="77" t="s">
        <v>156</v>
      </c>
      <c r="D1" s="78" t="s">
        <v>157</v>
      </c>
      <c r="E1" s="78" t="s">
        <v>158</v>
      </c>
      <c r="F1" s="78" t="s">
        <v>159</v>
      </c>
      <c r="G1" s="78" t="s">
        <v>49</v>
      </c>
      <c r="H1" s="78" t="s">
        <v>47</v>
      </c>
      <c r="I1" s="78" t="s">
        <v>160</v>
      </c>
      <c r="J1" s="78" t="s">
        <v>44</v>
      </c>
      <c r="K1" s="78" t="s">
        <v>161</v>
      </c>
      <c r="L1" s="78" t="s">
        <v>42</v>
      </c>
      <c r="M1" s="78" t="s">
        <v>162</v>
      </c>
      <c r="N1" s="78" t="s">
        <v>38</v>
      </c>
      <c r="O1" s="78" t="s">
        <v>163</v>
      </c>
      <c r="P1" s="78" t="s">
        <v>35</v>
      </c>
      <c r="Q1" s="78" t="s">
        <v>409</v>
      </c>
      <c r="R1" s="78" t="s">
        <v>164</v>
      </c>
      <c r="S1" s="78" t="s">
        <v>165</v>
      </c>
      <c r="T1" s="78" t="s">
        <v>166</v>
      </c>
      <c r="U1" s="78" t="s">
        <v>410</v>
      </c>
      <c r="V1" s="78" t="s">
        <v>167</v>
      </c>
      <c r="W1" s="78" t="s">
        <v>168</v>
      </c>
      <c r="X1" s="78" t="s">
        <v>27</v>
      </c>
      <c r="Y1" s="78" t="s">
        <v>169</v>
      </c>
      <c r="Z1" s="78" t="s">
        <v>170</v>
      </c>
      <c r="AA1" s="78" t="s">
        <v>103</v>
      </c>
      <c r="AB1" s="78" t="s">
        <v>171</v>
      </c>
      <c r="AC1" s="78" t="s">
        <v>172</v>
      </c>
      <c r="AD1" s="78" t="s">
        <v>20</v>
      </c>
      <c r="AE1" s="78" t="s">
        <v>18</v>
      </c>
      <c r="AF1" s="78" t="s">
        <v>16</v>
      </c>
      <c r="AG1" s="78" t="s">
        <v>14</v>
      </c>
      <c r="AH1" s="78" t="s">
        <v>173</v>
      </c>
      <c r="AI1" s="78" t="s">
        <v>11</v>
      </c>
      <c r="AJ1" s="77" t="s">
        <v>174</v>
      </c>
      <c r="AK1" s="77" t="s">
        <v>175</v>
      </c>
      <c r="AL1" s="78" t="s">
        <v>176</v>
      </c>
      <c r="AM1" s="79" t="s">
        <v>177</v>
      </c>
      <c r="AN1" s="77" t="s">
        <v>4107</v>
      </c>
      <c r="AO1" s="77" t="s">
        <v>4108</v>
      </c>
      <c r="AP1" s="77" t="s">
        <v>4109</v>
      </c>
      <c r="AQ1" s="77" t="s">
        <v>4110</v>
      </c>
      <c r="AR1" s="77" t="s">
        <v>4111</v>
      </c>
      <c r="AS1" s="77" t="s">
        <v>4112</v>
      </c>
      <c r="AT1" s="77" t="s">
        <v>4113</v>
      </c>
      <c r="AU1" s="77" t="s">
        <v>4114</v>
      </c>
      <c r="AV1" s="77" t="s">
        <v>4115</v>
      </c>
      <c r="AW1" s="77" t="s">
        <v>4116</v>
      </c>
      <c r="AX1" s="77" t="s">
        <v>4117</v>
      </c>
      <c r="AY1" s="77" t="s">
        <v>4118</v>
      </c>
      <c r="AZ1" s="77" t="s">
        <v>4119</v>
      </c>
      <c r="BA1" s="77" t="s">
        <v>4120</v>
      </c>
      <c r="BB1" s="77" t="s">
        <v>4121</v>
      </c>
      <c r="BC1" s="77" t="s">
        <v>4122</v>
      </c>
      <c r="BD1" s="77" t="s">
        <v>4123</v>
      </c>
      <c r="BE1" s="77" t="s">
        <v>4124</v>
      </c>
      <c r="BF1" s="77" t="s">
        <v>4125</v>
      </c>
      <c r="BG1" s="77" t="s">
        <v>4126</v>
      </c>
      <c r="BH1" s="77" t="s">
        <v>4127</v>
      </c>
      <c r="BI1" s="77" t="s">
        <v>4128</v>
      </c>
      <c r="BJ1" s="77" t="s">
        <v>4129</v>
      </c>
      <c r="BK1" s="77" t="s">
        <v>4130</v>
      </c>
      <c r="BL1" s="77" t="s">
        <v>4131</v>
      </c>
      <c r="BM1" s="77" t="s">
        <v>4132</v>
      </c>
      <c r="BN1" s="77" t="s">
        <v>4133</v>
      </c>
      <c r="BO1" s="77" t="s">
        <v>4134</v>
      </c>
      <c r="BP1" s="77" t="s">
        <v>4135</v>
      </c>
      <c r="BQ1" s="77" t="s">
        <v>4136</v>
      </c>
      <c r="BR1" s="77" t="s">
        <v>4137</v>
      </c>
      <c r="BS1" s="77" t="s">
        <v>4138</v>
      </c>
      <c r="BT1" s="77" t="s">
        <v>4139</v>
      </c>
      <c r="BU1" s="77" t="s">
        <v>4140</v>
      </c>
      <c r="BV1" s="77" t="s">
        <v>4141</v>
      </c>
      <c r="BW1" s="77" t="s">
        <v>4142</v>
      </c>
      <c r="BX1" s="77" t="s">
        <v>4143</v>
      </c>
      <c r="BY1" s="77" t="s">
        <v>4144</v>
      </c>
      <c r="BZ1" s="77" t="s">
        <v>4145</v>
      </c>
      <c r="CA1" s="77" t="s">
        <v>4146</v>
      </c>
      <c r="CB1" s="77" t="s">
        <v>4147</v>
      </c>
      <c r="CC1" s="77" t="s">
        <v>4148</v>
      </c>
      <c r="CD1" s="77" t="s">
        <v>4149</v>
      </c>
      <c r="CE1" s="77" t="s">
        <v>4150</v>
      </c>
      <c r="CF1" s="77" t="s">
        <v>4151</v>
      </c>
      <c r="CG1" s="77" t="s">
        <v>4152</v>
      </c>
      <c r="CH1" s="77" t="s">
        <v>4153</v>
      </c>
      <c r="CI1" s="77" t="s">
        <v>4154</v>
      </c>
      <c r="CJ1" s="77" t="s">
        <v>4155</v>
      </c>
      <c r="CK1" s="77" t="s">
        <v>4156</v>
      </c>
      <c r="CL1" s="77" t="s">
        <v>4157</v>
      </c>
      <c r="CM1" s="77" t="s">
        <v>4158</v>
      </c>
      <c r="CN1" s="77" t="s">
        <v>4159</v>
      </c>
      <c r="CO1" s="77" t="s">
        <v>4160</v>
      </c>
      <c r="CP1" s="77" t="s">
        <v>4161</v>
      </c>
      <c r="CQ1" s="77" t="s">
        <v>4162</v>
      </c>
      <c r="CR1" s="77" t="s">
        <v>4163</v>
      </c>
      <c r="CS1" s="77" t="s">
        <v>4164</v>
      </c>
      <c r="CT1" s="77" t="s">
        <v>4165</v>
      </c>
      <c r="CU1" s="77" t="s">
        <v>4166</v>
      </c>
      <c r="CV1" s="77" t="s">
        <v>4167</v>
      </c>
      <c r="CW1" s="77" t="s">
        <v>4168</v>
      </c>
      <c r="CX1" s="77" t="s">
        <v>4169</v>
      </c>
      <c r="CY1" s="77" t="s">
        <v>4170</v>
      </c>
      <c r="CZ1" s="77" t="s">
        <v>4171</v>
      </c>
      <c r="DA1" s="77" t="s">
        <v>4172</v>
      </c>
      <c r="DB1" s="77" t="s">
        <v>4173</v>
      </c>
      <c r="DC1" s="77" t="s">
        <v>4174</v>
      </c>
      <c r="DD1" s="77" t="s">
        <v>4175</v>
      </c>
      <c r="DE1" s="77" t="s">
        <v>4176</v>
      </c>
      <c r="DF1" s="77" t="s">
        <v>4177</v>
      </c>
      <c r="DG1" s="77" t="s">
        <v>4178</v>
      </c>
      <c r="DH1" s="77" t="s">
        <v>4179</v>
      </c>
      <c r="DI1" s="77" t="s">
        <v>4180</v>
      </c>
      <c r="DJ1" s="77" t="s">
        <v>4181</v>
      </c>
      <c r="DK1" s="77" t="s">
        <v>4182</v>
      </c>
      <c r="DL1" s="77" t="s">
        <v>4183</v>
      </c>
      <c r="DM1" s="77" t="s">
        <v>4184</v>
      </c>
      <c r="DN1" s="77" t="s">
        <v>4185</v>
      </c>
      <c r="DO1" s="77" t="s">
        <v>4186</v>
      </c>
      <c r="DP1" s="77" t="s">
        <v>4187</v>
      </c>
      <c r="DQ1" s="77" t="s">
        <v>4188</v>
      </c>
      <c r="DR1" s="77" t="s">
        <v>4189</v>
      </c>
      <c r="DS1" s="77" t="s">
        <v>4190</v>
      </c>
      <c r="DT1" s="77" t="s">
        <v>4191</v>
      </c>
      <c r="DU1" s="77" t="s">
        <v>4192</v>
      </c>
      <c r="DV1" s="77" t="s">
        <v>4193</v>
      </c>
      <c r="DW1" s="77" t="s">
        <v>4194</v>
      </c>
      <c r="DX1" s="77" t="s">
        <v>4195</v>
      </c>
      <c r="DY1" s="77" t="s">
        <v>4196</v>
      </c>
      <c r="DZ1" s="77" t="s">
        <v>4197</v>
      </c>
      <c r="EA1" s="77" t="s">
        <v>4198</v>
      </c>
      <c r="EB1" s="77" t="s">
        <v>4199</v>
      </c>
      <c r="EC1" s="77" t="s">
        <v>4200</v>
      </c>
      <c r="ED1" s="77" t="s">
        <v>4201</v>
      </c>
      <c r="EE1" s="77" t="s">
        <v>4202</v>
      </c>
      <c r="EF1" s="77" t="s">
        <v>4203</v>
      </c>
      <c r="EG1" s="77" t="s">
        <v>4204</v>
      </c>
      <c r="EH1" s="77" t="s">
        <v>4205</v>
      </c>
      <c r="EI1" s="77" t="s">
        <v>4206</v>
      </c>
      <c r="EJ1" s="77" t="s">
        <v>4207</v>
      </c>
      <c r="EK1" s="77" t="s">
        <v>4208</v>
      </c>
      <c r="EL1" s="77" t="s">
        <v>4209</v>
      </c>
      <c r="EM1" s="77" t="s">
        <v>4210</v>
      </c>
      <c r="EN1" s="77" t="s">
        <v>4211</v>
      </c>
      <c r="EO1" s="77" t="s">
        <v>4212</v>
      </c>
      <c r="EP1" s="77" t="s">
        <v>4213</v>
      </c>
      <c r="EQ1" s="77" t="s">
        <v>4214</v>
      </c>
      <c r="ER1" s="77" t="s">
        <v>4215</v>
      </c>
      <c r="ES1" s="77" t="s">
        <v>4216</v>
      </c>
      <c r="ET1" s="77" t="s">
        <v>4217</v>
      </c>
      <c r="EU1" s="77" t="s">
        <v>4218</v>
      </c>
      <c r="EV1" s="77" t="s">
        <v>4219</v>
      </c>
      <c r="EW1" s="77" t="s">
        <v>4220</v>
      </c>
      <c r="EX1" s="77" t="s">
        <v>4221</v>
      </c>
      <c r="EY1" s="77" t="s">
        <v>4222</v>
      </c>
      <c r="EZ1" s="77" t="s">
        <v>4223</v>
      </c>
      <c r="FA1" s="77" t="s">
        <v>4224</v>
      </c>
      <c r="FB1" s="77" t="s">
        <v>4225</v>
      </c>
      <c r="FC1" s="77" t="s">
        <v>4226</v>
      </c>
      <c r="FD1" s="77" t="s">
        <v>4227</v>
      </c>
      <c r="FE1" s="77" t="s">
        <v>4228</v>
      </c>
      <c r="FF1" s="77" t="s">
        <v>4229</v>
      </c>
      <c r="FG1" s="77" t="s">
        <v>4230</v>
      </c>
      <c r="FH1" s="77" t="s">
        <v>4231</v>
      </c>
      <c r="FI1" s="77" t="s">
        <v>4232</v>
      </c>
      <c r="FJ1" s="77" t="s">
        <v>4233</v>
      </c>
      <c r="FK1" s="77" t="s">
        <v>4234</v>
      </c>
      <c r="FL1" s="77" t="s">
        <v>4235</v>
      </c>
      <c r="FM1" s="77" t="s">
        <v>4236</v>
      </c>
      <c r="FN1" s="77" t="s">
        <v>4237</v>
      </c>
      <c r="FO1" s="77" t="s">
        <v>4238</v>
      </c>
      <c r="FP1" s="77" t="s">
        <v>4239</v>
      </c>
      <c r="FQ1" s="77" t="s">
        <v>4240</v>
      </c>
      <c r="FR1" s="77" t="s">
        <v>4241</v>
      </c>
      <c r="FS1" s="77" t="s">
        <v>4242</v>
      </c>
      <c r="FT1" s="77" t="s">
        <v>4243</v>
      </c>
      <c r="FU1" s="77" t="s">
        <v>4244</v>
      </c>
      <c r="FV1" s="77" t="s">
        <v>4245</v>
      </c>
      <c r="FW1" s="77" t="s">
        <v>4246</v>
      </c>
      <c r="FX1" s="77" t="s">
        <v>4247</v>
      </c>
      <c r="FY1" s="77" t="s">
        <v>4248</v>
      </c>
      <c r="FZ1" s="77" t="s">
        <v>4249</v>
      </c>
      <c r="GA1" s="77" t="s">
        <v>4250</v>
      </c>
      <c r="GB1" s="77" t="s">
        <v>4251</v>
      </c>
      <c r="GC1" s="77" t="s">
        <v>4252</v>
      </c>
      <c r="GD1" s="77" t="s">
        <v>4253</v>
      </c>
      <c r="GE1" s="77" t="s">
        <v>4254</v>
      </c>
      <c r="GF1" s="77" t="s">
        <v>4255</v>
      </c>
      <c r="GG1" s="77" t="s">
        <v>4256</v>
      </c>
      <c r="GH1" s="77" t="s">
        <v>4257</v>
      </c>
      <c r="GI1" s="77" t="s">
        <v>4258</v>
      </c>
      <c r="GJ1" s="77" t="s">
        <v>4259</v>
      </c>
      <c r="GK1" s="77" t="s">
        <v>4260</v>
      </c>
      <c r="GL1" s="77" t="s">
        <v>4261</v>
      </c>
      <c r="GM1" s="77" t="s">
        <v>4262</v>
      </c>
      <c r="GN1" s="77" t="s">
        <v>4263</v>
      </c>
      <c r="GO1" s="77" t="s">
        <v>4264</v>
      </c>
      <c r="GP1" s="77" t="s">
        <v>4265</v>
      </c>
      <c r="GQ1" s="77" t="s">
        <v>4266</v>
      </c>
      <c r="GR1" s="77" t="s">
        <v>4267</v>
      </c>
      <c r="GS1" s="77" t="s">
        <v>4268</v>
      </c>
      <c r="GT1" s="77" t="s">
        <v>4269</v>
      </c>
      <c r="GU1" s="77" t="s">
        <v>4270</v>
      </c>
      <c r="GV1" s="77" t="s">
        <v>4271</v>
      </c>
      <c r="GW1" s="77" t="s">
        <v>4272</v>
      </c>
      <c r="GX1" s="77" t="s">
        <v>4273</v>
      </c>
      <c r="GY1" s="77" t="s">
        <v>4274</v>
      </c>
      <c r="GZ1" s="77" t="s">
        <v>4275</v>
      </c>
      <c r="HA1" s="77" t="s">
        <v>4276</v>
      </c>
      <c r="HB1" s="77" t="s">
        <v>4277</v>
      </c>
      <c r="HC1" s="77" t="s">
        <v>4278</v>
      </c>
      <c r="HD1" s="77" t="s">
        <v>4279</v>
      </c>
      <c r="HE1" s="77" t="s">
        <v>4280</v>
      </c>
      <c r="HF1" s="77" t="s">
        <v>4281</v>
      </c>
      <c r="HG1" s="77" t="s">
        <v>4282</v>
      </c>
      <c r="HH1" s="77" t="s">
        <v>4283</v>
      </c>
      <c r="HI1" s="77" t="s">
        <v>4284</v>
      </c>
      <c r="HJ1" s="77" t="s">
        <v>4285</v>
      </c>
      <c r="HK1" s="77" t="s">
        <v>4286</v>
      </c>
      <c r="HL1" s="77" t="s">
        <v>4287</v>
      </c>
      <c r="HM1" s="77" t="s">
        <v>4288</v>
      </c>
      <c r="HN1" s="77" t="s">
        <v>4289</v>
      </c>
      <c r="HO1" s="77" t="s">
        <v>4290</v>
      </c>
      <c r="HP1" s="77" t="s">
        <v>4291</v>
      </c>
      <c r="HQ1" s="77" t="s">
        <v>4292</v>
      </c>
      <c r="HR1" s="77" t="s">
        <v>4293</v>
      </c>
      <c r="HS1" s="77" t="s">
        <v>4294</v>
      </c>
      <c r="HT1" s="77" t="s">
        <v>4295</v>
      </c>
      <c r="HU1" s="77" t="s">
        <v>4296</v>
      </c>
      <c r="HV1" s="77" t="s">
        <v>4297</v>
      </c>
      <c r="HW1" s="77" t="s">
        <v>4298</v>
      </c>
      <c r="HX1" s="77" t="s">
        <v>4299</v>
      </c>
      <c r="HY1" s="77" t="s">
        <v>4300</v>
      </c>
      <c r="HZ1" s="77" t="s">
        <v>4301</v>
      </c>
      <c r="IA1" s="77" t="s">
        <v>4302</v>
      </c>
      <c r="IB1" s="77" t="s">
        <v>4303</v>
      </c>
      <c r="IC1" s="77" t="s">
        <v>4304</v>
      </c>
      <c r="ID1" s="77" t="s">
        <v>4305</v>
      </c>
      <c r="IE1" s="77" t="s">
        <v>4306</v>
      </c>
      <c r="IF1" s="77" t="s">
        <v>4307</v>
      </c>
      <c r="IG1" s="77" t="s">
        <v>4308</v>
      </c>
      <c r="IH1" s="77" t="s">
        <v>4309</v>
      </c>
      <c r="II1" s="77" t="s">
        <v>4310</v>
      </c>
      <c r="IJ1" s="77" t="s">
        <v>4311</v>
      </c>
      <c r="IK1" s="77" t="s">
        <v>4312</v>
      </c>
      <c r="IL1" s="77" t="s">
        <v>4313</v>
      </c>
      <c r="IM1" s="77" t="s">
        <v>4314</v>
      </c>
      <c r="IN1" s="77" t="s">
        <v>4315</v>
      </c>
      <c r="IO1" s="77" t="s">
        <v>4316</v>
      </c>
      <c r="IP1" s="77" t="s">
        <v>4317</v>
      </c>
      <c r="IQ1" s="77" t="s">
        <v>4318</v>
      </c>
      <c r="IR1" s="77" t="s">
        <v>4319</v>
      </c>
      <c r="IS1" s="77" t="s">
        <v>4320</v>
      </c>
      <c r="IT1" s="77" t="s">
        <v>4321</v>
      </c>
      <c r="IU1" s="77" t="s">
        <v>4322</v>
      </c>
      <c r="IV1" s="77" t="s">
        <v>4323</v>
      </c>
      <c r="IW1" s="77" t="s">
        <v>4324</v>
      </c>
      <c r="IX1" s="77" t="s">
        <v>4325</v>
      </c>
      <c r="IY1" s="77" t="s">
        <v>4326</v>
      </c>
      <c r="IZ1" s="77" t="s">
        <v>4327</v>
      </c>
      <c r="JA1" s="77" t="s">
        <v>4328</v>
      </c>
      <c r="JB1" s="77" t="s">
        <v>4329</v>
      </c>
      <c r="JC1" s="77" t="s">
        <v>4330</v>
      </c>
      <c r="JD1" s="77" t="s">
        <v>4331</v>
      </c>
      <c r="JE1" s="77" t="s">
        <v>4332</v>
      </c>
      <c r="JF1" s="77" t="s">
        <v>4333</v>
      </c>
      <c r="JG1" s="77" t="s">
        <v>4334</v>
      </c>
      <c r="JH1" s="77" t="s">
        <v>4335</v>
      </c>
      <c r="JI1" s="77" t="s">
        <v>4336</v>
      </c>
      <c r="JJ1" s="77" t="s">
        <v>4337</v>
      </c>
      <c r="JK1" s="77" t="s">
        <v>4338</v>
      </c>
      <c r="JL1" s="77" t="s">
        <v>4339</v>
      </c>
      <c r="JM1" s="77" t="s">
        <v>4340</v>
      </c>
      <c r="JN1" s="77" t="s">
        <v>4341</v>
      </c>
      <c r="JO1" s="77" t="s">
        <v>4342</v>
      </c>
      <c r="JP1" s="77" t="s">
        <v>4343</v>
      </c>
      <c r="JQ1" s="77" t="s">
        <v>4344</v>
      </c>
      <c r="JR1" s="77" t="s">
        <v>4345</v>
      </c>
      <c r="JS1" s="77" t="s">
        <v>4346</v>
      </c>
      <c r="JT1" s="77" t="s">
        <v>4347</v>
      </c>
      <c r="JU1" s="77" t="s">
        <v>4348</v>
      </c>
      <c r="JV1" s="77" t="s">
        <v>4349</v>
      </c>
      <c r="JW1" s="77" t="s">
        <v>4350</v>
      </c>
      <c r="JX1" s="77" t="s">
        <v>4351</v>
      </c>
      <c r="JY1" s="77" t="s">
        <v>4352</v>
      </c>
      <c r="JZ1" s="77" t="s">
        <v>4353</v>
      </c>
      <c r="KA1" s="77" t="s">
        <v>4354</v>
      </c>
      <c r="KB1" s="77" t="s">
        <v>4355</v>
      </c>
      <c r="KC1" s="77" t="s">
        <v>4356</v>
      </c>
      <c r="KD1" s="77" t="s">
        <v>4357</v>
      </c>
      <c r="KE1" s="77" t="s">
        <v>4358</v>
      </c>
      <c r="KF1" s="77" t="s">
        <v>4359</v>
      </c>
      <c r="KG1" s="77" t="s">
        <v>4360</v>
      </c>
      <c r="KH1" s="77" t="s">
        <v>4361</v>
      </c>
      <c r="KI1" s="77" t="s">
        <v>4362</v>
      </c>
      <c r="KJ1" s="77" t="s">
        <v>4363</v>
      </c>
      <c r="KK1" s="77" t="s">
        <v>4364</v>
      </c>
      <c r="KL1" s="77" t="s">
        <v>4365</v>
      </c>
      <c r="KM1" s="77" t="s">
        <v>4366</v>
      </c>
      <c r="KN1" s="77" t="s">
        <v>4367</v>
      </c>
      <c r="KO1" s="77" t="s">
        <v>4368</v>
      </c>
      <c r="KP1" s="77" t="s">
        <v>4369</v>
      </c>
      <c r="KQ1" s="77" t="s">
        <v>4370</v>
      </c>
      <c r="KR1" s="77" t="s">
        <v>4371</v>
      </c>
      <c r="KS1" s="77" t="s">
        <v>4372</v>
      </c>
      <c r="KT1" s="77" t="s">
        <v>4373</v>
      </c>
      <c r="KU1" s="77" t="s">
        <v>4374</v>
      </c>
      <c r="KV1" s="77" t="s">
        <v>4375</v>
      </c>
      <c r="KW1" s="77" t="s">
        <v>4376</v>
      </c>
      <c r="KX1" s="77" t="s">
        <v>4377</v>
      </c>
      <c r="KY1" s="77" t="s">
        <v>4378</v>
      </c>
      <c r="KZ1" s="77" t="s">
        <v>4379</v>
      </c>
      <c r="LA1" s="77" t="s">
        <v>4380</v>
      </c>
      <c r="LB1" s="77" t="s">
        <v>4381</v>
      </c>
      <c r="LC1" s="77" t="s">
        <v>4382</v>
      </c>
      <c r="LD1" s="77" t="s">
        <v>4383</v>
      </c>
      <c r="LE1" s="77" t="s">
        <v>4384</v>
      </c>
      <c r="LF1" s="77" t="s">
        <v>4385</v>
      </c>
      <c r="LG1" s="77" t="s">
        <v>4386</v>
      </c>
      <c r="LH1" s="77" t="s">
        <v>4387</v>
      </c>
      <c r="LI1" s="77" t="s">
        <v>4388</v>
      </c>
      <c r="LJ1" s="77" t="s">
        <v>4389</v>
      </c>
      <c r="LK1" s="77" t="s">
        <v>4390</v>
      </c>
      <c r="LL1" s="77" t="s">
        <v>4391</v>
      </c>
      <c r="LM1" s="77" t="s">
        <v>4392</v>
      </c>
      <c r="LN1" s="77" t="s">
        <v>4393</v>
      </c>
      <c r="LO1" s="77" t="s">
        <v>4394</v>
      </c>
      <c r="LP1" s="77" t="s">
        <v>4395</v>
      </c>
      <c r="LQ1" s="77" t="s">
        <v>4396</v>
      </c>
      <c r="LR1" s="77" t="s">
        <v>4397</v>
      </c>
      <c r="LS1" s="77" t="s">
        <v>4398</v>
      </c>
      <c r="LT1" s="77" t="s">
        <v>4399</v>
      </c>
      <c r="LU1" s="77" t="s">
        <v>4400</v>
      </c>
      <c r="LV1" s="77" t="s">
        <v>4401</v>
      </c>
      <c r="LW1" s="77" t="s">
        <v>4402</v>
      </c>
      <c r="LX1" s="77" t="s">
        <v>4403</v>
      </c>
      <c r="LY1" s="77" t="s">
        <v>4404</v>
      </c>
      <c r="LZ1" s="77" t="s">
        <v>4405</v>
      </c>
      <c r="MA1" s="77" t="s">
        <v>4406</v>
      </c>
      <c r="MB1" s="77" t="s">
        <v>4407</v>
      </c>
      <c r="MC1" s="77" t="s">
        <v>4408</v>
      </c>
      <c r="MD1" s="77" t="s">
        <v>4409</v>
      </c>
      <c r="ME1" s="77" t="s">
        <v>4410</v>
      </c>
      <c r="MF1" s="77" t="s">
        <v>4411</v>
      </c>
      <c r="MG1" s="77" t="s">
        <v>4412</v>
      </c>
      <c r="MH1" s="77" t="s">
        <v>4413</v>
      </c>
      <c r="MI1" s="77" t="s">
        <v>4414</v>
      </c>
      <c r="MJ1" s="77" t="s">
        <v>4415</v>
      </c>
      <c r="MK1" s="77" t="s">
        <v>4416</v>
      </c>
      <c r="ML1" s="77" t="s">
        <v>4417</v>
      </c>
      <c r="MM1" s="77" t="s">
        <v>4418</v>
      </c>
      <c r="MN1" s="77" t="s">
        <v>4419</v>
      </c>
      <c r="MO1" s="77" t="s">
        <v>4420</v>
      </c>
      <c r="MP1" s="77" t="s">
        <v>4421</v>
      </c>
      <c r="MQ1" s="77" t="s">
        <v>4422</v>
      </c>
      <c r="MR1" s="77" t="s">
        <v>4423</v>
      </c>
      <c r="MS1" s="77" t="s">
        <v>4424</v>
      </c>
      <c r="MT1" s="77" t="s">
        <v>4425</v>
      </c>
      <c r="MU1" s="77" t="s">
        <v>4426</v>
      </c>
      <c r="MV1" s="77" t="s">
        <v>4427</v>
      </c>
      <c r="MW1" s="77" t="s">
        <v>4428</v>
      </c>
      <c r="MX1" s="77" t="s">
        <v>4429</v>
      </c>
      <c r="MY1" s="77" t="s">
        <v>4430</v>
      </c>
      <c r="MZ1" s="77" t="s">
        <v>4431</v>
      </c>
      <c r="NA1" s="77" t="s">
        <v>4432</v>
      </c>
      <c r="NB1" s="77" t="s">
        <v>4433</v>
      </c>
      <c r="NC1" s="77" t="s">
        <v>4434</v>
      </c>
      <c r="ND1" s="77" t="s">
        <v>4435</v>
      </c>
      <c r="NE1" s="77" t="s">
        <v>4436</v>
      </c>
      <c r="NF1" s="77" t="s">
        <v>4437</v>
      </c>
      <c r="NG1" s="77" t="s">
        <v>4438</v>
      </c>
      <c r="NH1" s="77" t="s">
        <v>4439</v>
      </c>
      <c r="NI1" s="77" t="s">
        <v>4440</v>
      </c>
      <c r="NJ1" s="77" t="s">
        <v>4441</v>
      </c>
      <c r="NK1" s="77" t="s">
        <v>4442</v>
      </c>
      <c r="NL1" s="77" t="s">
        <v>4443</v>
      </c>
      <c r="NM1" s="77" t="s">
        <v>4444</v>
      </c>
      <c r="NN1" s="77" t="s">
        <v>4445</v>
      </c>
      <c r="NO1" s="77" t="s">
        <v>4446</v>
      </c>
      <c r="NP1" s="77" t="s">
        <v>4447</v>
      </c>
      <c r="NQ1" s="77" t="s">
        <v>4448</v>
      </c>
      <c r="NR1" s="77" t="s">
        <v>4449</v>
      </c>
      <c r="NS1" s="77" t="s">
        <v>4450</v>
      </c>
      <c r="NT1" s="77" t="s">
        <v>4451</v>
      </c>
      <c r="NU1" s="77" t="s">
        <v>4452</v>
      </c>
      <c r="NV1" s="77" t="s">
        <v>4453</v>
      </c>
      <c r="NW1" s="77" t="s">
        <v>4454</v>
      </c>
      <c r="NX1" s="77" t="s">
        <v>4455</v>
      </c>
      <c r="NY1" s="77" t="s">
        <v>4456</v>
      </c>
      <c r="NZ1" s="77" t="s">
        <v>4457</v>
      </c>
      <c r="OA1" s="77" t="s">
        <v>4458</v>
      </c>
      <c r="OB1" s="77" t="s">
        <v>4459</v>
      </c>
      <c r="OC1" s="77" t="s">
        <v>4460</v>
      </c>
      <c r="OD1" s="77" t="s">
        <v>4461</v>
      </c>
      <c r="OE1" s="77" t="s">
        <v>4462</v>
      </c>
      <c r="OF1" s="77" t="s">
        <v>4463</v>
      </c>
      <c r="OG1" s="77" t="s">
        <v>4464</v>
      </c>
      <c r="OH1" s="77" t="s">
        <v>4465</v>
      </c>
      <c r="OI1" s="77" t="s">
        <v>4466</v>
      </c>
      <c r="OJ1" s="77" t="s">
        <v>4467</v>
      </c>
      <c r="OK1" s="77" t="s">
        <v>4468</v>
      </c>
      <c r="OL1" s="77" t="s">
        <v>4469</v>
      </c>
      <c r="OM1" s="77" t="s">
        <v>4470</v>
      </c>
      <c r="ON1" s="77" t="s">
        <v>4471</v>
      </c>
      <c r="OO1" s="77" t="s">
        <v>4472</v>
      </c>
      <c r="OP1" s="77" t="s">
        <v>4473</v>
      </c>
      <c r="OQ1" s="77" t="s">
        <v>4474</v>
      </c>
      <c r="OR1" s="77" t="s">
        <v>4475</v>
      </c>
      <c r="OS1" s="77" t="s">
        <v>4476</v>
      </c>
      <c r="OT1" s="77" t="s">
        <v>4477</v>
      </c>
      <c r="OU1" s="77" t="s">
        <v>4478</v>
      </c>
      <c r="OV1" s="77" t="s">
        <v>4479</v>
      </c>
      <c r="OW1" s="77" t="s">
        <v>4480</v>
      </c>
      <c r="OX1" s="77" t="s">
        <v>4481</v>
      </c>
      <c r="OY1" s="77" t="s">
        <v>4482</v>
      </c>
      <c r="OZ1" s="77" t="s">
        <v>4483</v>
      </c>
      <c r="PA1" s="77" t="s">
        <v>4484</v>
      </c>
      <c r="PB1" s="77" t="s">
        <v>4485</v>
      </c>
      <c r="PC1" s="77" t="s">
        <v>4486</v>
      </c>
      <c r="PD1" s="77" t="s">
        <v>4487</v>
      </c>
      <c r="PE1" s="77" t="s">
        <v>4488</v>
      </c>
      <c r="PF1" s="77" t="s">
        <v>4489</v>
      </c>
      <c r="PG1" s="77" t="s">
        <v>4490</v>
      </c>
      <c r="PH1" s="77" t="s">
        <v>4491</v>
      </c>
      <c r="PI1" s="77" t="s">
        <v>4492</v>
      </c>
      <c r="PJ1" s="77" t="s">
        <v>4493</v>
      </c>
      <c r="PK1" s="77" t="s">
        <v>4494</v>
      </c>
      <c r="PL1" s="77" t="s">
        <v>4495</v>
      </c>
      <c r="PM1" s="77" t="s">
        <v>4496</v>
      </c>
      <c r="PN1" s="77" t="s">
        <v>4497</v>
      </c>
      <c r="PO1" s="77" t="s">
        <v>4498</v>
      </c>
      <c r="PP1" s="77" t="s">
        <v>4499</v>
      </c>
      <c r="PQ1" s="77" t="s">
        <v>4500</v>
      </c>
      <c r="PR1" s="77" t="s">
        <v>4501</v>
      </c>
      <c r="PS1" s="77" t="s">
        <v>4502</v>
      </c>
      <c r="PT1" s="77" t="s">
        <v>4503</v>
      </c>
      <c r="PU1" s="77" t="s">
        <v>4504</v>
      </c>
      <c r="PV1" s="77" t="s">
        <v>4505</v>
      </c>
      <c r="PW1" s="77" t="s">
        <v>4506</v>
      </c>
      <c r="PX1" s="77" t="s">
        <v>4507</v>
      </c>
      <c r="PY1" s="77" t="s">
        <v>4508</v>
      </c>
      <c r="PZ1" s="77" t="s">
        <v>4509</v>
      </c>
      <c r="QA1" s="77" t="s">
        <v>4510</v>
      </c>
      <c r="QB1" s="77" t="s">
        <v>4511</v>
      </c>
      <c r="QC1" s="77" t="s">
        <v>4512</v>
      </c>
      <c r="QD1" s="77" t="s">
        <v>4513</v>
      </c>
      <c r="QE1" s="77" t="s">
        <v>4514</v>
      </c>
      <c r="QF1" s="77" t="s">
        <v>4515</v>
      </c>
      <c r="QG1" s="77" t="s">
        <v>4516</v>
      </c>
      <c r="QH1" s="77" t="s">
        <v>4517</v>
      </c>
      <c r="QI1" s="77" t="s">
        <v>4518</v>
      </c>
      <c r="QJ1" s="77" t="s">
        <v>4519</v>
      </c>
      <c r="QK1" s="77" t="s">
        <v>4520</v>
      </c>
      <c r="QL1" s="77" t="s">
        <v>4521</v>
      </c>
      <c r="QM1" s="77" t="s">
        <v>4522</v>
      </c>
      <c r="QN1" s="77" t="s">
        <v>4523</v>
      </c>
      <c r="QO1" s="77" t="s">
        <v>4524</v>
      </c>
      <c r="QP1" s="77" t="s">
        <v>4525</v>
      </c>
      <c r="QQ1" s="77" t="s">
        <v>4526</v>
      </c>
      <c r="QR1" s="77" t="s">
        <v>4527</v>
      </c>
      <c r="QS1" s="77" t="s">
        <v>4528</v>
      </c>
      <c r="QT1" s="77" t="s">
        <v>4529</v>
      </c>
      <c r="QU1" s="77" t="s">
        <v>4530</v>
      </c>
      <c r="QV1" s="77" t="s">
        <v>4531</v>
      </c>
      <c r="QW1" s="77" t="s">
        <v>4532</v>
      </c>
      <c r="QX1" s="77" t="s">
        <v>4533</v>
      </c>
      <c r="QY1" s="77" t="s">
        <v>4534</v>
      </c>
      <c r="QZ1" s="77" t="s">
        <v>4535</v>
      </c>
      <c r="RA1" s="77" t="s">
        <v>4536</v>
      </c>
      <c r="RB1" s="77" t="s">
        <v>4537</v>
      </c>
      <c r="RC1" s="77" t="s">
        <v>4538</v>
      </c>
      <c r="RD1" s="77" t="s">
        <v>4539</v>
      </c>
      <c r="RE1" s="77" t="s">
        <v>4540</v>
      </c>
      <c r="RF1" s="77" t="s">
        <v>4541</v>
      </c>
      <c r="RG1" s="77" t="s">
        <v>4542</v>
      </c>
      <c r="RH1" s="77" t="s">
        <v>4543</v>
      </c>
      <c r="RI1" s="77" t="s">
        <v>4544</v>
      </c>
      <c r="RJ1" s="77" t="s">
        <v>4545</v>
      </c>
      <c r="RK1" s="77" t="s">
        <v>4546</v>
      </c>
      <c r="RL1" s="77" t="s">
        <v>4547</v>
      </c>
      <c r="RM1" s="77" t="s">
        <v>4548</v>
      </c>
      <c r="RN1" s="77" t="s">
        <v>4549</v>
      </c>
      <c r="RO1" s="77" t="s">
        <v>4550</v>
      </c>
      <c r="RP1" s="77" t="s">
        <v>4551</v>
      </c>
      <c r="RQ1" s="77" t="s">
        <v>4552</v>
      </c>
      <c r="RR1" s="77" t="s">
        <v>4553</v>
      </c>
      <c r="RS1" s="77" t="s">
        <v>4554</v>
      </c>
      <c r="RT1" s="77" t="s">
        <v>4555</v>
      </c>
      <c r="RU1" s="77" t="s">
        <v>4556</v>
      </c>
      <c r="RV1" s="77" t="s">
        <v>4557</v>
      </c>
      <c r="RW1" s="77" t="s">
        <v>4558</v>
      </c>
      <c r="RX1" s="77" t="s">
        <v>4559</v>
      </c>
      <c r="RY1" s="77" t="s">
        <v>4560</v>
      </c>
      <c r="RZ1" s="77" t="s">
        <v>4561</v>
      </c>
      <c r="SA1" s="77" t="s">
        <v>4562</v>
      </c>
      <c r="SB1" s="77" t="s">
        <v>4563</v>
      </c>
      <c r="SC1" s="77" t="s">
        <v>4564</v>
      </c>
      <c r="SD1" s="77" t="s">
        <v>4565</v>
      </c>
      <c r="SE1" s="77" t="s">
        <v>4566</v>
      </c>
      <c r="SF1" s="77" t="s">
        <v>4567</v>
      </c>
      <c r="SG1" s="77" t="s">
        <v>4568</v>
      </c>
      <c r="SH1" s="77" t="s">
        <v>4569</v>
      </c>
      <c r="SI1" s="77" t="s">
        <v>4570</v>
      </c>
      <c r="SJ1" s="77" t="s">
        <v>4571</v>
      </c>
      <c r="SK1" s="77" t="s">
        <v>4572</v>
      </c>
      <c r="SL1" s="77" t="s">
        <v>4573</v>
      </c>
      <c r="SM1" s="77" t="s">
        <v>4574</v>
      </c>
      <c r="SN1" s="77" t="s">
        <v>4575</v>
      </c>
      <c r="SO1" s="77" t="s">
        <v>4576</v>
      </c>
      <c r="SP1" s="77" t="s">
        <v>4577</v>
      </c>
      <c r="SQ1" s="77" t="s">
        <v>4578</v>
      </c>
      <c r="SR1" s="77" t="s">
        <v>4579</v>
      </c>
      <c r="SS1" s="77" t="s">
        <v>4580</v>
      </c>
      <c r="ST1" s="77" t="s">
        <v>4581</v>
      </c>
      <c r="SU1" s="77" t="s">
        <v>4582</v>
      </c>
      <c r="SV1" s="77" t="s">
        <v>4583</v>
      </c>
      <c r="SW1" s="77" t="s">
        <v>4584</v>
      </c>
      <c r="SX1" s="77" t="s">
        <v>4585</v>
      </c>
      <c r="SY1" s="77" t="s">
        <v>4586</v>
      </c>
      <c r="SZ1" s="77" t="s">
        <v>4587</v>
      </c>
      <c r="TA1" s="77" t="s">
        <v>4588</v>
      </c>
      <c r="TB1" s="77" t="s">
        <v>4589</v>
      </c>
      <c r="TC1" s="77" t="s">
        <v>4590</v>
      </c>
      <c r="TD1" s="77" t="s">
        <v>4591</v>
      </c>
      <c r="TE1" s="77" t="s">
        <v>4592</v>
      </c>
      <c r="TF1" s="77" t="s">
        <v>4593</v>
      </c>
      <c r="TG1" s="77" t="s">
        <v>4594</v>
      </c>
      <c r="TH1" s="77" t="s">
        <v>4595</v>
      </c>
      <c r="TI1" s="77" t="s">
        <v>4596</v>
      </c>
      <c r="TJ1" s="77" t="s">
        <v>4597</v>
      </c>
      <c r="TK1" s="77" t="s">
        <v>4598</v>
      </c>
      <c r="TL1" s="77" t="s">
        <v>4599</v>
      </c>
      <c r="TM1" s="77" t="s">
        <v>4600</v>
      </c>
      <c r="TN1" s="77" t="s">
        <v>4601</v>
      </c>
      <c r="TO1" s="77" t="s">
        <v>4602</v>
      </c>
      <c r="TP1" s="77" t="s">
        <v>4603</v>
      </c>
      <c r="TQ1" s="77" t="s">
        <v>4604</v>
      </c>
      <c r="TR1" s="77" t="s">
        <v>4605</v>
      </c>
      <c r="TS1" s="77" t="s">
        <v>4606</v>
      </c>
      <c r="TT1" s="77" t="s">
        <v>4607</v>
      </c>
      <c r="TU1" s="77" t="s">
        <v>4608</v>
      </c>
      <c r="TV1" s="77" t="s">
        <v>4609</v>
      </c>
      <c r="TW1" s="77" t="s">
        <v>4610</v>
      </c>
      <c r="TX1" s="77" t="s">
        <v>4611</v>
      </c>
      <c r="TY1" s="77" t="s">
        <v>4612</v>
      </c>
      <c r="TZ1" s="77" t="s">
        <v>4613</v>
      </c>
      <c r="UA1" s="77" t="s">
        <v>4614</v>
      </c>
      <c r="UB1" s="77" t="s">
        <v>4615</v>
      </c>
      <c r="UC1" s="77" t="s">
        <v>4616</v>
      </c>
      <c r="UD1" s="77" t="s">
        <v>4617</v>
      </c>
      <c r="UE1" s="77" t="s">
        <v>4618</v>
      </c>
      <c r="UF1" s="77" t="s">
        <v>4619</v>
      </c>
      <c r="UG1" s="77" t="s">
        <v>4620</v>
      </c>
      <c r="UH1" s="77" t="s">
        <v>4621</v>
      </c>
      <c r="UI1" s="77" t="s">
        <v>4622</v>
      </c>
      <c r="UJ1" s="77" t="s">
        <v>4623</v>
      </c>
      <c r="UK1" s="77" t="s">
        <v>4624</v>
      </c>
      <c r="UL1" s="77" t="s">
        <v>4625</v>
      </c>
      <c r="UM1" s="77" t="s">
        <v>4626</v>
      </c>
      <c r="UN1" s="77" t="s">
        <v>4627</v>
      </c>
      <c r="UO1" s="77" t="s">
        <v>4628</v>
      </c>
      <c r="UP1" s="77" t="s">
        <v>4629</v>
      </c>
      <c r="UQ1" s="77" t="s">
        <v>4630</v>
      </c>
      <c r="UR1" s="77" t="s">
        <v>4631</v>
      </c>
      <c r="US1" s="77" t="s">
        <v>4632</v>
      </c>
      <c r="UT1" s="77" t="s">
        <v>4633</v>
      </c>
      <c r="UU1" s="77" t="s">
        <v>4634</v>
      </c>
      <c r="UV1" s="77" t="s">
        <v>4635</v>
      </c>
      <c r="UW1" s="77" t="s">
        <v>4636</v>
      </c>
      <c r="UX1" s="77" t="s">
        <v>4637</v>
      </c>
      <c r="UY1" s="77" t="s">
        <v>4638</v>
      </c>
      <c r="UZ1" s="77" t="s">
        <v>4639</v>
      </c>
      <c r="VA1" s="77" t="s">
        <v>4640</v>
      </c>
      <c r="VB1" s="77" t="s">
        <v>4641</v>
      </c>
      <c r="VC1" s="77" t="s">
        <v>4642</v>
      </c>
      <c r="VD1" s="77" t="s">
        <v>4643</v>
      </c>
      <c r="VE1" s="77" t="s">
        <v>4644</v>
      </c>
      <c r="VF1" s="77" t="s">
        <v>4645</v>
      </c>
      <c r="VG1" s="77" t="s">
        <v>4646</v>
      </c>
      <c r="VH1" s="77" t="s">
        <v>4647</v>
      </c>
      <c r="VI1" s="77" t="s">
        <v>4648</v>
      </c>
      <c r="VJ1" s="77" t="s">
        <v>4649</v>
      </c>
      <c r="VK1" s="77" t="s">
        <v>4650</v>
      </c>
      <c r="VL1" s="77" t="s">
        <v>4651</v>
      </c>
      <c r="VM1" s="77" t="s">
        <v>4652</v>
      </c>
      <c r="VN1" s="77" t="s">
        <v>4653</v>
      </c>
      <c r="VO1" s="77" t="s">
        <v>4654</v>
      </c>
      <c r="VP1" s="77" t="s">
        <v>4655</v>
      </c>
      <c r="VQ1" s="77" t="s">
        <v>4656</v>
      </c>
      <c r="VR1" s="77" t="s">
        <v>4657</v>
      </c>
      <c r="VS1" s="77" t="s">
        <v>4658</v>
      </c>
      <c r="VT1" s="77" t="s">
        <v>4659</v>
      </c>
      <c r="VU1" s="77" t="s">
        <v>4660</v>
      </c>
      <c r="VV1" s="77" t="s">
        <v>4661</v>
      </c>
      <c r="VW1" s="77" t="s">
        <v>4662</v>
      </c>
      <c r="VX1" s="77" t="s">
        <v>4663</v>
      </c>
      <c r="VY1" s="77" t="s">
        <v>4664</v>
      </c>
      <c r="VZ1" s="77" t="s">
        <v>4665</v>
      </c>
      <c r="WA1" s="77" t="s">
        <v>4666</v>
      </c>
      <c r="WB1" s="77" t="s">
        <v>4667</v>
      </c>
      <c r="WC1" s="77" t="s">
        <v>4668</v>
      </c>
      <c r="WD1" s="77" t="s">
        <v>4669</v>
      </c>
      <c r="WE1" s="77" t="s">
        <v>4670</v>
      </c>
      <c r="WF1" s="77" t="s">
        <v>4671</v>
      </c>
      <c r="WG1" s="77" t="s">
        <v>4672</v>
      </c>
      <c r="WH1" s="77" t="s">
        <v>4673</v>
      </c>
      <c r="WI1" s="77" t="s">
        <v>4674</v>
      </c>
      <c r="WJ1" s="77" t="s">
        <v>4675</v>
      </c>
      <c r="WK1" s="77" t="s">
        <v>4676</v>
      </c>
      <c r="WL1" s="77" t="s">
        <v>4677</v>
      </c>
      <c r="WM1" s="77" t="s">
        <v>4678</v>
      </c>
      <c r="WN1" s="77" t="s">
        <v>4679</v>
      </c>
      <c r="WO1" s="77" t="s">
        <v>4680</v>
      </c>
      <c r="WP1" s="77" t="s">
        <v>4681</v>
      </c>
      <c r="WQ1" s="77" t="s">
        <v>4682</v>
      </c>
      <c r="WR1" s="77" t="s">
        <v>4683</v>
      </c>
      <c r="WS1" s="77" t="s">
        <v>4684</v>
      </c>
      <c r="WT1" s="77" t="s">
        <v>4685</v>
      </c>
      <c r="WU1" s="77" t="s">
        <v>4686</v>
      </c>
      <c r="WV1" s="77" t="s">
        <v>4687</v>
      </c>
      <c r="WW1" s="77" t="s">
        <v>4688</v>
      </c>
      <c r="WX1" s="77" t="s">
        <v>4689</v>
      </c>
      <c r="WY1" s="77" t="s">
        <v>4690</v>
      </c>
      <c r="WZ1" s="77" t="s">
        <v>4691</v>
      </c>
      <c r="XA1" s="77" t="s">
        <v>4692</v>
      </c>
      <c r="XB1" s="77" t="s">
        <v>4693</v>
      </c>
      <c r="XC1" s="77" t="s">
        <v>4694</v>
      </c>
      <c r="XD1" s="77" t="s">
        <v>4695</v>
      </c>
      <c r="XE1" s="77" t="s">
        <v>4696</v>
      </c>
      <c r="XF1" s="77" t="s">
        <v>4697</v>
      </c>
      <c r="XG1" s="77" t="s">
        <v>4698</v>
      </c>
      <c r="XH1" s="77" t="s">
        <v>4699</v>
      </c>
      <c r="XI1" s="77" t="s">
        <v>4700</v>
      </c>
      <c r="XJ1" s="77" t="s">
        <v>4701</v>
      </c>
      <c r="XK1" s="77" t="s">
        <v>4702</v>
      </c>
      <c r="XL1" s="77" t="s">
        <v>4703</v>
      </c>
      <c r="XM1" s="77" t="s">
        <v>4704</v>
      </c>
      <c r="XN1" s="77" t="s">
        <v>4705</v>
      </c>
      <c r="XO1" s="77" t="s">
        <v>4706</v>
      </c>
      <c r="XP1" s="77" t="s">
        <v>4707</v>
      </c>
      <c r="XQ1" s="77" t="s">
        <v>4708</v>
      </c>
      <c r="XR1" s="77" t="s">
        <v>4709</v>
      </c>
      <c r="XS1" s="77" t="s">
        <v>4710</v>
      </c>
      <c r="XT1" s="77" t="s">
        <v>4711</v>
      </c>
      <c r="XU1" s="77" t="s">
        <v>4712</v>
      </c>
      <c r="XV1" s="77" t="s">
        <v>4713</v>
      </c>
      <c r="XW1" s="77" t="s">
        <v>4714</v>
      </c>
      <c r="XX1" s="77" t="s">
        <v>4715</v>
      </c>
      <c r="XY1" s="77" t="s">
        <v>4716</v>
      </c>
      <c r="XZ1" s="77" t="s">
        <v>4717</v>
      </c>
      <c r="YA1" s="77" t="s">
        <v>4718</v>
      </c>
      <c r="YB1" s="77" t="s">
        <v>4719</v>
      </c>
      <c r="YC1" s="77" t="s">
        <v>4720</v>
      </c>
      <c r="YD1" s="77" t="s">
        <v>4721</v>
      </c>
      <c r="YE1" s="77" t="s">
        <v>4722</v>
      </c>
      <c r="YF1" s="77" t="s">
        <v>4723</v>
      </c>
      <c r="YG1" s="77" t="s">
        <v>4724</v>
      </c>
      <c r="YH1" s="77" t="s">
        <v>4725</v>
      </c>
      <c r="YI1" s="77" t="s">
        <v>4726</v>
      </c>
      <c r="YJ1" s="77" t="s">
        <v>4727</v>
      </c>
      <c r="YK1" s="77" t="s">
        <v>4728</v>
      </c>
      <c r="YL1" s="77" t="s">
        <v>4729</v>
      </c>
      <c r="YM1" s="77" t="s">
        <v>4730</v>
      </c>
      <c r="YN1" s="77" t="s">
        <v>4731</v>
      </c>
      <c r="YO1" s="77" t="s">
        <v>4732</v>
      </c>
      <c r="YP1" s="77" t="s">
        <v>4733</v>
      </c>
      <c r="YQ1" s="77" t="s">
        <v>4734</v>
      </c>
      <c r="YR1" s="77" t="s">
        <v>4735</v>
      </c>
      <c r="YS1" s="77" t="s">
        <v>4736</v>
      </c>
      <c r="YT1" s="77" t="s">
        <v>4737</v>
      </c>
      <c r="YU1" s="77" t="s">
        <v>4738</v>
      </c>
      <c r="YV1" s="77" t="s">
        <v>4739</v>
      </c>
      <c r="YW1" s="77" t="s">
        <v>4740</v>
      </c>
      <c r="YX1" s="77" t="s">
        <v>4741</v>
      </c>
      <c r="YY1" s="77" t="s">
        <v>4742</v>
      </c>
      <c r="YZ1" s="77" t="s">
        <v>4743</v>
      </c>
      <c r="ZA1" s="77" t="s">
        <v>4744</v>
      </c>
      <c r="ZB1" s="77" t="s">
        <v>4745</v>
      </c>
      <c r="ZC1" s="77" t="s">
        <v>4746</v>
      </c>
      <c r="ZD1" s="77" t="s">
        <v>4747</v>
      </c>
      <c r="ZE1" s="77" t="s">
        <v>4748</v>
      </c>
      <c r="ZF1" s="77" t="s">
        <v>4749</v>
      </c>
      <c r="ZG1" s="77" t="s">
        <v>4750</v>
      </c>
      <c r="ZH1" s="77" t="s">
        <v>4751</v>
      </c>
      <c r="ZI1" s="77" t="s">
        <v>4752</v>
      </c>
      <c r="ZJ1" s="77" t="s">
        <v>4753</v>
      </c>
      <c r="ZK1" s="77" t="s">
        <v>4754</v>
      </c>
      <c r="ZL1" s="77" t="s">
        <v>4755</v>
      </c>
      <c r="ZM1" s="77" t="s">
        <v>4756</v>
      </c>
      <c r="ZN1" s="77" t="s">
        <v>4757</v>
      </c>
      <c r="ZO1" s="77" t="s">
        <v>4758</v>
      </c>
      <c r="ZP1" s="77" t="s">
        <v>4759</v>
      </c>
      <c r="ZQ1" s="77" t="s">
        <v>4760</v>
      </c>
      <c r="ZR1" s="77" t="s">
        <v>4761</v>
      </c>
      <c r="ZS1" s="77" t="s">
        <v>4762</v>
      </c>
      <c r="ZT1" s="77" t="s">
        <v>4763</v>
      </c>
      <c r="ZU1" s="77" t="s">
        <v>4764</v>
      </c>
      <c r="ZV1" s="77" t="s">
        <v>4765</v>
      </c>
      <c r="ZW1" s="77" t="s">
        <v>4766</v>
      </c>
      <c r="ZX1" s="77" t="s">
        <v>4767</v>
      </c>
      <c r="ZY1" s="77" t="s">
        <v>4768</v>
      </c>
      <c r="ZZ1" s="77" t="s">
        <v>4769</v>
      </c>
      <c r="AAA1" s="77" t="s">
        <v>4770</v>
      </c>
      <c r="AAB1" s="77" t="s">
        <v>4771</v>
      </c>
      <c r="AAC1" s="77" t="s">
        <v>4772</v>
      </c>
      <c r="AAD1" s="77" t="s">
        <v>4773</v>
      </c>
      <c r="AAE1" s="77" t="s">
        <v>4774</v>
      </c>
      <c r="AAF1" s="77" t="s">
        <v>4775</v>
      </c>
      <c r="AAG1" s="77" t="s">
        <v>4776</v>
      </c>
      <c r="AAH1" s="77" t="s">
        <v>4777</v>
      </c>
      <c r="AAI1" s="77" t="s">
        <v>4778</v>
      </c>
      <c r="AAJ1" s="77" t="s">
        <v>4779</v>
      </c>
      <c r="AAK1" s="77" t="s">
        <v>4780</v>
      </c>
      <c r="AAL1" s="77" t="s">
        <v>4781</v>
      </c>
      <c r="AAM1" s="77" t="s">
        <v>4782</v>
      </c>
      <c r="AAN1" s="77" t="s">
        <v>4783</v>
      </c>
      <c r="AAO1" s="77" t="s">
        <v>4784</v>
      </c>
      <c r="AAP1" s="77" t="s">
        <v>4785</v>
      </c>
      <c r="AAQ1" s="77" t="s">
        <v>4786</v>
      </c>
      <c r="AAR1" s="77" t="s">
        <v>4787</v>
      </c>
      <c r="AAS1" s="77" t="s">
        <v>4788</v>
      </c>
      <c r="AAT1" s="77" t="s">
        <v>4789</v>
      </c>
      <c r="AAU1" s="77" t="s">
        <v>4790</v>
      </c>
      <c r="AAV1" s="77" t="s">
        <v>4791</v>
      </c>
      <c r="AAW1" s="77" t="s">
        <v>4792</v>
      </c>
      <c r="AAX1" s="77" t="s">
        <v>4793</v>
      </c>
      <c r="AAY1" s="77" t="s">
        <v>4794</v>
      </c>
      <c r="AAZ1" s="77" t="s">
        <v>4795</v>
      </c>
      <c r="ABA1" s="77" t="s">
        <v>4796</v>
      </c>
      <c r="ABB1" s="77" t="s">
        <v>4797</v>
      </c>
      <c r="ABC1" s="77" t="s">
        <v>4798</v>
      </c>
      <c r="ABD1" s="77" t="s">
        <v>4799</v>
      </c>
      <c r="ABE1" s="77" t="s">
        <v>4800</v>
      </c>
      <c r="ABF1" s="77" t="s">
        <v>4801</v>
      </c>
      <c r="ABG1" s="77" t="s">
        <v>4802</v>
      </c>
      <c r="ABH1" s="77" t="s">
        <v>4803</v>
      </c>
      <c r="ABI1" s="77" t="s">
        <v>4804</v>
      </c>
      <c r="ABJ1" s="77" t="s">
        <v>4805</v>
      </c>
      <c r="ABK1" s="77" t="s">
        <v>4806</v>
      </c>
      <c r="ABL1" s="77" t="s">
        <v>4807</v>
      </c>
      <c r="ABM1" s="77" t="s">
        <v>4808</v>
      </c>
      <c r="ABN1" s="77" t="s">
        <v>4809</v>
      </c>
      <c r="ABO1" s="77" t="s">
        <v>4810</v>
      </c>
      <c r="ABP1" s="77" t="s">
        <v>4811</v>
      </c>
      <c r="ABQ1" s="77" t="s">
        <v>4812</v>
      </c>
      <c r="ABR1" s="77" t="s">
        <v>4813</v>
      </c>
      <c r="ABS1" s="77" t="s">
        <v>4814</v>
      </c>
      <c r="ABT1" s="77" t="s">
        <v>4815</v>
      </c>
      <c r="ABU1" s="77" t="s">
        <v>4816</v>
      </c>
      <c r="ABV1" s="77" t="s">
        <v>4817</v>
      </c>
      <c r="ABW1" s="77" t="s">
        <v>4818</v>
      </c>
      <c r="ABX1" s="77" t="s">
        <v>4819</v>
      </c>
      <c r="ABY1" s="77" t="s">
        <v>4820</v>
      </c>
      <c r="ABZ1" s="77" t="s">
        <v>4821</v>
      </c>
      <c r="ACA1" s="77" t="s">
        <v>4822</v>
      </c>
      <c r="ACB1" s="77" t="s">
        <v>4823</v>
      </c>
      <c r="ACC1" s="77" t="s">
        <v>4824</v>
      </c>
      <c r="ACD1" s="77" t="s">
        <v>4825</v>
      </c>
      <c r="ACE1" s="77" t="s">
        <v>4826</v>
      </c>
      <c r="ACF1" s="77" t="s">
        <v>4827</v>
      </c>
      <c r="ACG1" s="77" t="s">
        <v>4828</v>
      </c>
      <c r="ACH1" s="77" t="s">
        <v>4829</v>
      </c>
      <c r="ACI1" s="77" t="s">
        <v>4830</v>
      </c>
      <c r="ACJ1" s="77" t="s">
        <v>4831</v>
      </c>
      <c r="ACK1" s="77" t="s">
        <v>4832</v>
      </c>
      <c r="ACL1" s="77" t="s">
        <v>4833</v>
      </c>
      <c r="ACM1" s="77" t="s">
        <v>4834</v>
      </c>
      <c r="ACN1" s="77" t="s">
        <v>4835</v>
      </c>
      <c r="ACO1" s="77" t="s">
        <v>4836</v>
      </c>
      <c r="ACP1" s="77" t="s">
        <v>4837</v>
      </c>
      <c r="ACQ1" s="77" t="s">
        <v>4838</v>
      </c>
      <c r="ACR1" s="77" t="s">
        <v>4839</v>
      </c>
      <c r="ACS1" s="77" t="s">
        <v>4840</v>
      </c>
      <c r="ACT1" s="77" t="s">
        <v>4841</v>
      </c>
      <c r="ACU1" s="77" t="s">
        <v>4842</v>
      </c>
      <c r="ACV1" s="77" t="s">
        <v>4843</v>
      </c>
      <c r="ACW1" s="77" t="s">
        <v>4844</v>
      </c>
      <c r="ACX1" s="77" t="s">
        <v>4845</v>
      </c>
      <c r="ACY1" s="77" t="s">
        <v>4846</v>
      </c>
      <c r="ACZ1" s="77" t="s">
        <v>4847</v>
      </c>
      <c r="ADA1" s="77" t="s">
        <v>4848</v>
      </c>
      <c r="ADB1" s="77" t="s">
        <v>4849</v>
      </c>
      <c r="ADC1" s="77" t="s">
        <v>4850</v>
      </c>
      <c r="ADD1" s="77" t="s">
        <v>4851</v>
      </c>
      <c r="ADE1" s="77" t="s">
        <v>4852</v>
      </c>
      <c r="ADF1" s="77" t="s">
        <v>4853</v>
      </c>
      <c r="ADG1" s="77" t="s">
        <v>4854</v>
      </c>
      <c r="ADH1" s="77" t="s">
        <v>4855</v>
      </c>
      <c r="ADI1" s="77" t="s">
        <v>4856</v>
      </c>
      <c r="ADJ1" s="77" t="s">
        <v>4857</v>
      </c>
      <c r="ADK1" s="77" t="s">
        <v>4858</v>
      </c>
      <c r="ADL1" s="77" t="s">
        <v>4859</v>
      </c>
      <c r="ADM1" s="77" t="s">
        <v>4860</v>
      </c>
      <c r="ADN1" s="77" t="s">
        <v>4861</v>
      </c>
      <c r="ADO1" s="77" t="s">
        <v>4862</v>
      </c>
      <c r="ADP1" s="77" t="s">
        <v>4863</v>
      </c>
      <c r="ADQ1" s="77" t="s">
        <v>4864</v>
      </c>
      <c r="ADR1" s="77" t="s">
        <v>4865</v>
      </c>
      <c r="ADS1" s="77" t="s">
        <v>4866</v>
      </c>
      <c r="ADT1" s="77" t="s">
        <v>4867</v>
      </c>
      <c r="ADU1" s="77" t="s">
        <v>4868</v>
      </c>
      <c r="ADV1" s="77" t="s">
        <v>4869</v>
      </c>
      <c r="ADW1" s="77" t="s">
        <v>4870</v>
      </c>
      <c r="ADX1" s="77" t="s">
        <v>4871</v>
      </c>
      <c r="ADY1" s="77" t="s">
        <v>4872</v>
      </c>
      <c r="ADZ1" s="77" t="s">
        <v>4873</v>
      </c>
      <c r="AEA1" s="77" t="s">
        <v>4874</v>
      </c>
      <c r="AEB1" s="77" t="s">
        <v>4875</v>
      </c>
      <c r="AEC1" s="77" t="s">
        <v>4876</v>
      </c>
      <c r="AED1" s="77" t="s">
        <v>4877</v>
      </c>
      <c r="AEE1" s="77" t="s">
        <v>4878</v>
      </c>
      <c r="AEF1" s="77" t="s">
        <v>4879</v>
      </c>
      <c r="AEG1" s="77" t="s">
        <v>4880</v>
      </c>
      <c r="AEH1" s="77" t="s">
        <v>4881</v>
      </c>
      <c r="AEI1" s="77" t="s">
        <v>4882</v>
      </c>
      <c r="AEJ1" s="77" t="s">
        <v>4883</v>
      </c>
      <c r="AEK1" s="77" t="s">
        <v>4884</v>
      </c>
      <c r="AEL1" s="77" t="s">
        <v>4885</v>
      </c>
      <c r="AEM1" s="77" t="s">
        <v>4886</v>
      </c>
      <c r="AEN1" s="77" t="s">
        <v>4887</v>
      </c>
      <c r="AEO1" s="77" t="s">
        <v>4888</v>
      </c>
      <c r="AEP1" s="77" t="s">
        <v>4889</v>
      </c>
      <c r="AEQ1" s="77" t="s">
        <v>4890</v>
      </c>
      <c r="AER1" s="77" t="s">
        <v>4891</v>
      </c>
      <c r="AES1" s="77" t="s">
        <v>4892</v>
      </c>
      <c r="AET1" s="77" t="s">
        <v>4893</v>
      </c>
      <c r="AEU1" s="77" t="s">
        <v>4894</v>
      </c>
      <c r="AEV1" s="77" t="s">
        <v>4895</v>
      </c>
      <c r="AEW1" s="77" t="s">
        <v>4896</v>
      </c>
      <c r="AEX1" s="77" t="s">
        <v>4897</v>
      </c>
      <c r="AEY1" s="77" t="s">
        <v>4898</v>
      </c>
      <c r="AEZ1" s="77" t="s">
        <v>4899</v>
      </c>
      <c r="AFA1" s="77" t="s">
        <v>4900</v>
      </c>
      <c r="AFB1" s="77" t="s">
        <v>4901</v>
      </c>
      <c r="AFC1" s="77" t="s">
        <v>4902</v>
      </c>
      <c r="AFD1" s="77" t="s">
        <v>4903</v>
      </c>
      <c r="AFE1" s="77" t="s">
        <v>4904</v>
      </c>
      <c r="AFF1" s="77" t="s">
        <v>4905</v>
      </c>
      <c r="AFG1" s="77" t="s">
        <v>4906</v>
      </c>
      <c r="AFH1" s="77" t="s">
        <v>4907</v>
      </c>
      <c r="AFI1" s="77" t="s">
        <v>4908</v>
      </c>
      <c r="AFJ1" s="77" t="s">
        <v>4909</v>
      </c>
      <c r="AFK1" s="77" t="s">
        <v>4910</v>
      </c>
      <c r="AFL1" s="77" t="s">
        <v>4911</v>
      </c>
      <c r="AFM1" s="77" t="s">
        <v>4912</v>
      </c>
      <c r="AFN1" s="77" t="s">
        <v>4913</v>
      </c>
      <c r="AFO1" s="77" t="s">
        <v>4914</v>
      </c>
      <c r="AFP1" s="77" t="s">
        <v>4915</v>
      </c>
      <c r="AFQ1" s="77" t="s">
        <v>4916</v>
      </c>
      <c r="AFR1" s="77" t="s">
        <v>4917</v>
      </c>
      <c r="AFS1" s="77" t="s">
        <v>4918</v>
      </c>
      <c r="AFT1" s="77" t="s">
        <v>4919</v>
      </c>
      <c r="AFU1" s="77" t="s">
        <v>4920</v>
      </c>
      <c r="AFV1" s="77" t="s">
        <v>4921</v>
      </c>
      <c r="AFW1" s="77" t="s">
        <v>4922</v>
      </c>
      <c r="AFX1" s="77" t="s">
        <v>4923</v>
      </c>
      <c r="AFY1" s="77" t="s">
        <v>4924</v>
      </c>
      <c r="AFZ1" s="77" t="s">
        <v>4925</v>
      </c>
      <c r="AGA1" s="77" t="s">
        <v>4926</v>
      </c>
      <c r="AGB1" s="77" t="s">
        <v>4927</v>
      </c>
      <c r="AGC1" s="77" t="s">
        <v>4928</v>
      </c>
      <c r="AGD1" s="77" t="s">
        <v>4929</v>
      </c>
      <c r="AGE1" s="77" t="s">
        <v>4930</v>
      </c>
      <c r="AGF1" s="77" t="s">
        <v>4931</v>
      </c>
      <c r="AGG1" s="77" t="s">
        <v>4932</v>
      </c>
      <c r="AGH1" s="77" t="s">
        <v>4933</v>
      </c>
      <c r="AGI1" s="77" t="s">
        <v>4934</v>
      </c>
      <c r="AGJ1" s="77" t="s">
        <v>4935</v>
      </c>
      <c r="AGK1" s="77" t="s">
        <v>4936</v>
      </c>
      <c r="AGL1" s="77" t="s">
        <v>4937</v>
      </c>
      <c r="AGM1" s="77" t="s">
        <v>4938</v>
      </c>
      <c r="AGN1" s="77" t="s">
        <v>4939</v>
      </c>
      <c r="AGO1" s="77" t="s">
        <v>4940</v>
      </c>
      <c r="AGP1" s="77" t="s">
        <v>4941</v>
      </c>
      <c r="AGQ1" s="77" t="s">
        <v>4942</v>
      </c>
      <c r="AGR1" s="77" t="s">
        <v>4943</v>
      </c>
      <c r="AGS1" s="77" t="s">
        <v>4944</v>
      </c>
      <c r="AGT1" s="77" t="s">
        <v>4945</v>
      </c>
      <c r="AGU1" s="77" t="s">
        <v>4946</v>
      </c>
      <c r="AGV1" s="77" t="s">
        <v>4947</v>
      </c>
      <c r="AGW1" s="77" t="s">
        <v>4948</v>
      </c>
      <c r="AGX1" s="77" t="s">
        <v>4949</v>
      </c>
      <c r="AGY1" s="77" t="s">
        <v>4950</v>
      </c>
      <c r="AGZ1" s="77" t="s">
        <v>4951</v>
      </c>
      <c r="AHA1" s="77" t="s">
        <v>4952</v>
      </c>
      <c r="AHB1" s="77" t="s">
        <v>4953</v>
      </c>
      <c r="AHC1" s="77" t="s">
        <v>4954</v>
      </c>
      <c r="AHD1" s="77" t="s">
        <v>4955</v>
      </c>
      <c r="AHE1" s="77" t="s">
        <v>4956</v>
      </c>
      <c r="AHF1" s="77" t="s">
        <v>4957</v>
      </c>
      <c r="AHG1" s="77" t="s">
        <v>4958</v>
      </c>
      <c r="AHH1" s="77" t="s">
        <v>4959</v>
      </c>
      <c r="AHI1" s="77" t="s">
        <v>4960</v>
      </c>
      <c r="AHJ1" s="77" t="s">
        <v>4961</v>
      </c>
      <c r="AHK1" s="77" t="s">
        <v>4962</v>
      </c>
      <c r="AHL1" s="77" t="s">
        <v>4963</v>
      </c>
      <c r="AHM1" s="77" t="s">
        <v>4964</v>
      </c>
      <c r="AHN1" s="77" t="s">
        <v>4965</v>
      </c>
      <c r="AHO1" s="77" t="s">
        <v>4966</v>
      </c>
      <c r="AHP1" s="77" t="s">
        <v>4967</v>
      </c>
      <c r="AHQ1" s="77" t="s">
        <v>4968</v>
      </c>
      <c r="AHR1" s="77" t="s">
        <v>4969</v>
      </c>
      <c r="AHS1" s="77" t="s">
        <v>4970</v>
      </c>
      <c r="AHT1" s="77" t="s">
        <v>4971</v>
      </c>
      <c r="AHU1" s="77" t="s">
        <v>4972</v>
      </c>
      <c r="AHV1" s="77" t="s">
        <v>4973</v>
      </c>
      <c r="AHW1" s="77" t="s">
        <v>4974</v>
      </c>
      <c r="AHX1" s="77" t="s">
        <v>4975</v>
      </c>
      <c r="AHY1" s="77" t="s">
        <v>4976</v>
      </c>
      <c r="AHZ1" s="77" t="s">
        <v>4977</v>
      </c>
      <c r="AIA1" s="77" t="s">
        <v>4978</v>
      </c>
      <c r="AIB1" s="77" t="s">
        <v>4979</v>
      </c>
      <c r="AIC1" s="77" t="s">
        <v>4980</v>
      </c>
      <c r="AID1" s="77" t="s">
        <v>4981</v>
      </c>
      <c r="AIE1" s="77" t="s">
        <v>4982</v>
      </c>
      <c r="AIF1" s="77" t="s">
        <v>4983</v>
      </c>
      <c r="AIG1" s="77" t="s">
        <v>4984</v>
      </c>
      <c r="AIH1" s="77" t="s">
        <v>4985</v>
      </c>
      <c r="AII1" s="77" t="s">
        <v>4986</v>
      </c>
      <c r="AIJ1" s="77" t="s">
        <v>4987</v>
      </c>
      <c r="AIK1" s="77" t="s">
        <v>4988</v>
      </c>
      <c r="AIL1" s="77" t="s">
        <v>4989</v>
      </c>
      <c r="AIM1" s="77" t="s">
        <v>4990</v>
      </c>
      <c r="AIN1" s="77" t="s">
        <v>4991</v>
      </c>
      <c r="AIO1" s="77" t="s">
        <v>4992</v>
      </c>
      <c r="AIP1" s="77" t="s">
        <v>4993</v>
      </c>
      <c r="AIQ1" s="77" t="s">
        <v>4994</v>
      </c>
      <c r="AIR1" s="77" t="s">
        <v>4995</v>
      </c>
      <c r="AIS1" s="77" t="s">
        <v>4996</v>
      </c>
      <c r="AIT1" s="77" t="s">
        <v>4997</v>
      </c>
      <c r="AIU1" s="77" t="s">
        <v>4998</v>
      </c>
      <c r="AIV1" s="77" t="s">
        <v>4999</v>
      </c>
      <c r="AIW1" s="77" t="s">
        <v>5000</v>
      </c>
      <c r="AIX1" s="77" t="s">
        <v>5001</v>
      </c>
      <c r="AIY1" s="77" t="s">
        <v>5002</v>
      </c>
      <c r="AIZ1" s="77" t="s">
        <v>5003</v>
      </c>
      <c r="AJA1" s="77" t="s">
        <v>5004</v>
      </c>
      <c r="AJB1" s="77" t="s">
        <v>5005</v>
      </c>
      <c r="AJC1" s="77" t="s">
        <v>5006</v>
      </c>
      <c r="AJD1" s="77" t="s">
        <v>5007</v>
      </c>
      <c r="AJE1" s="77" t="s">
        <v>5008</v>
      </c>
      <c r="AJF1" s="77" t="s">
        <v>5009</v>
      </c>
      <c r="AJG1" s="77" t="s">
        <v>5010</v>
      </c>
      <c r="AJH1" s="77" t="s">
        <v>5011</v>
      </c>
      <c r="AJI1" s="77" t="s">
        <v>5012</v>
      </c>
      <c r="AJJ1" s="77" t="s">
        <v>5013</v>
      </c>
      <c r="AJK1" s="77" t="s">
        <v>5014</v>
      </c>
      <c r="AJL1" s="77" t="s">
        <v>5015</v>
      </c>
      <c r="AJM1" s="77" t="s">
        <v>5016</v>
      </c>
      <c r="AJN1" s="77" t="s">
        <v>5017</v>
      </c>
      <c r="AJO1" s="77" t="s">
        <v>5018</v>
      </c>
      <c r="AJP1" s="77" t="s">
        <v>5019</v>
      </c>
      <c r="AJQ1" s="77" t="s">
        <v>5020</v>
      </c>
      <c r="AJR1" s="77" t="s">
        <v>5021</v>
      </c>
      <c r="AJS1" s="77" t="s">
        <v>5022</v>
      </c>
      <c r="AJT1" s="77" t="s">
        <v>5023</v>
      </c>
      <c r="AJU1" s="77" t="s">
        <v>5024</v>
      </c>
      <c r="AJV1" s="77" t="s">
        <v>5025</v>
      </c>
      <c r="AJW1" s="77" t="s">
        <v>5026</v>
      </c>
      <c r="AJX1" s="77" t="s">
        <v>5027</v>
      </c>
      <c r="AJY1" s="77" t="s">
        <v>5028</v>
      </c>
      <c r="AJZ1" s="77" t="s">
        <v>5029</v>
      </c>
      <c r="AKA1" s="77" t="s">
        <v>5030</v>
      </c>
      <c r="AKB1" s="77" t="s">
        <v>5031</v>
      </c>
      <c r="AKC1" s="77" t="s">
        <v>5032</v>
      </c>
      <c r="AKD1" s="77" t="s">
        <v>5033</v>
      </c>
      <c r="AKE1" s="77" t="s">
        <v>5034</v>
      </c>
      <c r="AKF1" s="77" t="s">
        <v>5035</v>
      </c>
      <c r="AKG1" s="77" t="s">
        <v>5036</v>
      </c>
      <c r="AKH1" s="77" t="s">
        <v>5037</v>
      </c>
      <c r="AKI1" s="77" t="s">
        <v>5038</v>
      </c>
      <c r="AKJ1" s="77" t="s">
        <v>5039</v>
      </c>
      <c r="AKK1" s="77" t="s">
        <v>5040</v>
      </c>
      <c r="AKL1" s="77" t="s">
        <v>5041</v>
      </c>
      <c r="AKM1" s="77" t="s">
        <v>5042</v>
      </c>
      <c r="AKN1" s="77" t="s">
        <v>5043</v>
      </c>
      <c r="AKO1" s="77" t="s">
        <v>5044</v>
      </c>
      <c r="AKP1" s="77" t="s">
        <v>5045</v>
      </c>
      <c r="AKQ1" s="77" t="s">
        <v>5046</v>
      </c>
      <c r="AKR1" s="77" t="s">
        <v>5047</v>
      </c>
      <c r="AKS1" s="77" t="s">
        <v>5048</v>
      </c>
      <c r="AKT1" s="77" t="s">
        <v>5049</v>
      </c>
      <c r="AKU1" s="77" t="s">
        <v>5050</v>
      </c>
      <c r="AKV1" s="77" t="s">
        <v>5051</v>
      </c>
      <c r="AKW1" s="77" t="s">
        <v>5052</v>
      </c>
      <c r="AKX1" s="77" t="s">
        <v>5053</v>
      </c>
      <c r="AKY1" s="77" t="s">
        <v>5054</v>
      </c>
      <c r="AKZ1" s="77" t="s">
        <v>5055</v>
      </c>
      <c r="ALA1" s="77" t="s">
        <v>5056</v>
      </c>
      <c r="ALB1" s="77" t="s">
        <v>5057</v>
      </c>
      <c r="ALC1" s="77" t="s">
        <v>5058</v>
      </c>
      <c r="ALD1" s="77" t="s">
        <v>5059</v>
      </c>
      <c r="ALE1" s="77" t="s">
        <v>5060</v>
      </c>
      <c r="ALF1" s="77" t="s">
        <v>5061</v>
      </c>
      <c r="ALG1" s="77" t="s">
        <v>5062</v>
      </c>
      <c r="ALH1" s="77" t="s">
        <v>5063</v>
      </c>
      <c r="ALI1" s="77" t="s">
        <v>5064</v>
      </c>
      <c r="ALJ1" s="77" t="s">
        <v>5065</v>
      </c>
      <c r="ALK1" s="77" t="s">
        <v>5066</v>
      </c>
      <c r="ALL1" s="77" t="s">
        <v>5067</v>
      </c>
      <c r="ALM1" s="77" t="s">
        <v>5068</v>
      </c>
      <c r="ALN1" s="77" t="s">
        <v>5069</v>
      </c>
      <c r="ALO1" s="77" t="s">
        <v>5070</v>
      </c>
      <c r="ALP1" s="77" t="s">
        <v>5071</v>
      </c>
      <c r="ALQ1" s="77" t="s">
        <v>5072</v>
      </c>
      <c r="ALR1" s="77" t="s">
        <v>5073</v>
      </c>
      <c r="ALS1" s="77" t="s">
        <v>5074</v>
      </c>
      <c r="ALT1" s="77" t="s">
        <v>5075</v>
      </c>
      <c r="ALU1" s="77" t="s">
        <v>5076</v>
      </c>
      <c r="ALV1" s="77" t="s">
        <v>5077</v>
      </c>
      <c r="ALW1" s="77" t="s">
        <v>5078</v>
      </c>
      <c r="ALX1" s="77" t="s">
        <v>5079</v>
      </c>
      <c r="ALY1" s="77" t="s">
        <v>5080</v>
      </c>
      <c r="ALZ1" s="77" t="s">
        <v>5081</v>
      </c>
      <c r="AMA1" s="77" t="s">
        <v>5082</v>
      </c>
      <c r="AMB1" s="77" t="s">
        <v>5083</v>
      </c>
      <c r="AMC1" s="77" t="s">
        <v>5084</v>
      </c>
      <c r="AMD1" s="77" t="s">
        <v>5085</v>
      </c>
      <c r="AME1" s="77" t="s">
        <v>5086</v>
      </c>
      <c r="AMF1" s="77" t="s">
        <v>5087</v>
      </c>
      <c r="AMG1" s="77" t="s">
        <v>5088</v>
      </c>
      <c r="AMH1" s="77" t="s">
        <v>5089</v>
      </c>
      <c r="AMI1" s="77" t="s">
        <v>5090</v>
      </c>
      <c r="AMJ1" s="77" t="s">
        <v>5091</v>
      </c>
      <c r="AMK1" s="77" t="s">
        <v>5092</v>
      </c>
      <c r="AML1" s="77" t="s">
        <v>5093</v>
      </c>
      <c r="AMM1" s="77" t="s">
        <v>5094</v>
      </c>
      <c r="AMN1" s="77" t="s">
        <v>5095</v>
      </c>
      <c r="AMO1" s="77" t="s">
        <v>5096</v>
      </c>
      <c r="AMP1" s="77" t="s">
        <v>5097</v>
      </c>
      <c r="AMQ1" s="77" t="s">
        <v>5098</v>
      </c>
      <c r="AMR1" s="77" t="s">
        <v>5099</v>
      </c>
      <c r="AMS1" s="77" t="s">
        <v>5100</v>
      </c>
      <c r="AMT1" s="77" t="s">
        <v>5101</v>
      </c>
      <c r="AMU1" s="77" t="s">
        <v>5102</v>
      </c>
      <c r="AMV1" s="77" t="s">
        <v>5103</v>
      </c>
      <c r="AMW1" s="77" t="s">
        <v>5104</v>
      </c>
      <c r="AMX1" s="77" t="s">
        <v>5105</v>
      </c>
      <c r="AMY1" s="77" t="s">
        <v>5106</v>
      </c>
      <c r="AMZ1" s="77" t="s">
        <v>5107</v>
      </c>
      <c r="ANA1" s="77" t="s">
        <v>5108</v>
      </c>
      <c r="ANB1" s="77" t="s">
        <v>5109</v>
      </c>
      <c r="ANC1" s="77" t="s">
        <v>5110</v>
      </c>
      <c r="AND1" s="77" t="s">
        <v>5111</v>
      </c>
      <c r="ANE1" s="77" t="s">
        <v>5112</v>
      </c>
      <c r="ANF1" s="77" t="s">
        <v>5113</v>
      </c>
      <c r="ANG1" s="77" t="s">
        <v>5114</v>
      </c>
      <c r="ANH1" s="77" t="s">
        <v>5115</v>
      </c>
      <c r="ANI1" s="77" t="s">
        <v>5116</v>
      </c>
      <c r="ANJ1" s="77" t="s">
        <v>5117</v>
      </c>
      <c r="ANK1" s="77" t="s">
        <v>5118</v>
      </c>
      <c r="ANL1" s="77" t="s">
        <v>5119</v>
      </c>
      <c r="ANM1" s="77" t="s">
        <v>5120</v>
      </c>
      <c r="ANN1" s="77" t="s">
        <v>5121</v>
      </c>
      <c r="ANO1" s="77" t="s">
        <v>5122</v>
      </c>
      <c r="ANP1" s="77" t="s">
        <v>5123</v>
      </c>
      <c r="ANQ1" s="77" t="s">
        <v>5124</v>
      </c>
      <c r="ANR1" s="77" t="s">
        <v>5125</v>
      </c>
      <c r="ANS1" s="77" t="s">
        <v>5126</v>
      </c>
      <c r="ANT1" s="77" t="s">
        <v>5127</v>
      </c>
      <c r="ANU1" s="77" t="s">
        <v>5128</v>
      </c>
      <c r="ANV1" s="77" t="s">
        <v>5129</v>
      </c>
      <c r="ANW1" s="77" t="s">
        <v>5130</v>
      </c>
      <c r="ANX1" s="77" t="s">
        <v>5131</v>
      </c>
      <c r="ANY1" s="77" t="s">
        <v>5132</v>
      </c>
      <c r="ANZ1" s="77" t="s">
        <v>5133</v>
      </c>
      <c r="AOA1" s="77" t="s">
        <v>5134</v>
      </c>
      <c r="AOB1" s="77" t="s">
        <v>5135</v>
      </c>
      <c r="AOC1" s="77" t="s">
        <v>5136</v>
      </c>
      <c r="AOD1" s="77" t="s">
        <v>5137</v>
      </c>
      <c r="AOE1" s="77" t="s">
        <v>5138</v>
      </c>
      <c r="AOF1" s="77" t="s">
        <v>5139</v>
      </c>
      <c r="AOG1" s="77" t="s">
        <v>5140</v>
      </c>
      <c r="AOH1" s="77" t="s">
        <v>5141</v>
      </c>
      <c r="AOI1" s="77" t="s">
        <v>5142</v>
      </c>
      <c r="AOJ1" s="77" t="s">
        <v>5143</v>
      </c>
      <c r="AOK1" s="77" t="s">
        <v>5144</v>
      </c>
      <c r="AOL1" s="77" t="s">
        <v>5145</v>
      </c>
      <c r="AOM1" s="77" t="s">
        <v>5146</v>
      </c>
      <c r="AON1" s="77" t="s">
        <v>5147</v>
      </c>
      <c r="AOO1" s="77" t="s">
        <v>5148</v>
      </c>
      <c r="AOP1" s="77" t="s">
        <v>5149</v>
      </c>
      <c r="AOQ1" s="77" t="s">
        <v>5150</v>
      </c>
      <c r="AOR1" s="77" t="s">
        <v>5151</v>
      </c>
      <c r="AOS1" s="77" t="s">
        <v>5152</v>
      </c>
      <c r="AOT1" s="77" t="s">
        <v>5153</v>
      </c>
      <c r="AOU1" s="77" t="s">
        <v>5154</v>
      </c>
      <c r="AOV1" s="77" t="s">
        <v>5155</v>
      </c>
      <c r="AOW1" s="77" t="s">
        <v>5156</v>
      </c>
      <c r="AOX1" s="77" t="s">
        <v>5157</v>
      </c>
      <c r="AOY1" s="77" t="s">
        <v>5158</v>
      </c>
      <c r="AOZ1" s="77" t="s">
        <v>5159</v>
      </c>
      <c r="APA1" s="77" t="s">
        <v>5160</v>
      </c>
      <c r="APB1" s="77" t="s">
        <v>5161</v>
      </c>
      <c r="APC1" s="77" t="s">
        <v>5162</v>
      </c>
      <c r="APD1" s="77" t="s">
        <v>5163</v>
      </c>
      <c r="APE1" s="77" t="s">
        <v>5164</v>
      </c>
      <c r="APF1" s="77" t="s">
        <v>5165</v>
      </c>
      <c r="APG1" s="77" t="s">
        <v>5166</v>
      </c>
      <c r="APH1" s="77" t="s">
        <v>5167</v>
      </c>
      <c r="API1" s="77" t="s">
        <v>5168</v>
      </c>
      <c r="APJ1" s="77" t="s">
        <v>5169</v>
      </c>
      <c r="APK1" s="77" t="s">
        <v>5170</v>
      </c>
      <c r="APL1" s="77" t="s">
        <v>5171</v>
      </c>
      <c r="APM1" s="77" t="s">
        <v>5172</v>
      </c>
      <c r="APN1" s="77" t="s">
        <v>5173</v>
      </c>
      <c r="APO1" s="77" t="s">
        <v>5174</v>
      </c>
      <c r="APP1" s="77" t="s">
        <v>5175</v>
      </c>
      <c r="APQ1" s="77" t="s">
        <v>5176</v>
      </c>
      <c r="APR1" s="77" t="s">
        <v>5177</v>
      </c>
      <c r="APS1" s="77" t="s">
        <v>5178</v>
      </c>
      <c r="APT1" s="77" t="s">
        <v>5179</v>
      </c>
      <c r="APU1" s="77" t="s">
        <v>5180</v>
      </c>
      <c r="APV1" s="77" t="s">
        <v>5181</v>
      </c>
      <c r="APW1" s="77" t="s">
        <v>5182</v>
      </c>
      <c r="APX1" s="77" t="s">
        <v>5183</v>
      </c>
      <c r="APY1" s="77" t="s">
        <v>5184</v>
      </c>
      <c r="APZ1" s="77" t="s">
        <v>5185</v>
      </c>
      <c r="AQA1" s="77" t="s">
        <v>5186</v>
      </c>
      <c r="AQB1" s="77" t="s">
        <v>5187</v>
      </c>
      <c r="AQC1" s="77" t="s">
        <v>5188</v>
      </c>
      <c r="AQD1" s="77" t="s">
        <v>5189</v>
      </c>
      <c r="AQE1" s="77" t="s">
        <v>5190</v>
      </c>
      <c r="AQF1" s="77" t="s">
        <v>5191</v>
      </c>
      <c r="AQG1" s="77" t="s">
        <v>5192</v>
      </c>
      <c r="AQH1" s="77" t="s">
        <v>5193</v>
      </c>
      <c r="AQI1" s="77" t="s">
        <v>5194</v>
      </c>
      <c r="AQJ1" s="77" t="s">
        <v>5195</v>
      </c>
      <c r="AQK1" s="77" t="s">
        <v>5196</v>
      </c>
      <c r="AQL1" s="77" t="s">
        <v>5197</v>
      </c>
      <c r="AQM1" s="77" t="s">
        <v>5198</v>
      </c>
      <c r="AQN1" s="77" t="s">
        <v>5199</v>
      </c>
      <c r="AQO1" s="77" t="s">
        <v>5200</v>
      </c>
      <c r="AQP1" s="77" t="s">
        <v>5201</v>
      </c>
      <c r="AQQ1" s="77" t="s">
        <v>5202</v>
      </c>
      <c r="AQR1" s="77" t="s">
        <v>5203</v>
      </c>
      <c r="AQS1" s="77" t="s">
        <v>5204</v>
      </c>
      <c r="AQT1" s="77" t="s">
        <v>5205</v>
      </c>
      <c r="AQU1" s="77" t="s">
        <v>5206</v>
      </c>
      <c r="AQV1" s="77" t="s">
        <v>5207</v>
      </c>
      <c r="AQW1" s="77" t="s">
        <v>5208</v>
      </c>
      <c r="AQX1" s="77" t="s">
        <v>5209</v>
      </c>
      <c r="AQY1" s="77" t="s">
        <v>5210</v>
      </c>
      <c r="AQZ1" s="77" t="s">
        <v>5211</v>
      </c>
      <c r="ARA1" s="77" t="s">
        <v>5212</v>
      </c>
      <c r="ARB1" s="77" t="s">
        <v>5213</v>
      </c>
      <c r="ARC1" s="77" t="s">
        <v>5214</v>
      </c>
      <c r="ARD1" s="77" t="s">
        <v>5215</v>
      </c>
      <c r="ARE1" s="77" t="s">
        <v>5216</v>
      </c>
      <c r="ARF1" s="77" t="s">
        <v>5217</v>
      </c>
      <c r="ARG1" s="77" t="s">
        <v>5218</v>
      </c>
      <c r="ARH1" s="77" t="s">
        <v>5219</v>
      </c>
      <c r="ARI1" s="77" t="s">
        <v>5220</v>
      </c>
      <c r="ARJ1" s="77" t="s">
        <v>5221</v>
      </c>
      <c r="ARK1" s="77" t="s">
        <v>5222</v>
      </c>
      <c r="ARL1" s="77" t="s">
        <v>5223</v>
      </c>
      <c r="ARM1" s="77" t="s">
        <v>5224</v>
      </c>
      <c r="ARN1" s="77" t="s">
        <v>5225</v>
      </c>
      <c r="ARO1" s="77" t="s">
        <v>5226</v>
      </c>
      <c r="ARP1" s="77" t="s">
        <v>5227</v>
      </c>
      <c r="ARQ1" s="77" t="s">
        <v>5228</v>
      </c>
      <c r="ARR1" s="77" t="s">
        <v>5229</v>
      </c>
      <c r="ARS1" s="77" t="s">
        <v>5230</v>
      </c>
      <c r="ART1" s="77" t="s">
        <v>5231</v>
      </c>
      <c r="ARU1" s="77" t="s">
        <v>5232</v>
      </c>
      <c r="ARV1" s="77" t="s">
        <v>5233</v>
      </c>
      <c r="ARW1" s="77" t="s">
        <v>5234</v>
      </c>
      <c r="ARX1" s="77" t="s">
        <v>5235</v>
      </c>
      <c r="ARY1" s="77" t="s">
        <v>5236</v>
      </c>
      <c r="ARZ1" s="77" t="s">
        <v>5237</v>
      </c>
      <c r="ASA1" s="77" t="s">
        <v>5238</v>
      </c>
      <c r="ASB1" s="77" t="s">
        <v>5239</v>
      </c>
      <c r="ASC1" s="77" t="s">
        <v>5240</v>
      </c>
      <c r="ASD1" s="77" t="s">
        <v>5241</v>
      </c>
      <c r="ASE1" s="77" t="s">
        <v>5242</v>
      </c>
      <c r="ASF1" s="77" t="s">
        <v>5243</v>
      </c>
      <c r="ASG1" s="77" t="s">
        <v>5244</v>
      </c>
      <c r="ASH1" s="77" t="s">
        <v>5245</v>
      </c>
      <c r="ASI1" s="77" t="s">
        <v>5246</v>
      </c>
      <c r="ASJ1" s="77" t="s">
        <v>5247</v>
      </c>
      <c r="ASK1" s="77" t="s">
        <v>5248</v>
      </c>
      <c r="ASL1" s="77" t="s">
        <v>5249</v>
      </c>
      <c r="ASM1" s="77" t="s">
        <v>5250</v>
      </c>
      <c r="ASN1" s="77" t="s">
        <v>5251</v>
      </c>
      <c r="ASO1" s="77" t="s">
        <v>5252</v>
      </c>
      <c r="ASP1" s="77" t="s">
        <v>5253</v>
      </c>
      <c r="ASQ1" s="77" t="s">
        <v>5254</v>
      </c>
      <c r="ASR1" s="77" t="s">
        <v>5255</v>
      </c>
      <c r="ASS1" s="77" t="s">
        <v>5256</v>
      </c>
      <c r="AST1" s="77" t="s">
        <v>5257</v>
      </c>
      <c r="ASU1" s="77" t="s">
        <v>5258</v>
      </c>
      <c r="ASV1" s="77" t="s">
        <v>5259</v>
      </c>
      <c r="ASW1" s="77" t="s">
        <v>5260</v>
      </c>
      <c r="ASX1" s="77" t="s">
        <v>5261</v>
      </c>
      <c r="ASY1" s="77" t="s">
        <v>5262</v>
      </c>
      <c r="ASZ1" s="77" t="s">
        <v>5263</v>
      </c>
      <c r="ATA1" s="77" t="s">
        <v>5264</v>
      </c>
      <c r="ATB1" s="77" t="s">
        <v>5265</v>
      </c>
      <c r="ATC1" s="77" t="s">
        <v>5266</v>
      </c>
      <c r="ATD1" s="77" t="s">
        <v>5267</v>
      </c>
      <c r="ATE1" s="77" t="s">
        <v>5268</v>
      </c>
      <c r="ATF1" s="77" t="s">
        <v>5269</v>
      </c>
      <c r="ATG1" s="77" t="s">
        <v>5270</v>
      </c>
      <c r="ATH1" s="77" t="s">
        <v>5271</v>
      </c>
      <c r="ATI1" s="77" t="s">
        <v>5272</v>
      </c>
      <c r="ATJ1" s="77" t="s">
        <v>5273</v>
      </c>
      <c r="ATK1" s="77" t="s">
        <v>5274</v>
      </c>
      <c r="ATL1" s="77" t="s">
        <v>5275</v>
      </c>
      <c r="ATM1" s="77" t="s">
        <v>5276</v>
      </c>
      <c r="ATN1" s="77" t="s">
        <v>5277</v>
      </c>
      <c r="ATO1" s="77" t="s">
        <v>5278</v>
      </c>
      <c r="ATP1" s="77" t="s">
        <v>5279</v>
      </c>
      <c r="ATQ1" s="77" t="s">
        <v>5280</v>
      </c>
      <c r="ATR1" s="77" t="s">
        <v>5281</v>
      </c>
      <c r="ATS1" s="77" t="s">
        <v>5282</v>
      </c>
      <c r="ATT1" s="77" t="s">
        <v>5283</v>
      </c>
      <c r="ATU1" s="77" t="s">
        <v>5284</v>
      </c>
      <c r="ATV1" s="77" t="s">
        <v>5285</v>
      </c>
      <c r="ATW1" s="77" t="s">
        <v>5286</v>
      </c>
      <c r="ATX1" s="77" t="s">
        <v>5287</v>
      </c>
      <c r="ATY1" s="77" t="s">
        <v>5288</v>
      </c>
      <c r="ATZ1" s="77" t="s">
        <v>5289</v>
      </c>
      <c r="AUA1" s="77" t="s">
        <v>5290</v>
      </c>
      <c r="AUB1" s="77" t="s">
        <v>5291</v>
      </c>
      <c r="AUC1" s="77" t="s">
        <v>5292</v>
      </c>
      <c r="AUD1" s="77" t="s">
        <v>5293</v>
      </c>
      <c r="AUE1" s="77" t="s">
        <v>5294</v>
      </c>
      <c r="AUF1" s="77" t="s">
        <v>5295</v>
      </c>
      <c r="AUG1" s="77" t="s">
        <v>5296</v>
      </c>
      <c r="AUH1" s="77" t="s">
        <v>5297</v>
      </c>
      <c r="AUI1" s="77" t="s">
        <v>5298</v>
      </c>
      <c r="AUJ1" s="77" t="s">
        <v>5299</v>
      </c>
      <c r="AUK1" s="77" t="s">
        <v>5300</v>
      </c>
      <c r="AUL1" s="77" t="s">
        <v>5301</v>
      </c>
      <c r="AUM1" s="77" t="s">
        <v>5302</v>
      </c>
      <c r="AUN1" s="77" t="s">
        <v>5303</v>
      </c>
      <c r="AUO1" s="77" t="s">
        <v>5304</v>
      </c>
      <c r="AUP1" s="77" t="s">
        <v>5305</v>
      </c>
      <c r="AUQ1" s="77" t="s">
        <v>5306</v>
      </c>
      <c r="AUR1" s="77" t="s">
        <v>5307</v>
      </c>
      <c r="AUS1" s="77" t="s">
        <v>5308</v>
      </c>
      <c r="AUT1" s="77" t="s">
        <v>5309</v>
      </c>
      <c r="AUU1" s="77" t="s">
        <v>5310</v>
      </c>
      <c r="AUV1" s="77" t="s">
        <v>5311</v>
      </c>
      <c r="AUW1" s="77" t="s">
        <v>5312</v>
      </c>
      <c r="AUX1" s="77" t="s">
        <v>5313</v>
      </c>
      <c r="AUY1" s="77" t="s">
        <v>5314</v>
      </c>
      <c r="AUZ1" s="77" t="s">
        <v>5315</v>
      </c>
      <c r="AVA1" s="77" t="s">
        <v>5316</v>
      </c>
      <c r="AVB1" s="77" t="s">
        <v>5317</v>
      </c>
      <c r="AVC1" s="77" t="s">
        <v>5318</v>
      </c>
      <c r="AVD1" s="77" t="s">
        <v>5319</v>
      </c>
      <c r="AVE1" s="77" t="s">
        <v>5320</v>
      </c>
      <c r="AVF1" s="77" t="s">
        <v>5321</v>
      </c>
      <c r="AVG1" s="77" t="s">
        <v>5322</v>
      </c>
      <c r="AVH1" s="77" t="s">
        <v>5323</v>
      </c>
      <c r="AVI1" s="77" t="s">
        <v>5324</v>
      </c>
      <c r="AVJ1" s="77" t="s">
        <v>5325</v>
      </c>
      <c r="AVK1" s="77" t="s">
        <v>5326</v>
      </c>
      <c r="AVL1" s="77" t="s">
        <v>5327</v>
      </c>
      <c r="AVM1" s="77" t="s">
        <v>5328</v>
      </c>
      <c r="AVN1" s="77" t="s">
        <v>5329</v>
      </c>
      <c r="AVO1" s="77" t="s">
        <v>5330</v>
      </c>
      <c r="AVP1" s="77" t="s">
        <v>5331</v>
      </c>
      <c r="AVQ1" s="77" t="s">
        <v>5332</v>
      </c>
      <c r="AVR1" s="77" t="s">
        <v>5333</v>
      </c>
      <c r="AVS1" s="77" t="s">
        <v>5334</v>
      </c>
      <c r="AVT1" s="77" t="s">
        <v>5335</v>
      </c>
      <c r="AVU1" s="77" t="s">
        <v>5336</v>
      </c>
      <c r="AVV1" s="77" t="s">
        <v>5337</v>
      </c>
      <c r="AVW1" s="77" t="s">
        <v>5338</v>
      </c>
      <c r="AVX1" s="77" t="s">
        <v>5339</v>
      </c>
      <c r="AVY1" s="77" t="s">
        <v>5340</v>
      </c>
      <c r="AVZ1" s="77" t="s">
        <v>5341</v>
      </c>
      <c r="AWA1" s="77" t="s">
        <v>5342</v>
      </c>
      <c r="AWB1" s="77" t="s">
        <v>5343</v>
      </c>
      <c r="AWC1" s="77" t="s">
        <v>5344</v>
      </c>
      <c r="AWD1" s="77" t="s">
        <v>5345</v>
      </c>
      <c r="AWE1" s="77" t="s">
        <v>5346</v>
      </c>
      <c r="AWF1" s="77" t="s">
        <v>5347</v>
      </c>
      <c r="AWG1" s="77" t="s">
        <v>5348</v>
      </c>
      <c r="AWH1" s="77" t="s">
        <v>5349</v>
      </c>
      <c r="AWI1" s="77" t="s">
        <v>5350</v>
      </c>
      <c r="AWJ1" s="77" t="s">
        <v>5351</v>
      </c>
      <c r="AWK1" s="77" t="s">
        <v>5352</v>
      </c>
      <c r="AWL1" s="77" t="s">
        <v>5353</v>
      </c>
      <c r="AWM1" s="77" t="s">
        <v>5354</v>
      </c>
      <c r="AWN1" s="77" t="s">
        <v>5355</v>
      </c>
      <c r="AWO1" s="77" t="s">
        <v>5356</v>
      </c>
      <c r="AWP1" s="77" t="s">
        <v>5357</v>
      </c>
      <c r="AWQ1" s="77" t="s">
        <v>5358</v>
      </c>
      <c r="AWR1" s="77" t="s">
        <v>5359</v>
      </c>
      <c r="AWS1" s="77" t="s">
        <v>5360</v>
      </c>
      <c r="AWT1" s="77" t="s">
        <v>5361</v>
      </c>
      <c r="AWU1" s="77" t="s">
        <v>5362</v>
      </c>
      <c r="AWV1" s="77" t="s">
        <v>5363</v>
      </c>
      <c r="AWW1" s="77" t="s">
        <v>5364</v>
      </c>
      <c r="AWX1" s="77" t="s">
        <v>5365</v>
      </c>
      <c r="AWY1" s="77" t="s">
        <v>5366</v>
      </c>
      <c r="AWZ1" s="77" t="s">
        <v>5367</v>
      </c>
      <c r="AXA1" s="77" t="s">
        <v>5368</v>
      </c>
      <c r="AXB1" s="77" t="s">
        <v>5369</v>
      </c>
      <c r="AXC1" s="77" t="s">
        <v>5370</v>
      </c>
      <c r="AXD1" s="77" t="s">
        <v>5371</v>
      </c>
      <c r="AXE1" s="77" t="s">
        <v>5372</v>
      </c>
      <c r="AXF1" s="77" t="s">
        <v>5373</v>
      </c>
      <c r="AXG1" s="77" t="s">
        <v>5374</v>
      </c>
      <c r="AXH1" s="77" t="s">
        <v>5375</v>
      </c>
      <c r="AXI1" s="77" t="s">
        <v>5376</v>
      </c>
      <c r="AXJ1" s="77" t="s">
        <v>5377</v>
      </c>
      <c r="AXK1" s="77" t="s">
        <v>5378</v>
      </c>
      <c r="AXL1" s="77" t="s">
        <v>5379</v>
      </c>
      <c r="AXM1" s="77" t="s">
        <v>5380</v>
      </c>
      <c r="AXN1" s="77" t="s">
        <v>5381</v>
      </c>
      <c r="AXO1" s="77" t="s">
        <v>5382</v>
      </c>
      <c r="AXP1" s="77" t="s">
        <v>5383</v>
      </c>
      <c r="AXQ1" s="77" t="s">
        <v>5384</v>
      </c>
      <c r="AXR1" s="77" t="s">
        <v>5385</v>
      </c>
      <c r="AXS1" s="77" t="s">
        <v>5386</v>
      </c>
      <c r="AXT1" s="77" t="s">
        <v>5387</v>
      </c>
      <c r="AXU1" s="77" t="s">
        <v>5388</v>
      </c>
      <c r="AXV1" s="77" t="s">
        <v>5389</v>
      </c>
      <c r="AXW1" s="77" t="s">
        <v>5390</v>
      </c>
      <c r="AXX1" s="77" t="s">
        <v>5391</v>
      </c>
      <c r="AXY1" s="77" t="s">
        <v>5392</v>
      </c>
      <c r="AXZ1" s="77" t="s">
        <v>5393</v>
      </c>
      <c r="AYA1" s="77" t="s">
        <v>5394</v>
      </c>
      <c r="AYB1" s="77" t="s">
        <v>5395</v>
      </c>
      <c r="AYC1" s="77" t="s">
        <v>5396</v>
      </c>
      <c r="AYD1" s="77" t="s">
        <v>5397</v>
      </c>
      <c r="AYE1" s="77" t="s">
        <v>5398</v>
      </c>
      <c r="AYF1" s="77" t="s">
        <v>5399</v>
      </c>
      <c r="AYG1" s="77" t="s">
        <v>5400</v>
      </c>
      <c r="AYH1" s="77" t="s">
        <v>5401</v>
      </c>
      <c r="AYI1" s="77" t="s">
        <v>5402</v>
      </c>
      <c r="AYJ1" s="77" t="s">
        <v>5403</v>
      </c>
      <c r="AYK1" s="77" t="s">
        <v>5404</v>
      </c>
      <c r="AYL1" s="77" t="s">
        <v>5405</v>
      </c>
      <c r="AYM1" s="77" t="s">
        <v>5406</v>
      </c>
      <c r="AYN1" s="77" t="s">
        <v>5407</v>
      </c>
      <c r="AYO1" s="77" t="s">
        <v>5408</v>
      </c>
      <c r="AYP1" s="77" t="s">
        <v>5409</v>
      </c>
      <c r="AYQ1" s="77" t="s">
        <v>5410</v>
      </c>
      <c r="AYR1" s="77" t="s">
        <v>5411</v>
      </c>
      <c r="AYS1" s="77" t="s">
        <v>5412</v>
      </c>
      <c r="AYT1" s="77" t="s">
        <v>5413</v>
      </c>
      <c r="AYU1" s="77" t="s">
        <v>5414</v>
      </c>
      <c r="AYV1" s="77" t="s">
        <v>5415</v>
      </c>
      <c r="AYW1" s="77" t="s">
        <v>5416</v>
      </c>
      <c r="AYX1" s="77" t="s">
        <v>5417</v>
      </c>
      <c r="AYY1" s="77" t="s">
        <v>5418</v>
      </c>
      <c r="AYZ1" s="77" t="s">
        <v>5419</v>
      </c>
      <c r="AZA1" s="77" t="s">
        <v>5420</v>
      </c>
      <c r="AZB1" s="77" t="s">
        <v>5421</v>
      </c>
      <c r="AZC1" s="77" t="s">
        <v>5422</v>
      </c>
      <c r="AZD1" s="77" t="s">
        <v>5423</v>
      </c>
      <c r="AZE1" s="77" t="s">
        <v>5424</v>
      </c>
      <c r="AZF1" s="77" t="s">
        <v>5425</v>
      </c>
      <c r="AZG1" s="77" t="s">
        <v>5426</v>
      </c>
      <c r="AZH1" s="77" t="s">
        <v>5427</v>
      </c>
      <c r="AZI1" s="77" t="s">
        <v>5428</v>
      </c>
      <c r="AZJ1" s="77" t="s">
        <v>5429</v>
      </c>
      <c r="AZK1" s="77" t="s">
        <v>5430</v>
      </c>
      <c r="AZL1" s="77" t="s">
        <v>5431</v>
      </c>
      <c r="AZM1" s="77" t="s">
        <v>5432</v>
      </c>
      <c r="AZN1" s="77" t="s">
        <v>5433</v>
      </c>
      <c r="AZO1" s="77" t="s">
        <v>5434</v>
      </c>
      <c r="AZP1" s="77" t="s">
        <v>5435</v>
      </c>
      <c r="AZQ1" s="77" t="s">
        <v>5436</v>
      </c>
      <c r="AZR1" s="77" t="s">
        <v>5437</v>
      </c>
      <c r="AZS1" s="77" t="s">
        <v>5438</v>
      </c>
      <c r="AZT1" s="77" t="s">
        <v>5439</v>
      </c>
      <c r="AZU1" s="77" t="s">
        <v>5440</v>
      </c>
      <c r="AZV1" s="77" t="s">
        <v>5441</v>
      </c>
      <c r="AZW1" s="77" t="s">
        <v>5442</v>
      </c>
      <c r="AZX1" s="77" t="s">
        <v>5443</v>
      </c>
      <c r="AZY1" s="77" t="s">
        <v>5444</v>
      </c>
      <c r="AZZ1" s="77" t="s">
        <v>5445</v>
      </c>
      <c r="BAA1" s="77" t="s">
        <v>5446</v>
      </c>
      <c r="BAB1" s="77" t="s">
        <v>5447</v>
      </c>
      <c r="BAC1" s="77" t="s">
        <v>5448</v>
      </c>
      <c r="BAD1" s="77" t="s">
        <v>5449</v>
      </c>
      <c r="BAE1" s="77" t="s">
        <v>5450</v>
      </c>
      <c r="BAF1" s="77" t="s">
        <v>5451</v>
      </c>
      <c r="BAG1" s="77" t="s">
        <v>5452</v>
      </c>
      <c r="BAH1" s="77" t="s">
        <v>5453</v>
      </c>
      <c r="BAI1" s="77" t="s">
        <v>5454</v>
      </c>
      <c r="BAJ1" s="77" t="s">
        <v>5455</v>
      </c>
      <c r="BAK1" s="77" t="s">
        <v>5456</v>
      </c>
      <c r="BAL1" s="77" t="s">
        <v>5457</v>
      </c>
      <c r="BAM1" s="77" t="s">
        <v>5458</v>
      </c>
      <c r="BAN1" s="77" t="s">
        <v>5459</v>
      </c>
      <c r="BAO1" s="77" t="s">
        <v>5460</v>
      </c>
      <c r="BAP1" s="77" t="s">
        <v>5461</v>
      </c>
      <c r="BAQ1" s="77" t="s">
        <v>5462</v>
      </c>
      <c r="BAR1" s="77" t="s">
        <v>5463</v>
      </c>
      <c r="BAS1" s="77" t="s">
        <v>5464</v>
      </c>
      <c r="BAT1" s="77" t="s">
        <v>5465</v>
      </c>
      <c r="BAU1" s="77" t="s">
        <v>5466</v>
      </c>
      <c r="BAV1" s="77" t="s">
        <v>5467</v>
      </c>
      <c r="BAW1" s="77" t="s">
        <v>5468</v>
      </c>
      <c r="BAX1" s="77" t="s">
        <v>5469</v>
      </c>
      <c r="BAY1" s="77" t="s">
        <v>5470</v>
      </c>
      <c r="BAZ1" s="77" t="s">
        <v>5471</v>
      </c>
      <c r="BBA1" s="77" t="s">
        <v>5472</v>
      </c>
      <c r="BBB1" s="77" t="s">
        <v>5473</v>
      </c>
      <c r="BBC1" s="77" t="s">
        <v>5474</v>
      </c>
      <c r="BBD1" s="77" t="s">
        <v>5475</v>
      </c>
      <c r="BBE1" s="77" t="s">
        <v>5476</v>
      </c>
      <c r="BBF1" s="77" t="s">
        <v>5477</v>
      </c>
      <c r="BBG1" s="77" t="s">
        <v>5478</v>
      </c>
      <c r="BBH1" s="77" t="s">
        <v>5479</v>
      </c>
      <c r="BBI1" s="77" t="s">
        <v>5480</v>
      </c>
      <c r="BBJ1" s="77" t="s">
        <v>5481</v>
      </c>
      <c r="BBK1" s="77" t="s">
        <v>5482</v>
      </c>
      <c r="BBL1" s="77" t="s">
        <v>5483</v>
      </c>
      <c r="BBM1" s="77" t="s">
        <v>5484</v>
      </c>
      <c r="BBN1" s="77" t="s">
        <v>5485</v>
      </c>
      <c r="BBO1" s="77" t="s">
        <v>5486</v>
      </c>
      <c r="BBP1" s="77" t="s">
        <v>5487</v>
      </c>
      <c r="BBQ1" s="77" t="s">
        <v>5488</v>
      </c>
      <c r="BBR1" s="77" t="s">
        <v>5489</v>
      </c>
      <c r="BBS1" s="77" t="s">
        <v>5490</v>
      </c>
      <c r="BBT1" s="77" t="s">
        <v>5491</v>
      </c>
      <c r="BBU1" s="77" t="s">
        <v>5492</v>
      </c>
      <c r="BBV1" s="77" t="s">
        <v>5493</v>
      </c>
      <c r="BBW1" s="77" t="s">
        <v>5494</v>
      </c>
      <c r="BBX1" s="77" t="s">
        <v>5495</v>
      </c>
      <c r="BBY1" s="77" t="s">
        <v>5496</v>
      </c>
      <c r="BBZ1" s="77" t="s">
        <v>5497</v>
      </c>
      <c r="BCA1" s="77" t="s">
        <v>5498</v>
      </c>
      <c r="BCB1" s="77" t="s">
        <v>5499</v>
      </c>
      <c r="BCC1" s="77" t="s">
        <v>5500</v>
      </c>
      <c r="BCD1" s="77" t="s">
        <v>5501</v>
      </c>
      <c r="BCE1" s="77" t="s">
        <v>5502</v>
      </c>
      <c r="BCF1" s="77" t="s">
        <v>5503</v>
      </c>
      <c r="BCG1" s="77" t="s">
        <v>5504</v>
      </c>
      <c r="BCH1" s="77" t="s">
        <v>5505</v>
      </c>
      <c r="BCI1" s="77" t="s">
        <v>5506</v>
      </c>
      <c r="BCJ1" s="77" t="s">
        <v>5507</v>
      </c>
      <c r="BCK1" s="77" t="s">
        <v>5508</v>
      </c>
      <c r="BCL1" s="77" t="s">
        <v>5509</v>
      </c>
      <c r="BCM1" s="77" t="s">
        <v>5510</v>
      </c>
      <c r="BCN1" s="77" t="s">
        <v>5511</v>
      </c>
      <c r="BCO1" s="77" t="s">
        <v>5512</v>
      </c>
      <c r="BCP1" s="77" t="s">
        <v>5513</v>
      </c>
      <c r="BCQ1" s="77" t="s">
        <v>5514</v>
      </c>
      <c r="BCR1" s="77" t="s">
        <v>5515</v>
      </c>
      <c r="BCS1" s="77" t="s">
        <v>5516</v>
      </c>
      <c r="BCT1" s="77" t="s">
        <v>5517</v>
      </c>
      <c r="BCU1" s="77" t="s">
        <v>5518</v>
      </c>
      <c r="BCV1" s="77" t="s">
        <v>5519</v>
      </c>
      <c r="BCW1" s="77" t="s">
        <v>5520</v>
      </c>
      <c r="BCX1" s="77" t="s">
        <v>5521</v>
      </c>
      <c r="BCY1" s="77" t="s">
        <v>5522</v>
      </c>
      <c r="BCZ1" s="77" t="s">
        <v>5523</v>
      </c>
      <c r="BDA1" s="77" t="s">
        <v>5524</v>
      </c>
      <c r="BDB1" s="77" t="s">
        <v>5525</v>
      </c>
      <c r="BDC1" s="77" t="s">
        <v>5526</v>
      </c>
      <c r="BDD1" s="77" t="s">
        <v>5527</v>
      </c>
      <c r="BDE1" s="77" t="s">
        <v>5528</v>
      </c>
      <c r="BDF1" s="77" t="s">
        <v>5529</v>
      </c>
      <c r="BDG1" s="77" t="s">
        <v>5530</v>
      </c>
      <c r="BDH1" s="77" t="s">
        <v>5531</v>
      </c>
      <c r="BDI1" s="77" t="s">
        <v>5532</v>
      </c>
      <c r="BDJ1" s="77" t="s">
        <v>5533</v>
      </c>
      <c r="BDK1" s="77" t="s">
        <v>5534</v>
      </c>
      <c r="BDL1" s="77" t="s">
        <v>5535</v>
      </c>
      <c r="BDM1" s="77" t="s">
        <v>5536</v>
      </c>
      <c r="BDN1" s="77" t="s">
        <v>5537</v>
      </c>
      <c r="BDO1" s="77" t="s">
        <v>5538</v>
      </c>
      <c r="BDP1" s="77" t="s">
        <v>5539</v>
      </c>
      <c r="BDQ1" s="77" t="s">
        <v>5540</v>
      </c>
      <c r="BDR1" s="77" t="s">
        <v>5541</v>
      </c>
      <c r="BDS1" s="77" t="s">
        <v>5542</v>
      </c>
      <c r="BDT1" s="77" t="s">
        <v>5543</v>
      </c>
      <c r="BDU1" s="77" t="s">
        <v>5544</v>
      </c>
      <c r="BDV1" s="77" t="s">
        <v>5545</v>
      </c>
      <c r="BDW1" s="77" t="s">
        <v>5546</v>
      </c>
      <c r="BDX1" s="77" t="s">
        <v>5547</v>
      </c>
      <c r="BDY1" s="77" t="s">
        <v>5548</v>
      </c>
      <c r="BDZ1" s="77" t="s">
        <v>5549</v>
      </c>
      <c r="BEA1" s="77" t="s">
        <v>5550</v>
      </c>
      <c r="BEB1" s="77" t="s">
        <v>5551</v>
      </c>
      <c r="BEC1" s="77" t="s">
        <v>5552</v>
      </c>
      <c r="BED1" s="77" t="s">
        <v>5553</v>
      </c>
      <c r="BEE1" s="77" t="s">
        <v>5554</v>
      </c>
      <c r="BEF1" s="77" t="s">
        <v>5555</v>
      </c>
      <c r="BEG1" s="77" t="s">
        <v>5556</v>
      </c>
      <c r="BEH1" s="77" t="s">
        <v>5557</v>
      </c>
      <c r="BEI1" s="77" t="s">
        <v>5558</v>
      </c>
      <c r="BEJ1" s="77" t="s">
        <v>5559</v>
      </c>
      <c r="BEK1" s="77" t="s">
        <v>5560</v>
      </c>
      <c r="BEL1" s="77" t="s">
        <v>5561</v>
      </c>
      <c r="BEM1" s="77" t="s">
        <v>5562</v>
      </c>
      <c r="BEN1" s="77" t="s">
        <v>5563</v>
      </c>
      <c r="BEO1" s="77" t="s">
        <v>5564</v>
      </c>
      <c r="BEP1" s="77" t="s">
        <v>5565</v>
      </c>
      <c r="BEQ1" s="77" t="s">
        <v>5566</v>
      </c>
      <c r="BER1" s="77" t="s">
        <v>5567</v>
      </c>
      <c r="BES1" s="77" t="s">
        <v>5568</v>
      </c>
      <c r="BET1" s="77" t="s">
        <v>5569</v>
      </c>
      <c r="BEU1" s="77" t="s">
        <v>5570</v>
      </c>
      <c r="BEV1" s="77" t="s">
        <v>5571</v>
      </c>
      <c r="BEW1" s="77" t="s">
        <v>5572</v>
      </c>
      <c r="BEX1" s="77" t="s">
        <v>5573</v>
      </c>
      <c r="BEY1" s="77" t="s">
        <v>5574</v>
      </c>
      <c r="BEZ1" s="77" t="s">
        <v>5575</v>
      </c>
      <c r="BFA1" s="77" t="s">
        <v>5576</v>
      </c>
      <c r="BFB1" s="77" t="s">
        <v>5577</v>
      </c>
      <c r="BFC1" s="77" t="s">
        <v>5578</v>
      </c>
      <c r="BFD1" s="77" t="s">
        <v>5579</v>
      </c>
      <c r="BFE1" s="77" t="s">
        <v>5580</v>
      </c>
      <c r="BFF1" s="77" t="s">
        <v>5581</v>
      </c>
      <c r="BFG1" s="77" t="s">
        <v>5582</v>
      </c>
      <c r="BFH1" s="77" t="s">
        <v>5583</v>
      </c>
      <c r="BFI1" s="77" t="s">
        <v>5584</v>
      </c>
      <c r="BFJ1" s="77" t="s">
        <v>5585</v>
      </c>
      <c r="BFK1" s="77" t="s">
        <v>5586</v>
      </c>
      <c r="BFL1" s="77" t="s">
        <v>5587</v>
      </c>
      <c r="BFM1" s="77" t="s">
        <v>5588</v>
      </c>
      <c r="BFN1" s="77" t="s">
        <v>5589</v>
      </c>
      <c r="BFO1" s="77" t="s">
        <v>5590</v>
      </c>
      <c r="BFP1" s="77" t="s">
        <v>5591</v>
      </c>
      <c r="BFQ1" s="77" t="s">
        <v>5592</v>
      </c>
      <c r="BFR1" s="77" t="s">
        <v>5593</v>
      </c>
      <c r="BFS1" s="77" t="s">
        <v>5594</v>
      </c>
      <c r="BFT1" s="77" t="s">
        <v>5595</v>
      </c>
      <c r="BFU1" s="77" t="s">
        <v>5596</v>
      </c>
      <c r="BFV1" s="77" t="s">
        <v>5597</v>
      </c>
      <c r="BFW1" s="77" t="s">
        <v>5598</v>
      </c>
      <c r="BFX1" s="77" t="s">
        <v>5599</v>
      </c>
      <c r="BFY1" s="77" t="s">
        <v>5600</v>
      </c>
      <c r="BFZ1" s="77" t="s">
        <v>5601</v>
      </c>
      <c r="BGA1" s="77" t="s">
        <v>5602</v>
      </c>
      <c r="BGB1" s="77" t="s">
        <v>5603</v>
      </c>
      <c r="BGC1" s="77" t="s">
        <v>5604</v>
      </c>
      <c r="BGD1" s="77" t="s">
        <v>5605</v>
      </c>
      <c r="BGE1" s="77" t="s">
        <v>5606</v>
      </c>
      <c r="BGF1" s="77" t="s">
        <v>5607</v>
      </c>
      <c r="BGG1" s="77" t="s">
        <v>5608</v>
      </c>
      <c r="BGH1" s="77" t="s">
        <v>5609</v>
      </c>
      <c r="BGI1" s="77" t="s">
        <v>5610</v>
      </c>
      <c r="BGJ1" s="77" t="s">
        <v>5611</v>
      </c>
      <c r="BGK1" s="77" t="s">
        <v>5612</v>
      </c>
      <c r="BGL1" s="77" t="s">
        <v>5613</v>
      </c>
      <c r="BGM1" s="77" t="s">
        <v>5614</v>
      </c>
      <c r="BGN1" s="77" t="s">
        <v>5615</v>
      </c>
      <c r="BGO1" s="77" t="s">
        <v>5616</v>
      </c>
      <c r="BGP1" s="77" t="s">
        <v>5617</v>
      </c>
      <c r="BGQ1" s="77" t="s">
        <v>5618</v>
      </c>
      <c r="BGR1" s="77" t="s">
        <v>5619</v>
      </c>
      <c r="BGS1" s="77" t="s">
        <v>5620</v>
      </c>
      <c r="BGT1" s="77" t="s">
        <v>5621</v>
      </c>
      <c r="BGU1" s="77" t="s">
        <v>5622</v>
      </c>
      <c r="BGV1" s="77" t="s">
        <v>5623</v>
      </c>
      <c r="BGW1" s="77" t="s">
        <v>5624</v>
      </c>
      <c r="BGX1" s="77" t="s">
        <v>5625</v>
      </c>
      <c r="BGY1" s="77" t="s">
        <v>5626</v>
      </c>
      <c r="BGZ1" s="77" t="s">
        <v>5627</v>
      </c>
      <c r="BHA1" s="77" t="s">
        <v>5628</v>
      </c>
      <c r="BHB1" s="77" t="s">
        <v>5629</v>
      </c>
      <c r="BHC1" s="77" t="s">
        <v>5630</v>
      </c>
      <c r="BHD1" s="77" t="s">
        <v>5631</v>
      </c>
      <c r="BHE1" s="77" t="s">
        <v>5632</v>
      </c>
      <c r="BHF1" s="77" t="s">
        <v>5633</v>
      </c>
      <c r="BHG1" s="77" t="s">
        <v>5634</v>
      </c>
      <c r="BHH1" s="77" t="s">
        <v>5635</v>
      </c>
      <c r="BHI1" s="77" t="s">
        <v>5636</v>
      </c>
      <c r="BHJ1" s="77" t="s">
        <v>5637</v>
      </c>
      <c r="BHK1" s="77" t="s">
        <v>5638</v>
      </c>
      <c r="BHL1" s="77" t="s">
        <v>5639</v>
      </c>
      <c r="BHM1" s="77" t="s">
        <v>5640</v>
      </c>
      <c r="BHN1" s="77" t="s">
        <v>5641</v>
      </c>
      <c r="BHO1" s="77" t="s">
        <v>5642</v>
      </c>
      <c r="BHP1" s="77" t="s">
        <v>5643</v>
      </c>
      <c r="BHQ1" s="77" t="s">
        <v>5644</v>
      </c>
      <c r="BHR1" s="77" t="s">
        <v>5645</v>
      </c>
      <c r="BHS1" s="77" t="s">
        <v>5646</v>
      </c>
      <c r="BHT1" s="77" t="s">
        <v>5647</v>
      </c>
      <c r="BHU1" s="77" t="s">
        <v>5648</v>
      </c>
      <c r="BHV1" s="77" t="s">
        <v>5649</v>
      </c>
      <c r="BHW1" s="77" t="s">
        <v>5650</v>
      </c>
      <c r="BHX1" s="77" t="s">
        <v>5651</v>
      </c>
      <c r="BHY1" s="77" t="s">
        <v>5652</v>
      </c>
      <c r="BHZ1" s="77" t="s">
        <v>5653</v>
      </c>
      <c r="BIA1" s="77" t="s">
        <v>5654</v>
      </c>
      <c r="BIB1" s="77" t="s">
        <v>5655</v>
      </c>
      <c r="BIC1" s="77" t="s">
        <v>5656</v>
      </c>
      <c r="BID1" s="77" t="s">
        <v>5657</v>
      </c>
      <c r="BIE1" s="77" t="s">
        <v>5658</v>
      </c>
      <c r="BIF1" s="77" t="s">
        <v>5659</v>
      </c>
      <c r="BIG1" s="77" t="s">
        <v>5660</v>
      </c>
      <c r="BIH1" s="77" t="s">
        <v>5661</v>
      </c>
      <c r="BII1" s="77" t="s">
        <v>5662</v>
      </c>
      <c r="BIJ1" s="77" t="s">
        <v>5663</v>
      </c>
      <c r="BIK1" s="77" t="s">
        <v>5664</v>
      </c>
      <c r="BIL1" s="77" t="s">
        <v>5665</v>
      </c>
      <c r="BIM1" s="77" t="s">
        <v>5666</v>
      </c>
      <c r="BIN1" s="77" t="s">
        <v>5667</v>
      </c>
      <c r="BIO1" s="77" t="s">
        <v>5668</v>
      </c>
      <c r="BIP1" s="77" t="s">
        <v>5669</v>
      </c>
      <c r="BIQ1" s="77" t="s">
        <v>5670</v>
      </c>
      <c r="BIR1" s="77" t="s">
        <v>5671</v>
      </c>
      <c r="BIS1" s="77" t="s">
        <v>5672</v>
      </c>
      <c r="BIT1" s="77" t="s">
        <v>5673</v>
      </c>
      <c r="BIU1" s="77" t="s">
        <v>5674</v>
      </c>
      <c r="BIV1" s="77" t="s">
        <v>5675</v>
      </c>
      <c r="BIW1" s="77" t="s">
        <v>5676</v>
      </c>
      <c r="BIX1" s="77" t="s">
        <v>5677</v>
      </c>
      <c r="BIY1" s="77" t="s">
        <v>5678</v>
      </c>
      <c r="BIZ1" s="77" t="s">
        <v>5679</v>
      </c>
      <c r="BJA1" s="77" t="s">
        <v>5680</v>
      </c>
      <c r="BJB1" s="77" t="s">
        <v>5681</v>
      </c>
      <c r="BJC1" s="77" t="s">
        <v>5682</v>
      </c>
      <c r="BJD1" s="77" t="s">
        <v>5683</v>
      </c>
      <c r="BJE1" s="77" t="s">
        <v>5684</v>
      </c>
      <c r="BJF1" s="77" t="s">
        <v>5685</v>
      </c>
      <c r="BJG1" s="77" t="s">
        <v>5686</v>
      </c>
      <c r="BJH1" s="77" t="s">
        <v>5687</v>
      </c>
      <c r="BJI1" s="77" t="s">
        <v>5688</v>
      </c>
      <c r="BJJ1" s="77" t="s">
        <v>5689</v>
      </c>
      <c r="BJK1" s="77" t="s">
        <v>5690</v>
      </c>
      <c r="BJL1" s="77" t="s">
        <v>5691</v>
      </c>
      <c r="BJM1" s="77" t="s">
        <v>5692</v>
      </c>
      <c r="BJN1" s="77" t="s">
        <v>5693</v>
      </c>
      <c r="BJO1" s="77" t="s">
        <v>5694</v>
      </c>
      <c r="BJP1" s="77" t="s">
        <v>5695</v>
      </c>
      <c r="BJQ1" s="77" t="s">
        <v>5696</v>
      </c>
      <c r="BJR1" s="77" t="s">
        <v>5697</v>
      </c>
      <c r="BJS1" s="77" t="s">
        <v>5698</v>
      </c>
      <c r="BJT1" s="77" t="s">
        <v>5699</v>
      </c>
      <c r="BJU1" s="77" t="s">
        <v>5700</v>
      </c>
      <c r="BJV1" s="77" t="s">
        <v>5701</v>
      </c>
      <c r="BJW1" s="77" t="s">
        <v>5702</v>
      </c>
      <c r="BJX1" s="77" t="s">
        <v>5703</v>
      </c>
      <c r="BJY1" s="77" t="s">
        <v>5704</v>
      </c>
      <c r="BJZ1" s="77" t="s">
        <v>5705</v>
      </c>
      <c r="BKA1" s="77" t="s">
        <v>5706</v>
      </c>
      <c r="BKB1" s="77" t="s">
        <v>5707</v>
      </c>
      <c r="BKC1" s="77" t="s">
        <v>5708</v>
      </c>
      <c r="BKD1" s="77" t="s">
        <v>5709</v>
      </c>
      <c r="BKE1" s="77" t="s">
        <v>5710</v>
      </c>
      <c r="BKF1" s="77" t="s">
        <v>5711</v>
      </c>
      <c r="BKG1" s="77" t="s">
        <v>5712</v>
      </c>
      <c r="BKH1" s="77" t="s">
        <v>5713</v>
      </c>
      <c r="BKI1" s="77" t="s">
        <v>5714</v>
      </c>
      <c r="BKJ1" s="77" t="s">
        <v>5715</v>
      </c>
      <c r="BKK1" s="77" t="s">
        <v>5716</v>
      </c>
      <c r="BKL1" s="77" t="s">
        <v>5717</v>
      </c>
      <c r="BKM1" s="77" t="s">
        <v>5718</v>
      </c>
      <c r="BKN1" s="77" t="s">
        <v>5719</v>
      </c>
      <c r="BKO1" s="77" t="s">
        <v>5720</v>
      </c>
      <c r="BKP1" s="77" t="s">
        <v>5721</v>
      </c>
      <c r="BKQ1" s="77" t="s">
        <v>5722</v>
      </c>
      <c r="BKR1" s="77" t="s">
        <v>5723</v>
      </c>
      <c r="BKS1" s="77" t="s">
        <v>5724</v>
      </c>
      <c r="BKT1" s="77" t="s">
        <v>5725</v>
      </c>
      <c r="BKU1" s="77" t="s">
        <v>5726</v>
      </c>
      <c r="BKV1" s="77" t="s">
        <v>5727</v>
      </c>
      <c r="BKW1" s="77" t="s">
        <v>5728</v>
      </c>
      <c r="BKX1" s="77" t="s">
        <v>5729</v>
      </c>
      <c r="BKY1" s="77" t="s">
        <v>5730</v>
      </c>
      <c r="BKZ1" s="77" t="s">
        <v>5731</v>
      </c>
      <c r="BLA1" s="77" t="s">
        <v>5732</v>
      </c>
      <c r="BLB1" s="77" t="s">
        <v>5733</v>
      </c>
      <c r="BLC1" s="77" t="s">
        <v>5734</v>
      </c>
      <c r="BLD1" s="77" t="s">
        <v>5735</v>
      </c>
      <c r="BLE1" s="77" t="s">
        <v>5736</v>
      </c>
      <c r="BLF1" s="77" t="s">
        <v>5737</v>
      </c>
      <c r="BLG1" s="77" t="s">
        <v>5738</v>
      </c>
      <c r="BLH1" s="77" t="s">
        <v>5739</v>
      </c>
      <c r="BLI1" s="77" t="s">
        <v>5740</v>
      </c>
      <c r="BLJ1" s="77" t="s">
        <v>5741</v>
      </c>
      <c r="BLK1" s="77" t="s">
        <v>5742</v>
      </c>
      <c r="BLL1" s="77" t="s">
        <v>5743</v>
      </c>
      <c r="BLM1" s="77" t="s">
        <v>5744</v>
      </c>
      <c r="BLN1" s="77" t="s">
        <v>5745</v>
      </c>
      <c r="BLO1" s="77" t="s">
        <v>5746</v>
      </c>
      <c r="BLP1" s="77" t="s">
        <v>5747</v>
      </c>
      <c r="BLQ1" s="77" t="s">
        <v>5748</v>
      </c>
      <c r="BLR1" s="77" t="s">
        <v>5749</v>
      </c>
      <c r="BLS1" s="77" t="s">
        <v>5750</v>
      </c>
      <c r="BLT1" s="77" t="s">
        <v>5751</v>
      </c>
      <c r="BLU1" s="77" t="s">
        <v>5752</v>
      </c>
      <c r="BLV1" s="77" t="s">
        <v>5753</v>
      </c>
      <c r="BLW1" s="77" t="s">
        <v>5754</v>
      </c>
      <c r="BLX1" s="77" t="s">
        <v>5755</v>
      </c>
      <c r="BLY1" s="77" t="s">
        <v>5756</v>
      </c>
      <c r="BLZ1" s="77" t="s">
        <v>5757</v>
      </c>
      <c r="BMA1" s="77" t="s">
        <v>5758</v>
      </c>
      <c r="BMB1" s="77" t="s">
        <v>5759</v>
      </c>
      <c r="BMC1" s="77" t="s">
        <v>5760</v>
      </c>
      <c r="BMD1" s="77" t="s">
        <v>5761</v>
      </c>
      <c r="BME1" s="77" t="s">
        <v>5762</v>
      </c>
      <c r="BMF1" s="77" t="s">
        <v>5763</v>
      </c>
      <c r="BMG1" s="77" t="s">
        <v>5764</v>
      </c>
      <c r="BMH1" s="77" t="s">
        <v>5765</v>
      </c>
      <c r="BMI1" s="77" t="s">
        <v>5766</v>
      </c>
      <c r="BMJ1" s="77" t="s">
        <v>5767</v>
      </c>
      <c r="BMK1" s="77" t="s">
        <v>5768</v>
      </c>
      <c r="BML1" s="77" t="s">
        <v>5769</v>
      </c>
      <c r="BMM1" s="77" t="s">
        <v>5770</v>
      </c>
      <c r="BMN1" s="77" t="s">
        <v>5771</v>
      </c>
      <c r="BMO1" s="77" t="s">
        <v>5772</v>
      </c>
      <c r="BMP1" s="77" t="s">
        <v>5773</v>
      </c>
      <c r="BMQ1" s="77" t="s">
        <v>5774</v>
      </c>
      <c r="BMR1" s="77" t="s">
        <v>5775</v>
      </c>
      <c r="BMS1" s="77" t="s">
        <v>5776</v>
      </c>
      <c r="BMT1" s="77" t="s">
        <v>5777</v>
      </c>
      <c r="BMU1" s="77" t="s">
        <v>5778</v>
      </c>
      <c r="BMV1" s="77" t="s">
        <v>5779</v>
      </c>
      <c r="BMW1" s="77" t="s">
        <v>5780</v>
      </c>
      <c r="BMX1" s="77" t="s">
        <v>5781</v>
      </c>
      <c r="BMY1" s="77" t="s">
        <v>5782</v>
      </c>
      <c r="BMZ1" s="77" t="s">
        <v>5783</v>
      </c>
      <c r="BNA1" s="77" t="s">
        <v>5784</v>
      </c>
      <c r="BNB1" s="77" t="s">
        <v>5785</v>
      </c>
      <c r="BNC1" s="77" t="s">
        <v>5786</v>
      </c>
      <c r="BND1" s="77" t="s">
        <v>5787</v>
      </c>
      <c r="BNE1" s="77" t="s">
        <v>5788</v>
      </c>
      <c r="BNF1" s="77" t="s">
        <v>5789</v>
      </c>
      <c r="BNG1" s="77" t="s">
        <v>5790</v>
      </c>
      <c r="BNH1" s="77" t="s">
        <v>5791</v>
      </c>
      <c r="BNI1" s="77" t="s">
        <v>5792</v>
      </c>
      <c r="BNJ1" s="77" t="s">
        <v>5793</v>
      </c>
      <c r="BNK1" s="77" t="s">
        <v>5794</v>
      </c>
      <c r="BNL1" s="77" t="s">
        <v>5795</v>
      </c>
      <c r="BNM1" s="77" t="s">
        <v>5796</v>
      </c>
      <c r="BNN1" s="77" t="s">
        <v>5797</v>
      </c>
      <c r="BNO1" s="77" t="s">
        <v>5798</v>
      </c>
      <c r="BNP1" s="77" t="s">
        <v>5799</v>
      </c>
      <c r="BNQ1" s="77" t="s">
        <v>5800</v>
      </c>
      <c r="BNR1" s="77" t="s">
        <v>5801</v>
      </c>
      <c r="BNS1" s="77" t="s">
        <v>5802</v>
      </c>
      <c r="BNT1" s="77" t="s">
        <v>5803</v>
      </c>
      <c r="BNU1" s="77" t="s">
        <v>5804</v>
      </c>
      <c r="BNV1" s="77" t="s">
        <v>5805</v>
      </c>
      <c r="BNW1" s="77" t="s">
        <v>5806</v>
      </c>
      <c r="BNX1" s="77" t="s">
        <v>5807</v>
      </c>
      <c r="BNY1" s="77" t="s">
        <v>5808</v>
      </c>
      <c r="BNZ1" s="77" t="s">
        <v>5809</v>
      </c>
      <c r="BOA1" s="77" t="s">
        <v>5810</v>
      </c>
      <c r="BOB1" s="77" t="s">
        <v>5811</v>
      </c>
      <c r="BOC1" s="77" t="s">
        <v>5812</v>
      </c>
      <c r="BOD1" s="77" t="s">
        <v>5813</v>
      </c>
      <c r="BOE1" s="77" t="s">
        <v>5814</v>
      </c>
      <c r="BOF1" s="77" t="s">
        <v>5815</v>
      </c>
      <c r="BOG1" s="77" t="s">
        <v>5816</v>
      </c>
      <c r="BOH1" s="77" t="s">
        <v>5817</v>
      </c>
      <c r="BOI1" s="77" t="s">
        <v>5818</v>
      </c>
      <c r="BOJ1" s="77" t="s">
        <v>5819</v>
      </c>
      <c r="BOK1" s="77" t="s">
        <v>5820</v>
      </c>
      <c r="BOL1" s="77" t="s">
        <v>5821</v>
      </c>
      <c r="BOM1" s="77" t="s">
        <v>5822</v>
      </c>
      <c r="BON1" s="77" t="s">
        <v>5823</v>
      </c>
      <c r="BOO1" s="77" t="s">
        <v>5824</v>
      </c>
      <c r="BOP1" s="77" t="s">
        <v>5825</v>
      </c>
      <c r="BOQ1" s="77" t="s">
        <v>5826</v>
      </c>
      <c r="BOR1" s="77" t="s">
        <v>5827</v>
      </c>
      <c r="BOS1" s="77" t="s">
        <v>5828</v>
      </c>
      <c r="BOT1" s="77" t="s">
        <v>5829</v>
      </c>
      <c r="BOU1" s="77" t="s">
        <v>5830</v>
      </c>
      <c r="BOV1" s="77" t="s">
        <v>5831</v>
      </c>
      <c r="BOW1" s="77" t="s">
        <v>5832</v>
      </c>
      <c r="BOX1" s="77" t="s">
        <v>5833</v>
      </c>
      <c r="BOY1" s="77" t="s">
        <v>5834</v>
      </c>
      <c r="BOZ1" s="77" t="s">
        <v>5835</v>
      </c>
      <c r="BPA1" s="77" t="s">
        <v>5836</v>
      </c>
      <c r="BPB1" s="77" t="s">
        <v>5837</v>
      </c>
      <c r="BPC1" s="77" t="s">
        <v>5838</v>
      </c>
      <c r="BPD1" s="77" t="s">
        <v>5839</v>
      </c>
      <c r="BPE1" s="77" t="s">
        <v>5840</v>
      </c>
      <c r="BPF1" s="77" t="s">
        <v>5841</v>
      </c>
      <c r="BPG1" s="77" t="s">
        <v>5842</v>
      </c>
      <c r="BPH1" s="77" t="s">
        <v>5843</v>
      </c>
      <c r="BPI1" s="77" t="s">
        <v>5844</v>
      </c>
      <c r="BPJ1" s="77" t="s">
        <v>5845</v>
      </c>
      <c r="BPK1" s="77" t="s">
        <v>5846</v>
      </c>
      <c r="BPL1" s="77" t="s">
        <v>5847</v>
      </c>
      <c r="BPM1" s="77" t="s">
        <v>5848</v>
      </c>
      <c r="BPN1" s="77" t="s">
        <v>5849</v>
      </c>
      <c r="BPO1" s="77" t="s">
        <v>5850</v>
      </c>
      <c r="BPP1" s="77" t="s">
        <v>5851</v>
      </c>
      <c r="BPQ1" s="77" t="s">
        <v>5852</v>
      </c>
      <c r="BPR1" s="77" t="s">
        <v>5853</v>
      </c>
      <c r="BPS1" s="77" t="s">
        <v>5854</v>
      </c>
      <c r="BPT1" s="77" t="s">
        <v>5855</v>
      </c>
      <c r="BPU1" s="77" t="s">
        <v>5856</v>
      </c>
      <c r="BPV1" s="77" t="s">
        <v>5857</v>
      </c>
      <c r="BPW1" s="77" t="s">
        <v>5858</v>
      </c>
      <c r="BPX1" s="77" t="s">
        <v>5859</v>
      </c>
      <c r="BPY1" s="77" t="s">
        <v>5860</v>
      </c>
      <c r="BPZ1" s="77" t="s">
        <v>5861</v>
      </c>
      <c r="BQA1" s="77" t="s">
        <v>5862</v>
      </c>
      <c r="BQB1" s="77" t="s">
        <v>5863</v>
      </c>
      <c r="BQC1" s="77" t="s">
        <v>5864</v>
      </c>
      <c r="BQD1" s="77" t="s">
        <v>5865</v>
      </c>
      <c r="BQE1" s="77" t="s">
        <v>5866</v>
      </c>
      <c r="BQF1" s="77" t="s">
        <v>5867</v>
      </c>
      <c r="BQG1" s="77" t="s">
        <v>5868</v>
      </c>
      <c r="BQH1" s="77" t="s">
        <v>5869</v>
      </c>
      <c r="BQI1" s="77" t="s">
        <v>5870</v>
      </c>
      <c r="BQJ1" s="77" t="s">
        <v>5871</v>
      </c>
      <c r="BQK1" s="77" t="s">
        <v>5872</v>
      </c>
      <c r="BQL1" s="77" t="s">
        <v>5873</v>
      </c>
      <c r="BQM1" s="77" t="s">
        <v>5874</v>
      </c>
      <c r="BQN1" s="77" t="s">
        <v>5875</v>
      </c>
      <c r="BQO1" s="77" t="s">
        <v>5876</v>
      </c>
      <c r="BQP1" s="77" t="s">
        <v>5877</v>
      </c>
      <c r="BQQ1" s="77" t="s">
        <v>5878</v>
      </c>
      <c r="BQR1" s="77" t="s">
        <v>5879</v>
      </c>
      <c r="BQS1" s="77" t="s">
        <v>5880</v>
      </c>
      <c r="BQT1" s="77" t="s">
        <v>5881</v>
      </c>
      <c r="BQU1" s="77" t="s">
        <v>5882</v>
      </c>
      <c r="BQV1" s="77" t="s">
        <v>5883</v>
      </c>
      <c r="BQW1" s="77" t="s">
        <v>5884</v>
      </c>
      <c r="BQX1" s="77" t="s">
        <v>5885</v>
      </c>
      <c r="BQY1" s="77" t="s">
        <v>5886</v>
      </c>
      <c r="BQZ1" s="77" t="s">
        <v>5887</v>
      </c>
      <c r="BRA1" s="77" t="s">
        <v>5888</v>
      </c>
      <c r="BRB1" s="77" t="s">
        <v>5889</v>
      </c>
      <c r="BRC1" s="77" t="s">
        <v>5890</v>
      </c>
      <c r="BRD1" s="77" t="s">
        <v>5891</v>
      </c>
      <c r="BRE1" s="77" t="s">
        <v>5892</v>
      </c>
      <c r="BRF1" s="77" t="s">
        <v>5893</v>
      </c>
      <c r="BRG1" s="77" t="s">
        <v>5894</v>
      </c>
      <c r="BRH1" s="77" t="s">
        <v>5895</v>
      </c>
      <c r="BRI1" s="77" t="s">
        <v>5896</v>
      </c>
      <c r="BRJ1" s="77" t="s">
        <v>5897</v>
      </c>
      <c r="BRK1" s="77" t="s">
        <v>5898</v>
      </c>
      <c r="BRL1" s="77" t="s">
        <v>5899</v>
      </c>
      <c r="BRM1" s="77" t="s">
        <v>5900</v>
      </c>
      <c r="BRN1" s="77" t="s">
        <v>5901</v>
      </c>
      <c r="BRO1" s="77" t="s">
        <v>5902</v>
      </c>
      <c r="BRP1" s="77" t="s">
        <v>5903</v>
      </c>
      <c r="BRQ1" s="77" t="s">
        <v>5904</v>
      </c>
      <c r="BRR1" s="77" t="s">
        <v>5905</v>
      </c>
      <c r="BRS1" s="77" t="s">
        <v>5906</v>
      </c>
      <c r="BRT1" s="77" t="s">
        <v>5907</v>
      </c>
      <c r="BRU1" s="77" t="s">
        <v>5908</v>
      </c>
      <c r="BRV1" s="77" t="s">
        <v>5909</v>
      </c>
      <c r="BRW1" s="77" t="s">
        <v>5910</v>
      </c>
      <c r="BRX1" s="77" t="s">
        <v>5911</v>
      </c>
      <c r="BRY1" s="77" t="s">
        <v>5912</v>
      </c>
      <c r="BRZ1" s="77" t="s">
        <v>5913</v>
      </c>
      <c r="BSA1" s="77" t="s">
        <v>5914</v>
      </c>
      <c r="BSB1" s="77" t="s">
        <v>5915</v>
      </c>
      <c r="BSC1" s="77" t="s">
        <v>5916</v>
      </c>
      <c r="BSD1" s="77" t="s">
        <v>5917</v>
      </c>
      <c r="BSE1" s="77" t="s">
        <v>5918</v>
      </c>
      <c r="BSF1" s="77" t="s">
        <v>5919</v>
      </c>
      <c r="BSG1" s="77" t="s">
        <v>5920</v>
      </c>
      <c r="BSH1" s="77" t="s">
        <v>5921</v>
      </c>
      <c r="BSI1" s="77" t="s">
        <v>5922</v>
      </c>
      <c r="BSJ1" s="77" t="s">
        <v>5923</v>
      </c>
      <c r="BSK1" s="77" t="s">
        <v>5924</v>
      </c>
      <c r="BSL1" s="77" t="s">
        <v>5925</v>
      </c>
      <c r="BSM1" s="77" t="s">
        <v>5926</v>
      </c>
      <c r="BSN1" s="77" t="s">
        <v>5927</v>
      </c>
      <c r="BSO1" s="77" t="s">
        <v>5928</v>
      </c>
      <c r="BSP1" s="77" t="s">
        <v>5929</v>
      </c>
      <c r="BSQ1" s="77" t="s">
        <v>5930</v>
      </c>
      <c r="BSR1" s="77" t="s">
        <v>5931</v>
      </c>
      <c r="BSS1" s="77" t="s">
        <v>5932</v>
      </c>
      <c r="BST1" s="77" t="s">
        <v>5933</v>
      </c>
      <c r="BSU1" s="77" t="s">
        <v>5934</v>
      </c>
      <c r="BSV1" s="77" t="s">
        <v>5935</v>
      </c>
      <c r="BSW1" s="77" t="s">
        <v>5936</v>
      </c>
      <c r="BSX1" s="77" t="s">
        <v>5937</v>
      </c>
      <c r="BSY1" s="77" t="s">
        <v>5938</v>
      </c>
      <c r="BSZ1" s="77" t="s">
        <v>5939</v>
      </c>
      <c r="BTA1" s="77" t="s">
        <v>5940</v>
      </c>
      <c r="BTB1" s="77" t="s">
        <v>5941</v>
      </c>
      <c r="BTC1" s="77" t="s">
        <v>5942</v>
      </c>
      <c r="BTD1" s="77" t="s">
        <v>5943</v>
      </c>
      <c r="BTE1" s="77" t="s">
        <v>5944</v>
      </c>
      <c r="BTF1" s="77" t="s">
        <v>5945</v>
      </c>
      <c r="BTG1" s="77" t="s">
        <v>5946</v>
      </c>
      <c r="BTH1" s="77" t="s">
        <v>5947</v>
      </c>
      <c r="BTI1" s="77" t="s">
        <v>5948</v>
      </c>
      <c r="BTJ1" s="77" t="s">
        <v>5949</v>
      </c>
      <c r="BTK1" s="77" t="s">
        <v>5950</v>
      </c>
      <c r="BTL1" s="77" t="s">
        <v>5951</v>
      </c>
      <c r="BTM1" s="77" t="s">
        <v>5952</v>
      </c>
      <c r="BTN1" s="77" t="s">
        <v>5953</v>
      </c>
      <c r="BTO1" s="77" t="s">
        <v>5954</v>
      </c>
      <c r="BTP1" s="77" t="s">
        <v>5955</v>
      </c>
      <c r="BTQ1" s="77" t="s">
        <v>5956</v>
      </c>
      <c r="BTR1" s="77" t="s">
        <v>5957</v>
      </c>
      <c r="BTS1" s="77" t="s">
        <v>5958</v>
      </c>
      <c r="BTT1" s="77" t="s">
        <v>5959</v>
      </c>
      <c r="BTU1" s="77" t="s">
        <v>5960</v>
      </c>
      <c r="BTV1" s="77" t="s">
        <v>5961</v>
      </c>
      <c r="BTW1" s="77" t="s">
        <v>5962</v>
      </c>
      <c r="BTX1" s="77" t="s">
        <v>5963</v>
      </c>
      <c r="BTY1" s="77" t="s">
        <v>5964</v>
      </c>
      <c r="BTZ1" s="77" t="s">
        <v>5965</v>
      </c>
      <c r="BUA1" s="77" t="s">
        <v>5966</v>
      </c>
      <c r="BUB1" s="77" t="s">
        <v>5967</v>
      </c>
      <c r="BUC1" s="77" t="s">
        <v>5968</v>
      </c>
      <c r="BUD1" s="77" t="s">
        <v>5969</v>
      </c>
      <c r="BUE1" s="77" t="s">
        <v>5970</v>
      </c>
      <c r="BUF1" s="77" t="s">
        <v>5971</v>
      </c>
      <c r="BUG1" s="77" t="s">
        <v>5972</v>
      </c>
      <c r="BUH1" s="77" t="s">
        <v>5973</v>
      </c>
      <c r="BUI1" s="77" t="s">
        <v>5974</v>
      </c>
      <c r="BUJ1" s="77" t="s">
        <v>5975</v>
      </c>
      <c r="BUK1" s="77" t="s">
        <v>5976</v>
      </c>
      <c r="BUL1" s="77" t="s">
        <v>5977</v>
      </c>
      <c r="BUM1" s="77" t="s">
        <v>5978</v>
      </c>
      <c r="BUN1" s="77" t="s">
        <v>5979</v>
      </c>
      <c r="BUO1" s="77" t="s">
        <v>5980</v>
      </c>
      <c r="BUP1" s="77" t="s">
        <v>5981</v>
      </c>
      <c r="BUQ1" s="77" t="s">
        <v>5982</v>
      </c>
      <c r="BUR1" s="77" t="s">
        <v>5983</v>
      </c>
      <c r="BUS1" s="77" t="s">
        <v>5984</v>
      </c>
      <c r="BUT1" s="77" t="s">
        <v>5985</v>
      </c>
      <c r="BUU1" s="77" t="s">
        <v>5986</v>
      </c>
      <c r="BUV1" s="77" t="s">
        <v>5987</v>
      </c>
      <c r="BUW1" s="77" t="s">
        <v>5988</v>
      </c>
      <c r="BUX1" s="77" t="s">
        <v>5989</v>
      </c>
      <c r="BUY1" s="77" t="s">
        <v>5990</v>
      </c>
      <c r="BUZ1" s="77" t="s">
        <v>5991</v>
      </c>
      <c r="BVA1" s="77" t="s">
        <v>5992</v>
      </c>
      <c r="BVB1" s="77" t="s">
        <v>5993</v>
      </c>
      <c r="BVC1" s="77" t="s">
        <v>5994</v>
      </c>
      <c r="BVD1" s="77" t="s">
        <v>5995</v>
      </c>
      <c r="BVE1" s="77" t="s">
        <v>5996</v>
      </c>
      <c r="BVF1" s="77" t="s">
        <v>5997</v>
      </c>
      <c r="BVG1" s="77" t="s">
        <v>5998</v>
      </c>
      <c r="BVH1" s="77" t="s">
        <v>5999</v>
      </c>
      <c r="BVI1" s="77" t="s">
        <v>6000</v>
      </c>
      <c r="BVJ1" s="77" t="s">
        <v>6001</v>
      </c>
      <c r="BVK1" s="77" t="s">
        <v>6002</v>
      </c>
      <c r="BVL1" s="77" t="s">
        <v>6003</v>
      </c>
      <c r="BVM1" s="77" t="s">
        <v>6004</v>
      </c>
      <c r="BVN1" s="77" t="s">
        <v>6005</v>
      </c>
      <c r="BVO1" s="77" t="s">
        <v>6006</v>
      </c>
      <c r="BVP1" s="77" t="s">
        <v>6007</v>
      </c>
      <c r="BVQ1" s="77" t="s">
        <v>6008</v>
      </c>
      <c r="BVR1" s="77" t="s">
        <v>6009</v>
      </c>
      <c r="BVS1" s="77" t="s">
        <v>6010</v>
      </c>
      <c r="BVT1" s="77" t="s">
        <v>6011</v>
      </c>
      <c r="BVU1" s="77" t="s">
        <v>6012</v>
      </c>
      <c r="BVV1" s="77" t="s">
        <v>6013</v>
      </c>
      <c r="BVW1" s="77" t="s">
        <v>6014</v>
      </c>
      <c r="BVX1" s="77" t="s">
        <v>6015</v>
      </c>
      <c r="BVY1" s="77" t="s">
        <v>6016</v>
      </c>
      <c r="BVZ1" s="77" t="s">
        <v>6017</v>
      </c>
      <c r="BWA1" s="77" t="s">
        <v>6018</v>
      </c>
      <c r="BWB1" s="77" t="s">
        <v>6019</v>
      </c>
      <c r="BWC1" s="77" t="s">
        <v>6020</v>
      </c>
      <c r="BWD1" s="77" t="s">
        <v>6021</v>
      </c>
      <c r="BWE1" s="77" t="s">
        <v>6022</v>
      </c>
      <c r="BWF1" s="77" t="s">
        <v>6023</v>
      </c>
      <c r="BWG1" s="77" t="s">
        <v>6024</v>
      </c>
      <c r="BWH1" s="77" t="s">
        <v>6025</v>
      </c>
      <c r="BWI1" s="77" t="s">
        <v>6026</v>
      </c>
      <c r="BWJ1" s="77" t="s">
        <v>6027</v>
      </c>
      <c r="BWK1" s="77" t="s">
        <v>6028</v>
      </c>
      <c r="BWL1" s="77" t="s">
        <v>6029</v>
      </c>
      <c r="BWM1" s="77" t="s">
        <v>6030</v>
      </c>
      <c r="BWN1" s="77" t="s">
        <v>6031</v>
      </c>
      <c r="BWO1" s="77" t="s">
        <v>6032</v>
      </c>
      <c r="BWP1" s="77" t="s">
        <v>6033</v>
      </c>
      <c r="BWQ1" s="77" t="s">
        <v>6034</v>
      </c>
      <c r="BWR1" s="77" t="s">
        <v>6035</v>
      </c>
      <c r="BWS1" s="77" t="s">
        <v>6036</v>
      </c>
      <c r="BWT1" s="77" t="s">
        <v>6037</v>
      </c>
      <c r="BWU1" s="77" t="s">
        <v>6038</v>
      </c>
      <c r="BWV1" s="77" t="s">
        <v>6039</v>
      </c>
      <c r="BWW1" s="77" t="s">
        <v>6040</v>
      </c>
      <c r="BWX1" s="77" t="s">
        <v>6041</v>
      </c>
      <c r="BWY1" s="77" t="s">
        <v>6042</v>
      </c>
      <c r="BWZ1" s="77" t="s">
        <v>6043</v>
      </c>
      <c r="BXA1" s="77" t="s">
        <v>6044</v>
      </c>
      <c r="BXB1" s="77" t="s">
        <v>6045</v>
      </c>
      <c r="BXC1" s="77" t="s">
        <v>6046</v>
      </c>
      <c r="BXD1" s="77" t="s">
        <v>6047</v>
      </c>
      <c r="BXE1" s="77" t="s">
        <v>6048</v>
      </c>
      <c r="BXF1" s="77" t="s">
        <v>6049</v>
      </c>
      <c r="BXG1" s="77" t="s">
        <v>6050</v>
      </c>
      <c r="BXH1" s="77" t="s">
        <v>6051</v>
      </c>
      <c r="BXI1" s="77" t="s">
        <v>6052</v>
      </c>
      <c r="BXJ1" s="77" t="s">
        <v>6053</v>
      </c>
      <c r="BXK1" s="77" t="s">
        <v>6054</v>
      </c>
      <c r="BXL1" s="77" t="s">
        <v>6055</v>
      </c>
      <c r="BXM1" s="77" t="s">
        <v>6056</v>
      </c>
      <c r="BXN1" s="77" t="s">
        <v>6057</v>
      </c>
      <c r="BXO1" s="77" t="s">
        <v>6058</v>
      </c>
      <c r="BXP1" s="77" t="s">
        <v>6059</v>
      </c>
      <c r="BXQ1" s="77" t="s">
        <v>6060</v>
      </c>
      <c r="BXR1" s="77" t="s">
        <v>6061</v>
      </c>
      <c r="BXS1" s="77" t="s">
        <v>6062</v>
      </c>
      <c r="BXT1" s="77" t="s">
        <v>6063</v>
      </c>
      <c r="BXU1" s="77" t="s">
        <v>6064</v>
      </c>
      <c r="BXV1" s="77" t="s">
        <v>6065</v>
      </c>
      <c r="BXW1" s="77" t="s">
        <v>6066</v>
      </c>
      <c r="BXX1" s="77" t="s">
        <v>6067</v>
      </c>
      <c r="BXY1" s="77" t="s">
        <v>6068</v>
      </c>
      <c r="BXZ1" s="77" t="s">
        <v>6069</v>
      </c>
      <c r="BYA1" s="77" t="s">
        <v>6070</v>
      </c>
      <c r="BYB1" s="77" t="s">
        <v>6071</v>
      </c>
      <c r="BYC1" s="77" t="s">
        <v>6072</v>
      </c>
      <c r="BYD1" s="77" t="s">
        <v>6073</v>
      </c>
      <c r="BYE1" s="77" t="s">
        <v>6074</v>
      </c>
      <c r="BYF1" s="77" t="s">
        <v>6075</v>
      </c>
      <c r="BYG1" s="77" t="s">
        <v>6076</v>
      </c>
      <c r="BYH1" s="77" t="s">
        <v>6077</v>
      </c>
      <c r="BYI1" s="77" t="s">
        <v>6078</v>
      </c>
      <c r="BYJ1" s="77" t="s">
        <v>6079</v>
      </c>
      <c r="BYK1" s="77" t="s">
        <v>6080</v>
      </c>
      <c r="BYL1" s="77" t="s">
        <v>6081</v>
      </c>
      <c r="BYM1" s="77" t="s">
        <v>6082</v>
      </c>
      <c r="BYN1" s="77" t="s">
        <v>6083</v>
      </c>
      <c r="BYO1" s="77" t="s">
        <v>6084</v>
      </c>
      <c r="BYP1" s="77" t="s">
        <v>6085</v>
      </c>
      <c r="BYQ1" s="77" t="s">
        <v>6086</v>
      </c>
      <c r="BYR1" s="77" t="s">
        <v>6087</v>
      </c>
      <c r="BYS1" s="77" t="s">
        <v>6088</v>
      </c>
      <c r="BYT1" s="77" t="s">
        <v>6089</v>
      </c>
      <c r="BYU1" s="77" t="s">
        <v>6090</v>
      </c>
      <c r="BYV1" s="77" t="s">
        <v>6091</v>
      </c>
      <c r="BYW1" s="77" t="s">
        <v>6092</v>
      </c>
      <c r="BYX1" s="77" t="s">
        <v>6093</v>
      </c>
      <c r="BYY1" s="77" t="s">
        <v>6094</v>
      </c>
      <c r="BYZ1" s="77" t="s">
        <v>6095</v>
      </c>
      <c r="BZA1" s="77" t="s">
        <v>6096</v>
      </c>
      <c r="BZB1" s="77" t="s">
        <v>6097</v>
      </c>
      <c r="BZC1" s="77" t="s">
        <v>6098</v>
      </c>
      <c r="BZD1" s="77" t="s">
        <v>6099</v>
      </c>
      <c r="BZE1" s="77" t="s">
        <v>6100</v>
      </c>
      <c r="BZF1" s="77" t="s">
        <v>6101</v>
      </c>
      <c r="BZG1" s="77" t="s">
        <v>6102</v>
      </c>
      <c r="BZH1" s="77" t="s">
        <v>6103</v>
      </c>
      <c r="BZI1" s="77" t="s">
        <v>6104</v>
      </c>
      <c r="BZJ1" s="77" t="s">
        <v>6105</v>
      </c>
      <c r="BZK1" s="77" t="s">
        <v>6106</v>
      </c>
      <c r="BZL1" s="77" t="s">
        <v>6107</v>
      </c>
      <c r="BZM1" s="77" t="s">
        <v>6108</v>
      </c>
      <c r="BZN1" s="77" t="s">
        <v>6109</v>
      </c>
      <c r="BZO1" s="77" t="s">
        <v>6110</v>
      </c>
      <c r="BZP1" s="77" t="s">
        <v>6111</v>
      </c>
      <c r="BZQ1" s="77" t="s">
        <v>6112</v>
      </c>
      <c r="BZR1" s="77" t="s">
        <v>6113</v>
      </c>
      <c r="BZS1" s="77" t="s">
        <v>6114</v>
      </c>
      <c r="BZT1" s="77" t="s">
        <v>6115</v>
      </c>
      <c r="BZU1" s="77" t="s">
        <v>6116</v>
      </c>
      <c r="BZV1" s="77" t="s">
        <v>6117</v>
      </c>
      <c r="BZW1" s="77" t="s">
        <v>6118</v>
      </c>
      <c r="BZX1" s="77" t="s">
        <v>6119</v>
      </c>
      <c r="BZY1" s="77" t="s">
        <v>6120</v>
      </c>
      <c r="BZZ1" s="77" t="s">
        <v>6121</v>
      </c>
      <c r="CAA1" s="77" t="s">
        <v>6122</v>
      </c>
      <c r="CAB1" s="77" t="s">
        <v>6123</v>
      </c>
      <c r="CAC1" s="77" t="s">
        <v>6124</v>
      </c>
      <c r="CAD1" s="77" t="s">
        <v>6125</v>
      </c>
      <c r="CAE1" s="77" t="s">
        <v>6126</v>
      </c>
      <c r="CAF1" s="77" t="s">
        <v>6127</v>
      </c>
      <c r="CAG1" s="77" t="s">
        <v>6128</v>
      </c>
      <c r="CAH1" s="77" t="s">
        <v>6129</v>
      </c>
      <c r="CAI1" s="77" t="s">
        <v>6130</v>
      </c>
      <c r="CAJ1" s="77" t="s">
        <v>6131</v>
      </c>
      <c r="CAK1" s="77" t="s">
        <v>6132</v>
      </c>
      <c r="CAL1" s="77" t="s">
        <v>6133</v>
      </c>
      <c r="CAM1" s="77" t="s">
        <v>6134</v>
      </c>
      <c r="CAN1" s="77" t="s">
        <v>6135</v>
      </c>
      <c r="CAO1" s="77" t="s">
        <v>6136</v>
      </c>
      <c r="CAP1" s="77" t="s">
        <v>6137</v>
      </c>
      <c r="CAQ1" s="77" t="s">
        <v>6138</v>
      </c>
      <c r="CAR1" s="77" t="s">
        <v>6139</v>
      </c>
      <c r="CAS1" s="77" t="s">
        <v>6140</v>
      </c>
      <c r="CAT1" s="77" t="s">
        <v>6141</v>
      </c>
      <c r="CAU1" s="77" t="s">
        <v>6142</v>
      </c>
      <c r="CAV1" s="77" t="s">
        <v>6143</v>
      </c>
      <c r="CAW1" s="77" t="s">
        <v>6144</v>
      </c>
      <c r="CAX1" s="77" t="s">
        <v>6145</v>
      </c>
      <c r="CAY1" s="77" t="s">
        <v>6146</v>
      </c>
      <c r="CAZ1" s="77" t="s">
        <v>6147</v>
      </c>
      <c r="CBA1" s="77" t="s">
        <v>6148</v>
      </c>
      <c r="CBB1" s="77" t="s">
        <v>6149</v>
      </c>
      <c r="CBC1" s="77" t="s">
        <v>6150</v>
      </c>
      <c r="CBD1" s="77" t="s">
        <v>6151</v>
      </c>
      <c r="CBE1" s="77" t="s">
        <v>6152</v>
      </c>
      <c r="CBF1" s="77" t="s">
        <v>6153</v>
      </c>
      <c r="CBG1" s="77" t="s">
        <v>6154</v>
      </c>
      <c r="CBH1" s="77" t="s">
        <v>6155</v>
      </c>
      <c r="CBI1" s="77" t="s">
        <v>6156</v>
      </c>
      <c r="CBJ1" s="77" t="s">
        <v>6157</v>
      </c>
      <c r="CBK1" s="77" t="s">
        <v>6158</v>
      </c>
      <c r="CBL1" s="77" t="s">
        <v>6159</v>
      </c>
      <c r="CBM1" s="77" t="s">
        <v>6160</v>
      </c>
      <c r="CBN1" s="77" t="s">
        <v>6161</v>
      </c>
      <c r="CBO1" s="77" t="s">
        <v>6162</v>
      </c>
      <c r="CBP1" s="77" t="s">
        <v>6163</v>
      </c>
      <c r="CBQ1" s="77" t="s">
        <v>6164</v>
      </c>
      <c r="CBR1" s="77" t="s">
        <v>6165</v>
      </c>
      <c r="CBS1" s="77" t="s">
        <v>6166</v>
      </c>
      <c r="CBT1" s="77" t="s">
        <v>6167</v>
      </c>
      <c r="CBU1" s="77" t="s">
        <v>6168</v>
      </c>
      <c r="CBV1" s="77" t="s">
        <v>6169</v>
      </c>
      <c r="CBW1" s="77" t="s">
        <v>6170</v>
      </c>
      <c r="CBX1" s="77" t="s">
        <v>6171</v>
      </c>
      <c r="CBY1" s="77" t="s">
        <v>6172</v>
      </c>
      <c r="CBZ1" s="77" t="s">
        <v>6173</v>
      </c>
      <c r="CCA1" s="77" t="s">
        <v>6174</v>
      </c>
      <c r="CCB1" s="77" t="s">
        <v>6175</v>
      </c>
      <c r="CCC1" s="77" t="s">
        <v>6176</v>
      </c>
      <c r="CCD1" s="77" t="s">
        <v>6177</v>
      </c>
      <c r="CCE1" s="77" t="s">
        <v>6178</v>
      </c>
      <c r="CCF1" s="77" t="s">
        <v>6179</v>
      </c>
      <c r="CCG1" s="77" t="s">
        <v>6180</v>
      </c>
      <c r="CCH1" s="77" t="s">
        <v>6181</v>
      </c>
      <c r="CCI1" s="77" t="s">
        <v>6182</v>
      </c>
      <c r="CCJ1" s="77" t="s">
        <v>6183</v>
      </c>
      <c r="CCK1" s="77" t="s">
        <v>6184</v>
      </c>
      <c r="CCL1" s="77" t="s">
        <v>6185</v>
      </c>
      <c r="CCM1" s="77" t="s">
        <v>6186</v>
      </c>
      <c r="CCN1" s="77" t="s">
        <v>6187</v>
      </c>
      <c r="CCO1" s="77" t="s">
        <v>6188</v>
      </c>
      <c r="CCP1" s="77" t="s">
        <v>6189</v>
      </c>
      <c r="CCQ1" s="77" t="s">
        <v>6190</v>
      </c>
      <c r="CCR1" s="77" t="s">
        <v>6191</v>
      </c>
      <c r="CCS1" s="77" t="s">
        <v>6192</v>
      </c>
      <c r="CCT1" s="77" t="s">
        <v>6193</v>
      </c>
      <c r="CCU1" s="77" t="s">
        <v>6194</v>
      </c>
      <c r="CCV1" s="77" t="s">
        <v>6195</v>
      </c>
      <c r="CCW1" s="77" t="s">
        <v>6196</v>
      </c>
      <c r="CCX1" s="77" t="s">
        <v>6197</v>
      </c>
      <c r="CCY1" s="77" t="s">
        <v>6198</v>
      </c>
      <c r="CCZ1" s="77" t="s">
        <v>6199</v>
      </c>
      <c r="CDA1" s="77" t="s">
        <v>6200</v>
      </c>
      <c r="CDB1" s="77" t="s">
        <v>6201</v>
      </c>
      <c r="CDC1" s="77" t="s">
        <v>6202</v>
      </c>
      <c r="CDD1" s="77" t="s">
        <v>6203</v>
      </c>
      <c r="CDE1" s="77" t="s">
        <v>6204</v>
      </c>
      <c r="CDF1" s="77" t="s">
        <v>6205</v>
      </c>
      <c r="CDG1" s="77" t="s">
        <v>6206</v>
      </c>
      <c r="CDH1" s="77" t="s">
        <v>6207</v>
      </c>
      <c r="CDI1" s="77" t="s">
        <v>6208</v>
      </c>
      <c r="CDJ1" s="77" t="s">
        <v>6209</v>
      </c>
      <c r="CDK1" s="77" t="s">
        <v>6210</v>
      </c>
      <c r="CDL1" s="77" t="s">
        <v>6211</v>
      </c>
      <c r="CDM1" s="77" t="s">
        <v>6212</v>
      </c>
      <c r="CDN1" s="77" t="s">
        <v>6213</v>
      </c>
      <c r="CDO1" s="77" t="s">
        <v>6214</v>
      </c>
      <c r="CDP1" s="77" t="s">
        <v>6215</v>
      </c>
      <c r="CDQ1" s="77" t="s">
        <v>6216</v>
      </c>
      <c r="CDR1" s="77" t="s">
        <v>6217</v>
      </c>
      <c r="CDS1" s="77" t="s">
        <v>6218</v>
      </c>
      <c r="CDT1" s="77" t="s">
        <v>6219</v>
      </c>
      <c r="CDU1" s="77" t="s">
        <v>6220</v>
      </c>
      <c r="CDV1" s="77" t="s">
        <v>6221</v>
      </c>
      <c r="CDW1" s="77" t="s">
        <v>6222</v>
      </c>
      <c r="CDX1" s="77" t="s">
        <v>6223</v>
      </c>
      <c r="CDY1" s="77" t="s">
        <v>6224</v>
      </c>
      <c r="CDZ1" s="77" t="s">
        <v>6225</v>
      </c>
      <c r="CEA1" s="77" t="s">
        <v>6226</v>
      </c>
      <c r="CEB1" s="77" t="s">
        <v>6227</v>
      </c>
      <c r="CEC1" s="77" t="s">
        <v>6228</v>
      </c>
      <c r="CED1" s="77" t="s">
        <v>6229</v>
      </c>
      <c r="CEE1" s="77" t="s">
        <v>6230</v>
      </c>
      <c r="CEF1" s="77" t="s">
        <v>6231</v>
      </c>
      <c r="CEG1" s="77" t="s">
        <v>6232</v>
      </c>
      <c r="CEH1" s="77" t="s">
        <v>6233</v>
      </c>
      <c r="CEI1" s="77" t="s">
        <v>6234</v>
      </c>
      <c r="CEJ1" s="77" t="s">
        <v>6235</v>
      </c>
      <c r="CEK1" s="77" t="s">
        <v>6236</v>
      </c>
      <c r="CEL1" s="77" t="s">
        <v>6237</v>
      </c>
      <c r="CEM1" s="77" t="s">
        <v>6238</v>
      </c>
      <c r="CEN1" s="77" t="s">
        <v>6239</v>
      </c>
      <c r="CEO1" s="77" t="s">
        <v>6240</v>
      </c>
      <c r="CEP1" s="77" t="s">
        <v>6241</v>
      </c>
      <c r="CEQ1" s="77" t="s">
        <v>6242</v>
      </c>
      <c r="CER1" s="77" t="s">
        <v>6243</v>
      </c>
      <c r="CES1" s="77" t="s">
        <v>6244</v>
      </c>
      <c r="CET1" s="77" t="s">
        <v>6245</v>
      </c>
      <c r="CEU1" s="77" t="s">
        <v>6246</v>
      </c>
      <c r="CEV1" s="77" t="s">
        <v>6247</v>
      </c>
      <c r="CEW1" s="77" t="s">
        <v>6248</v>
      </c>
      <c r="CEX1" s="77" t="s">
        <v>6249</v>
      </c>
      <c r="CEY1" s="77" t="s">
        <v>6250</v>
      </c>
      <c r="CEZ1" s="77" t="s">
        <v>6251</v>
      </c>
      <c r="CFA1" s="77" t="s">
        <v>6252</v>
      </c>
      <c r="CFB1" s="77" t="s">
        <v>6253</v>
      </c>
      <c r="CFC1" s="77" t="s">
        <v>6254</v>
      </c>
      <c r="CFD1" s="77" t="s">
        <v>6255</v>
      </c>
      <c r="CFE1" s="77" t="s">
        <v>6256</v>
      </c>
      <c r="CFF1" s="77" t="s">
        <v>6257</v>
      </c>
      <c r="CFG1" s="77" t="s">
        <v>6258</v>
      </c>
      <c r="CFH1" s="77" t="s">
        <v>6259</v>
      </c>
      <c r="CFI1" s="77" t="s">
        <v>6260</v>
      </c>
      <c r="CFJ1" s="77" t="s">
        <v>6261</v>
      </c>
      <c r="CFK1" s="77" t="s">
        <v>6262</v>
      </c>
      <c r="CFL1" s="77" t="s">
        <v>6263</v>
      </c>
      <c r="CFM1" s="77" t="s">
        <v>6264</v>
      </c>
      <c r="CFN1" s="77" t="s">
        <v>6265</v>
      </c>
      <c r="CFO1" s="77" t="s">
        <v>6266</v>
      </c>
      <c r="CFP1" s="77" t="s">
        <v>6267</v>
      </c>
      <c r="CFQ1" s="77" t="s">
        <v>6268</v>
      </c>
      <c r="CFR1" s="77" t="s">
        <v>6269</v>
      </c>
      <c r="CFS1" s="77" t="s">
        <v>6270</v>
      </c>
      <c r="CFT1" s="77" t="s">
        <v>6271</v>
      </c>
      <c r="CFU1" s="77" t="s">
        <v>6272</v>
      </c>
      <c r="CFV1" s="77" t="s">
        <v>6273</v>
      </c>
      <c r="CFW1" s="77" t="s">
        <v>6274</v>
      </c>
      <c r="CFX1" s="77" t="s">
        <v>6275</v>
      </c>
      <c r="CFY1" s="77" t="s">
        <v>6276</v>
      </c>
      <c r="CFZ1" s="77" t="s">
        <v>6277</v>
      </c>
      <c r="CGA1" s="77" t="s">
        <v>6278</v>
      </c>
      <c r="CGB1" s="77" t="s">
        <v>6279</v>
      </c>
      <c r="CGC1" s="77" t="s">
        <v>6280</v>
      </c>
      <c r="CGD1" s="77" t="s">
        <v>6281</v>
      </c>
      <c r="CGE1" s="77" t="s">
        <v>6282</v>
      </c>
      <c r="CGF1" s="77" t="s">
        <v>6283</v>
      </c>
      <c r="CGG1" s="77" t="s">
        <v>6284</v>
      </c>
      <c r="CGH1" s="77" t="s">
        <v>6285</v>
      </c>
      <c r="CGI1" s="77" t="s">
        <v>6286</v>
      </c>
      <c r="CGJ1" s="77" t="s">
        <v>6287</v>
      </c>
      <c r="CGK1" s="77" t="s">
        <v>6288</v>
      </c>
      <c r="CGL1" s="77" t="s">
        <v>6289</v>
      </c>
      <c r="CGM1" s="77" t="s">
        <v>6290</v>
      </c>
      <c r="CGN1" s="77" t="s">
        <v>6291</v>
      </c>
      <c r="CGO1" s="77" t="s">
        <v>6292</v>
      </c>
      <c r="CGP1" s="77" t="s">
        <v>6293</v>
      </c>
      <c r="CGQ1" s="77" t="s">
        <v>6294</v>
      </c>
      <c r="CGR1" s="77" t="s">
        <v>6295</v>
      </c>
      <c r="CGS1" s="77" t="s">
        <v>6296</v>
      </c>
      <c r="CGT1" s="77" t="s">
        <v>6297</v>
      </c>
      <c r="CGU1" s="77" t="s">
        <v>6298</v>
      </c>
      <c r="CGV1" s="77" t="s">
        <v>6299</v>
      </c>
      <c r="CGW1" s="77" t="s">
        <v>6300</v>
      </c>
      <c r="CGX1" s="77" t="s">
        <v>6301</v>
      </c>
      <c r="CGY1" s="77" t="s">
        <v>6302</v>
      </c>
      <c r="CGZ1" s="77" t="s">
        <v>6303</v>
      </c>
      <c r="CHA1" s="77" t="s">
        <v>6304</v>
      </c>
      <c r="CHB1" s="77" t="s">
        <v>6305</v>
      </c>
      <c r="CHC1" s="77" t="s">
        <v>6306</v>
      </c>
      <c r="CHD1" s="77" t="s">
        <v>6307</v>
      </c>
      <c r="CHE1" s="77" t="s">
        <v>6308</v>
      </c>
      <c r="CHF1" s="77" t="s">
        <v>6309</v>
      </c>
      <c r="CHG1" s="77" t="s">
        <v>6310</v>
      </c>
      <c r="CHH1" s="77" t="s">
        <v>6311</v>
      </c>
      <c r="CHI1" s="77" t="s">
        <v>6312</v>
      </c>
      <c r="CHJ1" s="77" t="s">
        <v>6313</v>
      </c>
      <c r="CHK1" s="77" t="s">
        <v>6314</v>
      </c>
      <c r="CHL1" s="77" t="s">
        <v>6315</v>
      </c>
      <c r="CHM1" s="77" t="s">
        <v>6316</v>
      </c>
      <c r="CHN1" s="77" t="s">
        <v>6317</v>
      </c>
      <c r="CHO1" s="77" t="s">
        <v>6318</v>
      </c>
      <c r="CHP1" s="77" t="s">
        <v>6319</v>
      </c>
      <c r="CHQ1" s="77" t="s">
        <v>6320</v>
      </c>
      <c r="CHR1" s="77" t="s">
        <v>6321</v>
      </c>
      <c r="CHS1" s="77" t="s">
        <v>6322</v>
      </c>
      <c r="CHT1" s="77" t="s">
        <v>6323</v>
      </c>
      <c r="CHU1" s="77" t="s">
        <v>6324</v>
      </c>
      <c r="CHV1" s="77" t="s">
        <v>6325</v>
      </c>
      <c r="CHW1" s="77" t="s">
        <v>6326</v>
      </c>
      <c r="CHX1" s="77" t="s">
        <v>6327</v>
      </c>
      <c r="CHY1" s="77" t="s">
        <v>6328</v>
      </c>
      <c r="CHZ1" s="77" t="s">
        <v>6329</v>
      </c>
      <c r="CIA1" s="77" t="s">
        <v>6330</v>
      </c>
      <c r="CIB1" s="77" t="s">
        <v>6331</v>
      </c>
      <c r="CIC1" s="77" t="s">
        <v>6332</v>
      </c>
      <c r="CID1" s="77" t="s">
        <v>6333</v>
      </c>
      <c r="CIE1" s="77" t="s">
        <v>6334</v>
      </c>
      <c r="CIF1" s="77" t="s">
        <v>6335</v>
      </c>
      <c r="CIG1" s="77" t="s">
        <v>6336</v>
      </c>
      <c r="CIH1" s="77" t="s">
        <v>6337</v>
      </c>
      <c r="CII1" s="77" t="s">
        <v>6338</v>
      </c>
      <c r="CIJ1" s="77" t="s">
        <v>6339</v>
      </c>
      <c r="CIK1" s="77" t="s">
        <v>6340</v>
      </c>
      <c r="CIL1" s="77" t="s">
        <v>6341</v>
      </c>
      <c r="CIM1" s="77" t="s">
        <v>6342</v>
      </c>
      <c r="CIN1" s="77" t="s">
        <v>6343</v>
      </c>
      <c r="CIO1" s="77" t="s">
        <v>6344</v>
      </c>
      <c r="CIP1" s="77" t="s">
        <v>6345</v>
      </c>
      <c r="CIQ1" s="77" t="s">
        <v>6346</v>
      </c>
      <c r="CIR1" s="77" t="s">
        <v>6347</v>
      </c>
      <c r="CIS1" s="77" t="s">
        <v>6348</v>
      </c>
      <c r="CIT1" s="77" t="s">
        <v>6349</v>
      </c>
      <c r="CIU1" s="77" t="s">
        <v>6350</v>
      </c>
      <c r="CIV1" s="77" t="s">
        <v>6351</v>
      </c>
      <c r="CIW1" s="77" t="s">
        <v>6352</v>
      </c>
      <c r="CIX1" s="77" t="s">
        <v>6353</v>
      </c>
      <c r="CIY1" s="77" t="s">
        <v>6354</v>
      </c>
      <c r="CIZ1" s="77" t="s">
        <v>6355</v>
      </c>
      <c r="CJA1" s="77" t="s">
        <v>6356</v>
      </c>
      <c r="CJB1" s="77" t="s">
        <v>6357</v>
      </c>
      <c r="CJC1" s="77" t="s">
        <v>6358</v>
      </c>
      <c r="CJD1" s="77" t="s">
        <v>6359</v>
      </c>
      <c r="CJE1" s="77" t="s">
        <v>6360</v>
      </c>
      <c r="CJF1" s="77" t="s">
        <v>6361</v>
      </c>
      <c r="CJG1" s="77" t="s">
        <v>6362</v>
      </c>
      <c r="CJH1" s="77" t="s">
        <v>6363</v>
      </c>
      <c r="CJI1" s="77" t="s">
        <v>6364</v>
      </c>
      <c r="CJJ1" s="77" t="s">
        <v>6365</v>
      </c>
      <c r="CJK1" s="77" t="s">
        <v>6366</v>
      </c>
      <c r="CJL1" s="77" t="s">
        <v>6367</v>
      </c>
      <c r="CJM1" s="77" t="s">
        <v>6368</v>
      </c>
      <c r="CJN1" s="77" t="s">
        <v>6369</v>
      </c>
      <c r="CJO1" s="77" t="s">
        <v>6370</v>
      </c>
      <c r="CJP1" s="77" t="s">
        <v>6371</v>
      </c>
      <c r="CJQ1" s="77" t="s">
        <v>6372</v>
      </c>
      <c r="CJR1" s="77" t="s">
        <v>6373</v>
      </c>
      <c r="CJS1" s="77" t="s">
        <v>6374</v>
      </c>
      <c r="CJT1" s="77" t="s">
        <v>6375</v>
      </c>
      <c r="CJU1" s="77" t="s">
        <v>6376</v>
      </c>
      <c r="CJV1" s="77" t="s">
        <v>6377</v>
      </c>
      <c r="CJW1" s="77" t="s">
        <v>6378</v>
      </c>
      <c r="CJX1" s="77" t="s">
        <v>6379</v>
      </c>
      <c r="CJY1" s="77" t="s">
        <v>6380</v>
      </c>
      <c r="CJZ1" s="77" t="s">
        <v>6381</v>
      </c>
      <c r="CKA1" s="77" t="s">
        <v>6382</v>
      </c>
      <c r="CKB1" s="77" t="s">
        <v>6383</v>
      </c>
      <c r="CKC1" s="77" t="s">
        <v>6384</v>
      </c>
      <c r="CKD1" s="77" t="s">
        <v>6385</v>
      </c>
      <c r="CKE1" s="77" t="s">
        <v>6386</v>
      </c>
      <c r="CKF1" s="77" t="s">
        <v>6387</v>
      </c>
      <c r="CKG1" s="77" t="s">
        <v>6388</v>
      </c>
      <c r="CKH1" s="77" t="s">
        <v>6389</v>
      </c>
      <c r="CKI1" s="77" t="s">
        <v>6390</v>
      </c>
      <c r="CKJ1" s="77" t="s">
        <v>6391</v>
      </c>
      <c r="CKK1" s="77" t="s">
        <v>6392</v>
      </c>
      <c r="CKL1" s="77" t="s">
        <v>6393</v>
      </c>
      <c r="CKM1" s="77" t="s">
        <v>6394</v>
      </c>
      <c r="CKN1" s="77" t="s">
        <v>6395</v>
      </c>
      <c r="CKO1" s="77" t="s">
        <v>6396</v>
      </c>
      <c r="CKP1" s="77" t="s">
        <v>6397</v>
      </c>
      <c r="CKQ1" s="77" t="s">
        <v>6398</v>
      </c>
      <c r="CKR1" s="77" t="s">
        <v>6399</v>
      </c>
      <c r="CKS1" s="77" t="s">
        <v>6400</v>
      </c>
      <c r="CKT1" s="77" t="s">
        <v>6401</v>
      </c>
      <c r="CKU1" s="77" t="s">
        <v>6402</v>
      </c>
      <c r="CKV1" s="77" t="s">
        <v>6403</v>
      </c>
      <c r="CKW1" s="77" t="s">
        <v>6404</v>
      </c>
      <c r="CKX1" s="77" t="s">
        <v>6405</v>
      </c>
      <c r="CKY1" s="77" t="s">
        <v>6406</v>
      </c>
      <c r="CKZ1" s="77" t="s">
        <v>6407</v>
      </c>
      <c r="CLA1" s="77" t="s">
        <v>6408</v>
      </c>
      <c r="CLB1" s="77" t="s">
        <v>6409</v>
      </c>
      <c r="CLC1" s="77" t="s">
        <v>6410</v>
      </c>
      <c r="CLD1" s="77" t="s">
        <v>6411</v>
      </c>
      <c r="CLE1" s="77" t="s">
        <v>6412</v>
      </c>
      <c r="CLF1" s="77" t="s">
        <v>6413</v>
      </c>
      <c r="CLG1" s="77" t="s">
        <v>6414</v>
      </c>
      <c r="CLH1" s="77" t="s">
        <v>6415</v>
      </c>
      <c r="CLI1" s="77" t="s">
        <v>6416</v>
      </c>
      <c r="CLJ1" s="77" t="s">
        <v>6417</v>
      </c>
      <c r="CLK1" s="77" t="s">
        <v>6418</v>
      </c>
      <c r="CLL1" s="77" t="s">
        <v>6419</v>
      </c>
      <c r="CLM1" s="77" t="s">
        <v>6420</v>
      </c>
      <c r="CLN1" s="77" t="s">
        <v>6421</v>
      </c>
      <c r="CLO1" s="77" t="s">
        <v>6422</v>
      </c>
      <c r="CLP1" s="77" t="s">
        <v>6423</v>
      </c>
      <c r="CLQ1" s="77" t="s">
        <v>6424</v>
      </c>
      <c r="CLR1" s="77" t="s">
        <v>6425</v>
      </c>
      <c r="CLS1" s="77" t="s">
        <v>6426</v>
      </c>
      <c r="CLT1" s="77" t="s">
        <v>6427</v>
      </c>
      <c r="CLU1" s="77" t="s">
        <v>6428</v>
      </c>
      <c r="CLV1" s="77" t="s">
        <v>6429</v>
      </c>
      <c r="CLW1" s="77" t="s">
        <v>6430</v>
      </c>
      <c r="CLX1" s="77" t="s">
        <v>6431</v>
      </c>
      <c r="CLY1" s="77" t="s">
        <v>6432</v>
      </c>
      <c r="CLZ1" s="77" t="s">
        <v>6433</v>
      </c>
      <c r="CMA1" s="77" t="s">
        <v>6434</v>
      </c>
      <c r="CMB1" s="77" t="s">
        <v>6435</v>
      </c>
      <c r="CMC1" s="77" t="s">
        <v>6436</v>
      </c>
      <c r="CMD1" s="77" t="s">
        <v>6437</v>
      </c>
      <c r="CME1" s="77" t="s">
        <v>6438</v>
      </c>
      <c r="CMF1" s="77" t="s">
        <v>6439</v>
      </c>
      <c r="CMG1" s="77" t="s">
        <v>6440</v>
      </c>
      <c r="CMH1" s="77" t="s">
        <v>6441</v>
      </c>
      <c r="CMI1" s="77" t="s">
        <v>6442</v>
      </c>
      <c r="CMJ1" s="77" t="s">
        <v>6443</v>
      </c>
      <c r="CMK1" s="77" t="s">
        <v>6444</v>
      </c>
      <c r="CML1" s="77" t="s">
        <v>6445</v>
      </c>
      <c r="CMM1" s="77" t="s">
        <v>6446</v>
      </c>
      <c r="CMN1" s="77" t="s">
        <v>6447</v>
      </c>
      <c r="CMO1" s="77" t="s">
        <v>6448</v>
      </c>
      <c r="CMP1" s="77" t="s">
        <v>6449</v>
      </c>
      <c r="CMQ1" s="77" t="s">
        <v>6450</v>
      </c>
      <c r="CMR1" s="77" t="s">
        <v>6451</v>
      </c>
      <c r="CMS1" s="77" t="s">
        <v>6452</v>
      </c>
      <c r="CMT1" s="77" t="s">
        <v>6453</v>
      </c>
      <c r="CMU1" s="77" t="s">
        <v>6454</v>
      </c>
      <c r="CMV1" s="77" t="s">
        <v>6455</v>
      </c>
      <c r="CMW1" s="77" t="s">
        <v>6456</v>
      </c>
      <c r="CMX1" s="77" t="s">
        <v>6457</v>
      </c>
      <c r="CMY1" s="77" t="s">
        <v>6458</v>
      </c>
      <c r="CMZ1" s="77" t="s">
        <v>6459</v>
      </c>
      <c r="CNA1" s="77" t="s">
        <v>6460</v>
      </c>
      <c r="CNB1" s="77" t="s">
        <v>6461</v>
      </c>
      <c r="CNC1" s="77" t="s">
        <v>6462</v>
      </c>
      <c r="CND1" s="77" t="s">
        <v>6463</v>
      </c>
      <c r="CNE1" s="77" t="s">
        <v>6464</v>
      </c>
      <c r="CNF1" s="77" t="s">
        <v>6465</v>
      </c>
      <c r="CNG1" s="77" t="s">
        <v>6466</v>
      </c>
      <c r="CNH1" s="77" t="s">
        <v>6467</v>
      </c>
      <c r="CNI1" s="77" t="s">
        <v>6468</v>
      </c>
      <c r="CNJ1" s="77" t="s">
        <v>6469</v>
      </c>
      <c r="CNK1" s="77" t="s">
        <v>6470</v>
      </c>
      <c r="CNL1" s="77" t="s">
        <v>6471</v>
      </c>
      <c r="CNM1" s="77" t="s">
        <v>6472</v>
      </c>
      <c r="CNN1" s="77" t="s">
        <v>6473</v>
      </c>
      <c r="CNO1" s="77" t="s">
        <v>6474</v>
      </c>
      <c r="CNP1" s="77" t="s">
        <v>6475</v>
      </c>
      <c r="CNQ1" s="77" t="s">
        <v>6476</v>
      </c>
      <c r="CNR1" s="77" t="s">
        <v>6477</v>
      </c>
      <c r="CNS1" s="77" t="s">
        <v>6478</v>
      </c>
      <c r="CNT1" s="77" t="s">
        <v>6479</v>
      </c>
      <c r="CNU1" s="77" t="s">
        <v>6480</v>
      </c>
      <c r="CNV1" s="77" t="s">
        <v>6481</v>
      </c>
      <c r="CNW1" s="77" t="s">
        <v>6482</v>
      </c>
      <c r="CNX1" s="77" t="s">
        <v>6483</v>
      </c>
      <c r="CNY1" s="77" t="s">
        <v>6484</v>
      </c>
      <c r="CNZ1" s="77" t="s">
        <v>6485</v>
      </c>
      <c r="COA1" s="77" t="s">
        <v>6486</v>
      </c>
      <c r="COB1" s="77" t="s">
        <v>6487</v>
      </c>
      <c r="COC1" s="77" t="s">
        <v>6488</v>
      </c>
      <c r="COD1" s="77" t="s">
        <v>6489</v>
      </c>
      <c r="COE1" s="77" t="s">
        <v>6490</v>
      </c>
      <c r="COF1" s="77" t="s">
        <v>6491</v>
      </c>
      <c r="COG1" s="77" t="s">
        <v>6492</v>
      </c>
      <c r="COH1" s="77" t="s">
        <v>6493</v>
      </c>
      <c r="COI1" s="77" t="s">
        <v>6494</v>
      </c>
      <c r="COJ1" s="77" t="s">
        <v>6495</v>
      </c>
      <c r="COK1" s="77" t="s">
        <v>6496</v>
      </c>
      <c r="COL1" s="77" t="s">
        <v>6497</v>
      </c>
      <c r="COM1" s="77" t="s">
        <v>6498</v>
      </c>
      <c r="CON1" s="77" t="s">
        <v>6499</v>
      </c>
      <c r="COO1" s="77" t="s">
        <v>6500</v>
      </c>
      <c r="COP1" s="77" t="s">
        <v>6501</v>
      </c>
      <c r="COQ1" s="77" t="s">
        <v>6502</v>
      </c>
      <c r="COR1" s="77" t="s">
        <v>6503</v>
      </c>
      <c r="COS1" s="77" t="s">
        <v>6504</v>
      </c>
      <c r="COT1" s="77" t="s">
        <v>6505</v>
      </c>
      <c r="COU1" s="77" t="s">
        <v>6506</v>
      </c>
      <c r="COV1" s="77" t="s">
        <v>6507</v>
      </c>
      <c r="COW1" s="77" t="s">
        <v>6508</v>
      </c>
      <c r="COX1" s="77" t="s">
        <v>6509</v>
      </c>
      <c r="COY1" s="77" t="s">
        <v>6510</v>
      </c>
      <c r="COZ1" s="77" t="s">
        <v>6511</v>
      </c>
      <c r="CPA1" s="77" t="s">
        <v>6512</v>
      </c>
      <c r="CPB1" s="77" t="s">
        <v>6513</v>
      </c>
      <c r="CPC1" s="77" t="s">
        <v>6514</v>
      </c>
      <c r="CPD1" s="77" t="s">
        <v>6515</v>
      </c>
      <c r="CPE1" s="77" t="s">
        <v>6516</v>
      </c>
      <c r="CPF1" s="77" t="s">
        <v>6517</v>
      </c>
      <c r="CPG1" s="77" t="s">
        <v>6518</v>
      </c>
      <c r="CPH1" s="77" t="s">
        <v>6519</v>
      </c>
      <c r="CPI1" s="77" t="s">
        <v>6520</v>
      </c>
      <c r="CPJ1" s="77" t="s">
        <v>6521</v>
      </c>
      <c r="CPK1" s="77" t="s">
        <v>6522</v>
      </c>
      <c r="CPL1" s="77" t="s">
        <v>6523</v>
      </c>
      <c r="CPM1" s="77" t="s">
        <v>6524</v>
      </c>
      <c r="CPN1" s="77" t="s">
        <v>6525</v>
      </c>
      <c r="CPO1" s="77" t="s">
        <v>6526</v>
      </c>
      <c r="CPP1" s="77" t="s">
        <v>6527</v>
      </c>
      <c r="CPQ1" s="77" t="s">
        <v>6528</v>
      </c>
      <c r="CPR1" s="77" t="s">
        <v>6529</v>
      </c>
      <c r="CPS1" s="77" t="s">
        <v>6530</v>
      </c>
      <c r="CPT1" s="77" t="s">
        <v>6531</v>
      </c>
      <c r="CPU1" s="77" t="s">
        <v>6532</v>
      </c>
      <c r="CPV1" s="77" t="s">
        <v>6533</v>
      </c>
      <c r="CPW1" s="77" t="s">
        <v>6534</v>
      </c>
      <c r="CPX1" s="77" t="s">
        <v>6535</v>
      </c>
      <c r="CPY1" s="77" t="s">
        <v>6536</v>
      </c>
      <c r="CPZ1" s="77" t="s">
        <v>6537</v>
      </c>
      <c r="CQA1" s="77" t="s">
        <v>6538</v>
      </c>
      <c r="CQB1" s="77" t="s">
        <v>6539</v>
      </c>
      <c r="CQC1" s="77" t="s">
        <v>6540</v>
      </c>
      <c r="CQD1" s="77" t="s">
        <v>6541</v>
      </c>
      <c r="CQE1" s="77" t="s">
        <v>6542</v>
      </c>
      <c r="CQF1" s="77" t="s">
        <v>6543</v>
      </c>
      <c r="CQG1" s="77" t="s">
        <v>6544</v>
      </c>
      <c r="CQH1" s="77" t="s">
        <v>6545</v>
      </c>
      <c r="CQI1" s="77" t="s">
        <v>6546</v>
      </c>
      <c r="CQJ1" s="77" t="s">
        <v>6547</v>
      </c>
      <c r="CQK1" s="77" t="s">
        <v>6548</v>
      </c>
      <c r="CQL1" s="77" t="s">
        <v>6549</v>
      </c>
      <c r="CQM1" s="77" t="s">
        <v>6550</v>
      </c>
      <c r="CQN1" s="77" t="s">
        <v>6551</v>
      </c>
      <c r="CQO1" s="77" t="s">
        <v>6552</v>
      </c>
      <c r="CQP1" s="77" t="s">
        <v>6553</v>
      </c>
      <c r="CQQ1" s="77" t="s">
        <v>6554</v>
      </c>
      <c r="CQR1" s="77" t="s">
        <v>6555</v>
      </c>
      <c r="CQS1" s="77" t="s">
        <v>6556</v>
      </c>
      <c r="CQT1" s="77" t="s">
        <v>6557</v>
      </c>
      <c r="CQU1" s="77" t="s">
        <v>6558</v>
      </c>
      <c r="CQV1" s="77" t="s">
        <v>6559</v>
      </c>
      <c r="CQW1" s="77" t="s">
        <v>6560</v>
      </c>
      <c r="CQX1" s="77" t="s">
        <v>6561</v>
      </c>
      <c r="CQY1" s="77" t="s">
        <v>6562</v>
      </c>
      <c r="CQZ1" s="77" t="s">
        <v>6563</v>
      </c>
      <c r="CRA1" s="77" t="s">
        <v>6564</v>
      </c>
      <c r="CRB1" s="77" t="s">
        <v>6565</v>
      </c>
      <c r="CRC1" s="77" t="s">
        <v>6566</v>
      </c>
      <c r="CRD1" s="77" t="s">
        <v>6567</v>
      </c>
      <c r="CRE1" s="77" t="s">
        <v>6568</v>
      </c>
      <c r="CRF1" s="77" t="s">
        <v>6569</v>
      </c>
      <c r="CRG1" s="77" t="s">
        <v>6570</v>
      </c>
      <c r="CRH1" s="77" t="s">
        <v>6571</v>
      </c>
      <c r="CRI1" s="77" t="s">
        <v>6572</v>
      </c>
      <c r="CRJ1" s="77" t="s">
        <v>6573</v>
      </c>
      <c r="CRK1" s="77" t="s">
        <v>6574</v>
      </c>
      <c r="CRL1" s="77" t="s">
        <v>6575</v>
      </c>
      <c r="CRM1" s="77" t="s">
        <v>6576</v>
      </c>
      <c r="CRN1" s="77" t="s">
        <v>6577</v>
      </c>
      <c r="CRO1" s="77" t="s">
        <v>6578</v>
      </c>
      <c r="CRP1" s="77" t="s">
        <v>6579</v>
      </c>
      <c r="CRQ1" s="77" t="s">
        <v>6580</v>
      </c>
      <c r="CRR1" s="77" t="s">
        <v>6581</v>
      </c>
      <c r="CRS1" s="77" t="s">
        <v>6582</v>
      </c>
      <c r="CRT1" s="77" t="s">
        <v>6583</v>
      </c>
      <c r="CRU1" s="77" t="s">
        <v>6584</v>
      </c>
      <c r="CRV1" s="77" t="s">
        <v>6585</v>
      </c>
      <c r="CRW1" s="77" t="s">
        <v>6586</v>
      </c>
      <c r="CRX1" s="77" t="s">
        <v>6587</v>
      </c>
      <c r="CRY1" s="77" t="s">
        <v>6588</v>
      </c>
      <c r="CRZ1" s="77" t="s">
        <v>6589</v>
      </c>
      <c r="CSA1" s="77" t="s">
        <v>6590</v>
      </c>
      <c r="CSB1" s="77" t="s">
        <v>6591</v>
      </c>
      <c r="CSC1" s="77" t="s">
        <v>6592</v>
      </c>
      <c r="CSD1" s="77" t="s">
        <v>6593</v>
      </c>
      <c r="CSE1" s="77" t="s">
        <v>6594</v>
      </c>
      <c r="CSF1" s="77" t="s">
        <v>6595</v>
      </c>
      <c r="CSG1" s="77" t="s">
        <v>6596</v>
      </c>
      <c r="CSH1" s="77" t="s">
        <v>6597</v>
      </c>
      <c r="CSI1" s="77" t="s">
        <v>6598</v>
      </c>
      <c r="CSJ1" s="77" t="s">
        <v>6599</v>
      </c>
      <c r="CSK1" s="77" t="s">
        <v>6600</v>
      </c>
      <c r="CSL1" s="77" t="s">
        <v>6601</v>
      </c>
      <c r="CSM1" s="77" t="s">
        <v>6602</v>
      </c>
      <c r="CSN1" s="77" t="s">
        <v>6603</v>
      </c>
      <c r="CSO1" s="77" t="s">
        <v>6604</v>
      </c>
      <c r="CSP1" s="77" t="s">
        <v>6605</v>
      </c>
      <c r="CSQ1" s="77" t="s">
        <v>6606</v>
      </c>
      <c r="CSR1" s="77" t="s">
        <v>6607</v>
      </c>
      <c r="CSS1" s="77" t="s">
        <v>6608</v>
      </c>
      <c r="CST1" s="77" t="s">
        <v>6609</v>
      </c>
      <c r="CSU1" s="77" t="s">
        <v>6610</v>
      </c>
      <c r="CSV1" s="77" t="s">
        <v>6611</v>
      </c>
      <c r="CSW1" s="77" t="s">
        <v>6612</v>
      </c>
      <c r="CSX1" s="77" t="s">
        <v>6613</v>
      </c>
      <c r="CSY1" s="77" t="s">
        <v>6614</v>
      </c>
      <c r="CSZ1" s="77" t="s">
        <v>6615</v>
      </c>
      <c r="CTA1" s="77" t="s">
        <v>6616</v>
      </c>
      <c r="CTB1" s="77" t="s">
        <v>6617</v>
      </c>
      <c r="CTC1" s="77" t="s">
        <v>6618</v>
      </c>
      <c r="CTD1" s="77" t="s">
        <v>6619</v>
      </c>
      <c r="CTE1" s="77" t="s">
        <v>6620</v>
      </c>
      <c r="CTF1" s="77" t="s">
        <v>6621</v>
      </c>
      <c r="CTG1" s="77" t="s">
        <v>6622</v>
      </c>
      <c r="CTH1" s="77" t="s">
        <v>6623</v>
      </c>
      <c r="CTI1" s="77" t="s">
        <v>6624</v>
      </c>
      <c r="CTJ1" s="77" t="s">
        <v>6625</v>
      </c>
      <c r="CTK1" s="77" t="s">
        <v>6626</v>
      </c>
      <c r="CTL1" s="77" t="s">
        <v>6627</v>
      </c>
      <c r="CTM1" s="77" t="s">
        <v>6628</v>
      </c>
      <c r="CTN1" s="77" t="s">
        <v>6629</v>
      </c>
      <c r="CTO1" s="77" t="s">
        <v>6630</v>
      </c>
      <c r="CTP1" s="77" t="s">
        <v>6631</v>
      </c>
      <c r="CTQ1" s="77" t="s">
        <v>6632</v>
      </c>
      <c r="CTR1" s="77" t="s">
        <v>6633</v>
      </c>
      <c r="CTS1" s="77" t="s">
        <v>6634</v>
      </c>
      <c r="CTT1" s="77" t="s">
        <v>6635</v>
      </c>
      <c r="CTU1" s="77" t="s">
        <v>6636</v>
      </c>
      <c r="CTV1" s="77" t="s">
        <v>6637</v>
      </c>
      <c r="CTW1" s="77" t="s">
        <v>6638</v>
      </c>
      <c r="CTX1" s="77" t="s">
        <v>6639</v>
      </c>
      <c r="CTY1" s="77" t="s">
        <v>6640</v>
      </c>
      <c r="CTZ1" s="77" t="s">
        <v>6641</v>
      </c>
      <c r="CUA1" s="77" t="s">
        <v>6642</v>
      </c>
      <c r="CUB1" s="77" t="s">
        <v>6643</v>
      </c>
      <c r="CUC1" s="77" t="s">
        <v>6644</v>
      </c>
      <c r="CUD1" s="77" t="s">
        <v>6645</v>
      </c>
      <c r="CUE1" s="77" t="s">
        <v>6646</v>
      </c>
      <c r="CUF1" s="77" t="s">
        <v>6647</v>
      </c>
      <c r="CUG1" s="77" t="s">
        <v>6648</v>
      </c>
      <c r="CUH1" s="77" t="s">
        <v>6649</v>
      </c>
      <c r="CUI1" s="77" t="s">
        <v>6650</v>
      </c>
      <c r="CUJ1" s="77" t="s">
        <v>6651</v>
      </c>
      <c r="CUK1" s="77" t="s">
        <v>6652</v>
      </c>
      <c r="CUL1" s="77" t="s">
        <v>6653</v>
      </c>
      <c r="CUM1" s="77" t="s">
        <v>6654</v>
      </c>
      <c r="CUN1" s="77" t="s">
        <v>6655</v>
      </c>
      <c r="CUO1" s="77" t="s">
        <v>6656</v>
      </c>
      <c r="CUP1" s="77" t="s">
        <v>6657</v>
      </c>
      <c r="CUQ1" s="77" t="s">
        <v>6658</v>
      </c>
      <c r="CUR1" s="77" t="s">
        <v>6659</v>
      </c>
      <c r="CUS1" s="77" t="s">
        <v>6660</v>
      </c>
      <c r="CUT1" s="77" t="s">
        <v>6661</v>
      </c>
      <c r="CUU1" s="77" t="s">
        <v>6662</v>
      </c>
      <c r="CUV1" s="77" t="s">
        <v>6663</v>
      </c>
      <c r="CUW1" s="77" t="s">
        <v>6664</v>
      </c>
      <c r="CUX1" s="77" t="s">
        <v>6665</v>
      </c>
      <c r="CUY1" s="77" t="s">
        <v>6666</v>
      </c>
      <c r="CUZ1" s="77" t="s">
        <v>6667</v>
      </c>
      <c r="CVA1" s="77" t="s">
        <v>6668</v>
      </c>
      <c r="CVB1" s="77" t="s">
        <v>6669</v>
      </c>
      <c r="CVC1" s="77" t="s">
        <v>6670</v>
      </c>
      <c r="CVD1" s="77" t="s">
        <v>6671</v>
      </c>
      <c r="CVE1" s="77" t="s">
        <v>6672</v>
      </c>
      <c r="CVF1" s="77" t="s">
        <v>6673</v>
      </c>
      <c r="CVG1" s="77" t="s">
        <v>6674</v>
      </c>
      <c r="CVH1" s="77" t="s">
        <v>6675</v>
      </c>
      <c r="CVI1" s="77" t="s">
        <v>6676</v>
      </c>
      <c r="CVJ1" s="77" t="s">
        <v>6677</v>
      </c>
      <c r="CVK1" s="77" t="s">
        <v>6678</v>
      </c>
      <c r="CVL1" s="77" t="s">
        <v>6679</v>
      </c>
      <c r="CVM1" s="77" t="s">
        <v>6680</v>
      </c>
      <c r="CVN1" s="77" t="s">
        <v>6681</v>
      </c>
      <c r="CVO1" s="77" t="s">
        <v>6682</v>
      </c>
      <c r="CVP1" s="77" t="s">
        <v>6683</v>
      </c>
      <c r="CVQ1" s="77" t="s">
        <v>6684</v>
      </c>
      <c r="CVR1" s="77" t="s">
        <v>6685</v>
      </c>
      <c r="CVS1" s="77" t="s">
        <v>6686</v>
      </c>
      <c r="CVT1" s="77" t="s">
        <v>6687</v>
      </c>
      <c r="CVU1" s="77" t="s">
        <v>6688</v>
      </c>
      <c r="CVV1" s="77" t="s">
        <v>6689</v>
      </c>
      <c r="CVW1" s="77" t="s">
        <v>6690</v>
      </c>
      <c r="CVX1" s="77" t="s">
        <v>6691</v>
      </c>
      <c r="CVY1" s="77" t="s">
        <v>6692</v>
      </c>
      <c r="CVZ1" s="77" t="s">
        <v>6693</v>
      </c>
      <c r="CWA1" s="77" t="s">
        <v>6694</v>
      </c>
      <c r="CWB1" s="77" t="s">
        <v>6695</v>
      </c>
      <c r="CWC1" s="77" t="s">
        <v>6696</v>
      </c>
      <c r="CWD1" s="77" t="s">
        <v>6697</v>
      </c>
      <c r="CWE1" s="77" t="s">
        <v>6698</v>
      </c>
      <c r="CWF1" s="77" t="s">
        <v>6699</v>
      </c>
      <c r="CWG1" s="77" t="s">
        <v>6700</v>
      </c>
      <c r="CWH1" s="77" t="s">
        <v>6701</v>
      </c>
      <c r="CWI1" s="77" t="s">
        <v>6702</v>
      </c>
      <c r="CWJ1" s="77" t="s">
        <v>6703</v>
      </c>
      <c r="CWK1" s="77" t="s">
        <v>6704</v>
      </c>
      <c r="CWL1" s="77" t="s">
        <v>6705</v>
      </c>
      <c r="CWM1" s="77" t="s">
        <v>6706</v>
      </c>
      <c r="CWN1" s="77" t="s">
        <v>6707</v>
      </c>
      <c r="CWO1" s="77" t="s">
        <v>6708</v>
      </c>
      <c r="CWP1" s="77" t="s">
        <v>6709</v>
      </c>
      <c r="CWQ1" s="77" t="s">
        <v>6710</v>
      </c>
      <c r="CWR1" s="77" t="s">
        <v>6711</v>
      </c>
      <c r="CWS1" s="77" t="s">
        <v>6712</v>
      </c>
      <c r="CWT1" s="77" t="s">
        <v>6713</v>
      </c>
      <c r="CWU1" s="77" t="s">
        <v>6714</v>
      </c>
      <c r="CWV1" s="77" t="s">
        <v>6715</v>
      </c>
      <c r="CWW1" s="77" t="s">
        <v>6716</v>
      </c>
      <c r="CWX1" s="77" t="s">
        <v>6717</v>
      </c>
      <c r="CWY1" s="77" t="s">
        <v>6718</v>
      </c>
      <c r="CWZ1" s="77" t="s">
        <v>6719</v>
      </c>
      <c r="CXA1" s="77" t="s">
        <v>6720</v>
      </c>
      <c r="CXB1" s="77" t="s">
        <v>6721</v>
      </c>
      <c r="CXC1" s="77" t="s">
        <v>6722</v>
      </c>
      <c r="CXD1" s="77" t="s">
        <v>6723</v>
      </c>
      <c r="CXE1" s="77" t="s">
        <v>6724</v>
      </c>
      <c r="CXF1" s="77" t="s">
        <v>6725</v>
      </c>
      <c r="CXG1" s="77" t="s">
        <v>6726</v>
      </c>
      <c r="CXH1" s="77" t="s">
        <v>6727</v>
      </c>
      <c r="CXI1" s="77" t="s">
        <v>6728</v>
      </c>
      <c r="CXJ1" s="77" t="s">
        <v>6729</v>
      </c>
      <c r="CXK1" s="77" t="s">
        <v>6730</v>
      </c>
      <c r="CXL1" s="77" t="s">
        <v>6731</v>
      </c>
      <c r="CXM1" s="77" t="s">
        <v>6732</v>
      </c>
      <c r="CXN1" s="77" t="s">
        <v>6733</v>
      </c>
      <c r="CXO1" s="77" t="s">
        <v>6734</v>
      </c>
      <c r="CXP1" s="77" t="s">
        <v>6735</v>
      </c>
      <c r="CXQ1" s="77" t="s">
        <v>6736</v>
      </c>
      <c r="CXR1" s="77" t="s">
        <v>6737</v>
      </c>
      <c r="CXS1" s="77" t="s">
        <v>6738</v>
      </c>
      <c r="CXT1" s="77" t="s">
        <v>6739</v>
      </c>
      <c r="CXU1" s="77" t="s">
        <v>6740</v>
      </c>
      <c r="CXV1" s="77" t="s">
        <v>6741</v>
      </c>
      <c r="CXW1" s="77" t="s">
        <v>6742</v>
      </c>
      <c r="CXX1" s="77" t="s">
        <v>6743</v>
      </c>
      <c r="CXY1" s="77" t="s">
        <v>6744</v>
      </c>
      <c r="CXZ1" s="77" t="s">
        <v>6745</v>
      </c>
      <c r="CYA1" s="77" t="s">
        <v>6746</v>
      </c>
      <c r="CYB1" s="77" t="s">
        <v>6747</v>
      </c>
      <c r="CYC1" s="77" t="s">
        <v>6748</v>
      </c>
      <c r="CYD1" s="77" t="s">
        <v>6749</v>
      </c>
      <c r="CYE1" s="77" t="s">
        <v>6750</v>
      </c>
      <c r="CYF1" s="77" t="s">
        <v>6751</v>
      </c>
      <c r="CYG1" s="77" t="s">
        <v>6752</v>
      </c>
      <c r="CYH1" s="77" t="s">
        <v>6753</v>
      </c>
      <c r="CYI1" s="77" t="s">
        <v>6754</v>
      </c>
      <c r="CYJ1" s="77" t="s">
        <v>6755</v>
      </c>
      <c r="CYK1" s="77" t="s">
        <v>6756</v>
      </c>
      <c r="CYL1" s="77" t="s">
        <v>6757</v>
      </c>
      <c r="CYM1" s="77" t="s">
        <v>6758</v>
      </c>
      <c r="CYN1" s="77" t="s">
        <v>6759</v>
      </c>
      <c r="CYO1" s="77" t="s">
        <v>6760</v>
      </c>
      <c r="CYP1" s="77" t="s">
        <v>6761</v>
      </c>
      <c r="CYQ1" s="77" t="s">
        <v>6762</v>
      </c>
      <c r="CYR1" s="77" t="s">
        <v>6763</v>
      </c>
      <c r="CYS1" s="77" t="s">
        <v>6764</v>
      </c>
      <c r="CYT1" s="77" t="s">
        <v>6765</v>
      </c>
      <c r="CYU1" s="77" t="s">
        <v>6766</v>
      </c>
      <c r="CYV1" s="77" t="s">
        <v>6767</v>
      </c>
      <c r="CYW1" s="77" t="s">
        <v>6768</v>
      </c>
      <c r="CYX1" s="77" t="s">
        <v>6769</v>
      </c>
      <c r="CYY1" s="77" t="s">
        <v>6770</v>
      </c>
      <c r="CYZ1" s="77" t="s">
        <v>6771</v>
      </c>
      <c r="CZA1" s="77" t="s">
        <v>6772</v>
      </c>
      <c r="CZB1" s="77" t="s">
        <v>6773</v>
      </c>
      <c r="CZC1" s="77" t="s">
        <v>6774</v>
      </c>
      <c r="CZD1" s="77" t="s">
        <v>6775</v>
      </c>
      <c r="CZE1" s="77" t="s">
        <v>6776</v>
      </c>
      <c r="CZF1" s="77" t="s">
        <v>6777</v>
      </c>
      <c r="CZG1" s="77" t="s">
        <v>6778</v>
      </c>
      <c r="CZH1" s="77" t="s">
        <v>6779</v>
      </c>
      <c r="CZI1" s="77" t="s">
        <v>6780</v>
      </c>
      <c r="CZJ1" s="77" t="s">
        <v>6781</v>
      </c>
      <c r="CZK1" s="77" t="s">
        <v>6782</v>
      </c>
      <c r="CZL1" s="77" t="s">
        <v>6783</v>
      </c>
      <c r="CZM1" s="77" t="s">
        <v>6784</v>
      </c>
      <c r="CZN1" s="77" t="s">
        <v>6785</v>
      </c>
      <c r="CZO1" s="77" t="s">
        <v>6786</v>
      </c>
      <c r="CZP1" s="77" t="s">
        <v>6787</v>
      </c>
      <c r="CZQ1" s="77" t="s">
        <v>6788</v>
      </c>
      <c r="CZR1" s="77" t="s">
        <v>6789</v>
      </c>
      <c r="CZS1" s="77" t="s">
        <v>6790</v>
      </c>
      <c r="CZT1" s="77" t="s">
        <v>6791</v>
      </c>
      <c r="CZU1" s="77" t="s">
        <v>6792</v>
      </c>
      <c r="CZV1" s="77" t="s">
        <v>6793</v>
      </c>
      <c r="CZW1" s="77" t="s">
        <v>6794</v>
      </c>
      <c r="CZX1" s="77" t="s">
        <v>6795</v>
      </c>
      <c r="CZY1" s="77" t="s">
        <v>6796</v>
      </c>
      <c r="CZZ1" s="77" t="s">
        <v>6797</v>
      </c>
      <c r="DAA1" s="77" t="s">
        <v>6798</v>
      </c>
      <c r="DAB1" s="77" t="s">
        <v>6799</v>
      </c>
      <c r="DAC1" s="77" t="s">
        <v>6800</v>
      </c>
      <c r="DAD1" s="77" t="s">
        <v>6801</v>
      </c>
      <c r="DAE1" s="77" t="s">
        <v>6802</v>
      </c>
      <c r="DAF1" s="77" t="s">
        <v>6803</v>
      </c>
      <c r="DAG1" s="77" t="s">
        <v>6804</v>
      </c>
      <c r="DAH1" s="77" t="s">
        <v>6805</v>
      </c>
      <c r="DAI1" s="77" t="s">
        <v>6806</v>
      </c>
      <c r="DAJ1" s="77" t="s">
        <v>6807</v>
      </c>
      <c r="DAK1" s="77" t="s">
        <v>6808</v>
      </c>
      <c r="DAL1" s="77" t="s">
        <v>6809</v>
      </c>
      <c r="DAM1" s="77" t="s">
        <v>6810</v>
      </c>
      <c r="DAN1" s="77" t="s">
        <v>6811</v>
      </c>
      <c r="DAO1" s="77" t="s">
        <v>6812</v>
      </c>
      <c r="DAP1" s="77" t="s">
        <v>6813</v>
      </c>
      <c r="DAQ1" s="77" t="s">
        <v>6814</v>
      </c>
      <c r="DAR1" s="77" t="s">
        <v>6815</v>
      </c>
      <c r="DAS1" s="77" t="s">
        <v>6816</v>
      </c>
      <c r="DAT1" s="77" t="s">
        <v>6817</v>
      </c>
      <c r="DAU1" s="77" t="s">
        <v>6818</v>
      </c>
      <c r="DAV1" s="77" t="s">
        <v>6819</v>
      </c>
      <c r="DAW1" s="77" t="s">
        <v>6820</v>
      </c>
      <c r="DAX1" s="77" t="s">
        <v>6821</v>
      </c>
      <c r="DAY1" s="77" t="s">
        <v>6822</v>
      </c>
      <c r="DAZ1" s="77" t="s">
        <v>6823</v>
      </c>
      <c r="DBA1" s="77" t="s">
        <v>6824</v>
      </c>
      <c r="DBB1" s="77" t="s">
        <v>6825</v>
      </c>
      <c r="DBC1" s="77" t="s">
        <v>6826</v>
      </c>
      <c r="DBD1" s="77" t="s">
        <v>6827</v>
      </c>
      <c r="DBE1" s="77" t="s">
        <v>6828</v>
      </c>
      <c r="DBF1" s="77" t="s">
        <v>6829</v>
      </c>
      <c r="DBG1" s="77" t="s">
        <v>6830</v>
      </c>
      <c r="DBH1" s="77" t="s">
        <v>6831</v>
      </c>
      <c r="DBI1" s="77" t="s">
        <v>6832</v>
      </c>
      <c r="DBJ1" s="77" t="s">
        <v>6833</v>
      </c>
      <c r="DBK1" s="77" t="s">
        <v>6834</v>
      </c>
      <c r="DBL1" s="77" t="s">
        <v>6835</v>
      </c>
      <c r="DBM1" s="77" t="s">
        <v>6836</v>
      </c>
      <c r="DBN1" s="77" t="s">
        <v>6837</v>
      </c>
      <c r="DBO1" s="77" t="s">
        <v>6838</v>
      </c>
      <c r="DBP1" s="77" t="s">
        <v>6839</v>
      </c>
      <c r="DBQ1" s="77" t="s">
        <v>6840</v>
      </c>
      <c r="DBR1" s="77" t="s">
        <v>6841</v>
      </c>
      <c r="DBS1" s="77" t="s">
        <v>6842</v>
      </c>
      <c r="DBT1" s="77" t="s">
        <v>6843</v>
      </c>
      <c r="DBU1" s="77" t="s">
        <v>6844</v>
      </c>
      <c r="DBV1" s="77" t="s">
        <v>6845</v>
      </c>
      <c r="DBW1" s="77" t="s">
        <v>6846</v>
      </c>
      <c r="DBX1" s="77" t="s">
        <v>6847</v>
      </c>
      <c r="DBY1" s="77" t="s">
        <v>6848</v>
      </c>
      <c r="DBZ1" s="77" t="s">
        <v>6849</v>
      </c>
      <c r="DCA1" s="77" t="s">
        <v>6850</v>
      </c>
      <c r="DCB1" s="77" t="s">
        <v>6851</v>
      </c>
      <c r="DCC1" s="77" t="s">
        <v>6852</v>
      </c>
      <c r="DCD1" s="77" t="s">
        <v>6853</v>
      </c>
      <c r="DCE1" s="77" t="s">
        <v>6854</v>
      </c>
      <c r="DCF1" s="77" t="s">
        <v>6855</v>
      </c>
      <c r="DCG1" s="77" t="s">
        <v>6856</v>
      </c>
      <c r="DCH1" s="77" t="s">
        <v>6857</v>
      </c>
      <c r="DCI1" s="77" t="s">
        <v>6858</v>
      </c>
      <c r="DCJ1" s="77" t="s">
        <v>6859</v>
      </c>
      <c r="DCK1" s="77" t="s">
        <v>6860</v>
      </c>
      <c r="DCL1" s="77" t="s">
        <v>6861</v>
      </c>
      <c r="DCM1" s="77" t="s">
        <v>6862</v>
      </c>
      <c r="DCN1" s="77" t="s">
        <v>6863</v>
      </c>
      <c r="DCO1" s="77" t="s">
        <v>6864</v>
      </c>
      <c r="DCP1" s="77" t="s">
        <v>6865</v>
      </c>
      <c r="DCQ1" s="77" t="s">
        <v>6866</v>
      </c>
      <c r="DCR1" s="77" t="s">
        <v>6867</v>
      </c>
      <c r="DCS1" s="77" t="s">
        <v>6868</v>
      </c>
      <c r="DCT1" s="77" t="s">
        <v>6869</v>
      </c>
      <c r="DCU1" s="77" t="s">
        <v>6870</v>
      </c>
      <c r="DCV1" s="77" t="s">
        <v>6871</v>
      </c>
      <c r="DCW1" s="77" t="s">
        <v>6872</v>
      </c>
      <c r="DCX1" s="77" t="s">
        <v>6873</v>
      </c>
      <c r="DCY1" s="77" t="s">
        <v>6874</v>
      </c>
      <c r="DCZ1" s="77" t="s">
        <v>6875</v>
      </c>
      <c r="DDA1" s="77" t="s">
        <v>6876</v>
      </c>
      <c r="DDB1" s="77" t="s">
        <v>6877</v>
      </c>
      <c r="DDC1" s="77" t="s">
        <v>6878</v>
      </c>
      <c r="DDD1" s="77" t="s">
        <v>6879</v>
      </c>
      <c r="DDE1" s="77" t="s">
        <v>6880</v>
      </c>
      <c r="DDF1" s="77" t="s">
        <v>6881</v>
      </c>
      <c r="DDG1" s="77" t="s">
        <v>6882</v>
      </c>
      <c r="DDH1" s="77" t="s">
        <v>6883</v>
      </c>
      <c r="DDI1" s="77" t="s">
        <v>6884</v>
      </c>
      <c r="DDJ1" s="77" t="s">
        <v>6885</v>
      </c>
      <c r="DDK1" s="77" t="s">
        <v>6886</v>
      </c>
      <c r="DDL1" s="77" t="s">
        <v>6887</v>
      </c>
      <c r="DDM1" s="77" t="s">
        <v>6888</v>
      </c>
      <c r="DDN1" s="77" t="s">
        <v>6889</v>
      </c>
      <c r="DDO1" s="77" t="s">
        <v>6890</v>
      </c>
      <c r="DDP1" s="77" t="s">
        <v>6891</v>
      </c>
      <c r="DDQ1" s="77" t="s">
        <v>6892</v>
      </c>
      <c r="DDR1" s="77" t="s">
        <v>6893</v>
      </c>
      <c r="DDS1" s="77" t="s">
        <v>6894</v>
      </c>
      <c r="DDT1" s="77" t="s">
        <v>6895</v>
      </c>
      <c r="DDU1" s="77" t="s">
        <v>6896</v>
      </c>
      <c r="DDV1" s="77" t="s">
        <v>6897</v>
      </c>
      <c r="DDW1" s="77" t="s">
        <v>6898</v>
      </c>
      <c r="DDX1" s="77" t="s">
        <v>6899</v>
      </c>
      <c r="DDY1" s="77" t="s">
        <v>6900</v>
      </c>
      <c r="DDZ1" s="77" t="s">
        <v>6901</v>
      </c>
      <c r="DEA1" s="77" t="s">
        <v>6902</v>
      </c>
      <c r="DEB1" s="77" t="s">
        <v>6903</v>
      </c>
      <c r="DEC1" s="77" t="s">
        <v>6904</v>
      </c>
      <c r="DED1" s="77" t="s">
        <v>6905</v>
      </c>
      <c r="DEE1" s="77" t="s">
        <v>6906</v>
      </c>
      <c r="DEF1" s="77" t="s">
        <v>6907</v>
      </c>
      <c r="DEG1" s="77" t="s">
        <v>6908</v>
      </c>
      <c r="DEH1" s="77" t="s">
        <v>6909</v>
      </c>
      <c r="DEI1" s="77" t="s">
        <v>6910</v>
      </c>
      <c r="DEJ1" s="77" t="s">
        <v>6911</v>
      </c>
      <c r="DEK1" s="77" t="s">
        <v>6912</v>
      </c>
      <c r="DEL1" s="77" t="s">
        <v>6913</v>
      </c>
      <c r="DEM1" s="77" t="s">
        <v>6914</v>
      </c>
      <c r="DEN1" s="77" t="s">
        <v>6915</v>
      </c>
      <c r="DEO1" s="77" t="s">
        <v>6916</v>
      </c>
      <c r="DEP1" s="77" t="s">
        <v>6917</v>
      </c>
      <c r="DEQ1" s="77" t="s">
        <v>6918</v>
      </c>
      <c r="DER1" s="77" t="s">
        <v>6919</v>
      </c>
      <c r="DES1" s="77" t="s">
        <v>6920</v>
      </c>
      <c r="DET1" s="77" t="s">
        <v>6921</v>
      </c>
      <c r="DEU1" s="77" t="s">
        <v>6922</v>
      </c>
      <c r="DEV1" s="77" t="s">
        <v>6923</v>
      </c>
      <c r="DEW1" s="77" t="s">
        <v>6924</v>
      </c>
      <c r="DEX1" s="77" t="s">
        <v>6925</v>
      </c>
      <c r="DEY1" s="77" t="s">
        <v>6926</v>
      </c>
      <c r="DEZ1" s="77" t="s">
        <v>6927</v>
      </c>
      <c r="DFA1" s="77" t="s">
        <v>6928</v>
      </c>
      <c r="DFB1" s="77" t="s">
        <v>6929</v>
      </c>
      <c r="DFC1" s="77" t="s">
        <v>6930</v>
      </c>
      <c r="DFD1" s="77" t="s">
        <v>6931</v>
      </c>
      <c r="DFE1" s="77" t="s">
        <v>6932</v>
      </c>
      <c r="DFF1" s="77" t="s">
        <v>6933</v>
      </c>
      <c r="DFG1" s="77" t="s">
        <v>6934</v>
      </c>
      <c r="DFH1" s="77" t="s">
        <v>6935</v>
      </c>
      <c r="DFI1" s="77" t="s">
        <v>6936</v>
      </c>
      <c r="DFJ1" s="77" t="s">
        <v>6937</v>
      </c>
      <c r="DFK1" s="77" t="s">
        <v>6938</v>
      </c>
      <c r="DFL1" s="77" t="s">
        <v>6939</v>
      </c>
      <c r="DFM1" s="77" t="s">
        <v>6940</v>
      </c>
      <c r="DFN1" s="77" t="s">
        <v>6941</v>
      </c>
      <c r="DFO1" s="77" t="s">
        <v>6942</v>
      </c>
      <c r="DFP1" s="77" t="s">
        <v>6943</v>
      </c>
      <c r="DFQ1" s="77" t="s">
        <v>6944</v>
      </c>
      <c r="DFR1" s="77" t="s">
        <v>6945</v>
      </c>
      <c r="DFS1" s="77" t="s">
        <v>6946</v>
      </c>
      <c r="DFT1" s="77" t="s">
        <v>6947</v>
      </c>
      <c r="DFU1" s="77" t="s">
        <v>6948</v>
      </c>
      <c r="DFV1" s="77" t="s">
        <v>6949</v>
      </c>
      <c r="DFW1" s="77" t="s">
        <v>6950</v>
      </c>
      <c r="DFX1" s="77" t="s">
        <v>6951</v>
      </c>
      <c r="DFY1" s="77" t="s">
        <v>6952</v>
      </c>
      <c r="DFZ1" s="77" t="s">
        <v>6953</v>
      </c>
      <c r="DGA1" s="77" t="s">
        <v>6954</v>
      </c>
      <c r="DGB1" s="77" t="s">
        <v>6955</v>
      </c>
      <c r="DGC1" s="77" t="s">
        <v>6956</v>
      </c>
      <c r="DGD1" s="77" t="s">
        <v>6957</v>
      </c>
      <c r="DGE1" s="77" t="s">
        <v>6958</v>
      </c>
      <c r="DGF1" s="77" t="s">
        <v>6959</v>
      </c>
      <c r="DGG1" s="77" t="s">
        <v>6960</v>
      </c>
      <c r="DGH1" s="77" t="s">
        <v>6961</v>
      </c>
      <c r="DGI1" s="77" t="s">
        <v>6962</v>
      </c>
      <c r="DGJ1" s="77" t="s">
        <v>6963</v>
      </c>
      <c r="DGK1" s="77" t="s">
        <v>6964</v>
      </c>
      <c r="DGL1" s="77" t="s">
        <v>6965</v>
      </c>
      <c r="DGM1" s="77" t="s">
        <v>6966</v>
      </c>
      <c r="DGN1" s="77" t="s">
        <v>6967</v>
      </c>
      <c r="DGO1" s="77" t="s">
        <v>6968</v>
      </c>
      <c r="DGP1" s="77" t="s">
        <v>6969</v>
      </c>
      <c r="DGQ1" s="77" t="s">
        <v>6970</v>
      </c>
      <c r="DGR1" s="77" t="s">
        <v>6971</v>
      </c>
      <c r="DGS1" s="77" t="s">
        <v>6972</v>
      </c>
      <c r="DGT1" s="77" t="s">
        <v>6973</v>
      </c>
      <c r="DGU1" s="77" t="s">
        <v>6974</v>
      </c>
      <c r="DGV1" s="77" t="s">
        <v>6975</v>
      </c>
      <c r="DGW1" s="77" t="s">
        <v>6976</v>
      </c>
      <c r="DGX1" s="77" t="s">
        <v>6977</v>
      </c>
      <c r="DGY1" s="77" t="s">
        <v>6978</v>
      </c>
      <c r="DGZ1" s="77" t="s">
        <v>6979</v>
      </c>
      <c r="DHA1" s="77" t="s">
        <v>6980</v>
      </c>
      <c r="DHB1" s="77" t="s">
        <v>6981</v>
      </c>
      <c r="DHC1" s="77" t="s">
        <v>6982</v>
      </c>
      <c r="DHD1" s="77" t="s">
        <v>6983</v>
      </c>
      <c r="DHE1" s="77" t="s">
        <v>6984</v>
      </c>
      <c r="DHF1" s="77" t="s">
        <v>6985</v>
      </c>
      <c r="DHG1" s="77" t="s">
        <v>6986</v>
      </c>
      <c r="DHH1" s="77" t="s">
        <v>6987</v>
      </c>
      <c r="DHI1" s="77" t="s">
        <v>6988</v>
      </c>
      <c r="DHJ1" s="77" t="s">
        <v>6989</v>
      </c>
      <c r="DHK1" s="77" t="s">
        <v>6990</v>
      </c>
      <c r="DHL1" s="77" t="s">
        <v>6991</v>
      </c>
      <c r="DHM1" s="77" t="s">
        <v>6992</v>
      </c>
      <c r="DHN1" s="77" t="s">
        <v>6993</v>
      </c>
      <c r="DHO1" s="77" t="s">
        <v>6994</v>
      </c>
      <c r="DHP1" s="77" t="s">
        <v>6995</v>
      </c>
      <c r="DHQ1" s="77" t="s">
        <v>6996</v>
      </c>
      <c r="DHR1" s="77" t="s">
        <v>6997</v>
      </c>
      <c r="DHS1" s="77" t="s">
        <v>6998</v>
      </c>
      <c r="DHT1" s="77" t="s">
        <v>6999</v>
      </c>
      <c r="DHU1" s="77" t="s">
        <v>7000</v>
      </c>
      <c r="DHV1" s="77" t="s">
        <v>7001</v>
      </c>
      <c r="DHW1" s="77" t="s">
        <v>7002</v>
      </c>
      <c r="DHX1" s="77" t="s">
        <v>7003</v>
      </c>
      <c r="DHY1" s="77" t="s">
        <v>7004</v>
      </c>
      <c r="DHZ1" s="77" t="s">
        <v>7005</v>
      </c>
      <c r="DIA1" s="77" t="s">
        <v>7006</v>
      </c>
      <c r="DIB1" s="77" t="s">
        <v>7007</v>
      </c>
      <c r="DIC1" s="77" t="s">
        <v>7008</v>
      </c>
      <c r="DID1" s="77" t="s">
        <v>7009</v>
      </c>
      <c r="DIE1" s="77" t="s">
        <v>7010</v>
      </c>
      <c r="DIF1" s="77" t="s">
        <v>7011</v>
      </c>
      <c r="DIG1" s="77" t="s">
        <v>7012</v>
      </c>
      <c r="DIH1" s="77" t="s">
        <v>7013</v>
      </c>
      <c r="DII1" s="77" t="s">
        <v>7014</v>
      </c>
      <c r="DIJ1" s="77" t="s">
        <v>7015</v>
      </c>
      <c r="DIK1" s="77" t="s">
        <v>7016</v>
      </c>
      <c r="DIL1" s="77" t="s">
        <v>7017</v>
      </c>
      <c r="DIM1" s="77" t="s">
        <v>7018</v>
      </c>
      <c r="DIN1" s="77" t="s">
        <v>7019</v>
      </c>
      <c r="DIO1" s="77" t="s">
        <v>7020</v>
      </c>
      <c r="DIP1" s="77" t="s">
        <v>7021</v>
      </c>
      <c r="DIQ1" s="77" t="s">
        <v>7022</v>
      </c>
      <c r="DIR1" s="77" t="s">
        <v>7023</v>
      </c>
      <c r="DIS1" s="77" t="s">
        <v>7024</v>
      </c>
      <c r="DIT1" s="77" t="s">
        <v>7025</v>
      </c>
      <c r="DIU1" s="77" t="s">
        <v>7026</v>
      </c>
      <c r="DIV1" s="77" t="s">
        <v>7027</v>
      </c>
      <c r="DIW1" s="77" t="s">
        <v>7028</v>
      </c>
      <c r="DIX1" s="77" t="s">
        <v>7029</v>
      </c>
      <c r="DIY1" s="77" t="s">
        <v>7030</v>
      </c>
      <c r="DIZ1" s="77" t="s">
        <v>7031</v>
      </c>
      <c r="DJA1" s="77" t="s">
        <v>7032</v>
      </c>
      <c r="DJB1" s="77" t="s">
        <v>7033</v>
      </c>
      <c r="DJC1" s="77" t="s">
        <v>7034</v>
      </c>
      <c r="DJD1" s="77" t="s">
        <v>7035</v>
      </c>
      <c r="DJE1" s="77" t="s">
        <v>7036</v>
      </c>
      <c r="DJF1" s="77" t="s">
        <v>7037</v>
      </c>
      <c r="DJG1" s="77" t="s">
        <v>7038</v>
      </c>
      <c r="DJH1" s="77" t="s">
        <v>7039</v>
      </c>
      <c r="DJI1" s="77" t="s">
        <v>7040</v>
      </c>
      <c r="DJJ1" s="77" t="s">
        <v>7041</v>
      </c>
      <c r="DJK1" s="77" t="s">
        <v>7042</v>
      </c>
      <c r="DJL1" s="77" t="s">
        <v>7043</v>
      </c>
      <c r="DJM1" s="77" t="s">
        <v>7044</v>
      </c>
      <c r="DJN1" s="77" t="s">
        <v>7045</v>
      </c>
      <c r="DJO1" s="77" t="s">
        <v>7046</v>
      </c>
      <c r="DJP1" s="77" t="s">
        <v>7047</v>
      </c>
      <c r="DJQ1" s="77" t="s">
        <v>7048</v>
      </c>
      <c r="DJR1" s="77" t="s">
        <v>7049</v>
      </c>
      <c r="DJS1" s="77" t="s">
        <v>7050</v>
      </c>
      <c r="DJT1" s="77" t="s">
        <v>7051</v>
      </c>
      <c r="DJU1" s="77" t="s">
        <v>7052</v>
      </c>
      <c r="DJV1" s="77" t="s">
        <v>7053</v>
      </c>
      <c r="DJW1" s="77" t="s">
        <v>7054</v>
      </c>
      <c r="DJX1" s="77" t="s">
        <v>7055</v>
      </c>
      <c r="DJY1" s="77" t="s">
        <v>7056</v>
      </c>
      <c r="DJZ1" s="77" t="s">
        <v>7057</v>
      </c>
      <c r="DKA1" s="77" t="s">
        <v>7058</v>
      </c>
      <c r="DKB1" s="77" t="s">
        <v>7059</v>
      </c>
      <c r="DKC1" s="77" t="s">
        <v>7060</v>
      </c>
      <c r="DKD1" s="77" t="s">
        <v>7061</v>
      </c>
      <c r="DKE1" s="77" t="s">
        <v>7062</v>
      </c>
      <c r="DKF1" s="77" t="s">
        <v>7063</v>
      </c>
      <c r="DKG1" s="77" t="s">
        <v>7064</v>
      </c>
      <c r="DKH1" s="77" t="s">
        <v>7065</v>
      </c>
      <c r="DKI1" s="77" t="s">
        <v>7066</v>
      </c>
      <c r="DKJ1" s="77" t="s">
        <v>7067</v>
      </c>
      <c r="DKK1" s="77" t="s">
        <v>7068</v>
      </c>
      <c r="DKL1" s="77" t="s">
        <v>7069</v>
      </c>
      <c r="DKM1" s="77" t="s">
        <v>7070</v>
      </c>
      <c r="DKN1" s="77" t="s">
        <v>7071</v>
      </c>
      <c r="DKO1" s="77" t="s">
        <v>7072</v>
      </c>
      <c r="DKP1" s="77" t="s">
        <v>7073</v>
      </c>
      <c r="DKQ1" s="77" t="s">
        <v>7074</v>
      </c>
      <c r="DKR1" s="77" t="s">
        <v>7075</v>
      </c>
      <c r="DKS1" s="77" t="s">
        <v>7076</v>
      </c>
      <c r="DKT1" s="77" t="s">
        <v>7077</v>
      </c>
      <c r="DKU1" s="77" t="s">
        <v>7078</v>
      </c>
      <c r="DKV1" s="77" t="s">
        <v>7079</v>
      </c>
      <c r="DKW1" s="77" t="s">
        <v>7080</v>
      </c>
      <c r="DKX1" s="77" t="s">
        <v>7081</v>
      </c>
      <c r="DKY1" s="77" t="s">
        <v>7082</v>
      </c>
      <c r="DKZ1" s="77" t="s">
        <v>7083</v>
      </c>
      <c r="DLA1" s="77" t="s">
        <v>7084</v>
      </c>
      <c r="DLB1" s="77" t="s">
        <v>7085</v>
      </c>
      <c r="DLC1" s="77" t="s">
        <v>7086</v>
      </c>
      <c r="DLD1" s="77" t="s">
        <v>7087</v>
      </c>
      <c r="DLE1" s="77" t="s">
        <v>7088</v>
      </c>
      <c r="DLF1" s="77" t="s">
        <v>7089</v>
      </c>
      <c r="DLG1" s="77" t="s">
        <v>7090</v>
      </c>
      <c r="DLH1" s="77" t="s">
        <v>7091</v>
      </c>
      <c r="DLI1" s="77" t="s">
        <v>7092</v>
      </c>
      <c r="DLJ1" s="77" t="s">
        <v>7093</v>
      </c>
      <c r="DLK1" s="77" t="s">
        <v>7094</v>
      </c>
      <c r="DLL1" s="77" t="s">
        <v>7095</v>
      </c>
      <c r="DLM1" s="77" t="s">
        <v>7096</v>
      </c>
      <c r="DLN1" s="77" t="s">
        <v>7097</v>
      </c>
      <c r="DLO1" s="77" t="s">
        <v>7098</v>
      </c>
      <c r="DLP1" s="77" t="s">
        <v>7099</v>
      </c>
      <c r="DLQ1" s="77" t="s">
        <v>7100</v>
      </c>
      <c r="DLR1" s="77" t="s">
        <v>7101</v>
      </c>
      <c r="DLS1" s="77" t="s">
        <v>7102</v>
      </c>
      <c r="DLT1" s="77" t="s">
        <v>7103</v>
      </c>
      <c r="DLU1" s="77" t="s">
        <v>7104</v>
      </c>
      <c r="DLV1" s="77" t="s">
        <v>7105</v>
      </c>
      <c r="DLW1" s="77" t="s">
        <v>7106</v>
      </c>
      <c r="DLX1" s="77" t="s">
        <v>7107</v>
      </c>
      <c r="DLY1" s="77" t="s">
        <v>7108</v>
      </c>
      <c r="DLZ1" s="77" t="s">
        <v>7109</v>
      </c>
      <c r="DMA1" s="77" t="s">
        <v>7110</v>
      </c>
      <c r="DMB1" s="77" t="s">
        <v>7111</v>
      </c>
      <c r="DMC1" s="77" t="s">
        <v>7112</v>
      </c>
      <c r="DMD1" s="77" t="s">
        <v>7113</v>
      </c>
      <c r="DME1" s="77" t="s">
        <v>7114</v>
      </c>
      <c r="DMF1" s="77" t="s">
        <v>7115</v>
      </c>
      <c r="DMG1" s="77" t="s">
        <v>7116</v>
      </c>
      <c r="DMH1" s="77" t="s">
        <v>7117</v>
      </c>
      <c r="DMI1" s="77" t="s">
        <v>7118</v>
      </c>
      <c r="DMJ1" s="77" t="s">
        <v>7119</v>
      </c>
      <c r="DMK1" s="77" t="s">
        <v>7120</v>
      </c>
      <c r="DML1" s="77" t="s">
        <v>7121</v>
      </c>
      <c r="DMM1" s="77" t="s">
        <v>7122</v>
      </c>
      <c r="DMN1" s="77" t="s">
        <v>7123</v>
      </c>
      <c r="DMO1" s="77" t="s">
        <v>7124</v>
      </c>
      <c r="DMP1" s="77" t="s">
        <v>7125</v>
      </c>
      <c r="DMQ1" s="77" t="s">
        <v>7126</v>
      </c>
      <c r="DMR1" s="77" t="s">
        <v>7127</v>
      </c>
      <c r="DMS1" s="77" t="s">
        <v>7128</v>
      </c>
      <c r="DMT1" s="77" t="s">
        <v>7129</v>
      </c>
      <c r="DMU1" s="77" t="s">
        <v>7130</v>
      </c>
      <c r="DMV1" s="77" t="s">
        <v>7131</v>
      </c>
      <c r="DMW1" s="77" t="s">
        <v>7132</v>
      </c>
      <c r="DMX1" s="77" t="s">
        <v>7133</v>
      </c>
      <c r="DMY1" s="77" t="s">
        <v>7134</v>
      </c>
      <c r="DMZ1" s="77" t="s">
        <v>7135</v>
      </c>
      <c r="DNA1" s="77" t="s">
        <v>7136</v>
      </c>
      <c r="DNB1" s="77" t="s">
        <v>7137</v>
      </c>
      <c r="DNC1" s="77" t="s">
        <v>7138</v>
      </c>
      <c r="DND1" s="77" t="s">
        <v>7139</v>
      </c>
      <c r="DNE1" s="77" t="s">
        <v>7140</v>
      </c>
      <c r="DNF1" s="77" t="s">
        <v>7141</v>
      </c>
      <c r="DNG1" s="77" t="s">
        <v>7142</v>
      </c>
      <c r="DNH1" s="77" t="s">
        <v>7143</v>
      </c>
      <c r="DNI1" s="77" t="s">
        <v>7144</v>
      </c>
      <c r="DNJ1" s="77" t="s">
        <v>7145</v>
      </c>
      <c r="DNK1" s="77" t="s">
        <v>7146</v>
      </c>
      <c r="DNL1" s="77" t="s">
        <v>7147</v>
      </c>
      <c r="DNM1" s="77" t="s">
        <v>7148</v>
      </c>
      <c r="DNN1" s="77" t="s">
        <v>7149</v>
      </c>
      <c r="DNO1" s="77" t="s">
        <v>7150</v>
      </c>
      <c r="DNP1" s="77" t="s">
        <v>7151</v>
      </c>
      <c r="DNQ1" s="77" t="s">
        <v>7152</v>
      </c>
      <c r="DNR1" s="77" t="s">
        <v>7153</v>
      </c>
      <c r="DNS1" s="77" t="s">
        <v>7154</v>
      </c>
      <c r="DNT1" s="77" t="s">
        <v>7155</v>
      </c>
      <c r="DNU1" s="77" t="s">
        <v>7156</v>
      </c>
      <c r="DNV1" s="77" t="s">
        <v>7157</v>
      </c>
      <c r="DNW1" s="77" t="s">
        <v>7158</v>
      </c>
      <c r="DNX1" s="77" t="s">
        <v>7159</v>
      </c>
      <c r="DNY1" s="77" t="s">
        <v>7160</v>
      </c>
      <c r="DNZ1" s="77" t="s">
        <v>7161</v>
      </c>
      <c r="DOA1" s="77" t="s">
        <v>7162</v>
      </c>
      <c r="DOB1" s="77" t="s">
        <v>7163</v>
      </c>
      <c r="DOC1" s="77" t="s">
        <v>7164</v>
      </c>
      <c r="DOD1" s="77" t="s">
        <v>7165</v>
      </c>
      <c r="DOE1" s="77" t="s">
        <v>7166</v>
      </c>
      <c r="DOF1" s="77" t="s">
        <v>7167</v>
      </c>
      <c r="DOG1" s="77" t="s">
        <v>7168</v>
      </c>
      <c r="DOH1" s="77" t="s">
        <v>7169</v>
      </c>
      <c r="DOI1" s="77" t="s">
        <v>7170</v>
      </c>
      <c r="DOJ1" s="77" t="s">
        <v>7171</v>
      </c>
      <c r="DOK1" s="77" t="s">
        <v>7172</v>
      </c>
      <c r="DOL1" s="77" t="s">
        <v>7173</v>
      </c>
      <c r="DOM1" s="77" t="s">
        <v>7174</v>
      </c>
      <c r="DON1" s="77" t="s">
        <v>7175</v>
      </c>
      <c r="DOO1" s="77" t="s">
        <v>7176</v>
      </c>
      <c r="DOP1" s="77" t="s">
        <v>7177</v>
      </c>
      <c r="DOQ1" s="77" t="s">
        <v>7178</v>
      </c>
      <c r="DOR1" s="77" t="s">
        <v>7179</v>
      </c>
      <c r="DOS1" s="77" t="s">
        <v>7180</v>
      </c>
      <c r="DOT1" s="77" t="s">
        <v>7181</v>
      </c>
      <c r="DOU1" s="77" t="s">
        <v>7182</v>
      </c>
      <c r="DOV1" s="77" t="s">
        <v>7183</v>
      </c>
      <c r="DOW1" s="77" t="s">
        <v>7184</v>
      </c>
      <c r="DOX1" s="77" t="s">
        <v>7185</v>
      </c>
      <c r="DOY1" s="77" t="s">
        <v>7186</v>
      </c>
      <c r="DOZ1" s="77" t="s">
        <v>7187</v>
      </c>
      <c r="DPA1" s="77" t="s">
        <v>7188</v>
      </c>
      <c r="DPB1" s="77" t="s">
        <v>7189</v>
      </c>
      <c r="DPC1" s="77" t="s">
        <v>7190</v>
      </c>
      <c r="DPD1" s="77" t="s">
        <v>7191</v>
      </c>
      <c r="DPE1" s="77" t="s">
        <v>7192</v>
      </c>
      <c r="DPF1" s="77" t="s">
        <v>7193</v>
      </c>
      <c r="DPG1" s="77" t="s">
        <v>7194</v>
      </c>
      <c r="DPH1" s="77" t="s">
        <v>7195</v>
      </c>
      <c r="DPI1" s="77" t="s">
        <v>7196</v>
      </c>
      <c r="DPJ1" s="77" t="s">
        <v>7197</v>
      </c>
      <c r="DPK1" s="77" t="s">
        <v>7198</v>
      </c>
      <c r="DPL1" s="77" t="s">
        <v>7199</v>
      </c>
      <c r="DPM1" s="77" t="s">
        <v>7200</v>
      </c>
      <c r="DPN1" s="77" t="s">
        <v>7201</v>
      </c>
      <c r="DPO1" s="77" t="s">
        <v>7202</v>
      </c>
      <c r="DPP1" s="77" t="s">
        <v>7203</v>
      </c>
      <c r="DPQ1" s="77" t="s">
        <v>7204</v>
      </c>
      <c r="DPR1" s="77" t="s">
        <v>7205</v>
      </c>
      <c r="DPS1" s="77" t="s">
        <v>7206</v>
      </c>
      <c r="DPT1" s="77" t="s">
        <v>7207</v>
      </c>
      <c r="DPU1" s="77" t="s">
        <v>7208</v>
      </c>
      <c r="DPV1" s="77" t="s">
        <v>7209</v>
      </c>
      <c r="DPW1" s="77" t="s">
        <v>7210</v>
      </c>
      <c r="DPX1" s="77" t="s">
        <v>7211</v>
      </c>
      <c r="DPY1" s="77" t="s">
        <v>7212</v>
      </c>
      <c r="DPZ1" s="77" t="s">
        <v>7213</v>
      </c>
      <c r="DQA1" s="77" t="s">
        <v>7214</v>
      </c>
      <c r="DQB1" s="77" t="s">
        <v>7215</v>
      </c>
      <c r="DQC1" s="77" t="s">
        <v>7216</v>
      </c>
      <c r="DQD1" s="77" t="s">
        <v>7217</v>
      </c>
      <c r="DQE1" s="77" t="s">
        <v>7218</v>
      </c>
      <c r="DQF1" s="77" t="s">
        <v>7219</v>
      </c>
      <c r="DQG1" s="77" t="s">
        <v>7220</v>
      </c>
      <c r="DQH1" s="77" t="s">
        <v>7221</v>
      </c>
      <c r="DQI1" s="77" t="s">
        <v>7222</v>
      </c>
      <c r="DQJ1" s="77" t="s">
        <v>7223</v>
      </c>
      <c r="DQK1" s="77" t="s">
        <v>7224</v>
      </c>
      <c r="DQL1" s="77" t="s">
        <v>7225</v>
      </c>
      <c r="DQM1" s="77" t="s">
        <v>7226</v>
      </c>
      <c r="DQN1" s="77" t="s">
        <v>7227</v>
      </c>
      <c r="DQO1" s="77" t="s">
        <v>7228</v>
      </c>
      <c r="DQP1" s="77" t="s">
        <v>7229</v>
      </c>
      <c r="DQQ1" s="77" t="s">
        <v>7230</v>
      </c>
      <c r="DQR1" s="77" t="s">
        <v>7231</v>
      </c>
      <c r="DQS1" s="77" t="s">
        <v>7232</v>
      </c>
      <c r="DQT1" s="77" t="s">
        <v>7233</v>
      </c>
      <c r="DQU1" s="77" t="s">
        <v>7234</v>
      </c>
      <c r="DQV1" s="77" t="s">
        <v>7235</v>
      </c>
      <c r="DQW1" s="77" t="s">
        <v>7236</v>
      </c>
      <c r="DQX1" s="77" t="s">
        <v>7237</v>
      </c>
      <c r="DQY1" s="77" t="s">
        <v>7238</v>
      </c>
      <c r="DQZ1" s="77" t="s">
        <v>7239</v>
      </c>
      <c r="DRA1" s="77" t="s">
        <v>7240</v>
      </c>
      <c r="DRB1" s="77" t="s">
        <v>7241</v>
      </c>
      <c r="DRC1" s="77" t="s">
        <v>7242</v>
      </c>
      <c r="DRD1" s="77" t="s">
        <v>7243</v>
      </c>
      <c r="DRE1" s="77" t="s">
        <v>7244</v>
      </c>
      <c r="DRF1" s="77" t="s">
        <v>7245</v>
      </c>
      <c r="DRG1" s="77" t="s">
        <v>7246</v>
      </c>
      <c r="DRH1" s="77" t="s">
        <v>7247</v>
      </c>
      <c r="DRI1" s="77" t="s">
        <v>7248</v>
      </c>
      <c r="DRJ1" s="77" t="s">
        <v>7249</v>
      </c>
      <c r="DRK1" s="77" t="s">
        <v>7250</v>
      </c>
      <c r="DRL1" s="77" t="s">
        <v>7251</v>
      </c>
      <c r="DRM1" s="77" t="s">
        <v>7252</v>
      </c>
      <c r="DRN1" s="77" t="s">
        <v>7253</v>
      </c>
      <c r="DRO1" s="77" t="s">
        <v>7254</v>
      </c>
      <c r="DRP1" s="77" t="s">
        <v>7255</v>
      </c>
      <c r="DRQ1" s="77" t="s">
        <v>7256</v>
      </c>
      <c r="DRR1" s="77" t="s">
        <v>7257</v>
      </c>
      <c r="DRS1" s="77" t="s">
        <v>7258</v>
      </c>
      <c r="DRT1" s="77" t="s">
        <v>7259</v>
      </c>
      <c r="DRU1" s="77" t="s">
        <v>7260</v>
      </c>
      <c r="DRV1" s="77" t="s">
        <v>7261</v>
      </c>
      <c r="DRW1" s="77" t="s">
        <v>7262</v>
      </c>
      <c r="DRX1" s="77" t="s">
        <v>7263</v>
      </c>
      <c r="DRY1" s="77" t="s">
        <v>7264</v>
      </c>
      <c r="DRZ1" s="77" t="s">
        <v>7265</v>
      </c>
      <c r="DSA1" s="77" t="s">
        <v>7266</v>
      </c>
      <c r="DSB1" s="77" t="s">
        <v>7267</v>
      </c>
      <c r="DSC1" s="77" t="s">
        <v>7268</v>
      </c>
      <c r="DSD1" s="77" t="s">
        <v>7269</v>
      </c>
      <c r="DSE1" s="77" t="s">
        <v>7270</v>
      </c>
      <c r="DSF1" s="77" t="s">
        <v>7271</v>
      </c>
      <c r="DSG1" s="77" t="s">
        <v>7272</v>
      </c>
      <c r="DSH1" s="77" t="s">
        <v>7273</v>
      </c>
      <c r="DSI1" s="77" t="s">
        <v>7274</v>
      </c>
      <c r="DSJ1" s="77" t="s">
        <v>7275</v>
      </c>
      <c r="DSK1" s="77" t="s">
        <v>7276</v>
      </c>
      <c r="DSL1" s="77" t="s">
        <v>7277</v>
      </c>
      <c r="DSM1" s="77" t="s">
        <v>7278</v>
      </c>
      <c r="DSN1" s="77" t="s">
        <v>7279</v>
      </c>
      <c r="DSO1" s="77" t="s">
        <v>7280</v>
      </c>
      <c r="DSP1" s="77" t="s">
        <v>7281</v>
      </c>
      <c r="DSQ1" s="77" t="s">
        <v>7282</v>
      </c>
      <c r="DSR1" s="77" t="s">
        <v>7283</v>
      </c>
      <c r="DSS1" s="77" t="s">
        <v>7284</v>
      </c>
      <c r="DST1" s="77" t="s">
        <v>7285</v>
      </c>
      <c r="DSU1" s="77" t="s">
        <v>7286</v>
      </c>
      <c r="DSV1" s="77" t="s">
        <v>7287</v>
      </c>
      <c r="DSW1" s="77" t="s">
        <v>7288</v>
      </c>
      <c r="DSX1" s="77" t="s">
        <v>7289</v>
      </c>
      <c r="DSY1" s="77" t="s">
        <v>7290</v>
      </c>
      <c r="DSZ1" s="77" t="s">
        <v>7291</v>
      </c>
      <c r="DTA1" s="77" t="s">
        <v>7292</v>
      </c>
      <c r="DTB1" s="77" t="s">
        <v>7293</v>
      </c>
      <c r="DTC1" s="77" t="s">
        <v>7294</v>
      </c>
      <c r="DTD1" s="77" t="s">
        <v>7295</v>
      </c>
      <c r="DTE1" s="77" t="s">
        <v>7296</v>
      </c>
      <c r="DTF1" s="77" t="s">
        <v>7297</v>
      </c>
      <c r="DTG1" s="77" t="s">
        <v>7298</v>
      </c>
      <c r="DTH1" s="77" t="s">
        <v>7299</v>
      </c>
      <c r="DTI1" s="77" t="s">
        <v>7300</v>
      </c>
      <c r="DTJ1" s="77" t="s">
        <v>7301</v>
      </c>
      <c r="DTK1" s="77" t="s">
        <v>7302</v>
      </c>
      <c r="DTL1" s="77" t="s">
        <v>7303</v>
      </c>
      <c r="DTM1" s="77" t="s">
        <v>7304</v>
      </c>
      <c r="DTN1" s="77" t="s">
        <v>7305</v>
      </c>
      <c r="DTO1" s="77" t="s">
        <v>7306</v>
      </c>
      <c r="DTP1" s="77" t="s">
        <v>7307</v>
      </c>
      <c r="DTQ1" s="77" t="s">
        <v>7308</v>
      </c>
      <c r="DTR1" s="77" t="s">
        <v>7309</v>
      </c>
      <c r="DTS1" s="77" t="s">
        <v>7310</v>
      </c>
      <c r="DTT1" s="77" t="s">
        <v>7311</v>
      </c>
      <c r="DTU1" s="77" t="s">
        <v>7312</v>
      </c>
      <c r="DTV1" s="77" t="s">
        <v>7313</v>
      </c>
      <c r="DTW1" s="77" t="s">
        <v>7314</v>
      </c>
      <c r="DTX1" s="77" t="s">
        <v>7315</v>
      </c>
      <c r="DTY1" s="77" t="s">
        <v>7316</v>
      </c>
      <c r="DTZ1" s="77" t="s">
        <v>7317</v>
      </c>
      <c r="DUA1" s="77" t="s">
        <v>7318</v>
      </c>
      <c r="DUB1" s="77" t="s">
        <v>7319</v>
      </c>
      <c r="DUC1" s="77" t="s">
        <v>7320</v>
      </c>
      <c r="DUD1" s="77" t="s">
        <v>7321</v>
      </c>
      <c r="DUE1" s="77" t="s">
        <v>7322</v>
      </c>
      <c r="DUF1" s="77" t="s">
        <v>7323</v>
      </c>
      <c r="DUG1" s="77" t="s">
        <v>7324</v>
      </c>
      <c r="DUH1" s="77" t="s">
        <v>7325</v>
      </c>
      <c r="DUI1" s="77" t="s">
        <v>7326</v>
      </c>
      <c r="DUJ1" s="77" t="s">
        <v>7327</v>
      </c>
      <c r="DUK1" s="77" t="s">
        <v>7328</v>
      </c>
      <c r="DUL1" s="77" t="s">
        <v>7329</v>
      </c>
      <c r="DUM1" s="77" t="s">
        <v>7330</v>
      </c>
      <c r="DUN1" s="77" t="s">
        <v>7331</v>
      </c>
      <c r="DUO1" s="77" t="s">
        <v>7332</v>
      </c>
      <c r="DUP1" s="77" t="s">
        <v>7333</v>
      </c>
      <c r="DUQ1" s="77" t="s">
        <v>7334</v>
      </c>
      <c r="DUR1" s="77" t="s">
        <v>7335</v>
      </c>
      <c r="DUS1" s="77" t="s">
        <v>7336</v>
      </c>
      <c r="DUT1" s="77" t="s">
        <v>7337</v>
      </c>
      <c r="DUU1" s="77" t="s">
        <v>7338</v>
      </c>
      <c r="DUV1" s="77" t="s">
        <v>7339</v>
      </c>
      <c r="DUW1" s="77" t="s">
        <v>7340</v>
      </c>
      <c r="DUX1" s="77" t="s">
        <v>7341</v>
      </c>
      <c r="DUY1" s="77" t="s">
        <v>7342</v>
      </c>
      <c r="DUZ1" s="77" t="s">
        <v>7343</v>
      </c>
      <c r="DVA1" s="77" t="s">
        <v>7344</v>
      </c>
      <c r="DVB1" s="77" t="s">
        <v>7345</v>
      </c>
      <c r="DVC1" s="77" t="s">
        <v>7346</v>
      </c>
      <c r="DVD1" s="77" t="s">
        <v>7347</v>
      </c>
      <c r="DVE1" s="77" t="s">
        <v>7348</v>
      </c>
      <c r="DVF1" s="77" t="s">
        <v>7349</v>
      </c>
      <c r="DVG1" s="77" t="s">
        <v>7350</v>
      </c>
      <c r="DVH1" s="77" t="s">
        <v>7351</v>
      </c>
      <c r="DVI1" s="77" t="s">
        <v>7352</v>
      </c>
      <c r="DVJ1" s="77" t="s">
        <v>7353</v>
      </c>
      <c r="DVK1" s="77" t="s">
        <v>7354</v>
      </c>
      <c r="DVL1" s="77" t="s">
        <v>7355</v>
      </c>
      <c r="DVM1" s="77" t="s">
        <v>7356</v>
      </c>
      <c r="DVN1" s="77" t="s">
        <v>7357</v>
      </c>
      <c r="DVO1" s="77" t="s">
        <v>7358</v>
      </c>
      <c r="DVP1" s="77" t="s">
        <v>7359</v>
      </c>
      <c r="DVQ1" s="77" t="s">
        <v>7360</v>
      </c>
      <c r="DVR1" s="77" t="s">
        <v>7361</v>
      </c>
      <c r="DVS1" s="77" t="s">
        <v>7362</v>
      </c>
      <c r="DVT1" s="77" t="s">
        <v>7363</v>
      </c>
      <c r="DVU1" s="77" t="s">
        <v>7364</v>
      </c>
      <c r="DVV1" s="77" t="s">
        <v>7365</v>
      </c>
      <c r="DVW1" s="77" t="s">
        <v>7366</v>
      </c>
      <c r="DVX1" s="77" t="s">
        <v>7367</v>
      </c>
      <c r="DVY1" s="77" t="s">
        <v>7368</v>
      </c>
      <c r="DVZ1" s="77" t="s">
        <v>7369</v>
      </c>
      <c r="DWA1" s="77" t="s">
        <v>7370</v>
      </c>
      <c r="DWB1" s="77" t="s">
        <v>7371</v>
      </c>
      <c r="DWC1" s="77" t="s">
        <v>7372</v>
      </c>
      <c r="DWD1" s="77" t="s">
        <v>7373</v>
      </c>
      <c r="DWE1" s="77" t="s">
        <v>7374</v>
      </c>
      <c r="DWF1" s="77" t="s">
        <v>7375</v>
      </c>
      <c r="DWG1" s="77" t="s">
        <v>7376</v>
      </c>
      <c r="DWH1" s="77" t="s">
        <v>7377</v>
      </c>
      <c r="DWI1" s="77" t="s">
        <v>7378</v>
      </c>
      <c r="DWJ1" s="77" t="s">
        <v>7379</v>
      </c>
      <c r="DWK1" s="77" t="s">
        <v>7380</v>
      </c>
      <c r="DWL1" s="77" t="s">
        <v>7381</v>
      </c>
      <c r="DWM1" s="77" t="s">
        <v>7382</v>
      </c>
      <c r="DWN1" s="77" t="s">
        <v>7383</v>
      </c>
      <c r="DWO1" s="77" t="s">
        <v>7384</v>
      </c>
      <c r="DWP1" s="77" t="s">
        <v>7385</v>
      </c>
      <c r="DWQ1" s="77" t="s">
        <v>7386</v>
      </c>
      <c r="DWR1" s="77" t="s">
        <v>7387</v>
      </c>
      <c r="DWS1" s="77" t="s">
        <v>7388</v>
      </c>
      <c r="DWT1" s="77" t="s">
        <v>7389</v>
      </c>
      <c r="DWU1" s="77" t="s">
        <v>7390</v>
      </c>
      <c r="DWV1" s="77" t="s">
        <v>7391</v>
      </c>
      <c r="DWW1" s="77" t="s">
        <v>7392</v>
      </c>
      <c r="DWX1" s="77" t="s">
        <v>7393</v>
      </c>
      <c r="DWY1" s="77" t="s">
        <v>7394</v>
      </c>
      <c r="DWZ1" s="77" t="s">
        <v>7395</v>
      </c>
      <c r="DXA1" s="77" t="s">
        <v>7396</v>
      </c>
      <c r="DXB1" s="77" t="s">
        <v>7397</v>
      </c>
      <c r="DXC1" s="77" t="s">
        <v>7398</v>
      </c>
      <c r="DXD1" s="77" t="s">
        <v>7399</v>
      </c>
      <c r="DXE1" s="77" t="s">
        <v>7400</v>
      </c>
      <c r="DXF1" s="77" t="s">
        <v>7401</v>
      </c>
      <c r="DXG1" s="77" t="s">
        <v>7402</v>
      </c>
      <c r="DXH1" s="77" t="s">
        <v>7403</v>
      </c>
      <c r="DXI1" s="77" t="s">
        <v>7404</v>
      </c>
      <c r="DXJ1" s="77" t="s">
        <v>7405</v>
      </c>
      <c r="DXK1" s="77" t="s">
        <v>7406</v>
      </c>
      <c r="DXL1" s="77" t="s">
        <v>7407</v>
      </c>
      <c r="DXM1" s="77" t="s">
        <v>7408</v>
      </c>
      <c r="DXN1" s="77" t="s">
        <v>7409</v>
      </c>
      <c r="DXO1" s="77" t="s">
        <v>7410</v>
      </c>
      <c r="DXP1" s="77" t="s">
        <v>7411</v>
      </c>
      <c r="DXQ1" s="77" t="s">
        <v>7412</v>
      </c>
      <c r="DXR1" s="77" t="s">
        <v>7413</v>
      </c>
      <c r="DXS1" s="77" t="s">
        <v>7414</v>
      </c>
      <c r="DXT1" s="77" t="s">
        <v>7415</v>
      </c>
      <c r="DXU1" s="77" t="s">
        <v>7416</v>
      </c>
      <c r="DXV1" s="77" t="s">
        <v>7417</v>
      </c>
      <c r="DXW1" s="77" t="s">
        <v>7418</v>
      </c>
      <c r="DXX1" s="77" t="s">
        <v>7419</v>
      </c>
      <c r="DXY1" s="77" t="s">
        <v>7420</v>
      </c>
      <c r="DXZ1" s="77" t="s">
        <v>7421</v>
      </c>
      <c r="DYA1" s="77" t="s">
        <v>7422</v>
      </c>
      <c r="DYB1" s="77" t="s">
        <v>7423</v>
      </c>
      <c r="DYC1" s="77" t="s">
        <v>7424</v>
      </c>
      <c r="DYD1" s="77" t="s">
        <v>7425</v>
      </c>
      <c r="DYE1" s="77" t="s">
        <v>7426</v>
      </c>
      <c r="DYF1" s="77" t="s">
        <v>7427</v>
      </c>
      <c r="DYG1" s="77" t="s">
        <v>7428</v>
      </c>
      <c r="DYH1" s="77" t="s">
        <v>7429</v>
      </c>
      <c r="DYI1" s="77" t="s">
        <v>7430</v>
      </c>
      <c r="DYJ1" s="77" t="s">
        <v>7431</v>
      </c>
      <c r="DYK1" s="77" t="s">
        <v>7432</v>
      </c>
      <c r="DYL1" s="77" t="s">
        <v>7433</v>
      </c>
      <c r="DYM1" s="77" t="s">
        <v>7434</v>
      </c>
      <c r="DYN1" s="77" t="s">
        <v>7435</v>
      </c>
      <c r="DYO1" s="77" t="s">
        <v>7436</v>
      </c>
      <c r="DYP1" s="77" t="s">
        <v>7437</v>
      </c>
      <c r="DYQ1" s="77" t="s">
        <v>7438</v>
      </c>
      <c r="DYR1" s="77" t="s">
        <v>7439</v>
      </c>
      <c r="DYS1" s="77" t="s">
        <v>7440</v>
      </c>
      <c r="DYT1" s="77" t="s">
        <v>7441</v>
      </c>
      <c r="DYU1" s="77" t="s">
        <v>7442</v>
      </c>
      <c r="DYV1" s="77" t="s">
        <v>7443</v>
      </c>
      <c r="DYW1" s="77" t="s">
        <v>7444</v>
      </c>
      <c r="DYX1" s="77" t="s">
        <v>7445</v>
      </c>
      <c r="DYY1" s="77" t="s">
        <v>7446</v>
      </c>
      <c r="DYZ1" s="77" t="s">
        <v>7447</v>
      </c>
      <c r="DZA1" s="77" t="s">
        <v>7448</v>
      </c>
      <c r="DZB1" s="77" t="s">
        <v>7449</v>
      </c>
      <c r="DZC1" s="77" t="s">
        <v>7450</v>
      </c>
      <c r="DZD1" s="77" t="s">
        <v>7451</v>
      </c>
      <c r="DZE1" s="77" t="s">
        <v>7452</v>
      </c>
      <c r="DZF1" s="77" t="s">
        <v>7453</v>
      </c>
      <c r="DZG1" s="77" t="s">
        <v>7454</v>
      </c>
      <c r="DZH1" s="77" t="s">
        <v>7455</v>
      </c>
      <c r="DZI1" s="77" t="s">
        <v>7456</v>
      </c>
      <c r="DZJ1" s="77" t="s">
        <v>7457</v>
      </c>
      <c r="DZK1" s="77" t="s">
        <v>7458</v>
      </c>
      <c r="DZL1" s="77" t="s">
        <v>7459</v>
      </c>
      <c r="DZM1" s="77" t="s">
        <v>7460</v>
      </c>
      <c r="DZN1" s="77" t="s">
        <v>7461</v>
      </c>
      <c r="DZO1" s="77" t="s">
        <v>7462</v>
      </c>
      <c r="DZP1" s="77" t="s">
        <v>7463</v>
      </c>
      <c r="DZQ1" s="77" t="s">
        <v>7464</v>
      </c>
      <c r="DZR1" s="77" t="s">
        <v>7465</v>
      </c>
      <c r="DZS1" s="77" t="s">
        <v>7466</v>
      </c>
      <c r="DZT1" s="77" t="s">
        <v>7467</v>
      </c>
      <c r="DZU1" s="77" t="s">
        <v>7468</v>
      </c>
      <c r="DZV1" s="77" t="s">
        <v>7469</v>
      </c>
      <c r="DZW1" s="77" t="s">
        <v>7470</v>
      </c>
      <c r="DZX1" s="77" t="s">
        <v>7471</v>
      </c>
      <c r="DZY1" s="77" t="s">
        <v>7472</v>
      </c>
      <c r="DZZ1" s="77" t="s">
        <v>7473</v>
      </c>
      <c r="EAA1" s="77" t="s">
        <v>7474</v>
      </c>
      <c r="EAB1" s="77" t="s">
        <v>7475</v>
      </c>
      <c r="EAC1" s="77" t="s">
        <v>7476</v>
      </c>
      <c r="EAD1" s="77" t="s">
        <v>7477</v>
      </c>
      <c r="EAE1" s="77" t="s">
        <v>7478</v>
      </c>
      <c r="EAF1" s="77" t="s">
        <v>7479</v>
      </c>
      <c r="EAG1" s="77" t="s">
        <v>7480</v>
      </c>
      <c r="EAH1" s="77" t="s">
        <v>7481</v>
      </c>
      <c r="EAI1" s="77" t="s">
        <v>7482</v>
      </c>
      <c r="EAJ1" s="77" t="s">
        <v>7483</v>
      </c>
      <c r="EAK1" s="77" t="s">
        <v>7484</v>
      </c>
      <c r="EAL1" s="77" t="s">
        <v>7485</v>
      </c>
      <c r="EAM1" s="77" t="s">
        <v>7486</v>
      </c>
      <c r="EAN1" s="77" t="s">
        <v>7487</v>
      </c>
      <c r="EAO1" s="77" t="s">
        <v>7488</v>
      </c>
      <c r="EAP1" s="77" t="s">
        <v>7489</v>
      </c>
      <c r="EAQ1" s="77" t="s">
        <v>7490</v>
      </c>
      <c r="EAR1" s="77" t="s">
        <v>7491</v>
      </c>
      <c r="EAS1" s="77" t="s">
        <v>7492</v>
      </c>
      <c r="EAT1" s="77" t="s">
        <v>7493</v>
      </c>
      <c r="EAU1" s="77" t="s">
        <v>7494</v>
      </c>
      <c r="EAV1" s="77" t="s">
        <v>7495</v>
      </c>
      <c r="EAW1" s="77" t="s">
        <v>7496</v>
      </c>
      <c r="EAX1" s="77" t="s">
        <v>7497</v>
      </c>
      <c r="EAY1" s="77" t="s">
        <v>7498</v>
      </c>
      <c r="EAZ1" s="77" t="s">
        <v>7499</v>
      </c>
      <c r="EBA1" s="77" t="s">
        <v>7500</v>
      </c>
      <c r="EBB1" s="77" t="s">
        <v>7501</v>
      </c>
      <c r="EBC1" s="77" t="s">
        <v>7502</v>
      </c>
      <c r="EBD1" s="77" t="s">
        <v>7503</v>
      </c>
      <c r="EBE1" s="77" t="s">
        <v>7504</v>
      </c>
      <c r="EBF1" s="77" t="s">
        <v>7505</v>
      </c>
      <c r="EBG1" s="77" t="s">
        <v>7506</v>
      </c>
      <c r="EBH1" s="77" t="s">
        <v>7507</v>
      </c>
      <c r="EBI1" s="77" t="s">
        <v>7508</v>
      </c>
      <c r="EBJ1" s="77" t="s">
        <v>7509</v>
      </c>
      <c r="EBK1" s="77" t="s">
        <v>7510</v>
      </c>
      <c r="EBL1" s="77" t="s">
        <v>7511</v>
      </c>
      <c r="EBM1" s="77" t="s">
        <v>7512</v>
      </c>
      <c r="EBN1" s="77" t="s">
        <v>7513</v>
      </c>
      <c r="EBO1" s="77" t="s">
        <v>7514</v>
      </c>
      <c r="EBP1" s="77" t="s">
        <v>7515</v>
      </c>
      <c r="EBQ1" s="77" t="s">
        <v>7516</v>
      </c>
      <c r="EBR1" s="77" t="s">
        <v>7517</v>
      </c>
      <c r="EBS1" s="77" t="s">
        <v>7518</v>
      </c>
      <c r="EBT1" s="77" t="s">
        <v>7519</v>
      </c>
      <c r="EBU1" s="77" t="s">
        <v>7520</v>
      </c>
      <c r="EBV1" s="77" t="s">
        <v>7521</v>
      </c>
      <c r="EBW1" s="77" t="s">
        <v>7522</v>
      </c>
      <c r="EBX1" s="77" t="s">
        <v>7523</v>
      </c>
      <c r="EBY1" s="77" t="s">
        <v>7524</v>
      </c>
      <c r="EBZ1" s="77" t="s">
        <v>7525</v>
      </c>
      <c r="ECA1" s="77" t="s">
        <v>7526</v>
      </c>
      <c r="ECB1" s="77" t="s">
        <v>7527</v>
      </c>
      <c r="ECC1" s="77" t="s">
        <v>7528</v>
      </c>
      <c r="ECD1" s="77" t="s">
        <v>7529</v>
      </c>
      <c r="ECE1" s="77" t="s">
        <v>7530</v>
      </c>
      <c r="ECF1" s="77" t="s">
        <v>7531</v>
      </c>
      <c r="ECG1" s="77" t="s">
        <v>7532</v>
      </c>
      <c r="ECH1" s="77" t="s">
        <v>7533</v>
      </c>
      <c r="ECI1" s="77" t="s">
        <v>7534</v>
      </c>
      <c r="ECJ1" s="77" t="s">
        <v>7535</v>
      </c>
      <c r="ECK1" s="77" t="s">
        <v>7536</v>
      </c>
      <c r="ECL1" s="77" t="s">
        <v>7537</v>
      </c>
      <c r="ECM1" s="77" t="s">
        <v>7538</v>
      </c>
      <c r="ECN1" s="77" t="s">
        <v>7539</v>
      </c>
      <c r="ECO1" s="77" t="s">
        <v>7540</v>
      </c>
      <c r="ECP1" s="77" t="s">
        <v>7541</v>
      </c>
      <c r="ECQ1" s="77" t="s">
        <v>7542</v>
      </c>
      <c r="ECR1" s="77" t="s">
        <v>7543</v>
      </c>
      <c r="ECS1" s="77" t="s">
        <v>7544</v>
      </c>
      <c r="ECT1" s="77" t="s">
        <v>7545</v>
      </c>
      <c r="ECU1" s="77" t="s">
        <v>7546</v>
      </c>
      <c r="ECV1" s="77" t="s">
        <v>7547</v>
      </c>
      <c r="ECW1" s="77" t="s">
        <v>7548</v>
      </c>
      <c r="ECX1" s="77" t="s">
        <v>7549</v>
      </c>
      <c r="ECY1" s="77" t="s">
        <v>7550</v>
      </c>
      <c r="ECZ1" s="77" t="s">
        <v>7551</v>
      </c>
      <c r="EDA1" s="77" t="s">
        <v>7552</v>
      </c>
      <c r="EDB1" s="77" t="s">
        <v>7553</v>
      </c>
      <c r="EDC1" s="77" t="s">
        <v>7554</v>
      </c>
      <c r="EDD1" s="77" t="s">
        <v>7555</v>
      </c>
      <c r="EDE1" s="77" t="s">
        <v>7556</v>
      </c>
      <c r="EDF1" s="77" t="s">
        <v>7557</v>
      </c>
      <c r="EDG1" s="77" t="s">
        <v>7558</v>
      </c>
      <c r="EDH1" s="77" t="s">
        <v>7559</v>
      </c>
      <c r="EDI1" s="77" t="s">
        <v>7560</v>
      </c>
      <c r="EDJ1" s="77" t="s">
        <v>7561</v>
      </c>
      <c r="EDK1" s="77" t="s">
        <v>7562</v>
      </c>
      <c r="EDL1" s="77" t="s">
        <v>7563</v>
      </c>
      <c r="EDM1" s="77" t="s">
        <v>7564</v>
      </c>
      <c r="EDN1" s="77" t="s">
        <v>7565</v>
      </c>
      <c r="EDO1" s="77" t="s">
        <v>7566</v>
      </c>
      <c r="EDP1" s="77" t="s">
        <v>7567</v>
      </c>
      <c r="EDQ1" s="77" t="s">
        <v>7568</v>
      </c>
      <c r="EDR1" s="77" t="s">
        <v>7569</v>
      </c>
      <c r="EDS1" s="77" t="s">
        <v>7570</v>
      </c>
      <c r="EDT1" s="77" t="s">
        <v>7571</v>
      </c>
      <c r="EDU1" s="77" t="s">
        <v>7572</v>
      </c>
      <c r="EDV1" s="77" t="s">
        <v>7573</v>
      </c>
      <c r="EDW1" s="77" t="s">
        <v>7574</v>
      </c>
      <c r="EDX1" s="77" t="s">
        <v>7575</v>
      </c>
      <c r="EDY1" s="77" t="s">
        <v>7576</v>
      </c>
      <c r="EDZ1" s="77" t="s">
        <v>7577</v>
      </c>
      <c r="EEA1" s="77" t="s">
        <v>7578</v>
      </c>
      <c r="EEB1" s="77" t="s">
        <v>7579</v>
      </c>
      <c r="EEC1" s="77" t="s">
        <v>7580</v>
      </c>
      <c r="EED1" s="77" t="s">
        <v>7581</v>
      </c>
      <c r="EEE1" s="77" t="s">
        <v>7582</v>
      </c>
      <c r="EEF1" s="77" t="s">
        <v>7583</v>
      </c>
      <c r="EEG1" s="77" t="s">
        <v>7584</v>
      </c>
      <c r="EEH1" s="77" t="s">
        <v>7585</v>
      </c>
      <c r="EEI1" s="77" t="s">
        <v>7586</v>
      </c>
      <c r="EEJ1" s="77" t="s">
        <v>7587</v>
      </c>
      <c r="EEK1" s="77" t="s">
        <v>7588</v>
      </c>
      <c r="EEL1" s="77" t="s">
        <v>7589</v>
      </c>
      <c r="EEM1" s="77" t="s">
        <v>7590</v>
      </c>
      <c r="EEN1" s="77" t="s">
        <v>7591</v>
      </c>
      <c r="EEO1" s="77" t="s">
        <v>7592</v>
      </c>
      <c r="EEP1" s="77" t="s">
        <v>7593</v>
      </c>
      <c r="EEQ1" s="77" t="s">
        <v>7594</v>
      </c>
      <c r="EER1" s="77" t="s">
        <v>7595</v>
      </c>
      <c r="EES1" s="77" t="s">
        <v>7596</v>
      </c>
      <c r="EET1" s="77" t="s">
        <v>7597</v>
      </c>
      <c r="EEU1" s="77" t="s">
        <v>7598</v>
      </c>
      <c r="EEV1" s="77" t="s">
        <v>7599</v>
      </c>
      <c r="EEW1" s="77" t="s">
        <v>7600</v>
      </c>
      <c r="EEX1" s="77" t="s">
        <v>7601</v>
      </c>
      <c r="EEY1" s="77" t="s">
        <v>7602</v>
      </c>
      <c r="EEZ1" s="77" t="s">
        <v>7603</v>
      </c>
      <c r="EFA1" s="77" t="s">
        <v>7604</v>
      </c>
      <c r="EFB1" s="77" t="s">
        <v>7605</v>
      </c>
      <c r="EFC1" s="77" t="s">
        <v>7606</v>
      </c>
      <c r="EFD1" s="77" t="s">
        <v>7607</v>
      </c>
      <c r="EFE1" s="77" t="s">
        <v>7608</v>
      </c>
      <c r="EFF1" s="77" t="s">
        <v>7609</v>
      </c>
      <c r="EFG1" s="77" t="s">
        <v>7610</v>
      </c>
      <c r="EFH1" s="77" t="s">
        <v>7611</v>
      </c>
      <c r="EFI1" s="77" t="s">
        <v>7612</v>
      </c>
      <c r="EFJ1" s="77" t="s">
        <v>7613</v>
      </c>
      <c r="EFK1" s="77" t="s">
        <v>7614</v>
      </c>
      <c r="EFL1" s="77" t="s">
        <v>7615</v>
      </c>
      <c r="EFM1" s="77" t="s">
        <v>7616</v>
      </c>
      <c r="EFN1" s="77" t="s">
        <v>7617</v>
      </c>
      <c r="EFO1" s="77" t="s">
        <v>7618</v>
      </c>
      <c r="EFP1" s="77" t="s">
        <v>7619</v>
      </c>
      <c r="EFQ1" s="77" t="s">
        <v>7620</v>
      </c>
      <c r="EFR1" s="77" t="s">
        <v>7621</v>
      </c>
      <c r="EFS1" s="77" t="s">
        <v>7622</v>
      </c>
      <c r="EFT1" s="77" t="s">
        <v>7623</v>
      </c>
      <c r="EFU1" s="77" t="s">
        <v>7624</v>
      </c>
      <c r="EFV1" s="77" t="s">
        <v>7625</v>
      </c>
      <c r="EFW1" s="77" t="s">
        <v>7626</v>
      </c>
      <c r="EFX1" s="77" t="s">
        <v>7627</v>
      </c>
      <c r="EFY1" s="77" t="s">
        <v>7628</v>
      </c>
      <c r="EFZ1" s="77" t="s">
        <v>7629</v>
      </c>
      <c r="EGA1" s="77" t="s">
        <v>7630</v>
      </c>
      <c r="EGB1" s="77" t="s">
        <v>7631</v>
      </c>
      <c r="EGC1" s="77" t="s">
        <v>7632</v>
      </c>
      <c r="EGD1" s="77" t="s">
        <v>7633</v>
      </c>
      <c r="EGE1" s="77" t="s">
        <v>7634</v>
      </c>
      <c r="EGF1" s="77" t="s">
        <v>7635</v>
      </c>
      <c r="EGG1" s="77" t="s">
        <v>7636</v>
      </c>
      <c r="EGH1" s="77" t="s">
        <v>7637</v>
      </c>
      <c r="EGI1" s="77" t="s">
        <v>7638</v>
      </c>
      <c r="EGJ1" s="77" t="s">
        <v>7639</v>
      </c>
      <c r="EGK1" s="77" t="s">
        <v>7640</v>
      </c>
      <c r="EGL1" s="77" t="s">
        <v>7641</v>
      </c>
      <c r="EGM1" s="77" t="s">
        <v>7642</v>
      </c>
      <c r="EGN1" s="77" t="s">
        <v>7643</v>
      </c>
      <c r="EGO1" s="77" t="s">
        <v>7644</v>
      </c>
      <c r="EGP1" s="77" t="s">
        <v>7645</v>
      </c>
      <c r="EGQ1" s="77" t="s">
        <v>7646</v>
      </c>
      <c r="EGR1" s="77" t="s">
        <v>7647</v>
      </c>
      <c r="EGS1" s="77" t="s">
        <v>7648</v>
      </c>
      <c r="EGT1" s="77" t="s">
        <v>7649</v>
      </c>
      <c r="EGU1" s="77" t="s">
        <v>7650</v>
      </c>
      <c r="EGV1" s="77" t="s">
        <v>7651</v>
      </c>
      <c r="EGW1" s="77" t="s">
        <v>7652</v>
      </c>
      <c r="EGX1" s="77" t="s">
        <v>7653</v>
      </c>
      <c r="EGY1" s="77" t="s">
        <v>7654</v>
      </c>
      <c r="EGZ1" s="77" t="s">
        <v>7655</v>
      </c>
      <c r="EHA1" s="77" t="s">
        <v>7656</v>
      </c>
      <c r="EHB1" s="77" t="s">
        <v>7657</v>
      </c>
      <c r="EHC1" s="77" t="s">
        <v>7658</v>
      </c>
      <c r="EHD1" s="77" t="s">
        <v>7659</v>
      </c>
      <c r="EHE1" s="77" t="s">
        <v>7660</v>
      </c>
      <c r="EHF1" s="77" t="s">
        <v>7661</v>
      </c>
      <c r="EHG1" s="77" t="s">
        <v>7662</v>
      </c>
      <c r="EHH1" s="77" t="s">
        <v>7663</v>
      </c>
      <c r="EHI1" s="77" t="s">
        <v>7664</v>
      </c>
      <c r="EHJ1" s="77" t="s">
        <v>7665</v>
      </c>
      <c r="EHK1" s="77" t="s">
        <v>7666</v>
      </c>
      <c r="EHL1" s="77" t="s">
        <v>7667</v>
      </c>
      <c r="EHM1" s="77" t="s">
        <v>7668</v>
      </c>
      <c r="EHN1" s="77" t="s">
        <v>7669</v>
      </c>
      <c r="EHO1" s="77" t="s">
        <v>7670</v>
      </c>
      <c r="EHP1" s="77" t="s">
        <v>7671</v>
      </c>
      <c r="EHQ1" s="77" t="s">
        <v>7672</v>
      </c>
      <c r="EHR1" s="77" t="s">
        <v>7673</v>
      </c>
      <c r="EHS1" s="77" t="s">
        <v>7674</v>
      </c>
      <c r="EHT1" s="77" t="s">
        <v>7675</v>
      </c>
      <c r="EHU1" s="77" t="s">
        <v>7676</v>
      </c>
      <c r="EHV1" s="77" t="s">
        <v>7677</v>
      </c>
      <c r="EHW1" s="77" t="s">
        <v>7678</v>
      </c>
      <c r="EHX1" s="77" t="s">
        <v>7679</v>
      </c>
      <c r="EHY1" s="77" t="s">
        <v>7680</v>
      </c>
      <c r="EHZ1" s="77" t="s">
        <v>7681</v>
      </c>
      <c r="EIA1" s="77" t="s">
        <v>7682</v>
      </c>
      <c r="EIB1" s="77" t="s">
        <v>7683</v>
      </c>
      <c r="EIC1" s="77" t="s">
        <v>7684</v>
      </c>
      <c r="EID1" s="77" t="s">
        <v>7685</v>
      </c>
      <c r="EIE1" s="77" t="s">
        <v>7686</v>
      </c>
      <c r="EIF1" s="77" t="s">
        <v>7687</v>
      </c>
      <c r="EIG1" s="77" t="s">
        <v>7688</v>
      </c>
      <c r="EIH1" s="77" t="s">
        <v>7689</v>
      </c>
      <c r="EII1" s="77" t="s">
        <v>7690</v>
      </c>
      <c r="EIJ1" s="77" t="s">
        <v>7691</v>
      </c>
      <c r="EIK1" s="77" t="s">
        <v>7692</v>
      </c>
      <c r="EIL1" s="77" t="s">
        <v>7693</v>
      </c>
      <c r="EIM1" s="77" t="s">
        <v>7694</v>
      </c>
      <c r="EIN1" s="77" t="s">
        <v>7695</v>
      </c>
      <c r="EIO1" s="77" t="s">
        <v>7696</v>
      </c>
      <c r="EIP1" s="77" t="s">
        <v>7697</v>
      </c>
      <c r="EIQ1" s="77" t="s">
        <v>7698</v>
      </c>
      <c r="EIR1" s="77" t="s">
        <v>7699</v>
      </c>
      <c r="EIS1" s="77" t="s">
        <v>7700</v>
      </c>
      <c r="EIT1" s="77" t="s">
        <v>7701</v>
      </c>
      <c r="EIU1" s="77" t="s">
        <v>7702</v>
      </c>
      <c r="EIV1" s="77" t="s">
        <v>7703</v>
      </c>
      <c r="EIW1" s="77" t="s">
        <v>7704</v>
      </c>
      <c r="EIX1" s="77" t="s">
        <v>7705</v>
      </c>
      <c r="EIY1" s="77" t="s">
        <v>7706</v>
      </c>
      <c r="EIZ1" s="77" t="s">
        <v>7707</v>
      </c>
      <c r="EJA1" s="77" t="s">
        <v>7708</v>
      </c>
      <c r="EJB1" s="77" t="s">
        <v>7709</v>
      </c>
      <c r="EJC1" s="77" t="s">
        <v>7710</v>
      </c>
      <c r="EJD1" s="77" t="s">
        <v>7711</v>
      </c>
      <c r="EJE1" s="77" t="s">
        <v>7712</v>
      </c>
      <c r="EJF1" s="77" t="s">
        <v>7713</v>
      </c>
      <c r="EJG1" s="77" t="s">
        <v>7714</v>
      </c>
      <c r="EJH1" s="77" t="s">
        <v>7715</v>
      </c>
      <c r="EJI1" s="77" t="s">
        <v>7716</v>
      </c>
      <c r="EJJ1" s="77" t="s">
        <v>7717</v>
      </c>
      <c r="EJK1" s="77" t="s">
        <v>7718</v>
      </c>
      <c r="EJL1" s="77" t="s">
        <v>7719</v>
      </c>
      <c r="EJM1" s="77" t="s">
        <v>7720</v>
      </c>
      <c r="EJN1" s="77" t="s">
        <v>7721</v>
      </c>
      <c r="EJO1" s="77" t="s">
        <v>7722</v>
      </c>
      <c r="EJP1" s="77" t="s">
        <v>7723</v>
      </c>
      <c r="EJQ1" s="77" t="s">
        <v>7724</v>
      </c>
      <c r="EJR1" s="77" t="s">
        <v>7725</v>
      </c>
      <c r="EJS1" s="77" t="s">
        <v>7726</v>
      </c>
      <c r="EJT1" s="77" t="s">
        <v>7727</v>
      </c>
      <c r="EJU1" s="77" t="s">
        <v>7728</v>
      </c>
      <c r="EJV1" s="77" t="s">
        <v>7729</v>
      </c>
      <c r="EJW1" s="77" t="s">
        <v>7730</v>
      </c>
      <c r="EJX1" s="77" t="s">
        <v>7731</v>
      </c>
      <c r="EJY1" s="77" t="s">
        <v>7732</v>
      </c>
      <c r="EJZ1" s="77" t="s">
        <v>7733</v>
      </c>
      <c r="EKA1" s="77" t="s">
        <v>7734</v>
      </c>
      <c r="EKB1" s="77" t="s">
        <v>7735</v>
      </c>
      <c r="EKC1" s="77" t="s">
        <v>7736</v>
      </c>
      <c r="EKD1" s="77" t="s">
        <v>7737</v>
      </c>
      <c r="EKE1" s="77" t="s">
        <v>7738</v>
      </c>
      <c r="EKF1" s="77" t="s">
        <v>7739</v>
      </c>
      <c r="EKG1" s="77" t="s">
        <v>7740</v>
      </c>
      <c r="EKH1" s="77" t="s">
        <v>7741</v>
      </c>
      <c r="EKI1" s="77" t="s">
        <v>7742</v>
      </c>
      <c r="EKJ1" s="77" t="s">
        <v>7743</v>
      </c>
      <c r="EKK1" s="77" t="s">
        <v>7744</v>
      </c>
      <c r="EKL1" s="77" t="s">
        <v>7745</v>
      </c>
      <c r="EKM1" s="77" t="s">
        <v>7746</v>
      </c>
      <c r="EKN1" s="77" t="s">
        <v>7747</v>
      </c>
      <c r="EKO1" s="77" t="s">
        <v>7748</v>
      </c>
      <c r="EKP1" s="77" t="s">
        <v>7749</v>
      </c>
      <c r="EKQ1" s="77" t="s">
        <v>7750</v>
      </c>
      <c r="EKR1" s="77" t="s">
        <v>7751</v>
      </c>
      <c r="EKS1" s="77" t="s">
        <v>7752</v>
      </c>
      <c r="EKT1" s="77" t="s">
        <v>7753</v>
      </c>
      <c r="EKU1" s="77" t="s">
        <v>7754</v>
      </c>
      <c r="EKV1" s="77" t="s">
        <v>7755</v>
      </c>
      <c r="EKW1" s="77" t="s">
        <v>7756</v>
      </c>
      <c r="EKX1" s="77" t="s">
        <v>7757</v>
      </c>
      <c r="EKY1" s="77" t="s">
        <v>7758</v>
      </c>
      <c r="EKZ1" s="77" t="s">
        <v>7759</v>
      </c>
      <c r="ELA1" s="77" t="s">
        <v>7760</v>
      </c>
      <c r="ELB1" s="77" t="s">
        <v>7761</v>
      </c>
      <c r="ELC1" s="77" t="s">
        <v>7762</v>
      </c>
      <c r="ELD1" s="77" t="s">
        <v>7763</v>
      </c>
      <c r="ELE1" s="77" t="s">
        <v>7764</v>
      </c>
      <c r="ELF1" s="77" t="s">
        <v>7765</v>
      </c>
      <c r="ELG1" s="77" t="s">
        <v>7766</v>
      </c>
      <c r="ELH1" s="77" t="s">
        <v>7767</v>
      </c>
      <c r="ELI1" s="77" t="s">
        <v>7768</v>
      </c>
      <c r="ELJ1" s="77" t="s">
        <v>7769</v>
      </c>
      <c r="ELK1" s="77" t="s">
        <v>7770</v>
      </c>
      <c r="ELL1" s="77" t="s">
        <v>7771</v>
      </c>
      <c r="ELM1" s="77" t="s">
        <v>7772</v>
      </c>
      <c r="ELN1" s="77" t="s">
        <v>7773</v>
      </c>
      <c r="ELO1" s="77" t="s">
        <v>7774</v>
      </c>
      <c r="ELP1" s="77" t="s">
        <v>7775</v>
      </c>
      <c r="ELQ1" s="77" t="s">
        <v>7776</v>
      </c>
      <c r="ELR1" s="77" t="s">
        <v>7777</v>
      </c>
      <c r="ELS1" s="77" t="s">
        <v>7778</v>
      </c>
      <c r="ELT1" s="77" t="s">
        <v>7779</v>
      </c>
      <c r="ELU1" s="77" t="s">
        <v>7780</v>
      </c>
      <c r="ELV1" s="77" t="s">
        <v>7781</v>
      </c>
      <c r="ELW1" s="77" t="s">
        <v>7782</v>
      </c>
      <c r="ELX1" s="77" t="s">
        <v>7783</v>
      </c>
      <c r="ELY1" s="77" t="s">
        <v>7784</v>
      </c>
      <c r="ELZ1" s="77" t="s">
        <v>7785</v>
      </c>
      <c r="EMA1" s="77" t="s">
        <v>7786</v>
      </c>
      <c r="EMB1" s="77" t="s">
        <v>7787</v>
      </c>
      <c r="EMC1" s="77" t="s">
        <v>7788</v>
      </c>
      <c r="EMD1" s="77" t="s">
        <v>7789</v>
      </c>
      <c r="EME1" s="77" t="s">
        <v>7790</v>
      </c>
      <c r="EMF1" s="77" t="s">
        <v>7791</v>
      </c>
      <c r="EMG1" s="77" t="s">
        <v>7792</v>
      </c>
      <c r="EMH1" s="77" t="s">
        <v>7793</v>
      </c>
      <c r="EMI1" s="77" t="s">
        <v>7794</v>
      </c>
      <c r="EMJ1" s="77" t="s">
        <v>7795</v>
      </c>
      <c r="EMK1" s="77" t="s">
        <v>7796</v>
      </c>
      <c r="EML1" s="77" t="s">
        <v>7797</v>
      </c>
      <c r="EMM1" s="77" t="s">
        <v>7798</v>
      </c>
      <c r="EMN1" s="77" t="s">
        <v>7799</v>
      </c>
      <c r="EMO1" s="77" t="s">
        <v>7800</v>
      </c>
      <c r="EMP1" s="77" t="s">
        <v>7801</v>
      </c>
      <c r="EMQ1" s="77" t="s">
        <v>7802</v>
      </c>
      <c r="EMR1" s="77" t="s">
        <v>7803</v>
      </c>
      <c r="EMS1" s="77" t="s">
        <v>7804</v>
      </c>
      <c r="EMT1" s="77" t="s">
        <v>7805</v>
      </c>
      <c r="EMU1" s="77" t="s">
        <v>7806</v>
      </c>
      <c r="EMV1" s="77" t="s">
        <v>7807</v>
      </c>
      <c r="EMW1" s="77" t="s">
        <v>7808</v>
      </c>
      <c r="EMX1" s="77" t="s">
        <v>7809</v>
      </c>
      <c r="EMY1" s="77" t="s">
        <v>7810</v>
      </c>
      <c r="EMZ1" s="77" t="s">
        <v>7811</v>
      </c>
      <c r="ENA1" s="77" t="s">
        <v>7812</v>
      </c>
      <c r="ENB1" s="77" t="s">
        <v>7813</v>
      </c>
      <c r="ENC1" s="77" t="s">
        <v>7814</v>
      </c>
      <c r="END1" s="77" t="s">
        <v>7815</v>
      </c>
      <c r="ENE1" s="77" t="s">
        <v>7816</v>
      </c>
      <c r="ENF1" s="77" t="s">
        <v>7817</v>
      </c>
      <c r="ENG1" s="77" t="s">
        <v>7818</v>
      </c>
      <c r="ENH1" s="77" t="s">
        <v>7819</v>
      </c>
      <c r="ENI1" s="77" t="s">
        <v>7820</v>
      </c>
      <c r="ENJ1" s="77" t="s">
        <v>7821</v>
      </c>
      <c r="ENK1" s="77" t="s">
        <v>7822</v>
      </c>
      <c r="ENL1" s="77" t="s">
        <v>7823</v>
      </c>
      <c r="ENM1" s="77" t="s">
        <v>7824</v>
      </c>
      <c r="ENN1" s="77" t="s">
        <v>7825</v>
      </c>
      <c r="ENO1" s="77" t="s">
        <v>7826</v>
      </c>
      <c r="ENP1" s="77" t="s">
        <v>7827</v>
      </c>
      <c r="ENQ1" s="77" t="s">
        <v>7828</v>
      </c>
      <c r="ENR1" s="77" t="s">
        <v>7829</v>
      </c>
      <c r="ENS1" s="77" t="s">
        <v>7830</v>
      </c>
      <c r="ENT1" s="77" t="s">
        <v>7831</v>
      </c>
      <c r="ENU1" s="77" t="s">
        <v>7832</v>
      </c>
      <c r="ENV1" s="77" t="s">
        <v>7833</v>
      </c>
      <c r="ENW1" s="77" t="s">
        <v>7834</v>
      </c>
      <c r="ENX1" s="77" t="s">
        <v>7835</v>
      </c>
      <c r="ENY1" s="77" t="s">
        <v>7836</v>
      </c>
      <c r="ENZ1" s="77" t="s">
        <v>7837</v>
      </c>
      <c r="EOA1" s="77" t="s">
        <v>7838</v>
      </c>
      <c r="EOB1" s="77" t="s">
        <v>7839</v>
      </c>
      <c r="EOC1" s="77" t="s">
        <v>7840</v>
      </c>
      <c r="EOD1" s="77" t="s">
        <v>7841</v>
      </c>
      <c r="EOE1" s="77" t="s">
        <v>7842</v>
      </c>
      <c r="EOF1" s="77" t="s">
        <v>7843</v>
      </c>
      <c r="EOG1" s="77" t="s">
        <v>7844</v>
      </c>
      <c r="EOH1" s="77" t="s">
        <v>7845</v>
      </c>
      <c r="EOI1" s="77" t="s">
        <v>7846</v>
      </c>
      <c r="EOJ1" s="77" t="s">
        <v>7847</v>
      </c>
      <c r="EOK1" s="77" t="s">
        <v>7848</v>
      </c>
      <c r="EOL1" s="77" t="s">
        <v>7849</v>
      </c>
      <c r="EOM1" s="77" t="s">
        <v>7850</v>
      </c>
      <c r="EON1" s="77" t="s">
        <v>7851</v>
      </c>
      <c r="EOO1" s="77" t="s">
        <v>7852</v>
      </c>
      <c r="EOP1" s="77" t="s">
        <v>7853</v>
      </c>
      <c r="EOQ1" s="77" t="s">
        <v>7854</v>
      </c>
      <c r="EOR1" s="77" t="s">
        <v>7855</v>
      </c>
      <c r="EOS1" s="77" t="s">
        <v>7856</v>
      </c>
      <c r="EOT1" s="77" t="s">
        <v>7857</v>
      </c>
      <c r="EOU1" s="77" t="s">
        <v>7858</v>
      </c>
      <c r="EOV1" s="77" t="s">
        <v>7859</v>
      </c>
      <c r="EOW1" s="77" t="s">
        <v>7860</v>
      </c>
      <c r="EOX1" s="77" t="s">
        <v>7861</v>
      </c>
      <c r="EOY1" s="77" t="s">
        <v>7862</v>
      </c>
      <c r="EOZ1" s="77" t="s">
        <v>7863</v>
      </c>
      <c r="EPA1" s="77" t="s">
        <v>7864</v>
      </c>
      <c r="EPB1" s="77" t="s">
        <v>7865</v>
      </c>
      <c r="EPC1" s="77" t="s">
        <v>7866</v>
      </c>
      <c r="EPD1" s="77" t="s">
        <v>7867</v>
      </c>
      <c r="EPE1" s="77" t="s">
        <v>7868</v>
      </c>
      <c r="EPF1" s="77" t="s">
        <v>7869</v>
      </c>
      <c r="EPG1" s="77" t="s">
        <v>7870</v>
      </c>
      <c r="EPH1" s="77" t="s">
        <v>7871</v>
      </c>
      <c r="EPI1" s="77" t="s">
        <v>7872</v>
      </c>
      <c r="EPJ1" s="77" t="s">
        <v>7873</v>
      </c>
      <c r="EPK1" s="77" t="s">
        <v>7874</v>
      </c>
      <c r="EPL1" s="77" t="s">
        <v>7875</v>
      </c>
      <c r="EPM1" s="77" t="s">
        <v>7876</v>
      </c>
      <c r="EPN1" s="77" t="s">
        <v>7877</v>
      </c>
      <c r="EPO1" s="77" t="s">
        <v>7878</v>
      </c>
      <c r="EPP1" s="77" t="s">
        <v>7879</v>
      </c>
      <c r="EPQ1" s="77" t="s">
        <v>7880</v>
      </c>
      <c r="EPR1" s="77" t="s">
        <v>7881</v>
      </c>
      <c r="EPS1" s="77" t="s">
        <v>7882</v>
      </c>
      <c r="EPT1" s="77" t="s">
        <v>7883</v>
      </c>
      <c r="EPU1" s="77" t="s">
        <v>7884</v>
      </c>
      <c r="EPV1" s="77" t="s">
        <v>7885</v>
      </c>
      <c r="EPW1" s="77" t="s">
        <v>7886</v>
      </c>
      <c r="EPX1" s="77" t="s">
        <v>7887</v>
      </c>
      <c r="EPY1" s="77" t="s">
        <v>7888</v>
      </c>
      <c r="EPZ1" s="77" t="s">
        <v>7889</v>
      </c>
      <c r="EQA1" s="77" t="s">
        <v>7890</v>
      </c>
      <c r="EQB1" s="77" t="s">
        <v>7891</v>
      </c>
      <c r="EQC1" s="77" t="s">
        <v>7892</v>
      </c>
      <c r="EQD1" s="77" t="s">
        <v>7893</v>
      </c>
      <c r="EQE1" s="77" t="s">
        <v>7894</v>
      </c>
      <c r="EQF1" s="77" t="s">
        <v>7895</v>
      </c>
      <c r="EQG1" s="77" t="s">
        <v>7896</v>
      </c>
      <c r="EQH1" s="77" t="s">
        <v>7897</v>
      </c>
      <c r="EQI1" s="77" t="s">
        <v>7898</v>
      </c>
      <c r="EQJ1" s="77" t="s">
        <v>7899</v>
      </c>
      <c r="EQK1" s="77" t="s">
        <v>7900</v>
      </c>
      <c r="EQL1" s="77" t="s">
        <v>7901</v>
      </c>
      <c r="EQM1" s="77" t="s">
        <v>7902</v>
      </c>
      <c r="EQN1" s="77" t="s">
        <v>7903</v>
      </c>
      <c r="EQO1" s="77" t="s">
        <v>7904</v>
      </c>
      <c r="EQP1" s="77" t="s">
        <v>7905</v>
      </c>
      <c r="EQQ1" s="77" t="s">
        <v>7906</v>
      </c>
      <c r="EQR1" s="77" t="s">
        <v>7907</v>
      </c>
      <c r="EQS1" s="77" t="s">
        <v>7908</v>
      </c>
      <c r="EQT1" s="77" t="s">
        <v>7909</v>
      </c>
      <c r="EQU1" s="77" t="s">
        <v>7910</v>
      </c>
      <c r="EQV1" s="77" t="s">
        <v>7911</v>
      </c>
      <c r="EQW1" s="77" t="s">
        <v>7912</v>
      </c>
      <c r="EQX1" s="77" t="s">
        <v>7913</v>
      </c>
      <c r="EQY1" s="77" t="s">
        <v>7914</v>
      </c>
      <c r="EQZ1" s="77" t="s">
        <v>7915</v>
      </c>
      <c r="ERA1" s="77" t="s">
        <v>7916</v>
      </c>
      <c r="ERB1" s="77" t="s">
        <v>7917</v>
      </c>
      <c r="ERC1" s="77" t="s">
        <v>7918</v>
      </c>
      <c r="ERD1" s="77" t="s">
        <v>7919</v>
      </c>
      <c r="ERE1" s="77" t="s">
        <v>7920</v>
      </c>
      <c r="ERF1" s="77" t="s">
        <v>7921</v>
      </c>
      <c r="ERG1" s="77" t="s">
        <v>7922</v>
      </c>
      <c r="ERH1" s="77" t="s">
        <v>7923</v>
      </c>
      <c r="ERI1" s="77" t="s">
        <v>7924</v>
      </c>
      <c r="ERJ1" s="77" t="s">
        <v>7925</v>
      </c>
      <c r="ERK1" s="77" t="s">
        <v>7926</v>
      </c>
      <c r="ERL1" s="77" t="s">
        <v>7927</v>
      </c>
      <c r="ERM1" s="77" t="s">
        <v>7928</v>
      </c>
      <c r="ERN1" s="77" t="s">
        <v>7929</v>
      </c>
      <c r="ERO1" s="77" t="s">
        <v>7930</v>
      </c>
      <c r="ERP1" s="77" t="s">
        <v>7931</v>
      </c>
      <c r="ERQ1" s="77" t="s">
        <v>7932</v>
      </c>
      <c r="ERR1" s="77" t="s">
        <v>7933</v>
      </c>
      <c r="ERS1" s="77" t="s">
        <v>7934</v>
      </c>
      <c r="ERT1" s="77" t="s">
        <v>7935</v>
      </c>
      <c r="ERU1" s="77" t="s">
        <v>7936</v>
      </c>
      <c r="ERV1" s="77" t="s">
        <v>7937</v>
      </c>
      <c r="ERW1" s="77" t="s">
        <v>7938</v>
      </c>
      <c r="ERX1" s="77" t="s">
        <v>7939</v>
      </c>
      <c r="ERY1" s="77" t="s">
        <v>7940</v>
      </c>
      <c r="ERZ1" s="77" t="s">
        <v>7941</v>
      </c>
      <c r="ESA1" s="77" t="s">
        <v>7942</v>
      </c>
      <c r="ESB1" s="77" t="s">
        <v>7943</v>
      </c>
      <c r="ESC1" s="77" t="s">
        <v>7944</v>
      </c>
      <c r="ESD1" s="77" t="s">
        <v>7945</v>
      </c>
      <c r="ESE1" s="77" t="s">
        <v>7946</v>
      </c>
      <c r="ESF1" s="77" t="s">
        <v>7947</v>
      </c>
      <c r="ESG1" s="77" t="s">
        <v>7948</v>
      </c>
      <c r="ESH1" s="77" t="s">
        <v>7949</v>
      </c>
      <c r="ESI1" s="77" t="s">
        <v>7950</v>
      </c>
      <c r="ESJ1" s="77" t="s">
        <v>7951</v>
      </c>
      <c r="ESK1" s="77" t="s">
        <v>7952</v>
      </c>
      <c r="ESL1" s="77" t="s">
        <v>7953</v>
      </c>
      <c r="ESM1" s="77" t="s">
        <v>7954</v>
      </c>
      <c r="ESN1" s="77" t="s">
        <v>7955</v>
      </c>
      <c r="ESO1" s="77" t="s">
        <v>7956</v>
      </c>
      <c r="ESP1" s="77" t="s">
        <v>7957</v>
      </c>
      <c r="ESQ1" s="77" t="s">
        <v>7958</v>
      </c>
      <c r="ESR1" s="77" t="s">
        <v>7959</v>
      </c>
      <c r="ESS1" s="77" t="s">
        <v>7960</v>
      </c>
      <c r="EST1" s="77" t="s">
        <v>7961</v>
      </c>
      <c r="ESU1" s="77" t="s">
        <v>7962</v>
      </c>
      <c r="ESV1" s="77" t="s">
        <v>7963</v>
      </c>
      <c r="ESW1" s="77" t="s">
        <v>7964</v>
      </c>
      <c r="ESX1" s="77" t="s">
        <v>7965</v>
      </c>
      <c r="ESY1" s="77" t="s">
        <v>7966</v>
      </c>
      <c r="ESZ1" s="77" t="s">
        <v>7967</v>
      </c>
      <c r="ETA1" s="77" t="s">
        <v>7968</v>
      </c>
      <c r="ETB1" s="77" t="s">
        <v>7969</v>
      </c>
      <c r="ETC1" s="77" t="s">
        <v>7970</v>
      </c>
      <c r="ETD1" s="77" t="s">
        <v>7971</v>
      </c>
      <c r="ETE1" s="77" t="s">
        <v>7972</v>
      </c>
      <c r="ETF1" s="77" t="s">
        <v>7973</v>
      </c>
      <c r="ETG1" s="77" t="s">
        <v>7974</v>
      </c>
      <c r="ETH1" s="77" t="s">
        <v>7975</v>
      </c>
      <c r="ETI1" s="77" t="s">
        <v>7976</v>
      </c>
      <c r="ETJ1" s="77" t="s">
        <v>7977</v>
      </c>
      <c r="ETK1" s="77" t="s">
        <v>7978</v>
      </c>
      <c r="ETL1" s="77" t="s">
        <v>7979</v>
      </c>
      <c r="ETM1" s="77" t="s">
        <v>7980</v>
      </c>
      <c r="ETN1" s="77" t="s">
        <v>7981</v>
      </c>
      <c r="ETO1" s="77" t="s">
        <v>7982</v>
      </c>
      <c r="ETP1" s="77" t="s">
        <v>7983</v>
      </c>
      <c r="ETQ1" s="77" t="s">
        <v>7984</v>
      </c>
      <c r="ETR1" s="77" t="s">
        <v>7985</v>
      </c>
      <c r="ETS1" s="77" t="s">
        <v>7986</v>
      </c>
      <c r="ETT1" s="77" t="s">
        <v>7987</v>
      </c>
      <c r="ETU1" s="77" t="s">
        <v>7988</v>
      </c>
      <c r="ETV1" s="77" t="s">
        <v>7989</v>
      </c>
      <c r="ETW1" s="77" t="s">
        <v>7990</v>
      </c>
      <c r="ETX1" s="77" t="s">
        <v>7991</v>
      </c>
      <c r="ETY1" s="77" t="s">
        <v>7992</v>
      </c>
      <c r="ETZ1" s="77" t="s">
        <v>7993</v>
      </c>
      <c r="EUA1" s="77" t="s">
        <v>7994</v>
      </c>
      <c r="EUB1" s="77" t="s">
        <v>7995</v>
      </c>
      <c r="EUC1" s="77" t="s">
        <v>7996</v>
      </c>
      <c r="EUD1" s="77" t="s">
        <v>7997</v>
      </c>
      <c r="EUE1" s="77" t="s">
        <v>7998</v>
      </c>
      <c r="EUF1" s="77" t="s">
        <v>7999</v>
      </c>
      <c r="EUG1" s="77" t="s">
        <v>8000</v>
      </c>
      <c r="EUH1" s="77" t="s">
        <v>8001</v>
      </c>
      <c r="EUI1" s="77" t="s">
        <v>8002</v>
      </c>
      <c r="EUJ1" s="77" t="s">
        <v>8003</v>
      </c>
      <c r="EUK1" s="77" t="s">
        <v>8004</v>
      </c>
      <c r="EUL1" s="77" t="s">
        <v>8005</v>
      </c>
      <c r="EUM1" s="77" t="s">
        <v>8006</v>
      </c>
      <c r="EUN1" s="77" t="s">
        <v>8007</v>
      </c>
      <c r="EUO1" s="77" t="s">
        <v>8008</v>
      </c>
      <c r="EUP1" s="77" t="s">
        <v>8009</v>
      </c>
      <c r="EUQ1" s="77" t="s">
        <v>8010</v>
      </c>
      <c r="EUR1" s="77" t="s">
        <v>8011</v>
      </c>
      <c r="EUS1" s="77" t="s">
        <v>8012</v>
      </c>
      <c r="EUT1" s="77" t="s">
        <v>8013</v>
      </c>
      <c r="EUU1" s="77" t="s">
        <v>8014</v>
      </c>
      <c r="EUV1" s="77" t="s">
        <v>8015</v>
      </c>
      <c r="EUW1" s="77" t="s">
        <v>8016</v>
      </c>
      <c r="EUX1" s="77" t="s">
        <v>8017</v>
      </c>
      <c r="EUY1" s="77" t="s">
        <v>8018</v>
      </c>
      <c r="EUZ1" s="77" t="s">
        <v>8019</v>
      </c>
      <c r="EVA1" s="77" t="s">
        <v>8020</v>
      </c>
      <c r="EVB1" s="77" t="s">
        <v>8021</v>
      </c>
      <c r="EVC1" s="77" t="s">
        <v>8022</v>
      </c>
      <c r="EVD1" s="77" t="s">
        <v>8023</v>
      </c>
      <c r="EVE1" s="77" t="s">
        <v>8024</v>
      </c>
      <c r="EVF1" s="77" t="s">
        <v>8025</v>
      </c>
      <c r="EVG1" s="77" t="s">
        <v>8026</v>
      </c>
      <c r="EVH1" s="77" t="s">
        <v>8027</v>
      </c>
      <c r="EVI1" s="77" t="s">
        <v>8028</v>
      </c>
      <c r="EVJ1" s="77" t="s">
        <v>8029</v>
      </c>
      <c r="EVK1" s="77" t="s">
        <v>8030</v>
      </c>
      <c r="EVL1" s="77" t="s">
        <v>8031</v>
      </c>
      <c r="EVM1" s="77" t="s">
        <v>8032</v>
      </c>
      <c r="EVN1" s="77" t="s">
        <v>8033</v>
      </c>
      <c r="EVO1" s="77" t="s">
        <v>8034</v>
      </c>
      <c r="EVP1" s="77" t="s">
        <v>8035</v>
      </c>
      <c r="EVQ1" s="77" t="s">
        <v>8036</v>
      </c>
      <c r="EVR1" s="77" t="s">
        <v>8037</v>
      </c>
      <c r="EVS1" s="77" t="s">
        <v>8038</v>
      </c>
      <c r="EVT1" s="77" t="s">
        <v>8039</v>
      </c>
      <c r="EVU1" s="77" t="s">
        <v>8040</v>
      </c>
      <c r="EVV1" s="77" t="s">
        <v>8041</v>
      </c>
      <c r="EVW1" s="77" t="s">
        <v>8042</v>
      </c>
      <c r="EVX1" s="77" t="s">
        <v>8043</v>
      </c>
      <c r="EVY1" s="77" t="s">
        <v>8044</v>
      </c>
      <c r="EVZ1" s="77" t="s">
        <v>8045</v>
      </c>
      <c r="EWA1" s="77" t="s">
        <v>8046</v>
      </c>
      <c r="EWB1" s="77" t="s">
        <v>8047</v>
      </c>
      <c r="EWC1" s="77" t="s">
        <v>8048</v>
      </c>
      <c r="EWD1" s="77" t="s">
        <v>8049</v>
      </c>
      <c r="EWE1" s="77" t="s">
        <v>8050</v>
      </c>
      <c r="EWF1" s="77" t="s">
        <v>8051</v>
      </c>
      <c r="EWG1" s="77" t="s">
        <v>8052</v>
      </c>
      <c r="EWH1" s="77" t="s">
        <v>8053</v>
      </c>
      <c r="EWI1" s="77" t="s">
        <v>8054</v>
      </c>
      <c r="EWJ1" s="77" t="s">
        <v>8055</v>
      </c>
      <c r="EWK1" s="77" t="s">
        <v>8056</v>
      </c>
      <c r="EWL1" s="77" t="s">
        <v>8057</v>
      </c>
      <c r="EWM1" s="77" t="s">
        <v>8058</v>
      </c>
      <c r="EWN1" s="77" t="s">
        <v>8059</v>
      </c>
      <c r="EWO1" s="77" t="s">
        <v>8060</v>
      </c>
      <c r="EWP1" s="77" t="s">
        <v>8061</v>
      </c>
      <c r="EWQ1" s="77" t="s">
        <v>8062</v>
      </c>
      <c r="EWR1" s="77" t="s">
        <v>8063</v>
      </c>
      <c r="EWS1" s="77" t="s">
        <v>8064</v>
      </c>
      <c r="EWT1" s="77" t="s">
        <v>8065</v>
      </c>
      <c r="EWU1" s="77" t="s">
        <v>8066</v>
      </c>
      <c r="EWV1" s="77" t="s">
        <v>8067</v>
      </c>
      <c r="EWW1" s="77" t="s">
        <v>8068</v>
      </c>
      <c r="EWX1" s="77" t="s">
        <v>8069</v>
      </c>
      <c r="EWY1" s="77" t="s">
        <v>8070</v>
      </c>
      <c r="EWZ1" s="77" t="s">
        <v>8071</v>
      </c>
      <c r="EXA1" s="77" t="s">
        <v>8072</v>
      </c>
      <c r="EXB1" s="77" t="s">
        <v>8073</v>
      </c>
      <c r="EXC1" s="77" t="s">
        <v>8074</v>
      </c>
      <c r="EXD1" s="77" t="s">
        <v>8075</v>
      </c>
      <c r="EXE1" s="77" t="s">
        <v>8076</v>
      </c>
      <c r="EXF1" s="77" t="s">
        <v>8077</v>
      </c>
      <c r="EXG1" s="77" t="s">
        <v>8078</v>
      </c>
      <c r="EXH1" s="77" t="s">
        <v>8079</v>
      </c>
      <c r="EXI1" s="77" t="s">
        <v>8080</v>
      </c>
      <c r="EXJ1" s="77" t="s">
        <v>8081</v>
      </c>
      <c r="EXK1" s="77" t="s">
        <v>8082</v>
      </c>
      <c r="EXL1" s="77" t="s">
        <v>8083</v>
      </c>
      <c r="EXM1" s="77" t="s">
        <v>8084</v>
      </c>
      <c r="EXN1" s="77" t="s">
        <v>8085</v>
      </c>
      <c r="EXO1" s="77" t="s">
        <v>8086</v>
      </c>
      <c r="EXP1" s="77" t="s">
        <v>8087</v>
      </c>
      <c r="EXQ1" s="77" t="s">
        <v>8088</v>
      </c>
      <c r="EXR1" s="77" t="s">
        <v>8089</v>
      </c>
      <c r="EXS1" s="77" t="s">
        <v>8090</v>
      </c>
      <c r="EXT1" s="77" t="s">
        <v>8091</v>
      </c>
      <c r="EXU1" s="77" t="s">
        <v>8092</v>
      </c>
      <c r="EXV1" s="77" t="s">
        <v>8093</v>
      </c>
      <c r="EXW1" s="77" t="s">
        <v>8094</v>
      </c>
      <c r="EXX1" s="77" t="s">
        <v>8095</v>
      </c>
      <c r="EXY1" s="77" t="s">
        <v>8096</v>
      </c>
      <c r="EXZ1" s="77" t="s">
        <v>8097</v>
      </c>
      <c r="EYA1" s="77" t="s">
        <v>8098</v>
      </c>
      <c r="EYB1" s="77" t="s">
        <v>8099</v>
      </c>
      <c r="EYC1" s="77" t="s">
        <v>8100</v>
      </c>
      <c r="EYD1" s="77" t="s">
        <v>8101</v>
      </c>
      <c r="EYE1" s="77" t="s">
        <v>8102</v>
      </c>
      <c r="EYF1" s="77" t="s">
        <v>8103</v>
      </c>
      <c r="EYG1" s="77" t="s">
        <v>8104</v>
      </c>
      <c r="EYH1" s="77" t="s">
        <v>8105</v>
      </c>
      <c r="EYI1" s="77" t="s">
        <v>8106</v>
      </c>
      <c r="EYJ1" s="77" t="s">
        <v>8107</v>
      </c>
      <c r="EYK1" s="77" t="s">
        <v>8108</v>
      </c>
      <c r="EYL1" s="77" t="s">
        <v>8109</v>
      </c>
      <c r="EYM1" s="77" t="s">
        <v>8110</v>
      </c>
      <c r="EYN1" s="77" t="s">
        <v>8111</v>
      </c>
      <c r="EYO1" s="77" t="s">
        <v>8112</v>
      </c>
      <c r="EYP1" s="77" t="s">
        <v>8113</v>
      </c>
      <c r="EYQ1" s="77" t="s">
        <v>8114</v>
      </c>
      <c r="EYR1" s="77" t="s">
        <v>8115</v>
      </c>
      <c r="EYS1" s="77" t="s">
        <v>8116</v>
      </c>
      <c r="EYT1" s="77" t="s">
        <v>8117</v>
      </c>
      <c r="EYU1" s="77" t="s">
        <v>8118</v>
      </c>
      <c r="EYV1" s="77" t="s">
        <v>8119</v>
      </c>
      <c r="EYW1" s="77" t="s">
        <v>8120</v>
      </c>
      <c r="EYX1" s="77" t="s">
        <v>8121</v>
      </c>
      <c r="EYY1" s="77" t="s">
        <v>8122</v>
      </c>
      <c r="EYZ1" s="77" t="s">
        <v>8123</v>
      </c>
      <c r="EZA1" s="77" t="s">
        <v>8124</v>
      </c>
      <c r="EZB1" s="77" t="s">
        <v>8125</v>
      </c>
      <c r="EZC1" s="77" t="s">
        <v>8126</v>
      </c>
      <c r="EZD1" s="77" t="s">
        <v>8127</v>
      </c>
      <c r="EZE1" s="77" t="s">
        <v>8128</v>
      </c>
      <c r="EZF1" s="77" t="s">
        <v>8129</v>
      </c>
      <c r="EZG1" s="77" t="s">
        <v>8130</v>
      </c>
      <c r="EZH1" s="77" t="s">
        <v>8131</v>
      </c>
      <c r="EZI1" s="77" t="s">
        <v>8132</v>
      </c>
      <c r="EZJ1" s="77" t="s">
        <v>8133</v>
      </c>
      <c r="EZK1" s="77" t="s">
        <v>8134</v>
      </c>
      <c r="EZL1" s="77" t="s">
        <v>8135</v>
      </c>
      <c r="EZM1" s="77" t="s">
        <v>8136</v>
      </c>
      <c r="EZN1" s="77" t="s">
        <v>8137</v>
      </c>
      <c r="EZO1" s="77" t="s">
        <v>8138</v>
      </c>
      <c r="EZP1" s="77" t="s">
        <v>8139</v>
      </c>
      <c r="EZQ1" s="77" t="s">
        <v>8140</v>
      </c>
      <c r="EZR1" s="77" t="s">
        <v>8141</v>
      </c>
      <c r="EZS1" s="77" t="s">
        <v>8142</v>
      </c>
      <c r="EZT1" s="77" t="s">
        <v>8143</v>
      </c>
      <c r="EZU1" s="77" t="s">
        <v>8144</v>
      </c>
      <c r="EZV1" s="77" t="s">
        <v>8145</v>
      </c>
      <c r="EZW1" s="77" t="s">
        <v>8146</v>
      </c>
      <c r="EZX1" s="77" t="s">
        <v>8147</v>
      </c>
      <c r="EZY1" s="77" t="s">
        <v>8148</v>
      </c>
      <c r="EZZ1" s="77" t="s">
        <v>8149</v>
      </c>
      <c r="FAA1" s="77" t="s">
        <v>8150</v>
      </c>
      <c r="FAB1" s="77" t="s">
        <v>8151</v>
      </c>
      <c r="FAC1" s="77" t="s">
        <v>8152</v>
      </c>
      <c r="FAD1" s="77" t="s">
        <v>8153</v>
      </c>
      <c r="FAE1" s="77" t="s">
        <v>8154</v>
      </c>
      <c r="FAF1" s="77" t="s">
        <v>8155</v>
      </c>
      <c r="FAG1" s="77" t="s">
        <v>8156</v>
      </c>
      <c r="FAH1" s="77" t="s">
        <v>8157</v>
      </c>
      <c r="FAI1" s="77" t="s">
        <v>8158</v>
      </c>
      <c r="FAJ1" s="77" t="s">
        <v>8159</v>
      </c>
      <c r="FAK1" s="77" t="s">
        <v>8160</v>
      </c>
      <c r="FAL1" s="77" t="s">
        <v>8161</v>
      </c>
      <c r="FAM1" s="77" t="s">
        <v>8162</v>
      </c>
      <c r="FAN1" s="77" t="s">
        <v>8163</v>
      </c>
      <c r="FAO1" s="77" t="s">
        <v>8164</v>
      </c>
      <c r="FAP1" s="77" t="s">
        <v>8165</v>
      </c>
      <c r="FAQ1" s="77" t="s">
        <v>8166</v>
      </c>
      <c r="FAR1" s="77" t="s">
        <v>8167</v>
      </c>
      <c r="FAS1" s="77" t="s">
        <v>8168</v>
      </c>
      <c r="FAT1" s="77" t="s">
        <v>8169</v>
      </c>
      <c r="FAU1" s="77" t="s">
        <v>8170</v>
      </c>
      <c r="FAV1" s="77" t="s">
        <v>8171</v>
      </c>
      <c r="FAW1" s="77" t="s">
        <v>8172</v>
      </c>
      <c r="FAX1" s="77" t="s">
        <v>8173</v>
      </c>
      <c r="FAY1" s="77" t="s">
        <v>8174</v>
      </c>
      <c r="FAZ1" s="77" t="s">
        <v>8175</v>
      </c>
      <c r="FBA1" s="77" t="s">
        <v>8176</v>
      </c>
      <c r="FBB1" s="77" t="s">
        <v>8177</v>
      </c>
      <c r="FBC1" s="77" t="s">
        <v>8178</v>
      </c>
      <c r="FBD1" s="77" t="s">
        <v>8179</v>
      </c>
      <c r="FBE1" s="77" t="s">
        <v>8180</v>
      </c>
      <c r="FBF1" s="77" t="s">
        <v>8181</v>
      </c>
      <c r="FBG1" s="77" t="s">
        <v>8182</v>
      </c>
      <c r="FBH1" s="77" t="s">
        <v>8183</v>
      </c>
      <c r="FBI1" s="77" t="s">
        <v>8184</v>
      </c>
      <c r="FBJ1" s="77" t="s">
        <v>8185</v>
      </c>
      <c r="FBK1" s="77" t="s">
        <v>8186</v>
      </c>
      <c r="FBL1" s="77" t="s">
        <v>8187</v>
      </c>
      <c r="FBM1" s="77" t="s">
        <v>8188</v>
      </c>
      <c r="FBN1" s="77" t="s">
        <v>8189</v>
      </c>
      <c r="FBO1" s="77" t="s">
        <v>8190</v>
      </c>
      <c r="FBP1" s="77" t="s">
        <v>8191</v>
      </c>
      <c r="FBQ1" s="77" t="s">
        <v>8192</v>
      </c>
      <c r="FBR1" s="77" t="s">
        <v>8193</v>
      </c>
      <c r="FBS1" s="77" t="s">
        <v>8194</v>
      </c>
      <c r="FBT1" s="77" t="s">
        <v>8195</v>
      </c>
      <c r="FBU1" s="77" t="s">
        <v>8196</v>
      </c>
      <c r="FBV1" s="77" t="s">
        <v>8197</v>
      </c>
      <c r="FBW1" s="77" t="s">
        <v>8198</v>
      </c>
      <c r="FBX1" s="77" t="s">
        <v>8199</v>
      </c>
      <c r="FBY1" s="77" t="s">
        <v>8200</v>
      </c>
      <c r="FBZ1" s="77" t="s">
        <v>8201</v>
      </c>
      <c r="FCA1" s="77" t="s">
        <v>8202</v>
      </c>
      <c r="FCB1" s="77" t="s">
        <v>8203</v>
      </c>
      <c r="FCC1" s="77" t="s">
        <v>8204</v>
      </c>
      <c r="FCD1" s="77" t="s">
        <v>8205</v>
      </c>
      <c r="FCE1" s="77" t="s">
        <v>8206</v>
      </c>
      <c r="FCF1" s="77" t="s">
        <v>8207</v>
      </c>
      <c r="FCG1" s="77" t="s">
        <v>8208</v>
      </c>
      <c r="FCH1" s="77" t="s">
        <v>8209</v>
      </c>
      <c r="FCI1" s="77" t="s">
        <v>8210</v>
      </c>
      <c r="FCJ1" s="77" t="s">
        <v>8211</v>
      </c>
      <c r="FCK1" s="77" t="s">
        <v>8212</v>
      </c>
      <c r="FCL1" s="77" t="s">
        <v>8213</v>
      </c>
      <c r="FCM1" s="77" t="s">
        <v>8214</v>
      </c>
      <c r="FCN1" s="77" t="s">
        <v>8215</v>
      </c>
      <c r="FCO1" s="77" t="s">
        <v>8216</v>
      </c>
      <c r="FCP1" s="77" t="s">
        <v>8217</v>
      </c>
      <c r="FCQ1" s="77" t="s">
        <v>8218</v>
      </c>
      <c r="FCR1" s="77" t="s">
        <v>8219</v>
      </c>
      <c r="FCS1" s="77" t="s">
        <v>8220</v>
      </c>
      <c r="FCT1" s="77" t="s">
        <v>8221</v>
      </c>
      <c r="FCU1" s="77" t="s">
        <v>8222</v>
      </c>
      <c r="FCV1" s="77" t="s">
        <v>8223</v>
      </c>
      <c r="FCW1" s="77" t="s">
        <v>8224</v>
      </c>
      <c r="FCX1" s="77" t="s">
        <v>8225</v>
      </c>
      <c r="FCY1" s="77" t="s">
        <v>8226</v>
      </c>
      <c r="FCZ1" s="77" t="s">
        <v>8227</v>
      </c>
      <c r="FDA1" s="77" t="s">
        <v>8228</v>
      </c>
      <c r="FDB1" s="77" t="s">
        <v>8229</v>
      </c>
      <c r="FDC1" s="77" t="s">
        <v>8230</v>
      </c>
      <c r="FDD1" s="77" t="s">
        <v>8231</v>
      </c>
      <c r="FDE1" s="77" t="s">
        <v>8232</v>
      </c>
      <c r="FDF1" s="77" t="s">
        <v>8233</v>
      </c>
      <c r="FDG1" s="77" t="s">
        <v>8234</v>
      </c>
      <c r="FDH1" s="77" t="s">
        <v>8235</v>
      </c>
      <c r="FDI1" s="77" t="s">
        <v>8236</v>
      </c>
      <c r="FDJ1" s="77" t="s">
        <v>8237</v>
      </c>
      <c r="FDK1" s="77" t="s">
        <v>8238</v>
      </c>
      <c r="FDL1" s="77" t="s">
        <v>8239</v>
      </c>
      <c r="FDM1" s="77" t="s">
        <v>8240</v>
      </c>
      <c r="FDN1" s="77" t="s">
        <v>8241</v>
      </c>
      <c r="FDO1" s="77" t="s">
        <v>8242</v>
      </c>
      <c r="FDP1" s="77" t="s">
        <v>8243</v>
      </c>
      <c r="FDQ1" s="77" t="s">
        <v>8244</v>
      </c>
      <c r="FDR1" s="77" t="s">
        <v>8245</v>
      </c>
      <c r="FDS1" s="77" t="s">
        <v>8246</v>
      </c>
      <c r="FDT1" s="77" t="s">
        <v>8247</v>
      </c>
      <c r="FDU1" s="77" t="s">
        <v>8248</v>
      </c>
      <c r="FDV1" s="77" t="s">
        <v>8249</v>
      </c>
      <c r="FDW1" s="77" t="s">
        <v>8250</v>
      </c>
      <c r="FDX1" s="77" t="s">
        <v>8251</v>
      </c>
      <c r="FDY1" s="77" t="s">
        <v>8252</v>
      </c>
      <c r="FDZ1" s="77" t="s">
        <v>8253</v>
      </c>
      <c r="FEA1" s="77" t="s">
        <v>8254</v>
      </c>
      <c r="FEB1" s="77" t="s">
        <v>8255</v>
      </c>
      <c r="FEC1" s="77" t="s">
        <v>8256</v>
      </c>
      <c r="FED1" s="77" t="s">
        <v>8257</v>
      </c>
      <c r="FEE1" s="77" t="s">
        <v>8258</v>
      </c>
      <c r="FEF1" s="77" t="s">
        <v>8259</v>
      </c>
      <c r="FEG1" s="77" t="s">
        <v>8260</v>
      </c>
      <c r="FEH1" s="77" t="s">
        <v>8261</v>
      </c>
      <c r="FEI1" s="77" t="s">
        <v>8262</v>
      </c>
      <c r="FEJ1" s="77" t="s">
        <v>8263</v>
      </c>
      <c r="FEK1" s="77" t="s">
        <v>8264</v>
      </c>
      <c r="FEL1" s="77" t="s">
        <v>8265</v>
      </c>
      <c r="FEM1" s="77" t="s">
        <v>8266</v>
      </c>
      <c r="FEN1" s="77" t="s">
        <v>8267</v>
      </c>
      <c r="FEO1" s="77" t="s">
        <v>8268</v>
      </c>
      <c r="FEP1" s="77" t="s">
        <v>8269</v>
      </c>
      <c r="FEQ1" s="77" t="s">
        <v>8270</v>
      </c>
      <c r="FER1" s="77" t="s">
        <v>8271</v>
      </c>
      <c r="FES1" s="77" t="s">
        <v>8272</v>
      </c>
      <c r="FET1" s="77" t="s">
        <v>8273</v>
      </c>
      <c r="FEU1" s="77" t="s">
        <v>8274</v>
      </c>
      <c r="FEV1" s="77" t="s">
        <v>8275</v>
      </c>
      <c r="FEW1" s="77" t="s">
        <v>8276</v>
      </c>
      <c r="FEX1" s="77" t="s">
        <v>8277</v>
      </c>
      <c r="FEY1" s="77" t="s">
        <v>8278</v>
      </c>
      <c r="FEZ1" s="77" t="s">
        <v>8279</v>
      </c>
      <c r="FFA1" s="77" t="s">
        <v>8280</v>
      </c>
      <c r="FFB1" s="77" t="s">
        <v>8281</v>
      </c>
      <c r="FFC1" s="77" t="s">
        <v>8282</v>
      </c>
      <c r="FFD1" s="77" t="s">
        <v>8283</v>
      </c>
      <c r="FFE1" s="77" t="s">
        <v>8284</v>
      </c>
      <c r="FFF1" s="77" t="s">
        <v>8285</v>
      </c>
      <c r="FFG1" s="77" t="s">
        <v>8286</v>
      </c>
      <c r="FFH1" s="77" t="s">
        <v>8287</v>
      </c>
      <c r="FFI1" s="77" t="s">
        <v>8288</v>
      </c>
      <c r="FFJ1" s="77" t="s">
        <v>8289</v>
      </c>
      <c r="FFK1" s="77" t="s">
        <v>8290</v>
      </c>
      <c r="FFL1" s="77" t="s">
        <v>8291</v>
      </c>
      <c r="FFM1" s="77" t="s">
        <v>8292</v>
      </c>
      <c r="FFN1" s="77" t="s">
        <v>8293</v>
      </c>
      <c r="FFO1" s="77" t="s">
        <v>8294</v>
      </c>
      <c r="FFP1" s="77" t="s">
        <v>8295</v>
      </c>
      <c r="FFQ1" s="77" t="s">
        <v>8296</v>
      </c>
      <c r="FFR1" s="77" t="s">
        <v>8297</v>
      </c>
      <c r="FFS1" s="77" t="s">
        <v>8298</v>
      </c>
      <c r="FFT1" s="77" t="s">
        <v>8299</v>
      </c>
      <c r="FFU1" s="77" t="s">
        <v>8300</v>
      </c>
      <c r="FFV1" s="77" t="s">
        <v>8301</v>
      </c>
      <c r="FFW1" s="77" t="s">
        <v>8302</v>
      </c>
      <c r="FFX1" s="77" t="s">
        <v>8303</v>
      </c>
      <c r="FFY1" s="77" t="s">
        <v>8304</v>
      </c>
      <c r="FFZ1" s="77" t="s">
        <v>8305</v>
      </c>
      <c r="FGA1" s="77" t="s">
        <v>8306</v>
      </c>
      <c r="FGB1" s="77" t="s">
        <v>8307</v>
      </c>
      <c r="FGC1" s="77" t="s">
        <v>8308</v>
      </c>
      <c r="FGD1" s="77" t="s">
        <v>8309</v>
      </c>
      <c r="FGE1" s="77" t="s">
        <v>8310</v>
      </c>
      <c r="FGF1" s="77" t="s">
        <v>8311</v>
      </c>
      <c r="FGG1" s="77" t="s">
        <v>8312</v>
      </c>
      <c r="FGH1" s="77" t="s">
        <v>8313</v>
      </c>
      <c r="FGI1" s="77" t="s">
        <v>8314</v>
      </c>
      <c r="FGJ1" s="77" t="s">
        <v>8315</v>
      </c>
      <c r="FGK1" s="77" t="s">
        <v>8316</v>
      </c>
      <c r="FGL1" s="77" t="s">
        <v>8317</v>
      </c>
      <c r="FGM1" s="77" t="s">
        <v>8318</v>
      </c>
      <c r="FGN1" s="77" t="s">
        <v>8319</v>
      </c>
      <c r="FGO1" s="77" t="s">
        <v>8320</v>
      </c>
      <c r="FGP1" s="77" t="s">
        <v>8321</v>
      </c>
      <c r="FGQ1" s="77" t="s">
        <v>8322</v>
      </c>
      <c r="FGR1" s="77" t="s">
        <v>8323</v>
      </c>
      <c r="FGS1" s="77" t="s">
        <v>8324</v>
      </c>
      <c r="FGT1" s="77" t="s">
        <v>8325</v>
      </c>
      <c r="FGU1" s="77" t="s">
        <v>8326</v>
      </c>
      <c r="FGV1" s="77" t="s">
        <v>8327</v>
      </c>
      <c r="FGW1" s="77" t="s">
        <v>8328</v>
      </c>
      <c r="FGX1" s="77" t="s">
        <v>8329</v>
      </c>
      <c r="FGY1" s="77" t="s">
        <v>8330</v>
      </c>
      <c r="FGZ1" s="77" t="s">
        <v>8331</v>
      </c>
      <c r="FHA1" s="77" t="s">
        <v>8332</v>
      </c>
      <c r="FHB1" s="77" t="s">
        <v>8333</v>
      </c>
      <c r="FHC1" s="77" t="s">
        <v>8334</v>
      </c>
      <c r="FHD1" s="77" t="s">
        <v>8335</v>
      </c>
      <c r="FHE1" s="77" t="s">
        <v>8336</v>
      </c>
      <c r="FHF1" s="77" t="s">
        <v>8337</v>
      </c>
      <c r="FHG1" s="77" t="s">
        <v>8338</v>
      </c>
      <c r="FHH1" s="77" t="s">
        <v>8339</v>
      </c>
      <c r="FHI1" s="77" t="s">
        <v>8340</v>
      </c>
      <c r="FHJ1" s="77" t="s">
        <v>8341</v>
      </c>
      <c r="FHK1" s="77" t="s">
        <v>8342</v>
      </c>
      <c r="FHL1" s="77" t="s">
        <v>8343</v>
      </c>
      <c r="FHM1" s="77" t="s">
        <v>8344</v>
      </c>
      <c r="FHN1" s="77" t="s">
        <v>8345</v>
      </c>
      <c r="FHO1" s="77" t="s">
        <v>8346</v>
      </c>
      <c r="FHP1" s="77" t="s">
        <v>8347</v>
      </c>
      <c r="FHQ1" s="77" t="s">
        <v>8348</v>
      </c>
      <c r="FHR1" s="77" t="s">
        <v>8349</v>
      </c>
      <c r="FHS1" s="77" t="s">
        <v>8350</v>
      </c>
      <c r="FHT1" s="77" t="s">
        <v>8351</v>
      </c>
      <c r="FHU1" s="77" t="s">
        <v>8352</v>
      </c>
      <c r="FHV1" s="77" t="s">
        <v>8353</v>
      </c>
      <c r="FHW1" s="77" t="s">
        <v>8354</v>
      </c>
      <c r="FHX1" s="77" t="s">
        <v>8355</v>
      </c>
      <c r="FHY1" s="77" t="s">
        <v>8356</v>
      </c>
      <c r="FHZ1" s="77" t="s">
        <v>8357</v>
      </c>
      <c r="FIA1" s="77" t="s">
        <v>8358</v>
      </c>
      <c r="FIB1" s="77" t="s">
        <v>8359</v>
      </c>
      <c r="FIC1" s="77" t="s">
        <v>8360</v>
      </c>
      <c r="FID1" s="77" t="s">
        <v>8361</v>
      </c>
      <c r="FIE1" s="77" t="s">
        <v>8362</v>
      </c>
      <c r="FIF1" s="77" t="s">
        <v>8363</v>
      </c>
      <c r="FIG1" s="77" t="s">
        <v>8364</v>
      </c>
      <c r="FIH1" s="77" t="s">
        <v>8365</v>
      </c>
      <c r="FII1" s="77" t="s">
        <v>8366</v>
      </c>
      <c r="FIJ1" s="77" t="s">
        <v>8367</v>
      </c>
      <c r="FIK1" s="77" t="s">
        <v>8368</v>
      </c>
      <c r="FIL1" s="77" t="s">
        <v>8369</v>
      </c>
      <c r="FIM1" s="77" t="s">
        <v>8370</v>
      </c>
      <c r="FIN1" s="77" t="s">
        <v>8371</v>
      </c>
      <c r="FIO1" s="77" t="s">
        <v>8372</v>
      </c>
      <c r="FIP1" s="77" t="s">
        <v>8373</v>
      </c>
      <c r="FIQ1" s="77" t="s">
        <v>8374</v>
      </c>
      <c r="FIR1" s="77" t="s">
        <v>8375</v>
      </c>
      <c r="FIS1" s="77" t="s">
        <v>8376</v>
      </c>
      <c r="FIT1" s="77" t="s">
        <v>8377</v>
      </c>
      <c r="FIU1" s="77" t="s">
        <v>8378</v>
      </c>
      <c r="FIV1" s="77" t="s">
        <v>8379</v>
      </c>
      <c r="FIW1" s="77" t="s">
        <v>8380</v>
      </c>
      <c r="FIX1" s="77" t="s">
        <v>8381</v>
      </c>
      <c r="FIY1" s="77" t="s">
        <v>8382</v>
      </c>
      <c r="FIZ1" s="77" t="s">
        <v>8383</v>
      </c>
      <c r="FJA1" s="77" t="s">
        <v>8384</v>
      </c>
      <c r="FJB1" s="77" t="s">
        <v>8385</v>
      </c>
      <c r="FJC1" s="77" t="s">
        <v>8386</v>
      </c>
      <c r="FJD1" s="77" t="s">
        <v>8387</v>
      </c>
      <c r="FJE1" s="77" t="s">
        <v>8388</v>
      </c>
      <c r="FJF1" s="77" t="s">
        <v>8389</v>
      </c>
      <c r="FJG1" s="77" t="s">
        <v>8390</v>
      </c>
      <c r="FJH1" s="77" t="s">
        <v>8391</v>
      </c>
      <c r="FJI1" s="77" t="s">
        <v>8392</v>
      </c>
      <c r="FJJ1" s="77" t="s">
        <v>8393</v>
      </c>
      <c r="FJK1" s="77" t="s">
        <v>8394</v>
      </c>
      <c r="FJL1" s="77" t="s">
        <v>8395</v>
      </c>
      <c r="FJM1" s="77" t="s">
        <v>8396</v>
      </c>
      <c r="FJN1" s="77" t="s">
        <v>8397</v>
      </c>
      <c r="FJO1" s="77" t="s">
        <v>8398</v>
      </c>
      <c r="FJP1" s="77" t="s">
        <v>8399</v>
      </c>
      <c r="FJQ1" s="77" t="s">
        <v>8400</v>
      </c>
      <c r="FJR1" s="77" t="s">
        <v>8401</v>
      </c>
      <c r="FJS1" s="77" t="s">
        <v>8402</v>
      </c>
      <c r="FJT1" s="77" t="s">
        <v>8403</v>
      </c>
      <c r="FJU1" s="77" t="s">
        <v>8404</v>
      </c>
      <c r="FJV1" s="77" t="s">
        <v>8405</v>
      </c>
      <c r="FJW1" s="77" t="s">
        <v>8406</v>
      </c>
      <c r="FJX1" s="77" t="s">
        <v>8407</v>
      </c>
      <c r="FJY1" s="77" t="s">
        <v>8408</v>
      </c>
      <c r="FJZ1" s="77" t="s">
        <v>8409</v>
      </c>
      <c r="FKA1" s="77" t="s">
        <v>8410</v>
      </c>
      <c r="FKB1" s="77" t="s">
        <v>8411</v>
      </c>
      <c r="FKC1" s="77" t="s">
        <v>8412</v>
      </c>
      <c r="FKD1" s="77" t="s">
        <v>8413</v>
      </c>
      <c r="FKE1" s="77" t="s">
        <v>8414</v>
      </c>
      <c r="FKF1" s="77" t="s">
        <v>8415</v>
      </c>
      <c r="FKG1" s="77" t="s">
        <v>8416</v>
      </c>
      <c r="FKH1" s="77" t="s">
        <v>8417</v>
      </c>
      <c r="FKI1" s="77" t="s">
        <v>8418</v>
      </c>
      <c r="FKJ1" s="77" t="s">
        <v>8419</v>
      </c>
      <c r="FKK1" s="77" t="s">
        <v>8420</v>
      </c>
      <c r="FKL1" s="77" t="s">
        <v>8421</v>
      </c>
      <c r="FKM1" s="77" t="s">
        <v>8422</v>
      </c>
      <c r="FKN1" s="77" t="s">
        <v>8423</v>
      </c>
      <c r="FKO1" s="77" t="s">
        <v>8424</v>
      </c>
      <c r="FKP1" s="77" t="s">
        <v>8425</v>
      </c>
      <c r="FKQ1" s="77" t="s">
        <v>8426</v>
      </c>
      <c r="FKR1" s="77" t="s">
        <v>8427</v>
      </c>
      <c r="FKS1" s="77" t="s">
        <v>8428</v>
      </c>
      <c r="FKT1" s="77" t="s">
        <v>8429</v>
      </c>
      <c r="FKU1" s="77" t="s">
        <v>8430</v>
      </c>
      <c r="FKV1" s="77" t="s">
        <v>8431</v>
      </c>
      <c r="FKW1" s="77" t="s">
        <v>8432</v>
      </c>
      <c r="FKX1" s="77" t="s">
        <v>8433</v>
      </c>
      <c r="FKY1" s="77" t="s">
        <v>8434</v>
      </c>
      <c r="FKZ1" s="77" t="s">
        <v>8435</v>
      </c>
      <c r="FLA1" s="77" t="s">
        <v>8436</v>
      </c>
      <c r="FLB1" s="77" t="s">
        <v>8437</v>
      </c>
      <c r="FLC1" s="77" t="s">
        <v>8438</v>
      </c>
      <c r="FLD1" s="77" t="s">
        <v>8439</v>
      </c>
      <c r="FLE1" s="77" t="s">
        <v>8440</v>
      </c>
      <c r="FLF1" s="77" t="s">
        <v>8441</v>
      </c>
      <c r="FLG1" s="77" t="s">
        <v>8442</v>
      </c>
      <c r="FLH1" s="77" t="s">
        <v>8443</v>
      </c>
      <c r="FLI1" s="77" t="s">
        <v>8444</v>
      </c>
      <c r="FLJ1" s="77" t="s">
        <v>8445</v>
      </c>
      <c r="FLK1" s="77" t="s">
        <v>8446</v>
      </c>
      <c r="FLL1" s="77" t="s">
        <v>8447</v>
      </c>
      <c r="FLM1" s="77" t="s">
        <v>8448</v>
      </c>
      <c r="FLN1" s="77" t="s">
        <v>8449</v>
      </c>
      <c r="FLO1" s="77" t="s">
        <v>8450</v>
      </c>
      <c r="FLP1" s="77" t="s">
        <v>8451</v>
      </c>
      <c r="FLQ1" s="77" t="s">
        <v>8452</v>
      </c>
      <c r="FLR1" s="77" t="s">
        <v>8453</v>
      </c>
      <c r="FLS1" s="77" t="s">
        <v>8454</v>
      </c>
      <c r="FLT1" s="77" t="s">
        <v>8455</v>
      </c>
      <c r="FLU1" s="77" t="s">
        <v>8456</v>
      </c>
      <c r="FLV1" s="77" t="s">
        <v>8457</v>
      </c>
      <c r="FLW1" s="77" t="s">
        <v>8458</v>
      </c>
      <c r="FLX1" s="77" t="s">
        <v>8459</v>
      </c>
      <c r="FLY1" s="77" t="s">
        <v>8460</v>
      </c>
      <c r="FLZ1" s="77" t="s">
        <v>8461</v>
      </c>
      <c r="FMA1" s="77" t="s">
        <v>8462</v>
      </c>
      <c r="FMB1" s="77" t="s">
        <v>8463</v>
      </c>
      <c r="FMC1" s="77" t="s">
        <v>8464</v>
      </c>
      <c r="FMD1" s="77" t="s">
        <v>8465</v>
      </c>
      <c r="FME1" s="77" t="s">
        <v>8466</v>
      </c>
      <c r="FMF1" s="77" t="s">
        <v>8467</v>
      </c>
      <c r="FMG1" s="77" t="s">
        <v>8468</v>
      </c>
      <c r="FMH1" s="77" t="s">
        <v>8469</v>
      </c>
      <c r="FMI1" s="77" t="s">
        <v>8470</v>
      </c>
      <c r="FMJ1" s="77" t="s">
        <v>8471</v>
      </c>
      <c r="FMK1" s="77" t="s">
        <v>8472</v>
      </c>
      <c r="FML1" s="77" t="s">
        <v>8473</v>
      </c>
      <c r="FMM1" s="77" t="s">
        <v>8474</v>
      </c>
      <c r="FMN1" s="77" t="s">
        <v>8475</v>
      </c>
      <c r="FMO1" s="77" t="s">
        <v>8476</v>
      </c>
      <c r="FMP1" s="77" t="s">
        <v>8477</v>
      </c>
      <c r="FMQ1" s="77" t="s">
        <v>8478</v>
      </c>
      <c r="FMR1" s="77" t="s">
        <v>8479</v>
      </c>
      <c r="FMS1" s="77" t="s">
        <v>8480</v>
      </c>
      <c r="FMT1" s="77" t="s">
        <v>8481</v>
      </c>
      <c r="FMU1" s="77" t="s">
        <v>8482</v>
      </c>
      <c r="FMV1" s="77" t="s">
        <v>8483</v>
      </c>
      <c r="FMW1" s="77" t="s">
        <v>8484</v>
      </c>
      <c r="FMX1" s="77" t="s">
        <v>8485</v>
      </c>
      <c r="FMY1" s="77" t="s">
        <v>8486</v>
      </c>
      <c r="FMZ1" s="77" t="s">
        <v>8487</v>
      </c>
      <c r="FNA1" s="77" t="s">
        <v>8488</v>
      </c>
      <c r="FNB1" s="77" t="s">
        <v>8489</v>
      </c>
      <c r="FNC1" s="77" t="s">
        <v>8490</v>
      </c>
      <c r="FND1" s="77" t="s">
        <v>8491</v>
      </c>
      <c r="FNE1" s="77" t="s">
        <v>8492</v>
      </c>
      <c r="FNF1" s="77" t="s">
        <v>8493</v>
      </c>
      <c r="FNG1" s="77" t="s">
        <v>8494</v>
      </c>
      <c r="FNH1" s="77" t="s">
        <v>8495</v>
      </c>
      <c r="FNI1" s="77" t="s">
        <v>8496</v>
      </c>
      <c r="FNJ1" s="77" t="s">
        <v>8497</v>
      </c>
      <c r="FNK1" s="77" t="s">
        <v>8498</v>
      </c>
      <c r="FNL1" s="77" t="s">
        <v>8499</v>
      </c>
      <c r="FNM1" s="77" t="s">
        <v>8500</v>
      </c>
      <c r="FNN1" s="77" t="s">
        <v>8501</v>
      </c>
      <c r="FNO1" s="77" t="s">
        <v>8502</v>
      </c>
      <c r="FNP1" s="77" t="s">
        <v>8503</v>
      </c>
      <c r="FNQ1" s="77" t="s">
        <v>8504</v>
      </c>
      <c r="FNR1" s="77" t="s">
        <v>8505</v>
      </c>
      <c r="FNS1" s="77" t="s">
        <v>8506</v>
      </c>
      <c r="FNT1" s="77" t="s">
        <v>8507</v>
      </c>
      <c r="FNU1" s="77" t="s">
        <v>8508</v>
      </c>
      <c r="FNV1" s="77" t="s">
        <v>8509</v>
      </c>
      <c r="FNW1" s="77" t="s">
        <v>8510</v>
      </c>
      <c r="FNX1" s="77" t="s">
        <v>8511</v>
      </c>
      <c r="FNY1" s="77" t="s">
        <v>8512</v>
      </c>
      <c r="FNZ1" s="77" t="s">
        <v>8513</v>
      </c>
      <c r="FOA1" s="77" t="s">
        <v>8514</v>
      </c>
      <c r="FOB1" s="77" t="s">
        <v>8515</v>
      </c>
      <c r="FOC1" s="77" t="s">
        <v>8516</v>
      </c>
      <c r="FOD1" s="77" t="s">
        <v>8517</v>
      </c>
      <c r="FOE1" s="77" t="s">
        <v>8518</v>
      </c>
      <c r="FOF1" s="77" t="s">
        <v>8519</v>
      </c>
      <c r="FOG1" s="77" t="s">
        <v>8520</v>
      </c>
      <c r="FOH1" s="77" t="s">
        <v>8521</v>
      </c>
      <c r="FOI1" s="77" t="s">
        <v>8522</v>
      </c>
      <c r="FOJ1" s="77" t="s">
        <v>8523</v>
      </c>
      <c r="FOK1" s="77" t="s">
        <v>8524</v>
      </c>
      <c r="FOL1" s="77" t="s">
        <v>8525</v>
      </c>
      <c r="FOM1" s="77" t="s">
        <v>8526</v>
      </c>
      <c r="FON1" s="77" t="s">
        <v>8527</v>
      </c>
      <c r="FOO1" s="77" t="s">
        <v>8528</v>
      </c>
      <c r="FOP1" s="77" t="s">
        <v>8529</v>
      </c>
      <c r="FOQ1" s="77" t="s">
        <v>8530</v>
      </c>
      <c r="FOR1" s="77" t="s">
        <v>8531</v>
      </c>
      <c r="FOS1" s="77" t="s">
        <v>8532</v>
      </c>
      <c r="FOT1" s="77" t="s">
        <v>8533</v>
      </c>
      <c r="FOU1" s="77" t="s">
        <v>8534</v>
      </c>
      <c r="FOV1" s="77" t="s">
        <v>8535</v>
      </c>
      <c r="FOW1" s="77" t="s">
        <v>8536</v>
      </c>
      <c r="FOX1" s="77" t="s">
        <v>8537</v>
      </c>
      <c r="FOY1" s="77" t="s">
        <v>8538</v>
      </c>
      <c r="FOZ1" s="77" t="s">
        <v>8539</v>
      </c>
      <c r="FPA1" s="77" t="s">
        <v>8540</v>
      </c>
      <c r="FPB1" s="77" t="s">
        <v>8541</v>
      </c>
      <c r="FPC1" s="77" t="s">
        <v>8542</v>
      </c>
      <c r="FPD1" s="77" t="s">
        <v>8543</v>
      </c>
      <c r="FPE1" s="77" t="s">
        <v>8544</v>
      </c>
      <c r="FPF1" s="77" t="s">
        <v>8545</v>
      </c>
      <c r="FPG1" s="77" t="s">
        <v>8546</v>
      </c>
      <c r="FPH1" s="77" t="s">
        <v>8547</v>
      </c>
      <c r="FPI1" s="77" t="s">
        <v>8548</v>
      </c>
      <c r="FPJ1" s="77" t="s">
        <v>8549</v>
      </c>
      <c r="FPK1" s="77" t="s">
        <v>8550</v>
      </c>
      <c r="FPL1" s="77" t="s">
        <v>8551</v>
      </c>
      <c r="FPM1" s="77" t="s">
        <v>8552</v>
      </c>
      <c r="FPN1" s="77" t="s">
        <v>8553</v>
      </c>
      <c r="FPO1" s="77" t="s">
        <v>8554</v>
      </c>
      <c r="FPP1" s="77" t="s">
        <v>8555</v>
      </c>
      <c r="FPQ1" s="77" t="s">
        <v>8556</v>
      </c>
      <c r="FPR1" s="77" t="s">
        <v>8557</v>
      </c>
      <c r="FPS1" s="77" t="s">
        <v>8558</v>
      </c>
      <c r="FPT1" s="77" t="s">
        <v>8559</v>
      </c>
      <c r="FPU1" s="77" t="s">
        <v>8560</v>
      </c>
      <c r="FPV1" s="77" t="s">
        <v>8561</v>
      </c>
      <c r="FPW1" s="77" t="s">
        <v>8562</v>
      </c>
      <c r="FPX1" s="77" t="s">
        <v>8563</v>
      </c>
      <c r="FPY1" s="77" t="s">
        <v>8564</v>
      </c>
      <c r="FPZ1" s="77" t="s">
        <v>8565</v>
      </c>
      <c r="FQA1" s="77" t="s">
        <v>8566</v>
      </c>
      <c r="FQB1" s="77" t="s">
        <v>8567</v>
      </c>
      <c r="FQC1" s="77" t="s">
        <v>8568</v>
      </c>
      <c r="FQD1" s="77" t="s">
        <v>8569</v>
      </c>
      <c r="FQE1" s="77" t="s">
        <v>8570</v>
      </c>
      <c r="FQF1" s="77" t="s">
        <v>8571</v>
      </c>
      <c r="FQG1" s="77" t="s">
        <v>8572</v>
      </c>
      <c r="FQH1" s="77" t="s">
        <v>8573</v>
      </c>
      <c r="FQI1" s="77" t="s">
        <v>8574</v>
      </c>
      <c r="FQJ1" s="77" t="s">
        <v>8575</v>
      </c>
      <c r="FQK1" s="77" t="s">
        <v>8576</v>
      </c>
      <c r="FQL1" s="77" t="s">
        <v>8577</v>
      </c>
      <c r="FQM1" s="77" t="s">
        <v>8578</v>
      </c>
      <c r="FQN1" s="77" t="s">
        <v>8579</v>
      </c>
      <c r="FQO1" s="77" t="s">
        <v>8580</v>
      </c>
      <c r="FQP1" s="77" t="s">
        <v>8581</v>
      </c>
      <c r="FQQ1" s="77" t="s">
        <v>8582</v>
      </c>
      <c r="FQR1" s="77" t="s">
        <v>8583</v>
      </c>
      <c r="FQS1" s="77" t="s">
        <v>8584</v>
      </c>
      <c r="FQT1" s="77" t="s">
        <v>8585</v>
      </c>
      <c r="FQU1" s="77" t="s">
        <v>8586</v>
      </c>
      <c r="FQV1" s="77" t="s">
        <v>8587</v>
      </c>
      <c r="FQW1" s="77" t="s">
        <v>8588</v>
      </c>
      <c r="FQX1" s="77" t="s">
        <v>8589</v>
      </c>
      <c r="FQY1" s="77" t="s">
        <v>8590</v>
      </c>
      <c r="FQZ1" s="77" t="s">
        <v>8591</v>
      </c>
      <c r="FRA1" s="77" t="s">
        <v>8592</v>
      </c>
      <c r="FRB1" s="77" t="s">
        <v>8593</v>
      </c>
      <c r="FRC1" s="77" t="s">
        <v>8594</v>
      </c>
      <c r="FRD1" s="77" t="s">
        <v>8595</v>
      </c>
      <c r="FRE1" s="77" t="s">
        <v>8596</v>
      </c>
      <c r="FRF1" s="77" t="s">
        <v>8597</v>
      </c>
      <c r="FRG1" s="77" t="s">
        <v>8598</v>
      </c>
      <c r="FRH1" s="77" t="s">
        <v>8599</v>
      </c>
      <c r="FRI1" s="77" t="s">
        <v>8600</v>
      </c>
      <c r="FRJ1" s="77" t="s">
        <v>8601</v>
      </c>
      <c r="FRK1" s="77" t="s">
        <v>8602</v>
      </c>
      <c r="FRL1" s="77" t="s">
        <v>8603</v>
      </c>
      <c r="FRM1" s="77" t="s">
        <v>8604</v>
      </c>
      <c r="FRN1" s="77" t="s">
        <v>8605</v>
      </c>
      <c r="FRO1" s="77" t="s">
        <v>8606</v>
      </c>
      <c r="FRP1" s="77" t="s">
        <v>8607</v>
      </c>
      <c r="FRQ1" s="77" t="s">
        <v>8608</v>
      </c>
      <c r="FRR1" s="77" t="s">
        <v>8609</v>
      </c>
      <c r="FRS1" s="77" t="s">
        <v>8610</v>
      </c>
      <c r="FRT1" s="77" t="s">
        <v>8611</v>
      </c>
      <c r="FRU1" s="77" t="s">
        <v>8612</v>
      </c>
      <c r="FRV1" s="77" t="s">
        <v>8613</v>
      </c>
      <c r="FRW1" s="77" t="s">
        <v>8614</v>
      </c>
      <c r="FRX1" s="77" t="s">
        <v>8615</v>
      </c>
      <c r="FRY1" s="77" t="s">
        <v>8616</v>
      </c>
      <c r="FRZ1" s="77" t="s">
        <v>8617</v>
      </c>
      <c r="FSA1" s="77" t="s">
        <v>8618</v>
      </c>
      <c r="FSB1" s="77" t="s">
        <v>8619</v>
      </c>
      <c r="FSC1" s="77" t="s">
        <v>8620</v>
      </c>
      <c r="FSD1" s="77" t="s">
        <v>8621</v>
      </c>
      <c r="FSE1" s="77" t="s">
        <v>8622</v>
      </c>
      <c r="FSF1" s="77" t="s">
        <v>8623</v>
      </c>
      <c r="FSG1" s="77" t="s">
        <v>8624</v>
      </c>
      <c r="FSH1" s="77" t="s">
        <v>8625</v>
      </c>
      <c r="FSI1" s="77" t="s">
        <v>8626</v>
      </c>
      <c r="FSJ1" s="77" t="s">
        <v>8627</v>
      </c>
      <c r="FSK1" s="77" t="s">
        <v>8628</v>
      </c>
      <c r="FSL1" s="77" t="s">
        <v>8629</v>
      </c>
      <c r="FSM1" s="77" t="s">
        <v>8630</v>
      </c>
      <c r="FSN1" s="77" t="s">
        <v>8631</v>
      </c>
      <c r="FSO1" s="77" t="s">
        <v>8632</v>
      </c>
      <c r="FSP1" s="77" t="s">
        <v>8633</v>
      </c>
      <c r="FSQ1" s="77" t="s">
        <v>8634</v>
      </c>
      <c r="FSR1" s="77" t="s">
        <v>8635</v>
      </c>
      <c r="FSS1" s="77" t="s">
        <v>8636</v>
      </c>
      <c r="FST1" s="77" t="s">
        <v>8637</v>
      </c>
      <c r="FSU1" s="77" t="s">
        <v>8638</v>
      </c>
      <c r="FSV1" s="77" t="s">
        <v>8639</v>
      </c>
      <c r="FSW1" s="77" t="s">
        <v>8640</v>
      </c>
      <c r="FSX1" s="77" t="s">
        <v>8641</v>
      </c>
      <c r="FSY1" s="77" t="s">
        <v>8642</v>
      </c>
      <c r="FSZ1" s="77" t="s">
        <v>8643</v>
      </c>
      <c r="FTA1" s="77" t="s">
        <v>8644</v>
      </c>
      <c r="FTB1" s="77" t="s">
        <v>8645</v>
      </c>
      <c r="FTC1" s="77" t="s">
        <v>8646</v>
      </c>
      <c r="FTD1" s="77" t="s">
        <v>8647</v>
      </c>
      <c r="FTE1" s="77" t="s">
        <v>8648</v>
      </c>
      <c r="FTF1" s="77" t="s">
        <v>8649</v>
      </c>
      <c r="FTG1" s="77" t="s">
        <v>8650</v>
      </c>
      <c r="FTH1" s="77" t="s">
        <v>8651</v>
      </c>
      <c r="FTI1" s="77" t="s">
        <v>8652</v>
      </c>
      <c r="FTJ1" s="77" t="s">
        <v>8653</v>
      </c>
      <c r="FTK1" s="77" t="s">
        <v>8654</v>
      </c>
      <c r="FTL1" s="77" t="s">
        <v>8655</v>
      </c>
      <c r="FTM1" s="77" t="s">
        <v>8656</v>
      </c>
      <c r="FTN1" s="77" t="s">
        <v>8657</v>
      </c>
      <c r="FTO1" s="77" t="s">
        <v>8658</v>
      </c>
      <c r="FTP1" s="77" t="s">
        <v>8659</v>
      </c>
      <c r="FTQ1" s="77" t="s">
        <v>8660</v>
      </c>
      <c r="FTR1" s="77" t="s">
        <v>8661</v>
      </c>
      <c r="FTS1" s="77" t="s">
        <v>8662</v>
      </c>
      <c r="FTT1" s="77" t="s">
        <v>8663</v>
      </c>
      <c r="FTU1" s="77" t="s">
        <v>8664</v>
      </c>
      <c r="FTV1" s="77" t="s">
        <v>8665</v>
      </c>
      <c r="FTW1" s="77" t="s">
        <v>8666</v>
      </c>
      <c r="FTX1" s="77" t="s">
        <v>8667</v>
      </c>
      <c r="FTY1" s="77" t="s">
        <v>8668</v>
      </c>
      <c r="FTZ1" s="77" t="s">
        <v>8669</v>
      </c>
      <c r="FUA1" s="77" t="s">
        <v>8670</v>
      </c>
      <c r="FUB1" s="77" t="s">
        <v>8671</v>
      </c>
      <c r="FUC1" s="77" t="s">
        <v>8672</v>
      </c>
      <c r="FUD1" s="77" t="s">
        <v>8673</v>
      </c>
      <c r="FUE1" s="77" t="s">
        <v>8674</v>
      </c>
      <c r="FUF1" s="77" t="s">
        <v>8675</v>
      </c>
      <c r="FUG1" s="77" t="s">
        <v>8676</v>
      </c>
      <c r="FUH1" s="77" t="s">
        <v>8677</v>
      </c>
      <c r="FUI1" s="77" t="s">
        <v>8678</v>
      </c>
      <c r="FUJ1" s="77" t="s">
        <v>8679</v>
      </c>
      <c r="FUK1" s="77" t="s">
        <v>8680</v>
      </c>
      <c r="FUL1" s="77" t="s">
        <v>8681</v>
      </c>
      <c r="FUM1" s="77" t="s">
        <v>8682</v>
      </c>
      <c r="FUN1" s="77" t="s">
        <v>8683</v>
      </c>
      <c r="FUO1" s="77" t="s">
        <v>8684</v>
      </c>
      <c r="FUP1" s="77" t="s">
        <v>8685</v>
      </c>
      <c r="FUQ1" s="77" t="s">
        <v>8686</v>
      </c>
      <c r="FUR1" s="77" t="s">
        <v>8687</v>
      </c>
      <c r="FUS1" s="77" t="s">
        <v>8688</v>
      </c>
      <c r="FUT1" s="77" t="s">
        <v>8689</v>
      </c>
      <c r="FUU1" s="77" t="s">
        <v>8690</v>
      </c>
      <c r="FUV1" s="77" t="s">
        <v>8691</v>
      </c>
      <c r="FUW1" s="77" t="s">
        <v>8692</v>
      </c>
      <c r="FUX1" s="77" t="s">
        <v>8693</v>
      </c>
      <c r="FUY1" s="77" t="s">
        <v>8694</v>
      </c>
      <c r="FUZ1" s="77" t="s">
        <v>8695</v>
      </c>
      <c r="FVA1" s="77" t="s">
        <v>8696</v>
      </c>
      <c r="FVB1" s="77" t="s">
        <v>8697</v>
      </c>
      <c r="FVC1" s="77" t="s">
        <v>8698</v>
      </c>
      <c r="FVD1" s="77" t="s">
        <v>8699</v>
      </c>
      <c r="FVE1" s="77" t="s">
        <v>8700</v>
      </c>
      <c r="FVF1" s="77" t="s">
        <v>8701</v>
      </c>
      <c r="FVG1" s="77" t="s">
        <v>8702</v>
      </c>
      <c r="FVH1" s="77" t="s">
        <v>8703</v>
      </c>
      <c r="FVI1" s="77" t="s">
        <v>8704</v>
      </c>
      <c r="FVJ1" s="77" t="s">
        <v>8705</v>
      </c>
      <c r="FVK1" s="77" t="s">
        <v>8706</v>
      </c>
      <c r="FVL1" s="77" t="s">
        <v>8707</v>
      </c>
      <c r="FVM1" s="77" t="s">
        <v>8708</v>
      </c>
      <c r="FVN1" s="77" t="s">
        <v>8709</v>
      </c>
      <c r="FVO1" s="77" t="s">
        <v>8710</v>
      </c>
      <c r="FVP1" s="77" t="s">
        <v>8711</v>
      </c>
      <c r="FVQ1" s="77" t="s">
        <v>8712</v>
      </c>
      <c r="FVR1" s="77" t="s">
        <v>8713</v>
      </c>
      <c r="FVS1" s="77" t="s">
        <v>8714</v>
      </c>
      <c r="FVT1" s="77" t="s">
        <v>8715</v>
      </c>
      <c r="FVU1" s="77" t="s">
        <v>8716</v>
      </c>
      <c r="FVV1" s="77" t="s">
        <v>8717</v>
      </c>
      <c r="FVW1" s="77" t="s">
        <v>8718</v>
      </c>
      <c r="FVX1" s="77" t="s">
        <v>8719</v>
      </c>
      <c r="FVY1" s="77" t="s">
        <v>8720</v>
      </c>
      <c r="FVZ1" s="77" t="s">
        <v>8721</v>
      </c>
      <c r="FWA1" s="77" t="s">
        <v>8722</v>
      </c>
      <c r="FWB1" s="77" t="s">
        <v>8723</v>
      </c>
      <c r="FWC1" s="77" t="s">
        <v>8724</v>
      </c>
      <c r="FWD1" s="77" t="s">
        <v>8725</v>
      </c>
      <c r="FWE1" s="77" t="s">
        <v>8726</v>
      </c>
      <c r="FWF1" s="77" t="s">
        <v>8727</v>
      </c>
      <c r="FWG1" s="77" t="s">
        <v>8728</v>
      </c>
      <c r="FWH1" s="77" t="s">
        <v>8729</v>
      </c>
      <c r="FWI1" s="77" t="s">
        <v>8730</v>
      </c>
      <c r="FWJ1" s="77" t="s">
        <v>8731</v>
      </c>
      <c r="FWK1" s="77" t="s">
        <v>8732</v>
      </c>
      <c r="FWL1" s="77" t="s">
        <v>8733</v>
      </c>
      <c r="FWM1" s="77" t="s">
        <v>8734</v>
      </c>
      <c r="FWN1" s="77" t="s">
        <v>8735</v>
      </c>
      <c r="FWO1" s="77" t="s">
        <v>8736</v>
      </c>
      <c r="FWP1" s="77" t="s">
        <v>8737</v>
      </c>
      <c r="FWQ1" s="77" t="s">
        <v>8738</v>
      </c>
      <c r="FWR1" s="77" t="s">
        <v>8739</v>
      </c>
      <c r="FWS1" s="77" t="s">
        <v>8740</v>
      </c>
      <c r="FWT1" s="77" t="s">
        <v>8741</v>
      </c>
      <c r="FWU1" s="77" t="s">
        <v>8742</v>
      </c>
      <c r="FWV1" s="77" t="s">
        <v>8743</v>
      </c>
      <c r="FWW1" s="77" t="s">
        <v>8744</v>
      </c>
      <c r="FWX1" s="77" t="s">
        <v>8745</v>
      </c>
      <c r="FWY1" s="77" t="s">
        <v>8746</v>
      </c>
      <c r="FWZ1" s="77" t="s">
        <v>8747</v>
      </c>
      <c r="FXA1" s="77" t="s">
        <v>8748</v>
      </c>
      <c r="FXB1" s="77" t="s">
        <v>8749</v>
      </c>
      <c r="FXC1" s="77" t="s">
        <v>8750</v>
      </c>
      <c r="FXD1" s="77" t="s">
        <v>8751</v>
      </c>
      <c r="FXE1" s="77" t="s">
        <v>8752</v>
      </c>
      <c r="FXF1" s="77" t="s">
        <v>8753</v>
      </c>
      <c r="FXG1" s="77" t="s">
        <v>8754</v>
      </c>
      <c r="FXH1" s="77" t="s">
        <v>8755</v>
      </c>
      <c r="FXI1" s="77" t="s">
        <v>8756</v>
      </c>
      <c r="FXJ1" s="77" t="s">
        <v>8757</v>
      </c>
      <c r="FXK1" s="77" t="s">
        <v>8758</v>
      </c>
      <c r="FXL1" s="77" t="s">
        <v>8759</v>
      </c>
      <c r="FXM1" s="77" t="s">
        <v>8760</v>
      </c>
      <c r="FXN1" s="77" t="s">
        <v>8761</v>
      </c>
      <c r="FXO1" s="77" t="s">
        <v>8762</v>
      </c>
      <c r="FXP1" s="77" t="s">
        <v>8763</v>
      </c>
      <c r="FXQ1" s="77" t="s">
        <v>8764</v>
      </c>
      <c r="FXR1" s="77" t="s">
        <v>8765</v>
      </c>
      <c r="FXS1" s="77" t="s">
        <v>8766</v>
      </c>
      <c r="FXT1" s="77" t="s">
        <v>8767</v>
      </c>
      <c r="FXU1" s="77" t="s">
        <v>8768</v>
      </c>
      <c r="FXV1" s="77" t="s">
        <v>8769</v>
      </c>
      <c r="FXW1" s="77" t="s">
        <v>8770</v>
      </c>
      <c r="FXX1" s="77" t="s">
        <v>8771</v>
      </c>
      <c r="FXY1" s="77" t="s">
        <v>8772</v>
      </c>
      <c r="FXZ1" s="77" t="s">
        <v>8773</v>
      </c>
      <c r="FYA1" s="77" t="s">
        <v>8774</v>
      </c>
      <c r="FYB1" s="77" t="s">
        <v>8775</v>
      </c>
      <c r="FYC1" s="77" t="s">
        <v>8776</v>
      </c>
      <c r="FYD1" s="77" t="s">
        <v>8777</v>
      </c>
      <c r="FYE1" s="77" t="s">
        <v>8778</v>
      </c>
      <c r="FYF1" s="77" t="s">
        <v>8779</v>
      </c>
      <c r="FYG1" s="77" t="s">
        <v>8780</v>
      </c>
      <c r="FYH1" s="77" t="s">
        <v>8781</v>
      </c>
      <c r="FYI1" s="77" t="s">
        <v>8782</v>
      </c>
      <c r="FYJ1" s="77" t="s">
        <v>8783</v>
      </c>
      <c r="FYK1" s="77" t="s">
        <v>8784</v>
      </c>
      <c r="FYL1" s="77" t="s">
        <v>8785</v>
      </c>
      <c r="FYM1" s="77" t="s">
        <v>8786</v>
      </c>
      <c r="FYN1" s="77" t="s">
        <v>8787</v>
      </c>
      <c r="FYO1" s="77" t="s">
        <v>8788</v>
      </c>
      <c r="FYP1" s="77" t="s">
        <v>8789</v>
      </c>
      <c r="FYQ1" s="77" t="s">
        <v>8790</v>
      </c>
      <c r="FYR1" s="77" t="s">
        <v>8791</v>
      </c>
      <c r="FYS1" s="77" t="s">
        <v>8792</v>
      </c>
      <c r="FYT1" s="77" t="s">
        <v>8793</v>
      </c>
      <c r="FYU1" s="77" t="s">
        <v>8794</v>
      </c>
      <c r="FYV1" s="77" t="s">
        <v>8795</v>
      </c>
      <c r="FYW1" s="77" t="s">
        <v>8796</v>
      </c>
      <c r="FYX1" s="77" t="s">
        <v>8797</v>
      </c>
      <c r="FYY1" s="77" t="s">
        <v>8798</v>
      </c>
      <c r="FYZ1" s="77" t="s">
        <v>8799</v>
      </c>
      <c r="FZA1" s="77" t="s">
        <v>8800</v>
      </c>
      <c r="FZB1" s="77" t="s">
        <v>8801</v>
      </c>
      <c r="FZC1" s="77" t="s">
        <v>8802</v>
      </c>
      <c r="FZD1" s="77" t="s">
        <v>8803</v>
      </c>
      <c r="FZE1" s="77" t="s">
        <v>8804</v>
      </c>
      <c r="FZF1" s="77" t="s">
        <v>8805</v>
      </c>
      <c r="FZG1" s="77" t="s">
        <v>8806</v>
      </c>
      <c r="FZH1" s="77" t="s">
        <v>8807</v>
      </c>
      <c r="FZI1" s="77" t="s">
        <v>8808</v>
      </c>
      <c r="FZJ1" s="77" t="s">
        <v>8809</v>
      </c>
      <c r="FZK1" s="77" t="s">
        <v>8810</v>
      </c>
      <c r="FZL1" s="77" t="s">
        <v>8811</v>
      </c>
      <c r="FZM1" s="77" t="s">
        <v>8812</v>
      </c>
      <c r="FZN1" s="77" t="s">
        <v>8813</v>
      </c>
      <c r="FZO1" s="77" t="s">
        <v>8814</v>
      </c>
      <c r="FZP1" s="77" t="s">
        <v>8815</v>
      </c>
      <c r="FZQ1" s="77" t="s">
        <v>8816</v>
      </c>
      <c r="FZR1" s="77" t="s">
        <v>8817</v>
      </c>
      <c r="FZS1" s="77" t="s">
        <v>8818</v>
      </c>
      <c r="FZT1" s="77" t="s">
        <v>8819</v>
      </c>
      <c r="FZU1" s="77" t="s">
        <v>8820</v>
      </c>
      <c r="FZV1" s="77" t="s">
        <v>8821</v>
      </c>
      <c r="FZW1" s="77" t="s">
        <v>8822</v>
      </c>
      <c r="FZX1" s="77" t="s">
        <v>8823</v>
      </c>
      <c r="FZY1" s="77" t="s">
        <v>8824</v>
      </c>
      <c r="FZZ1" s="77" t="s">
        <v>8825</v>
      </c>
      <c r="GAA1" s="77" t="s">
        <v>8826</v>
      </c>
      <c r="GAB1" s="77" t="s">
        <v>8827</v>
      </c>
      <c r="GAC1" s="77" t="s">
        <v>8828</v>
      </c>
      <c r="GAD1" s="77" t="s">
        <v>8829</v>
      </c>
      <c r="GAE1" s="77" t="s">
        <v>8830</v>
      </c>
      <c r="GAF1" s="77" t="s">
        <v>8831</v>
      </c>
      <c r="GAG1" s="77" t="s">
        <v>8832</v>
      </c>
      <c r="GAH1" s="77" t="s">
        <v>8833</v>
      </c>
      <c r="GAI1" s="77" t="s">
        <v>8834</v>
      </c>
      <c r="GAJ1" s="77" t="s">
        <v>8835</v>
      </c>
      <c r="GAK1" s="77" t="s">
        <v>8836</v>
      </c>
      <c r="GAL1" s="77" t="s">
        <v>8837</v>
      </c>
      <c r="GAM1" s="77" t="s">
        <v>8838</v>
      </c>
      <c r="GAN1" s="77" t="s">
        <v>8839</v>
      </c>
      <c r="GAO1" s="77" t="s">
        <v>8840</v>
      </c>
      <c r="GAP1" s="77" t="s">
        <v>8841</v>
      </c>
      <c r="GAQ1" s="77" t="s">
        <v>8842</v>
      </c>
      <c r="GAR1" s="77" t="s">
        <v>8843</v>
      </c>
      <c r="GAS1" s="77" t="s">
        <v>8844</v>
      </c>
      <c r="GAT1" s="77" t="s">
        <v>8845</v>
      </c>
      <c r="GAU1" s="77" t="s">
        <v>8846</v>
      </c>
      <c r="GAV1" s="77" t="s">
        <v>8847</v>
      </c>
      <c r="GAW1" s="77" t="s">
        <v>8848</v>
      </c>
      <c r="GAX1" s="77" t="s">
        <v>8849</v>
      </c>
      <c r="GAY1" s="77" t="s">
        <v>8850</v>
      </c>
      <c r="GAZ1" s="77" t="s">
        <v>8851</v>
      </c>
      <c r="GBA1" s="77" t="s">
        <v>8852</v>
      </c>
      <c r="GBB1" s="77" t="s">
        <v>8853</v>
      </c>
      <c r="GBC1" s="77" t="s">
        <v>8854</v>
      </c>
      <c r="GBD1" s="77" t="s">
        <v>8855</v>
      </c>
      <c r="GBE1" s="77" t="s">
        <v>8856</v>
      </c>
      <c r="GBF1" s="77" t="s">
        <v>8857</v>
      </c>
      <c r="GBG1" s="77" t="s">
        <v>8858</v>
      </c>
      <c r="GBH1" s="77" t="s">
        <v>8859</v>
      </c>
      <c r="GBI1" s="77" t="s">
        <v>8860</v>
      </c>
      <c r="GBJ1" s="77" t="s">
        <v>8861</v>
      </c>
      <c r="GBK1" s="77" t="s">
        <v>8862</v>
      </c>
      <c r="GBL1" s="77" t="s">
        <v>8863</v>
      </c>
      <c r="GBM1" s="77" t="s">
        <v>8864</v>
      </c>
      <c r="GBN1" s="77" t="s">
        <v>8865</v>
      </c>
      <c r="GBO1" s="77" t="s">
        <v>8866</v>
      </c>
      <c r="GBP1" s="77" t="s">
        <v>8867</v>
      </c>
      <c r="GBQ1" s="77" t="s">
        <v>8868</v>
      </c>
      <c r="GBR1" s="77" t="s">
        <v>8869</v>
      </c>
      <c r="GBS1" s="77" t="s">
        <v>8870</v>
      </c>
      <c r="GBT1" s="77" t="s">
        <v>8871</v>
      </c>
      <c r="GBU1" s="77" t="s">
        <v>8872</v>
      </c>
      <c r="GBV1" s="77" t="s">
        <v>8873</v>
      </c>
      <c r="GBW1" s="77" t="s">
        <v>8874</v>
      </c>
      <c r="GBX1" s="77" t="s">
        <v>8875</v>
      </c>
      <c r="GBY1" s="77" t="s">
        <v>8876</v>
      </c>
      <c r="GBZ1" s="77" t="s">
        <v>8877</v>
      </c>
      <c r="GCA1" s="77" t="s">
        <v>8878</v>
      </c>
      <c r="GCB1" s="77" t="s">
        <v>8879</v>
      </c>
      <c r="GCC1" s="77" t="s">
        <v>8880</v>
      </c>
      <c r="GCD1" s="77" t="s">
        <v>8881</v>
      </c>
      <c r="GCE1" s="77" t="s">
        <v>8882</v>
      </c>
      <c r="GCF1" s="77" t="s">
        <v>8883</v>
      </c>
      <c r="GCG1" s="77" t="s">
        <v>8884</v>
      </c>
      <c r="GCH1" s="77" t="s">
        <v>8885</v>
      </c>
      <c r="GCI1" s="77" t="s">
        <v>8886</v>
      </c>
      <c r="GCJ1" s="77" t="s">
        <v>8887</v>
      </c>
      <c r="GCK1" s="77" t="s">
        <v>8888</v>
      </c>
      <c r="GCL1" s="77" t="s">
        <v>8889</v>
      </c>
      <c r="GCM1" s="77" t="s">
        <v>8890</v>
      </c>
      <c r="GCN1" s="77" t="s">
        <v>8891</v>
      </c>
      <c r="GCO1" s="77" t="s">
        <v>8892</v>
      </c>
      <c r="GCP1" s="77" t="s">
        <v>8893</v>
      </c>
      <c r="GCQ1" s="77" t="s">
        <v>8894</v>
      </c>
      <c r="GCR1" s="77" t="s">
        <v>8895</v>
      </c>
      <c r="GCS1" s="77" t="s">
        <v>8896</v>
      </c>
      <c r="GCT1" s="77" t="s">
        <v>8897</v>
      </c>
      <c r="GCU1" s="77" t="s">
        <v>8898</v>
      </c>
      <c r="GCV1" s="77" t="s">
        <v>8899</v>
      </c>
      <c r="GCW1" s="77" t="s">
        <v>8900</v>
      </c>
      <c r="GCX1" s="77" t="s">
        <v>8901</v>
      </c>
      <c r="GCY1" s="77" t="s">
        <v>8902</v>
      </c>
      <c r="GCZ1" s="77" t="s">
        <v>8903</v>
      </c>
      <c r="GDA1" s="77" t="s">
        <v>8904</v>
      </c>
      <c r="GDB1" s="77" t="s">
        <v>8905</v>
      </c>
      <c r="GDC1" s="77" t="s">
        <v>8906</v>
      </c>
      <c r="GDD1" s="77" t="s">
        <v>8907</v>
      </c>
      <c r="GDE1" s="77" t="s">
        <v>8908</v>
      </c>
      <c r="GDF1" s="77" t="s">
        <v>8909</v>
      </c>
      <c r="GDG1" s="77" t="s">
        <v>8910</v>
      </c>
      <c r="GDH1" s="77" t="s">
        <v>8911</v>
      </c>
      <c r="GDI1" s="77" t="s">
        <v>8912</v>
      </c>
      <c r="GDJ1" s="77" t="s">
        <v>8913</v>
      </c>
      <c r="GDK1" s="77" t="s">
        <v>8914</v>
      </c>
      <c r="GDL1" s="77" t="s">
        <v>8915</v>
      </c>
      <c r="GDM1" s="77" t="s">
        <v>8916</v>
      </c>
      <c r="GDN1" s="77" t="s">
        <v>8917</v>
      </c>
      <c r="GDO1" s="77" t="s">
        <v>8918</v>
      </c>
      <c r="GDP1" s="77" t="s">
        <v>8919</v>
      </c>
      <c r="GDQ1" s="77" t="s">
        <v>8920</v>
      </c>
      <c r="GDR1" s="77" t="s">
        <v>8921</v>
      </c>
      <c r="GDS1" s="77" t="s">
        <v>8922</v>
      </c>
      <c r="GDT1" s="77" t="s">
        <v>8923</v>
      </c>
      <c r="GDU1" s="77" t="s">
        <v>8924</v>
      </c>
      <c r="GDV1" s="77" t="s">
        <v>8925</v>
      </c>
      <c r="GDW1" s="77" t="s">
        <v>8926</v>
      </c>
      <c r="GDX1" s="77" t="s">
        <v>8927</v>
      </c>
      <c r="GDY1" s="77" t="s">
        <v>8928</v>
      </c>
      <c r="GDZ1" s="77" t="s">
        <v>8929</v>
      </c>
      <c r="GEA1" s="77" t="s">
        <v>8930</v>
      </c>
      <c r="GEB1" s="77" t="s">
        <v>8931</v>
      </c>
      <c r="GEC1" s="77" t="s">
        <v>8932</v>
      </c>
      <c r="GED1" s="77" t="s">
        <v>8933</v>
      </c>
      <c r="GEE1" s="77" t="s">
        <v>8934</v>
      </c>
      <c r="GEF1" s="77" t="s">
        <v>8935</v>
      </c>
      <c r="GEG1" s="77" t="s">
        <v>8936</v>
      </c>
      <c r="GEH1" s="77" t="s">
        <v>8937</v>
      </c>
      <c r="GEI1" s="77" t="s">
        <v>8938</v>
      </c>
      <c r="GEJ1" s="77" t="s">
        <v>8939</v>
      </c>
      <c r="GEK1" s="77" t="s">
        <v>8940</v>
      </c>
      <c r="GEL1" s="77" t="s">
        <v>8941</v>
      </c>
      <c r="GEM1" s="77" t="s">
        <v>8942</v>
      </c>
      <c r="GEN1" s="77" t="s">
        <v>8943</v>
      </c>
      <c r="GEO1" s="77" t="s">
        <v>8944</v>
      </c>
      <c r="GEP1" s="77" t="s">
        <v>8945</v>
      </c>
      <c r="GEQ1" s="77" t="s">
        <v>8946</v>
      </c>
      <c r="GER1" s="77" t="s">
        <v>8947</v>
      </c>
      <c r="GES1" s="77" t="s">
        <v>8948</v>
      </c>
      <c r="GET1" s="77" t="s">
        <v>8949</v>
      </c>
      <c r="GEU1" s="77" t="s">
        <v>8950</v>
      </c>
      <c r="GEV1" s="77" t="s">
        <v>8951</v>
      </c>
      <c r="GEW1" s="77" t="s">
        <v>8952</v>
      </c>
      <c r="GEX1" s="77" t="s">
        <v>8953</v>
      </c>
      <c r="GEY1" s="77" t="s">
        <v>8954</v>
      </c>
      <c r="GEZ1" s="77" t="s">
        <v>8955</v>
      </c>
      <c r="GFA1" s="77" t="s">
        <v>8956</v>
      </c>
      <c r="GFB1" s="77" t="s">
        <v>8957</v>
      </c>
      <c r="GFC1" s="77" t="s">
        <v>8958</v>
      </c>
      <c r="GFD1" s="77" t="s">
        <v>8959</v>
      </c>
      <c r="GFE1" s="77" t="s">
        <v>8960</v>
      </c>
      <c r="GFF1" s="77" t="s">
        <v>8961</v>
      </c>
      <c r="GFG1" s="77" t="s">
        <v>8962</v>
      </c>
      <c r="GFH1" s="77" t="s">
        <v>8963</v>
      </c>
      <c r="GFI1" s="77" t="s">
        <v>8964</v>
      </c>
      <c r="GFJ1" s="77" t="s">
        <v>8965</v>
      </c>
      <c r="GFK1" s="77" t="s">
        <v>8966</v>
      </c>
      <c r="GFL1" s="77" t="s">
        <v>8967</v>
      </c>
      <c r="GFM1" s="77" t="s">
        <v>8968</v>
      </c>
      <c r="GFN1" s="77" t="s">
        <v>8969</v>
      </c>
      <c r="GFO1" s="77" t="s">
        <v>8970</v>
      </c>
      <c r="GFP1" s="77" t="s">
        <v>8971</v>
      </c>
      <c r="GFQ1" s="77" t="s">
        <v>8972</v>
      </c>
      <c r="GFR1" s="77" t="s">
        <v>8973</v>
      </c>
      <c r="GFS1" s="77" t="s">
        <v>8974</v>
      </c>
      <c r="GFT1" s="77" t="s">
        <v>8975</v>
      </c>
      <c r="GFU1" s="77" t="s">
        <v>8976</v>
      </c>
      <c r="GFV1" s="77" t="s">
        <v>8977</v>
      </c>
      <c r="GFW1" s="77" t="s">
        <v>8978</v>
      </c>
      <c r="GFX1" s="77" t="s">
        <v>8979</v>
      </c>
      <c r="GFY1" s="77" t="s">
        <v>8980</v>
      </c>
      <c r="GFZ1" s="77" t="s">
        <v>8981</v>
      </c>
      <c r="GGA1" s="77" t="s">
        <v>8982</v>
      </c>
      <c r="GGB1" s="77" t="s">
        <v>8983</v>
      </c>
      <c r="GGC1" s="77" t="s">
        <v>8984</v>
      </c>
      <c r="GGD1" s="77" t="s">
        <v>8985</v>
      </c>
      <c r="GGE1" s="77" t="s">
        <v>8986</v>
      </c>
      <c r="GGF1" s="77" t="s">
        <v>8987</v>
      </c>
      <c r="GGG1" s="77" t="s">
        <v>8988</v>
      </c>
      <c r="GGH1" s="77" t="s">
        <v>8989</v>
      </c>
      <c r="GGI1" s="77" t="s">
        <v>8990</v>
      </c>
      <c r="GGJ1" s="77" t="s">
        <v>8991</v>
      </c>
      <c r="GGK1" s="77" t="s">
        <v>8992</v>
      </c>
      <c r="GGL1" s="77" t="s">
        <v>8993</v>
      </c>
      <c r="GGM1" s="77" t="s">
        <v>8994</v>
      </c>
      <c r="GGN1" s="77" t="s">
        <v>8995</v>
      </c>
      <c r="GGO1" s="77" t="s">
        <v>8996</v>
      </c>
      <c r="GGP1" s="77" t="s">
        <v>8997</v>
      </c>
      <c r="GGQ1" s="77" t="s">
        <v>8998</v>
      </c>
      <c r="GGR1" s="77" t="s">
        <v>8999</v>
      </c>
      <c r="GGS1" s="77" t="s">
        <v>9000</v>
      </c>
      <c r="GGT1" s="77" t="s">
        <v>9001</v>
      </c>
      <c r="GGU1" s="77" t="s">
        <v>9002</v>
      </c>
      <c r="GGV1" s="77" t="s">
        <v>9003</v>
      </c>
      <c r="GGW1" s="77" t="s">
        <v>9004</v>
      </c>
      <c r="GGX1" s="77" t="s">
        <v>9005</v>
      </c>
      <c r="GGY1" s="77" t="s">
        <v>9006</v>
      </c>
      <c r="GGZ1" s="77" t="s">
        <v>9007</v>
      </c>
      <c r="GHA1" s="77" t="s">
        <v>9008</v>
      </c>
      <c r="GHB1" s="77" t="s">
        <v>9009</v>
      </c>
      <c r="GHC1" s="77" t="s">
        <v>9010</v>
      </c>
      <c r="GHD1" s="77" t="s">
        <v>9011</v>
      </c>
      <c r="GHE1" s="77" t="s">
        <v>9012</v>
      </c>
      <c r="GHF1" s="77" t="s">
        <v>9013</v>
      </c>
      <c r="GHG1" s="77" t="s">
        <v>9014</v>
      </c>
      <c r="GHH1" s="77" t="s">
        <v>9015</v>
      </c>
      <c r="GHI1" s="77" t="s">
        <v>9016</v>
      </c>
      <c r="GHJ1" s="77" t="s">
        <v>9017</v>
      </c>
      <c r="GHK1" s="77" t="s">
        <v>9018</v>
      </c>
      <c r="GHL1" s="77" t="s">
        <v>9019</v>
      </c>
      <c r="GHM1" s="77" t="s">
        <v>9020</v>
      </c>
      <c r="GHN1" s="77" t="s">
        <v>9021</v>
      </c>
      <c r="GHO1" s="77" t="s">
        <v>9022</v>
      </c>
      <c r="GHP1" s="77" t="s">
        <v>9023</v>
      </c>
      <c r="GHQ1" s="77" t="s">
        <v>9024</v>
      </c>
      <c r="GHR1" s="77" t="s">
        <v>9025</v>
      </c>
      <c r="GHS1" s="77" t="s">
        <v>9026</v>
      </c>
      <c r="GHT1" s="77" t="s">
        <v>9027</v>
      </c>
      <c r="GHU1" s="77" t="s">
        <v>9028</v>
      </c>
      <c r="GHV1" s="77" t="s">
        <v>9029</v>
      </c>
      <c r="GHW1" s="77" t="s">
        <v>9030</v>
      </c>
      <c r="GHX1" s="77" t="s">
        <v>9031</v>
      </c>
      <c r="GHY1" s="77" t="s">
        <v>9032</v>
      </c>
      <c r="GHZ1" s="77" t="s">
        <v>9033</v>
      </c>
      <c r="GIA1" s="77" t="s">
        <v>9034</v>
      </c>
      <c r="GIB1" s="77" t="s">
        <v>9035</v>
      </c>
      <c r="GIC1" s="77" t="s">
        <v>9036</v>
      </c>
      <c r="GID1" s="77" t="s">
        <v>9037</v>
      </c>
      <c r="GIE1" s="77" t="s">
        <v>9038</v>
      </c>
      <c r="GIF1" s="77" t="s">
        <v>9039</v>
      </c>
      <c r="GIG1" s="77" t="s">
        <v>9040</v>
      </c>
      <c r="GIH1" s="77" t="s">
        <v>9041</v>
      </c>
      <c r="GII1" s="77" t="s">
        <v>9042</v>
      </c>
      <c r="GIJ1" s="77" t="s">
        <v>9043</v>
      </c>
      <c r="GIK1" s="77" t="s">
        <v>9044</v>
      </c>
      <c r="GIL1" s="77" t="s">
        <v>9045</v>
      </c>
      <c r="GIM1" s="77" t="s">
        <v>9046</v>
      </c>
      <c r="GIN1" s="77" t="s">
        <v>9047</v>
      </c>
      <c r="GIO1" s="77" t="s">
        <v>9048</v>
      </c>
      <c r="GIP1" s="77" t="s">
        <v>9049</v>
      </c>
      <c r="GIQ1" s="77" t="s">
        <v>9050</v>
      </c>
      <c r="GIR1" s="77" t="s">
        <v>9051</v>
      </c>
      <c r="GIS1" s="77" t="s">
        <v>9052</v>
      </c>
      <c r="GIT1" s="77" t="s">
        <v>9053</v>
      </c>
      <c r="GIU1" s="77" t="s">
        <v>9054</v>
      </c>
      <c r="GIV1" s="77" t="s">
        <v>9055</v>
      </c>
      <c r="GIW1" s="77" t="s">
        <v>9056</v>
      </c>
      <c r="GIX1" s="77" t="s">
        <v>9057</v>
      </c>
      <c r="GIY1" s="77" t="s">
        <v>9058</v>
      </c>
      <c r="GIZ1" s="77" t="s">
        <v>9059</v>
      </c>
      <c r="GJA1" s="77" t="s">
        <v>9060</v>
      </c>
      <c r="GJB1" s="77" t="s">
        <v>9061</v>
      </c>
      <c r="GJC1" s="77" t="s">
        <v>9062</v>
      </c>
      <c r="GJD1" s="77" t="s">
        <v>9063</v>
      </c>
      <c r="GJE1" s="77" t="s">
        <v>9064</v>
      </c>
      <c r="GJF1" s="77" t="s">
        <v>9065</v>
      </c>
      <c r="GJG1" s="77" t="s">
        <v>9066</v>
      </c>
      <c r="GJH1" s="77" t="s">
        <v>9067</v>
      </c>
      <c r="GJI1" s="77" t="s">
        <v>9068</v>
      </c>
      <c r="GJJ1" s="77" t="s">
        <v>9069</v>
      </c>
      <c r="GJK1" s="77" t="s">
        <v>9070</v>
      </c>
      <c r="GJL1" s="77" t="s">
        <v>9071</v>
      </c>
      <c r="GJM1" s="77" t="s">
        <v>9072</v>
      </c>
      <c r="GJN1" s="77" t="s">
        <v>9073</v>
      </c>
      <c r="GJO1" s="77" t="s">
        <v>9074</v>
      </c>
      <c r="GJP1" s="77" t="s">
        <v>9075</v>
      </c>
      <c r="GJQ1" s="77" t="s">
        <v>9076</v>
      </c>
      <c r="GJR1" s="77" t="s">
        <v>9077</v>
      </c>
      <c r="GJS1" s="77" t="s">
        <v>9078</v>
      </c>
      <c r="GJT1" s="77" t="s">
        <v>9079</v>
      </c>
      <c r="GJU1" s="77" t="s">
        <v>9080</v>
      </c>
      <c r="GJV1" s="77" t="s">
        <v>9081</v>
      </c>
      <c r="GJW1" s="77" t="s">
        <v>9082</v>
      </c>
      <c r="GJX1" s="77" t="s">
        <v>9083</v>
      </c>
      <c r="GJY1" s="77" t="s">
        <v>9084</v>
      </c>
      <c r="GJZ1" s="77" t="s">
        <v>9085</v>
      </c>
      <c r="GKA1" s="77" t="s">
        <v>9086</v>
      </c>
      <c r="GKB1" s="77" t="s">
        <v>9087</v>
      </c>
      <c r="GKC1" s="77" t="s">
        <v>9088</v>
      </c>
      <c r="GKD1" s="77" t="s">
        <v>9089</v>
      </c>
      <c r="GKE1" s="77" t="s">
        <v>9090</v>
      </c>
      <c r="GKF1" s="77" t="s">
        <v>9091</v>
      </c>
      <c r="GKG1" s="77" t="s">
        <v>9092</v>
      </c>
      <c r="GKH1" s="77" t="s">
        <v>9093</v>
      </c>
      <c r="GKI1" s="77" t="s">
        <v>9094</v>
      </c>
      <c r="GKJ1" s="77" t="s">
        <v>9095</v>
      </c>
      <c r="GKK1" s="77" t="s">
        <v>9096</v>
      </c>
      <c r="GKL1" s="77" t="s">
        <v>9097</v>
      </c>
      <c r="GKM1" s="77" t="s">
        <v>9098</v>
      </c>
      <c r="GKN1" s="77" t="s">
        <v>9099</v>
      </c>
      <c r="GKO1" s="77" t="s">
        <v>9100</v>
      </c>
      <c r="GKP1" s="77" t="s">
        <v>9101</v>
      </c>
      <c r="GKQ1" s="77" t="s">
        <v>9102</v>
      </c>
      <c r="GKR1" s="77" t="s">
        <v>9103</v>
      </c>
      <c r="GKS1" s="77" t="s">
        <v>9104</v>
      </c>
      <c r="GKT1" s="77" t="s">
        <v>9105</v>
      </c>
      <c r="GKU1" s="77" t="s">
        <v>9106</v>
      </c>
      <c r="GKV1" s="77" t="s">
        <v>9107</v>
      </c>
      <c r="GKW1" s="77" t="s">
        <v>9108</v>
      </c>
      <c r="GKX1" s="77" t="s">
        <v>9109</v>
      </c>
      <c r="GKY1" s="77" t="s">
        <v>9110</v>
      </c>
      <c r="GKZ1" s="77" t="s">
        <v>9111</v>
      </c>
      <c r="GLA1" s="77" t="s">
        <v>9112</v>
      </c>
      <c r="GLB1" s="77" t="s">
        <v>9113</v>
      </c>
      <c r="GLC1" s="77" t="s">
        <v>9114</v>
      </c>
      <c r="GLD1" s="77" t="s">
        <v>9115</v>
      </c>
      <c r="GLE1" s="77" t="s">
        <v>9116</v>
      </c>
      <c r="GLF1" s="77" t="s">
        <v>9117</v>
      </c>
      <c r="GLG1" s="77" t="s">
        <v>9118</v>
      </c>
      <c r="GLH1" s="77" t="s">
        <v>9119</v>
      </c>
      <c r="GLI1" s="77" t="s">
        <v>9120</v>
      </c>
      <c r="GLJ1" s="77" t="s">
        <v>9121</v>
      </c>
      <c r="GLK1" s="77" t="s">
        <v>9122</v>
      </c>
      <c r="GLL1" s="77" t="s">
        <v>9123</v>
      </c>
      <c r="GLM1" s="77" t="s">
        <v>9124</v>
      </c>
      <c r="GLN1" s="77" t="s">
        <v>9125</v>
      </c>
      <c r="GLO1" s="77" t="s">
        <v>9126</v>
      </c>
      <c r="GLP1" s="77" t="s">
        <v>9127</v>
      </c>
      <c r="GLQ1" s="77" t="s">
        <v>9128</v>
      </c>
      <c r="GLR1" s="77" t="s">
        <v>9129</v>
      </c>
      <c r="GLS1" s="77" t="s">
        <v>9130</v>
      </c>
      <c r="GLT1" s="77" t="s">
        <v>9131</v>
      </c>
      <c r="GLU1" s="77" t="s">
        <v>9132</v>
      </c>
      <c r="GLV1" s="77" t="s">
        <v>9133</v>
      </c>
      <c r="GLW1" s="77" t="s">
        <v>9134</v>
      </c>
      <c r="GLX1" s="77" t="s">
        <v>9135</v>
      </c>
      <c r="GLY1" s="77" t="s">
        <v>9136</v>
      </c>
      <c r="GLZ1" s="77" t="s">
        <v>9137</v>
      </c>
      <c r="GMA1" s="77" t="s">
        <v>9138</v>
      </c>
      <c r="GMB1" s="77" t="s">
        <v>9139</v>
      </c>
      <c r="GMC1" s="77" t="s">
        <v>9140</v>
      </c>
      <c r="GMD1" s="77" t="s">
        <v>9141</v>
      </c>
      <c r="GME1" s="77" t="s">
        <v>9142</v>
      </c>
      <c r="GMF1" s="77" t="s">
        <v>9143</v>
      </c>
      <c r="GMG1" s="77" t="s">
        <v>9144</v>
      </c>
      <c r="GMH1" s="77" t="s">
        <v>9145</v>
      </c>
      <c r="GMI1" s="77" t="s">
        <v>9146</v>
      </c>
      <c r="GMJ1" s="77" t="s">
        <v>9147</v>
      </c>
      <c r="GMK1" s="77" t="s">
        <v>9148</v>
      </c>
      <c r="GML1" s="77" t="s">
        <v>9149</v>
      </c>
      <c r="GMM1" s="77" t="s">
        <v>9150</v>
      </c>
      <c r="GMN1" s="77" t="s">
        <v>9151</v>
      </c>
      <c r="GMO1" s="77" t="s">
        <v>9152</v>
      </c>
      <c r="GMP1" s="77" t="s">
        <v>9153</v>
      </c>
      <c r="GMQ1" s="77" t="s">
        <v>9154</v>
      </c>
      <c r="GMR1" s="77" t="s">
        <v>9155</v>
      </c>
      <c r="GMS1" s="77" t="s">
        <v>9156</v>
      </c>
      <c r="GMT1" s="77" t="s">
        <v>9157</v>
      </c>
      <c r="GMU1" s="77" t="s">
        <v>9158</v>
      </c>
      <c r="GMV1" s="77" t="s">
        <v>9159</v>
      </c>
      <c r="GMW1" s="77" t="s">
        <v>9160</v>
      </c>
      <c r="GMX1" s="77" t="s">
        <v>9161</v>
      </c>
      <c r="GMY1" s="77" t="s">
        <v>9162</v>
      </c>
      <c r="GMZ1" s="77" t="s">
        <v>9163</v>
      </c>
      <c r="GNA1" s="77" t="s">
        <v>9164</v>
      </c>
      <c r="GNB1" s="77" t="s">
        <v>9165</v>
      </c>
      <c r="GNC1" s="77" t="s">
        <v>9166</v>
      </c>
      <c r="GND1" s="77" t="s">
        <v>9167</v>
      </c>
      <c r="GNE1" s="77" t="s">
        <v>9168</v>
      </c>
      <c r="GNF1" s="77" t="s">
        <v>9169</v>
      </c>
      <c r="GNG1" s="77" t="s">
        <v>9170</v>
      </c>
      <c r="GNH1" s="77" t="s">
        <v>9171</v>
      </c>
      <c r="GNI1" s="77" t="s">
        <v>9172</v>
      </c>
      <c r="GNJ1" s="77" t="s">
        <v>9173</v>
      </c>
      <c r="GNK1" s="77" t="s">
        <v>9174</v>
      </c>
      <c r="GNL1" s="77" t="s">
        <v>9175</v>
      </c>
      <c r="GNM1" s="77" t="s">
        <v>9176</v>
      </c>
      <c r="GNN1" s="77" t="s">
        <v>9177</v>
      </c>
      <c r="GNO1" s="77" t="s">
        <v>9178</v>
      </c>
      <c r="GNP1" s="77" t="s">
        <v>9179</v>
      </c>
      <c r="GNQ1" s="77" t="s">
        <v>9180</v>
      </c>
      <c r="GNR1" s="77" t="s">
        <v>9181</v>
      </c>
      <c r="GNS1" s="77" t="s">
        <v>9182</v>
      </c>
      <c r="GNT1" s="77" t="s">
        <v>9183</v>
      </c>
      <c r="GNU1" s="77" t="s">
        <v>9184</v>
      </c>
      <c r="GNV1" s="77" t="s">
        <v>9185</v>
      </c>
      <c r="GNW1" s="77" t="s">
        <v>9186</v>
      </c>
      <c r="GNX1" s="77" t="s">
        <v>9187</v>
      </c>
      <c r="GNY1" s="77" t="s">
        <v>9188</v>
      </c>
      <c r="GNZ1" s="77" t="s">
        <v>9189</v>
      </c>
      <c r="GOA1" s="77" t="s">
        <v>9190</v>
      </c>
      <c r="GOB1" s="77" t="s">
        <v>9191</v>
      </c>
      <c r="GOC1" s="77" t="s">
        <v>9192</v>
      </c>
      <c r="GOD1" s="77" t="s">
        <v>9193</v>
      </c>
      <c r="GOE1" s="77" t="s">
        <v>9194</v>
      </c>
      <c r="GOF1" s="77" t="s">
        <v>9195</v>
      </c>
      <c r="GOG1" s="77" t="s">
        <v>9196</v>
      </c>
      <c r="GOH1" s="77" t="s">
        <v>9197</v>
      </c>
      <c r="GOI1" s="77" t="s">
        <v>9198</v>
      </c>
      <c r="GOJ1" s="77" t="s">
        <v>9199</v>
      </c>
      <c r="GOK1" s="77" t="s">
        <v>9200</v>
      </c>
      <c r="GOL1" s="77" t="s">
        <v>9201</v>
      </c>
      <c r="GOM1" s="77" t="s">
        <v>9202</v>
      </c>
      <c r="GON1" s="77" t="s">
        <v>9203</v>
      </c>
      <c r="GOO1" s="77" t="s">
        <v>9204</v>
      </c>
      <c r="GOP1" s="77" t="s">
        <v>9205</v>
      </c>
      <c r="GOQ1" s="77" t="s">
        <v>9206</v>
      </c>
      <c r="GOR1" s="77" t="s">
        <v>9207</v>
      </c>
      <c r="GOS1" s="77" t="s">
        <v>9208</v>
      </c>
      <c r="GOT1" s="77" t="s">
        <v>9209</v>
      </c>
      <c r="GOU1" s="77" t="s">
        <v>9210</v>
      </c>
      <c r="GOV1" s="77" t="s">
        <v>9211</v>
      </c>
      <c r="GOW1" s="77" t="s">
        <v>9212</v>
      </c>
      <c r="GOX1" s="77" t="s">
        <v>9213</v>
      </c>
      <c r="GOY1" s="77" t="s">
        <v>9214</v>
      </c>
      <c r="GOZ1" s="77" t="s">
        <v>9215</v>
      </c>
      <c r="GPA1" s="77" t="s">
        <v>9216</v>
      </c>
      <c r="GPB1" s="77" t="s">
        <v>9217</v>
      </c>
      <c r="GPC1" s="77" t="s">
        <v>9218</v>
      </c>
      <c r="GPD1" s="77" t="s">
        <v>9219</v>
      </c>
      <c r="GPE1" s="77" t="s">
        <v>9220</v>
      </c>
      <c r="GPF1" s="77" t="s">
        <v>9221</v>
      </c>
      <c r="GPG1" s="77" t="s">
        <v>9222</v>
      </c>
      <c r="GPH1" s="77" t="s">
        <v>9223</v>
      </c>
      <c r="GPI1" s="77" t="s">
        <v>9224</v>
      </c>
      <c r="GPJ1" s="77" t="s">
        <v>9225</v>
      </c>
      <c r="GPK1" s="77" t="s">
        <v>9226</v>
      </c>
      <c r="GPL1" s="77" t="s">
        <v>9227</v>
      </c>
      <c r="GPM1" s="77" t="s">
        <v>9228</v>
      </c>
      <c r="GPN1" s="77" t="s">
        <v>9229</v>
      </c>
      <c r="GPO1" s="77" t="s">
        <v>9230</v>
      </c>
      <c r="GPP1" s="77" t="s">
        <v>9231</v>
      </c>
      <c r="GPQ1" s="77" t="s">
        <v>9232</v>
      </c>
      <c r="GPR1" s="77" t="s">
        <v>9233</v>
      </c>
      <c r="GPS1" s="77" t="s">
        <v>9234</v>
      </c>
      <c r="GPT1" s="77" t="s">
        <v>9235</v>
      </c>
      <c r="GPU1" s="77" t="s">
        <v>9236</v>
      </c>
      <c r="GPV1" s="77" t="s">
        <v>9237</v>
      </c>
      <c r="GPW1" s="77" t="s">
        <v>9238</v>
      </c>
      <c r="GPX1" s="77" t="s">
        <v>9239</v>
      </c>
      <c r="GPY1" s="77" t="s">
        <v>9240</v>
      </c>
      <c r="GPZ1" s="77" t="s">
        <v>9241</v>
      </c>
      <c r="GQA1" s="77" t="s">
        <v>9242</v>
      </c>
      <c r="GQB1" s="77" t="s">
        <v>9243</v>
      </c>
      <c r="GQC1" s="77" t="s">
        <v>9244</v>
      </c>
      <c r="GQD1" s="77" t="s">
        <v>9245</v>
      </c>
      <c r="GQE1" s="77" t="s">
        <v>9246</v>
      </c>
      <c r="GQF1" s="77" t="s">
        <v>9247</v>
      </c>
      <c r="GQG1" s="77" t="s">
        <v>9248</v>
      </c>
      <c r="GQH1" s="77" t="s">
        <v>9249</v>
      </c>
      <c r="GQI1" s="77" t="s">
        <v>9250</v>
      </c>
      <c r="GQJ1" s="77" t="s">
        <v>9251</v>
      </c>
      <c r="GQK1" s="77" t="s">
        <v>9252</v>
      </c>
      <c r="GQL1" s="77" t="s">
        <v>9253</v>
      </c>
      <c r="GQM1" s="77" t="s">
        <v>9254</v>
      </c>
      <c r="GQN1" s="77" t="s">
        <v>9255</v>
      </c>
      <c r="GQO1" s="77" t="s">
        <v>9256</v>
      </c>
      <c r="GQP1" s="77" t="s">
        <v>9257</v>
      </c>
      <c r="GQQ1" s="77" t="s">
        <v>9258</v>
      </c>
      <c r="GQR1" s="77" t="s">
        <v>9259</v>
      </c>
      <c r="GQS1" s="77" t="s">
        <v>9260</v>
      </c>
      <c r="GQT1" s="77" t="s">
        <v>9261</v>
      </c>
      <c r="GQU1" s="77" t="s">
        <v>9262</v>
      </c>
      <c r="GQV1" s="77" t="s">
        <v>9263</v>
      </c>
      <c r="GQW1" s="77" t="s">
        <v>9264</v>
      </c>
      <c r="GQX1" s="77" t="s">
        <v>9265</v>
      </c>
      <c r="GQY1" s="77" t="s">
        <v>9266</v>
      </c>
      <c r="GQZ1" s="77" t="s">
        <v>9267</v>
      </c>
      <c r="GRA1" s="77" t="s">
        <v>9268</v>
      </c>
      <c r="GRB1" s="77" t="s">
        <v>9269</v>
      </c>
      <c r="GRC1" s="77" t="s">
        <v>9270</v>
      </c>
      <c r="GRD1" s="77" t="s">
        <v>9271</v>
      </c>
      <c r="GRE1" s="77" t="s">
        <v>9272</v>
      </c>
      <c r="GRF1" s="77" t="s">
        <v>9273</v>
      </c>
      <c r="GRG1" s="77" t="s">
        <v>9274</v>
      </c>
      <c r="GRH1" s="77" t="s">
        <v>9275</v>
      </c>
      <c r="GRI1" s="77" t="s">
        <v>9276</v>
      </c>
      <c r="GRJ1" s="77" t="s">
        <v>9277</v>
      </c>
      <c r="GRK1" s="77" t="s">
        <v>9278</v>
      </c>
      <c r="GRL1" s="77" t="s">
        <v>9279</v>
      </c>
      <c r="GRM1" s="77" t="s">
        <v>9280</v>
      </c>
      <c r="GRN1" s="77" t="s">
        <v>9281</v>
      </c>
      <c r="GRO1" s="77" t="s">
        <v>9282</v>
      </c>
      <c r="GRP1" s="77" t="s">
        <v>9283</v>
      </c>
      <c r="GRQ1" s="77" t="s">
        <v>9284</v>
      </c>
      <c r="GRR1" s="77" t="s">
        <v>9285</v>
      </c>
      <c r="GRS1" s="77" t="s">
        <v>9286</v>
      </c>
      <c r="GRT1" s="77" t="s">
        <v>9287</v>
      </c>
      <c r="GRU1" s="77" t="s">
        <v>9288</v>
      </c>
      <c r="GRV1" s="77" t="s">
        <v>9289</v>
      </c>
      <c r="GRW1" s="77" t="s">
        <v>9290</v>
      </c>
      <c r="GRX1" s="77" t="s">
        <v>9291</v>
      </c>
      <c r="GRY1" s="77" t="s">
        <v>9292</v>
      </c>
      <c r="GRZ1" s="77" t="s">
        <v>9293</v>
      </c>
      <c r="GSA1" s="77" t="s">
        <v>9294</v>
      </c>
      <c r="GSB1" s="77" t="s">
        <v>9295</v>
      </c>
      <c r="GSC1" s="77" t="s">
        <v>9296</v>
      </c>
      <c r="GSD1" s="77" t="s">
        <v>9297</v>
      </c>
      <c r="GSE1" s="77" t="s">
        <v>9298</v>
      </c>
      <c r="GSF1" s="77" t="s">
        <v>9299</v>
      </c>
      <c r="GSG1" s="77" t="s">
        <v>9300</v>
      </c>
      <c r="GSH1" s="77" t="s">
        <v>9301</v>
      </c>
      <c r="GSI1" s="77" t="s">
        <v>9302</v>
      </c>
      <c r="GSJ1" s="77" t="s">
        <v>9303</v>
      </c>
      <c r="GSK1" s="77" t="s">
        <v>9304</v>
      </c>
      <c r="GSL1" s="77" t="s">
        <v>9305</v>
      </c>
      <c r="GSM1" s="77" t="s">
        <v>9306</v>
      </c>
      <c r="GSN1" s="77" t="s">
        <v>9307</v>
      </c>
      <c r="GSO1" s="77" t="s">
        <v>9308</v>
      </c>
      <c r="GSP1" s="77" t="s">
        <v>9309</v>
      </c>
      <c r="GSQ1" s="77" t="s">
        <v>9310</v>
      </c>
      <c r="GSR1" s="77" t="s">
        <v>9311</v>
      </c>
      <c r="GSS1" s="77" t="s">
        <v>9312</v>
      </c>
      <c r="GST1" s="77" t="s">
        <v>9313</v>
      </c>
      <c r="GSU1" s="77" t="s">
        <v>9314</v>
      </c>
      <c r="GSV1" s="77" t="s">
        <v>9315</v>
      </c>
      <c r="GSW1" s="77" t="s">
        <v>9316</v>
      </c>
      <c r="GSX1" s="77" t="s">
        <v>9317</v>
      </c>
      <c r="GSY1" s="77" t="s">
        <v>9318</v>
      </c>
      <c r="GSZ1" s="77" t="s">
        <v>9319</v>
      </c>
      <c r="GTA1" s="77" t="s">
        <v>9320</v>
      </c>
      <c r="GTB1" s="77" t="s">
        <v>9321</v>
      </c>
      <c r="GTC1" s="77" t="s">
        <v>9322</v>
      </c>
      <c r="GTD1" s="77" t="s">
        <v>9323</v>
      </c>
      <c r="GTE1" s="77" t="s">
        <v>9324</v>
      </c>
      <c r="GTF1" s="77" t="s">
        <v>9325</v>
      </c>
      <c r="GTG1" s="77" t="s">
        <v>9326</v>
      </c>
      <c r="GTH1" s="77" t="s">
        <v>9327</v>
      </c>
      <c r="GTI1" s="77" t="s">
        <v>9328</v>
      </c>
      <c r="GTJ1" s="77" t="s">
        <v>9329</v>
      </c>
      <c r="GTK1" s="77" t="s">
        <v>9330</v>
      </c>
      <c r="GTL1" s="77" t="s">
        <v>9331</v>
      </c>
      <c r="GTM1" s="77" t="s">
        <v>9332</v>
      </c>
      <c r="GTN1" s="77" t="s">
        <v>9333</v>
      </c>
      <c r="GTO1" s="77" t="s">
        <v>9334</v>
      </c>
      <c r="GTP1" s="77" t="s">
        <v>9335</v>
      </c>
      <c r="GTQ1" s="77" t="s">
        <v>9336</v>
      </c>
      <c r="GTR1" s="77" t="s">
        <v>9337</v>
      </c>
      <c r="GTS1" s="77" t="s">
        <v>9338</v>
      </c>
      <c r="GTT1" s="77" t="s">
        <v>9339</v>
      </c>
      <c r="GTU1" s="77" t="s">
        <v>9340</v>
      </c>
      <c r="GTV1" s="77" t="s">
        <v>9341</v>
      </c>
      <c r="GTW1" s="77" t="s">
        <v>9342</v>
      </c>
      <c r="GTX1" s="77" t="s">
        <v>9343</v>
      </c>
      <c r="GTY1" s="77" t="s">
        <v>9344</v>
      </c>
      <c r="GTZ1" s="77" t="s">
        <v>9345</v>
      </c>
      <c r="GUA1" s="77" t="s">
        <v>9346</v>
      </c>
      <c r="GUB1" s="77" t="s">
        <v>9347</v>
      </c>
      <c r="GUC1" s="77" t="s">
        <v>9348</v>
      </c>
      <c r="GUD1" s="77" t="s">
        <v>9349</v>
      </c>
      <c r="GUE1" s="77" t="s">
        <v>9350</v>
      </c>
      <c r="GUF1" s="77" t="s">
        <v>9351</v>
      </c>
      <c r="GUG1" s="77" t="s">
        <v>9352</v>
      </c>
      <c r="GUH1" s="77" t="s">
        <v>9353</v>
      </c>
      <c r="GUI1" s="77" t="s">
        <v>9354</v>
      </c>
      <c r="GUJ1" s="77" t="s">
        <v>9355</v>
      </c>
      <c r="GUK1" s="77" t="s">
        <v>9356</v>
      </c>
      <c r="GUL1" s="77" t="s">
        <v>9357</v>
      </c>
      <c r="GUM1" s="77" t="s">
        <v>9358</v>
      </c>
      <c r="GUN1" s="77" t="s">
        <v>9359</v>
      </c>
      <c r="GUO1" s="77" t="s">
        <v>9360</v>
      </c>
      <c r="GUP1" s="77" t="s">
        <v>9361</v>
      </c>
      <c r="GUQ1" s="77" t="s">
        <v>9362</v>
      </c>
      <c r="GUR1" s="77" t="s">
        <v>9363</v>
      </c>
      <c r="GUS1" s="77" t="s">
        <v>9364</v>
      </c>
      <c r="GUT1" s="77" t="s">
        <v>9365</v>
      </c>
      <c r="GUU1" s="77" t="s">
        <v>9366</v>
      </c>
      <c r="GUV1" s="77" t="s">
        <v>9367</v>
      </c>
      <c r="GUW1" s="77" t="s">
        <v>9368</v>
      </c>
      <c r="GUX1" s="77" t="s">
        <v>9369</v>
      </c>
      <c r="GUY1" s="77" t="s">
        <v>9370</v>
      </c>
      <c r="GUZ1" s="77" t="s">
        <v>9371</v>
      </c>
      <c r="GVA1" s="77" t="s">
        <v>9372</v>
      </c>
      <c r="GVB1" s="77" t="s">
        <v>9373</v>
      </c>
      <c r="GVC1" s="77" t="s">
        <v>9374</v>
      </c>
      <c r="GVD1" s="77" t="s">
        <v>9375</v>
      </c>
      <c r="GVE1" s="77" t="s">
        <v>9376</v>
      </c>
      <c r="GVF1" s="77" t="s">
        <v>9377</v>
      </c>
      <c r="GVG1" s="77" t="s">
        <v>9378</v>
      </c>
      <c r="GVH1" s="77" t="s">
        <v>9379</v>
      </c>
      <c r="GVI1" s="77" t="s">
        <v>9380</v>
      </c>
      <c r="GVJ1" s="77" t="s">
        <v>9381</v>
      </c>
      <c r="GVK1" s="77" t="s">
        <v>9382</v>
      </c>
      <c r="GVL1" s="77" t="s">
        <v>9383</v>
      </c>
      <c r="GVM1" s="77" t="s">
        <v>9384</v>
      </c>
      <c r="GVN1" s="77" t="s">
        <v>9385</v>
      </c>
      <c r="GVO1" s="77" t="s">
        <v>9386</v>
      </c>
      <c r="GVP1" s="77" t="s">
        <v>9387</v>
      </c>
      <c r="GVQ1" s="77" t="s">
        <v>9388</v>
      </c>
      <c r="GVR1" s="77" t="s">
        <v>9389</v>
      </c>
      <c r="GVS1" s="77" t="s">
        <v>9390</v>
      </c>
      <c r="GVT1" s="77" t="s">
        <v>9391</v>
      </c>
      <c r="GVU1" s="77" t="s">
        <v>9392</v>
      </c>
      <c r="GVV1" s="77" t="s">
        <v>9393</v>
      </c>
      <c r="GVW1" s="77" t="s">
        <v>9394</v>
      </c>
      <c r="GVX1" s="77" t="s">
        <v>9395</v>
      </c>
      <c r="GVY1" s="77" t="s">
        <v>9396</v>
      </c>
      <c r="GVZ1" s="77" t="s">
        <v>9397</v>
      </c>
      <c r="GWA1" s="77" t="s">
        <v>9398</v>
      </c>
      <c r="GWB1" s="77" t="s">
        <v>9399</v>
      </c>
      <c r="GWC1" s="77" t="s">
        <v>9400</v>
      </c>
      <c r="GWD1" s="77" t="s">
        <v>9401</v>
      </c>
      <c r="GWE1" s="77" t="s">
        <v>9402</v>
      </c>
      <c r="GWF1" s="77" t="s">
        <v>9403</v>
      </c>
      <c r="GWG1" s="77" t="s">
        <v>9404</v>
      </c>
      <c r="GWH1" s="77" t="s">
        <v>9405</v>
      </c>
      <c r="GWI1" s="77" t="s">
        <v>9406</v>
      </c>
      <c r="GWJ1" s="77" t="s">
        <v>9407</v>
      </c>
      <c r="GWK1" s="77" t="s">
        <v>9408</v>
      </c>
      <c r="GWL1" s="77" t="s">
        <v>9409</v>
      </c>
      <c r="GWM1" s="77" t="s">
        <v>9410</v>
      </c>
      <c r="GWN1" s="77" t="s">
        <v>9411</v>
      </c>
      <c r="GWO1" s="77" t="s">
        <v>9412</v>
      </c>
      <c r="GWP1" s="77" t="s">
        <v>9413</v>
      </c>
      <c r="GWQ1" s="77" t="s">
        <v>9414</v>
      </c>
      <c r="GWR1" s="77" t="s">
        <v>9415</v>
      </c>
      <c r="GWS1" s="77" t="s">
        <v>9416</v>
      </c>
      <c r="GWT1" s="77" t="s">
        <v>9417</v>
      </c>
      <c r="GWU1" s="77" t="s">
        <v>9418</v>
      </c>
      <c r="GWV1" s="77" t="s">
        <v>9419</v>
      </c>
      <c r="GWW1" s="77" t="s">
        <v>9420</v>
      </c>
      <c r="GWX1" s="77" t="s">
        <v>9421</v>
      </c>
      <c r="GWY1" s="77" t="s">
        <v>9422</v>
      </c>
      <c r="GWZ1" s="77" t="s">
        <v>9423</v>
      </c>
      <c r="GXA1" s="77" t="s">
        <v>9424</v>
      </c>
      <c r="GXB1" s="77" t="s">
        <v>9425</v>
      </c>
      <c r="GXC1" s="77" t="s">
        <v>9426</v>
      </c>
      <c r="GXD1" s="77" t="s">
        <v>9427</v>
      </c>
      <c r="GXE1" s="77" t="s">
        <v>9428</v>
      </c>
      <c r="GXF1" s="77" t="s">
        <v>9429</v>
      </c>
      <c r="GXG1" s="77" t="s">
        <v>9430</v>
      </c>
      <c r="GXH1" s="77" t="s">
        <v>9431</v>
      </c>
      <c r="GXI1" s="77" t="s">
        <v>9432</v>
      </c>
      <c r="GXJ1" s="77" t="s">
        <v>9433</v>
      </c>
      <c r="GXK1" s="77" t="s">
        <v>9434</v>
      </c>
      <c r="GXL1" s="77" t="s">
        <v>9435</v>
      </c>
      <c r="GXM1" s="77" t="s">
        <v>9436</v>
      </c>
      <c r="GXN1" s="77" t="s">
        <v>9437</v>
      </c>
      <c r="GXO1" s="77" t="s">
        <v>9438</v>
      </c>
      <c r="GXP1" s="77" t="s">
        <v>9439</v>
      </c>
      <c r="GXQ1" s="77" t="s">
        <v>9440</v>
      </c>
      <c r="GXR1" s="77" t="s">
        <v>9441</v>
      </c>
      <c r="GXS1" s="77" t="s">
        <v>9442</v>
      </c>
      <c r="GXT1" s="77" t="s">
        <v>9443</v>
      </c>
      <c r="GXU1" s="77" t="s">
        <v>9444</v>
      </c>
      <c r="GXV1" s="77" t="s">
        <v>9445</v>
      </c>
      <c r="GXW1" s="77" t="s">
        <v>9446</v>
      </c>
      <c r="GXX1" s="77" t="s">
        <v>9447</v>
      </c>
      <c r="GXY1" s="77" t="s">
        <v>9448</v>
      </c>
      <c r="GXZ1" s="77" t="s">
        <v>9449</v>
      </c>
      <c r="GYA1" s="77" t="s">
        <v>9450</v>
      </c>
      <c r="GYB1" s="77" t="s">
        <v>9451</v>
      </c>
      <c r="GYC1" s="77" t="s">
        <v>9452</v>
      </c>
      <c r="GYD1" s="77" t="s">
        <v>9453</v>
      </c>
      <c r="GYE1" s="77" t="s">
        <v>9454</v>
      </c>
      <c r="GYF1" s="77" t="s">
        <v>9455</v>
      </c>
      <c r="GYG1" s="77" t="s">
        <v>9456</v>
      </c>
      <c r="GYH1" s="77" t="s">
        <v>9457</v>
      </c>
      <c r="GYI1" s="77" t="s">
        <v>9458</v>
      </c>
      <c r="GYJ1" s="77" t="s">
        <v>9459</v>
      </c>
      <c r="GYK1" s="77" t="s">
        <v>9460</v>
      </c>
      <c r="GYL1" s="77" t="s">
        <v>9461</v>
      </c>
      <c r="GYM1" s="77" t="s">
        <v>9462</v>
      </c>
      <c r="GYN1" s="77" t="s">
        <v>9463</v>
      </c>
      <c r="GYO1" s="77" t="s">
        <v>9464</v>
      </c>
      <c r="GYP1" s="77" t="s">
        <v>9465</v>
      </c>
      <c r="GYQ1" s="77" t="s">
        <v>9466</v>
      </c>
      <c r="GYR1" s="77" t="s">
        <v>9467</v>
      </c>
      <c r="GYS1" s="77" t="s">
        <v>9468</v>
      </c>
      <c r="GYT1" s="77" t="s">
        <v>9469</v>
      </c>
      <c r="GYU1" s="77" t="s">
        <v>9470</v>
      </c>
      <c r="GYV1" s="77" t="s">
        <v>9471</v>
      </c>
      <c r="GYW1" s="77" t="s">
        <v>9472</v>
      </c>
      <c r="GYX1" s="77" t="s">
        <v>9473</v>
      </c>
      <c r="GYY1" s="77" t="s">
        <v>9474</v>
      </c>
      <c r="GYZ1" s="77" t="s">
        <v>9475</v>
      </c>
      <c r="GZA1" s="77" t="s">
        <v>9476</v>
      </c>
      <c r="GZB1" s="77" t="s">
        <v>9477</v>
      </c>
      <c r="GZC1" s="77" t="s">
        <v>9478</v>
      </c>
      <c r="GZD1" s="77" t="s">
        <v>9479</v>
      </c>
      <c r="GZE1" s="77" t="s">
        <v>9480</v>
      </c>
      <c r="GZF1" s="77" t="s">
        <v>9481</v>
      </c>
      <c r="GZG1" s="77" t="s">
        <v>9482</v>
      </c>
      <c r="GZH1" s="77" t="s">
        <v>9483</v>
      </c>
      <c r="GZI1" s="77" t="s">
        <v>9484</v>
      </c>
      <c r="GZJ1" s="77" t="s">
        <v>9485</v>
      </c>
      <c r="GZK1" s="77" t="s">
        <v>9486</v>
      </c>
      <c r="GZL1" s="77" t="s">
        <v>9487</v>
      </c>
      <c r="GZM1" s="77" t="s">
        <v>9488</v>
      </c>
      <c r="GZN1" s="77" t="s">
        <v>9489</v>
      </c>
      <c r="GZO1" s="77" t="s">
        <v>9490</v>
      </c>
      <c r="GZP1" s="77" t="s">
        <v>9491</v>
      </c>
      <c r="GZQ1" s="77" t="s">
        <v>9492</v>
      </c>
      <c r="GZR1" s="77" t="s">
        <v>9493</v>
      </c>
      <c r="GZS1" s="77" t="s">
        <v>9494</v>
      </c>
      <c r="GZT1" s="77" t="s">
        <v>9495</v>
      </c>
      <c r="GZU1" s="77" t="s">
        <v>9496</v>
      </c>
      <c r="GZV1" s="77" t="s">
        <v>9497</v>
      </c>
      <c r="GZW1" s="77" t="s">
        <v>9498</v>
      </c>
      <c r="GZX1" s="77" t="s">
        <v>9499</v>
      </c>
      <c r="GZY1" s="77" t="s">
        <v>9500</v>
      </c>
      <c r="GZZ1" s="77" t="s">
        <v>9501</v>
      </c>
      <c r="HAA1" s="77" t="s">
        <v>9502</v>
      </c>
      <c r="HAB1" s="77" t="s">
        <v>9503</v>
      </c>
      <c r="HAC1" s="77" t="s">
        <v>9504</v>
      </c>
      <c r="HAD1" s="77" t="s">
        <v>9505</v>
      </c>
      <c r="HAE1" s="77" t="s">
        <v>9506</v>
      </c>
      <c r="HAF1" s="77" t="s">
        <v>9507</v>
      </c>
      <c r="HAG1" s="77" t="s">
        <v>9508</v>
      </c>
      <c r="HAH1" s="77" t="s">
        <v>9509</v>
      </c>
      <c r="HAI1" s="77" t="s">
        <v>9510</v>
      </c>
      <c r="HAJ1" s="77" t="s">
        <v>9511</v>
      </c>
      <c r="HAK1" s="77" t="s">
        <v>9512</v>
      </c>
      <c r="HAL1" s="77" t="s">
        <v>9513</v>
      </c>
      <c r="HAM1" s="77" t="s">
        <v>9514</v>
      </c>
      <c r="HAN1" s="77" t="s">
        <v>9515</v>
      </c>
      <c r="HAO1" s="77" t="s">
        <v>9516</v>
      </c>
      <c r="HAP1" s="77" t="s">
        <v>9517</v>
      </c>
      <c r="HAQ1" s="77" t="s">
        <v>9518</v>
      </c>
      <c r="HAR1" s="77" t="s">
        <v>9519</v>
      </c>
      <c r="HAS1" s="77" t="s">
        <v>9520</v>
      </c>
      <c r="HAT1" s="77" t="s">
        <v>9521</v>
      </c>
      <c r="HAU1" s="77" t="s">
        <v>9522</v>
      </c>
      <c r="HAV1" s="77" t="s">
        <v>9523</v>
      </c>
      <c r="HAW1" s="77" t="s">
        <v>9524</v>
      </c>
      <c r="HAX1" s="77" t="s">
        <v>9525</v>
      </c>
      <c r="HAY1" s="77" t="s">
        <v>9526</v>
      </c>
      <c r="HAZ1" s="77" t="s">
        <v>9527</v>
      </c>
      <c r="HBA1" s="77" t="s">
        <v>9528</v>
      </c>
      <c r="HBB1" s="77" t="s">
        <v>9529</v>
      </c>
      <c r="HBC1" s="77" t="s">
        <v>9530</v>
      </c>
      <c r="HBD1" s="77" t="s">
        <v>9531</v>
      </c>
      <c r="HBE1" s="77" t="s">
        <v>9532</v>
      </c>
      <c r="HBF1" s="77" t="s">
        <v>9533</v>
      </c>
      <c r="HBG1" s="77" t="s">
        <v>9534</v>
      </c>
      <c r="HBH1" s="77" t="s">
        <v>9535</v>
      </c>
      <c r="HBI1" s="77" t="s">
        <v>9536</v>
      </c>
      <c r="HBJ1" s="77" t="s">
        <v>9537</v>
      </c>
      <c r="HBK1" s="77" t="s">
        <v>9538</v>
      </c>
      <c r="HBL1" s="77" t="s">
        <v>9539</v>
      </c>
      <c r="HBM1" s="77" t="s">
        <v>9540</v>
      </c>
      <c r="HBN1" s="77" t="s">
        <v>9541</v>
      </c>
      <c r="HBO1" s="77" t="s">
        <v>9542</v>
      </c>
      <c r="HBP1" s="77" t="s">
        <v>9543</v>
      </c>
      <c r="HBQ1" s="77" t="s">
        <v>9544</v>
      </c>
      <c r="HBR1" s="77" t="s">
        <v>9545</v>
      </c>
      <c r="HBS1" s="77" t="s">
        <v>9546</v>
      </c>
      <c r="HBT1" s="77" t="s">
        <v>9547</v>
      </c>
      <c r="HBU1" s="77" t="s">
        <v>9548</v>
      </c>
      <c r="HBV1" s="77" t="s">
        <v>9549</v>
      </c>
      <c r="HBW1" s="77" t="s">
        <v>9550</v>
      </c>
      <c r="HBX1" s="77" t="s">
        <v>9551</v>
      </c>
      <c r="HBY1" s="77" t="s">
        <v>9552</v>
      </c>
      <c r="HBZ1" s="77" t="s">
        <v>9553</v>
      </c>
      <c r="HCA1" s="77" t="s">
        <v>9554</v>
      </c>
      <c r="HCB1" s="77" t="s">
        <v>9555</v>
      </c>
      <c r="HCC1" s="77" t="s">
        <v>9556</v>
      </c>
      <c r="HCD1" s="77" t="s">
        <v>9557</v>
      </c>
      <c r="HCE1" s="77" t="s">
        <v>9558</v>
      </c>
      <c r="HCF1" s="77" t="s">
        <v>9559</v>
      </c>
      <c r="HCG1" s="77" t="s">
        <v>9560</v>
      </c>
      <c r="HCH1" s="77" t="s">
        <v>9561</v>
      </c>
      <c r="HCI1" s="77" t="s">
        <v>9562</v>
      </c>
      <c r="HCJ1" s="77" t="s">
        <v>9563</v>
      </c>
      <c r="HCK1" s="77" t="s">
        <v>9564</v>
      </c>
      <c r="HCL1" s="77" t="s">
        <v>9565</v>
      </c>
      <c r="HCM1" s="77" t="s">
        <v>9566</v>
      </c>
      <c r="HCN1" s="77" t="s">
        <v>9567</v>
      </c>
      <c r="HCO1" s="77" t="s">
        <v>9568</v>
      </c>
      <c r="HCP1" s="77" t="s">
        <v>9569</v>
      </c>
      <c r="HCQ1" s="77" t="s">
        <v>9570</v>
      </c>
      <c r="HCR1" s="77" t="s">
        <v>9571</v>
      </c>
      <c r="HCS1" s="77" t="s">
        <v>9572</v>
      </c>
      <c r="HCT1" s="77" t="s">
        <v>9573</v>
      </c>
      <c r="HCU1" s="77" t="s">
        <v>9574</v>
      </c>
      <c r="HCV1" s="77" t="s">
        <v>9575</v>
      </c>
      <c r="HCW1" s="77" t="s">
        <v>9576</v>
      </c>
      <c r="HCX1" s="77" t="s">
        <v>9577</v>
      </c>
      <c r="HCY1" s="77" t="s">
        <v>9578</v>
      </c>
      <c r="HCZ1" s="77" t="s">
        <v>9579</v>
      </c>
      <c r="HDA1" s="77" t="s">
        <v>9580</v>
      </c>
      <c r="HDB1" s="77" t="s">
        <v>9581</v>
      </c>
      <c r="HDC1" s="77" t="s">
        <v>9582</v>
      </c>
      <c r="HDD1" s="77" t="s">
        <v>9583</v>
      </c>
      <c r="HDE1" s="77" t="s">
        <v>9584</v>
      </c>
      <c r="HDF1" s="77" t="s">
        <v>9585</v>
      </c>
      <c r="HDG1" s="77" t="s">
        <v>9586</v>
      </c>
      <c r="HDH1" s="77" t="s">
        <v>9587</v>
      </c>
      <c r="HDI1" s="77" t="s">
        <v>9588</v>
      </c>
      <c r="HDJ1" s="77" t="s">
        <v>9589</v>
      </c>
      <c r="HDK1" s="77" t="s">
        <v>9590</v>
      </c>
      <c r="HDL1" s="77" t="s">
        <v>9591</v>
      </c>
      <c r="HDM1" s="77" t="s">
        <v>9592</v>
      </c>
      <c r="HDN1" s="77" t="s">
        <v>9593</v>
      </c>
      <c r="HDO1" s="77" t="s">
        <v>9594</v>
      </c>
      <c r="HDP1" s="77" t="s">
        <v>9595</v>
      </c>
      <c r="HDQ1" s="77" t="s">
        <v>9596</v>
      </c>
      <c r="HDR1" s="77" t="s">
        <v>9597</v>
      </c>
      <c r="HDS1" s="77" t="s">
        <v>9598</v>
      </c>
      <c r="HDT1" s="77" t="s">
        <v>9599</v>
      </c>
      <c r="HDU1" s="77" t="s">
        <v>9600</v>
      </c>
      <c r="HDV1" s="77" t="s">
        <v>9601</v>
      </c>
      <c r="HDW1" s="77" t="s">
        <v>9602</v>
      </c>
      <c r="HDX1" s="77" t="s">
        <v>9603</v>
      </c>
      <c r="HDY1" s="77" t="s">
        <v>9604</v>
      </c>
      <c r="HDZ1" s="77" t="s">
        <v>9605</v>
      </c>
      <c r="HEA1" s="77" t="s">
        <v>9606</v>
      </c>
      <c r="HEB1" s="77" t="s">
        <v>9607</v>
      </c>
      <c r="HEC1" s="77" t="s">
        <v>9608</v>
      </c>
      <c r="HED1" s="77" t="s">
        <v>9609</v>
      </c>
      <c r="HEE1" s="77" t="s">
        <v>9610</v>
      </c>
      <c r="HEF1" s="77" t="s">
        <v>9611</v>
      </c>
      <c r="HEG1" s="77" t="s">
        <v>9612</v>
      </c>
      <c r="HEH1" s="77" t="s">
        <v>9613</v>
      </c>
      <c r="HEI1" s="77" t="s">
        <v>9614</v>
      </c>
      <c r="HEJ1" s="77" t="s">
        <v>9615</v>
      </c>
      <c r="HEK1" s="77" t="s">
        <v>9616</v>
      </c>
      <c r="HEL1" s="77" t="s">
        <v>9617</v>
      </c>
      <c r="HEM1" s="77" t="s">
        <v>9618</v>
      </c>
      <c r="HEN1" s="77" t="s">
        <v>9619</v>
      </c>
      <c r="HEO1" s="77" t="s">
        <v>9620</v>
      </c>
      <c r="HEP1" s="77" t="s">
        <v>9621</v>
      </c>
      <c r="HEQ1" s="77" t="s">
        <v>9622</v>
      </c>
      <c r="HER1" s="77" t="s">
        <v>9623</v>
      </c>
      <c r="HES1" s="77" t="s">
        <v>9624</v>
      </c>
      <c r="HET1" s="77" t="s">
        <v>9625</v>
      </c>
      <c r="HEU1" s="77" t="s">
        <v>9626</v>
      </c>
      <c r="HEV1" s="77" t="s">
        <v>9627</v>
      </c>
      <c r="HEW1" s="77" t="s">
        <v>9628</v>
      </c>
      <c r="HEX1" s="77" t="s">
        <v>9629</v>
      </c>
      <c r="HEY1" s="77" t="s">
        <v>9630</v>
      </c>
      <c r="HEZ1" s="77" t="s">
        <v>9631</v>
      </c>
      <c r="HFA1" s="77" t="s">
        <v>9632</v>
      </c>
      <c r="HFB1" s="77" t="s">
        <v>9633</v>
      </c>
      <c r="HFC1" s="77" t="s">
        <v>9634</v>
      </c>
      <c r="HFD1" s="77" t="s">
        <v>9635</v>
      </c>
      <c r="HFE1" s="77" t="s">
        <v>9636</v>
      </c>
      <c r="HFF1" s="77" t="s">
        <v>9637</v>
      </c>
      <c r="HFG1" s="77" t="s">
        <v>9638</v>
      </c>
      <c r="HFH1" s="77" t="s">
        <v>9639</v>
      </c>
      <c r="HFI1" s="77" t="s">
        <v>9640</v>
      </c>
      <c r="HFJ1" s="77" t="s">
        <v>9641</v>
      </c>
      <c r="HFK1" s="77" t="s">
        <v>9642</v>
      </c>
      <c r="HFL1" s="77" t="s">
        <v>9643</v>
      </c>
      <c r="HFM1" s="77" t="s">
        <v>9644</v>
      </c>
      <c r="HFN1" s="77" t="s">
        <v>9645</v>
      </c>
      <c r="HFO1" s="77" t="s">
        <v>9646</v>
      </c>
      <c r="HFP1" s="77" t="s">
        <v>9647</v>
      </c>
      <c r="HFQ1" s="77" t="s">
        <v>9648</v>
      </c>
      <c r="HFR1" s="77" t="s">
        <v>9649</v>
      </c>
      <c r="HFS1" s="77" t="s">
        <v>9650</v>
      </c>
      <c r="HFT1" s="77" t="s">
        <v>9651</v>
      </c>
      <c r="HFU1" s="77" t="s">
        <v>9652</v>
      </c>
      <c r="HFV1" s="77" t="s">
        <v>9653</v>
      </c>
      <c r="HFW1" s="77" t="s">
        <v>9654</v>
      </c>
      <c r="HFX1" s="77" t="s">
        <v>9655</v>
      </c>
      <c r="HFY1" s="77" t="s">
        <v>9656</v>
      </c>
      <c r="HFZ1" s="77" t="s">
        <v>9657</v>
      </c>
      <c r="HGA1" s="77" t="s">
        <v>9658</v>
      </c>
      <c r="HGB1" s="77" t="s">
        <v>9659</v>
      </c>
      <c r="HGC1" s="77" t="s">
        <v>9660</v>
      </c>
      <c r="HGD1" s="77" t="s">
        <v>9661</v>
      </c>
      <c r="HGE1" s="77" t="s">
        <v>9662</v>
      </c>
      <c r="HGF1" s="77" t="s">
        <v>9663</v>
      </c>
      <c r="HGG1" s="77" t="s">
        <v>9664</v>
      </c>
      <c r="HGH1" s="77" t="s">
        <v>9665</v>
      </c>
      <c r="HGI1" s="77" t="s">
        <v>9666</v>
      </c>
      <c r="HGJ1" s="77" t="s">
        <v>9667</v>
      </c>
      <c r="HGK1" s="77" t="s">
        <v>9668</v>
      </c>
      <c r="HGL1" s="77" t="s">
        <v>9669</v>
      </c>
      <c r="HGM1" s="77" t="s">
        <v>9670</v>
      </c>
      <c r="HGN1" s="77" t="s">
        <v>9671</v>
      </c>
      <c r="HGO1" s="77" t="s">
        <v>9672</v>
      </c>
      <c r="HGP1" s="77" t="s">
        <v>9673</v>
      </c>
      <c r="HGQ1" s="77" t="s">
        <v>9674</v>
      </c>
      <c r="HGR1" s="77" t="s">
        <v>9675</v>
      </c>
      <c r="HGS1" s="77" t="s">
        <v>9676</v>
      </c>
      <c r="HGT1" s="77" t="s">
        <v>9677</v>
      </c>
      <c r="HGU1" s="77" t="s">
        <v>9678</v>
      </c>
      <c r="HGV1" s="77" t="s">
        <v>9679</v>
      </c>
      <c r="HGW1" s="77" t="s">
        <v>9680</v>
      </c>
      <c r="HGX1" s="77" t="s">
        <v>9681</v>
      </c>
      <c r="HGY1" s="77" t="s">
        <v>9682</v>
      </c>
      <c r="HGZ1" s="77" t="s">
        <v>9683</v>
      </c>
      <c r="HHA1" s="77" t="s">
        <v>9684</v>
      </c>
      <c r="HHB1" s="77" t="s">
        <v>9685</v>
      </c>
      <c r="HHC1" s="77" t="s">
        <v>9686</v>
      </c>
      <c r="HHD1" s="77" t="s">
        <v>9687</v>
      </c>
      <c r="HHE1" s="77" t="s">
        <v>9688</v>
      </c>
      <c r="HHF1" s="77" t="s">
        <v>9689</v>
      </c>
      <c r="HHG1" s="77" t="s">
        <v>9690</v>
      </c>
      <c r="HHH1" s="77" t="s">
        <v>9691</v>
      </c>
      <c r="HHI1" s="77" t="s">
        <v>9692</v>
      </c>
      <c r="HHJ1" s="77" t="s">
        <v>9693</v>
      </c>
      <c r="HHK1" s="77" t="s">
        <v>9694</v>
      </c>
      <c r="HHL1" s="77" t="s">
        <v>9695</v>
      </c>
      <c r="HHM1" s="77" t="s">
        <v>9696</v>
      </c>
      <c r="HHN1" s="77" t="s">
        <v>9697</v>
      </c>
      <c r="HHO1" s="77" t="s">
        <v>9698</v>
      </c>
      <c r="HHP1" s="77" t="s">
        <v>9699</v>
      </c>
      <c r="HHQ1" s="77" t="s">
        <v>9700</v>
      </c>
      <c r="HHR1" s="77" t="s">
        <v>9701</v>
      </c>
      <c r="HHS1" s="77" t="s">
        <v>9702</v>
      </c>
      <c r="HHT1" s="77" t="s">
        <v>9703</v>
      </c>
      <c r="HHU1" s="77" t="s">
        <v>9704</v>
      </c>
      <c r="HHV1" s="77" t="s">
        <v>9705</v>
      </c>
      <c r="HHW1" s="77" t="s">
        <v>9706</v>
      </c>
      <c r="HHX1" s="77" t="s">
        <v>9707</v>
      </c>
      <c r="HHY1" s="77" t="s">
        <v>9708</v>
      </c>
      <c r="HHZ1" s="77" t="s">
        <v>9709</v>
      </c>
      <c r="HIA1" s="77" t="s">
        <v>9710</v>
      </c>
      <c r="HIB1" s="77" t="s">
        <v>9711</v>
      </c>
      <c r="HIC1" s="77" t="s">
        <v>9712</v>
      </c>
      <c r="HID1" s="77" t="s">
        <v>9713</v>
      </c>
      <c r="HIE1" s="77" t="s">
        <v>9714</v>
      </c>
      <c r="HIF1" s="77" t="s">
        <v>9715</v>
      </c>
      <c r="HIG1" s="77" t="s">
        <v>9716</v>
      </c>
      <c r="HIH1" s="77" t="s">
        <v>9717</v>
      </c>
      <c r="HII1" s="77" t="s">
        <v>9718</v>
      </c>
      <c r="HIJ1" s="77" t="s">
        <v>9719</v>
      </c>
      <c r="HIK1" s="77" t="s">
        <v>9720</v>
      </c>
      <c r="HIL1" s="77" t="s">
        <v>9721</v>
      </c>
      <c r="HIM1" s="77" t="s">
        <v>9722</v>
      </c>
      <c r="HIN1" s="77" t="s">
        <v>9723</v>
      </c>
      <c r="HIO1" s="77" t="s">
        <v>9724</v>
      </c>
      <c r="HIP1" s="77" t="s">
        <v>9725</v>
      </c>
      <c r="HIQ1" s="77" t="s">
        <v>9726</v>
      </c>
      <c r="HIR1" s="77" t="s">
        <v>9727</v>
      </c>
      <c r="HIS1" s="77" t="s">
        <v>9728</v>
      </c>
      <c r="HIT1" s="77" t="s">
        <v>9729</v>
      </c>
      <c r="HIU1" s="77" t="s">
        <v>9730</v>
      </c>
      <c r="HIV1" s="77" t="s">
        <v>9731</v>
      </c>
      <c r="HIW1" s="77" t="s">
        <v>9732</v>
      </c>
      <c r="HIX1" s="77" t="s">
        <v>9733</v>
      </c>
      <c r="HIY1" s="77" t="s">
        <v>9734</v>
      </c>
      <c r="HIZ1" s="77" t="s">
        <v>9735</v>
      </c>
      <c r="HJA1" s="77" t="s">
        <v>9736</v>
      </c>
      <c r="HJB1" s="77" t="s">
        <v>9737</v>
      </c>
      <c r="HJC1" s="77" t="s">
        <v>9738</v>
      </c>
      <c r="HJD1" s="77" t="s">
        <v>9739</v>
      </c>
      <c r="HJE1" s="77" t="s">
        <v>9740</v>
      </c>
      <c r="HJF1" s="77" t="s">
        <v>9741</v>
      </c>
      <c r="HJG1" s="77" t="s">
        <v>9742</v>
      </c>
      <c r="HJH1" s="77" t="s">
        <v>9743</v>
      </c>
      <c r="HJI1" s="77" t="s">
        <v>9744</v>
      </c>
      <c r="HJJ1" s="77" t="s">
        <v>9745</v>
      </c>
      <c r="HJK1" s="77" t="s">
        <v>9746</v>
      </c>
      <c r="HJL1" s="77" t="s">
        <v>9747</v>
      </c>
      <c r="HJM1" s="77" t="s">
        <v>9748</v>
      </c>
      <c r="HJN1" s="77" t="s">
        <v>9749</v>
      </c>
      <c r="HJO1" s="77" t="s">
        <v>9750</v>
      </c>
      <c r="HJP1" s="77" t="s">
        <v>9751</v>
      </c>
      <c r="HJQ1" s="77" t="s">
        <v>9752</v>
      </c>
      <c r="HJR1" s="77" t="s">
        <v>9753</v>
      </c>
      <c r="HJS1" s="77" t="s">
        <v>9754</v>
      </c>
      <c r="HJT1" s="77" t="s">
        <v>9755</v>
      </c>
      <c r="HJU1" s="77" t="s">
        <v>9756</v>
      </c>
      <c r="HJV1" s="77" t="s">
        <v>9757</v>
      </c>
      <c r="HJW1" s="77" t="s">
        <v>9758</v>
      </c>
      <c r="HJX1" s="77" t="s">
        <v>9759</v>
      </c>
      <c r="HJY1" s="77" t="s">
        <v>9760</v>
      </c>
      <c r="HJZ1" s="77" t="s">
        <v>9761</v>
      </c>
      <c r="HKA1" s="77" t="s">
        <v>9762</v>
      </c>
      <c r="HKB1" s="77" t="s">
        <v>9763</v>
      </c>
      <c r="HKC1" s="77" t="s">
        <v>9764</v>
      </c>
      <c r="HKD1" s="77" t="s">
        <v>9765</v>
      </c>
      <c r="HKE1" s="77" t="s">
        <v>9766</v>
      </c>
      <c r="HKF1" s="77" t="s">
        <v>9767</v>
      </c>
      <c r="HKG1" s="77" t="s">
        <v>9768</v>
      </c>
      <c r="HKH1" s="77" t="s">
        <v>9769</v>
      </c>
      <c r="HKI1" s="77" t="s">
        <v>9770</v>
      </c>
      <c r="HKJ1" s="77" t="s">
        <v>9771</v>
      </c>
      <c r="HKK1" s="77" t="s">
        <v>9772</v>
      </c>
      <c r="HKL1" s="77" t="s">
        <v>9773</v>
      </c>
      <c r="HKM1" s="77" t="s">
        <v>9774</v>
      </c>
      <c r="HKN1" s="77" t="s">
        <v>9775</v>
      </c>
      <c r="HKO1" s="77" t="s">
        <v>9776</v>
      </c>
      <c r="HKP1" s="77" t="s">
        <v>9777</v>
      </c>
      <c r="HKQ1" s="77" t="s">
        <v>9778</v>
      </c>
      <c r="HKR1" s="77" t="s">
        <v>9779</v>
      </c>
      <c r="HKS1" s="77" t="s">
        <v>9780</v>
      </c>
      <c r="HKT1" s="77" t="s">
        <v>9781</v>
      </c>
      <c r="HKU1" s="77" t="s">
        <v>9782</v>
      </c>
      <c r="HKV1" s="77" t="s">
        <v>9783</v>
      </c>
      <c r="HKW1" s="77" t="s">
        <v>9784</v>
      </c>
      <c r="HKX1" s="77" t="s">
        <v>9785</v>
      </c>
      <c r="HKY1" s="77" t="s">
        <v>9786</v>
      </c>
      <c r="HKZ1" s="77" t="s">
        <v>9787</v>
      </c>
      <c r="HLA1" s="77" t="s">
        <v>9788</v>
      </c>
      <c r="HLB1" s="77" t="s">
        <v>9789</v>
      </c>
      <c r="HLC1" s="77" t="s">
        <v>9790</v>
      </c>
      <c r="HLD1" s="77" t="s">
        <v>9791</v>
      </c>
      <c r="HLE1" s="77" t="s">
        <v>9792</v>
      </c>
      <c r="HLF1" s="77" t="s">
        <v>9793</v>
      </c>
      <c r="HLG1" s="77" t="s">
        <v>9794</v>
      </c>
      <c r="HLH1" s="77" t="s">
        <v>9795</v>
      </c>
      <c r="HLI1" s="77" t="s">
        <v>9796</v>
      </c>
      <c r="HLJ1" s="77" t="s">
        <v>9797</v>
      </c>
      <c r="HLK1" s="77" t="s">
        <v>9798</v>
      </c>
      <c r="HLL1" s="77" t="s">
        <v>9799</v>
      </c>
      <c r="HLM1" s="77" t="s">
        <v>9800</v>
      </c>
      <c r="HLN1" s="77" t="s">
        <v>9801</v>
      </c>
      <c r="HLO1" s="77" t="s">
        <v>9802</v>
      </c>
      <c r="HLP1" s="77" t="s">
        <v>9803</v>
      </c>
      <c r="HLQ1" s="77" t="s">
        <v>9804</v>
      </c>
      <c r="HLR1" s="77" t="s">
        <v>9805</v>
      </c>
      <c r="HLS1" s="77" t="s">
        <v>9806</v>
      </c>
      <c r="HLT1" s="77" t="s">
        <v>9807</v>
      </c>
      <c r="HLU1" s="77" t="s">
        <v>9808</v>
      </c>
      <c r="HLV1" s="77" t="s">
        <v>9809</v>
      </c>
      <c r="HLW1" s="77" t="s">
        <v>9810</v>
      </c>
      <c r="HLX1" s="77" t="s">
        <v>9811</v>
      </c>
      <c r="HLY1" s="77" t="s">
        <v>9812</v>
      </c>
      <c r="HLZ1" s="77" t="s">
        <v>9813</v>
      </c>
      <c r="HMA1" s="77" t="s">
        <v>9814</v>
      </c>
      <c r="HMB1" s="77" t="s">
        <v>9815</v>
      </c>
      <c r="HMC1" s="77" t="s">
        <v>9816</v>
      </c>
      <c r="HMD1" s="77" t="s">
        <v>9817</v>
      </c>
      <c r="HME1" s="77" t="s">
        <v>9818</v>
      </c>
      <c r="HMF1" s="77" t="s">
        <v>9819</v>
      </c>
      <c r="HMG1" s="77" t="s">
        <v>9820</v>
      </c>
      <c r="HMH1" s="77" t="s">
        <v>9821</v>
      </c>
      <c r="HMI1" s="77" t="s">
        <v>9822</v>
      </c>
      <c r="HMJ1" s="77" t="s">
        <v>9823</v>
      </c>
      <c r="HMK1" s="77" t="s">
        <v>9824</v>
      </c>
      <c r="HML1" s="77" t="s">
        <v>9825</v>
      </c>
      <c r="HMM1" s="77" t="s">
        <v>9826</v>
      </c>
      <c r="HMN1" s="77" t="s">
        <v>9827</v>
      </c>
      <c r="HMO1" s="77" t="s">
        <v>9828</v>
      </c>
      <c r="HMP1" s="77" t="s">
        <v>9829</v>
      </c>
      <c r="HMQ1" s="77" t="s">
        <v>9830</v>
      </c>
      <c r="HMR1" s="77" t="s">
        <v>9831</v>
      </c>
      <c r="HMS1" s="77" t="s">
        <v>9832</v>
      </c>
      <c r="HMT1" s="77" t="s">
        <v>9833</v>
      </c>
      <c r="HMU1" s="77" t="s">
        <v>9834</v>
      </c>
      <c r="HMV1" s="77" t="s">
        <v>9835</v>
      </c>
      <c r="HMW1" s="77" t="s">
        <v>9836</v>
      </c>
      <c r="HMX1" s="77" t="s">
        <v>9837</v>
      </c>
      <c r="HMY1" s="77" t="s">
        <v>9838</v>
      </c>
      <c r="HMZ1" s="77" t="s">
        <v>9839</v>
      </c>
      <c r="HNA1" s="77" t="s">
        <v>9840</v>
      </c>
      <c r="HNB1" s="77" t="s">
        <v>9841</v>
      </c>
      <c r="HNC1" s="77" t="s">
        <v>9842</v>
      </c>
      <c r="HND1" s="77" t="s">
        <v>9843</v>
      </c>
      <c r="HNE1" s="77" t="s">
        <v>9844</v>
      </c>
      <c r="HNF1" s="77" t="s">
        <v>9845</v>
      </c>
      <c r="HNG1" s="77" t="s">
        <v>9846</v>
      </c>
      <c r="HNH1" s="77" t="s">
        <v>9847</v>
      </c>
      <c r="HNI1" s="77" t="s">
        <v>9848</v>
      </c>
      <c r="HNJ1" s="77" t="s">
        <v>9849</v>
      </c>
      <c r="HNK1" s="77" t="s">
        <v>9850</v>
      </c>
      <c r="HNL1" s="77" t="s">
        <v>9851</v>
      </c>
      <c r="HNM1" s="77" t="s">
        <v>9852</v>
      </c>
      <c r="HNN1" s="77" t="s">
        <v>9853</v>
      </c>
      <c r="HNO1" s="77" t="s">
        <v>9854</v>
      </c>
      <c r="HNP1" s="77" t="s">
        <v>9855</v>
      </c>
      <c r="HNQ1" s="77" t="s">
        <v>9856</v>
      </c>
      <c r="HNR1" s="77" t="s">
        <v>9857</v>
      </c>
      <c r="HNS1" s="77" t="s">
        <v>9858</v>
      </c>
      <c r="HNT1" s="77" t="s">
        <v>9859</v>
      </c>
      <c r="HNU1" s="77" t="s">
        <v>9860</v>
      </c>
      <c r="HNV1" s="77" t="s">
        <v>9861</v>
      </c>
      <c r="HNW1" s="77" t="s">
        <v>9862</v>
      </c>
      <c r="HNX1" s="77" t="s">
        <v>9863</v>
      </c>
      <c r="HNY1" s="77" t="s">
        <v>9864</v>
      </c>
      <c r="HNZ1" s="77" t="s">
        <v>9865</v>
      </c>
      <c r="HOA1" s="77" t="s">
        <v>9866</v>
      </c>
      <c r="HOB1" s="77" t="s">
        <v>9867</v>
      </c>
      <c r="HOC1" s="77" t="s">
        <v>9868</v>
      </c>
      <c r="HOD1" s="77" t="s">
        <v>9869</v>
      </c>
      <c r="HOE1" s="77" t="s">
        <v>9870</v>
      </c>
      <c r="HOF1" s="77" t="s">
        <v>9871</v>
      </c>
      <c r="HOG1" s="77" t="s">
        <v>9872</v>
      </c>
      <c r="HOH1" s="77" t="s">
        <v>9873</v>
      </c>
      <c r="HOI1" s="77" t="s">
        <v>9874</v>
      </c>
      <c r="HOJ1" s="77" t="s">
        <v>9875</v>
      </c>
      <c r="HOK1" s="77" t="s">
        <v>9876</v>
      </c>
      <c r="HOL1" s="77" t="s">
        <v>9877</v>
      </c>
      <c r="HOM1" s="77" t="s">
        <v>9878</v>
      </c>
      <c r="HON1" s="77" t="s">
        <v>9879</v>
      </c>
      <c r="HOO1" s="77" t="s">
        <v>9880</v>
      </c>
      <c r="HOP1" s="77" t="s">
        <v>9881</v>
      </c>
      <c r="HOQ1" s="77" t="s">
        <v>9882</v>
      </c>
      <c r="HOR1" s="77" t="s">
        <v>9883</v>
      </c>
      <c r="HOS1" s="77" t="s">
        <v>9884</v>
      </c>
      <c r="HOT1" s="77" t="s">
        <v>9885</v>
      </c>
      <c r="HOU1" s="77" t="s">
        <v>9886</v>
      </c>
      <c r="HOV1" s="77" t="s">
        <v>9887</v>
      </c>
      <c r="HOW1" s="77" t="s">
        <v>9888</v>
      </c>
      <c r="HOX1" s="77" t="s">
        <v>9889</v>
      </c>
      <c r="HOY1" s="77" t="s">
        <v>9890</v>
      </c>
      <c r="HOZ1" s="77" t="s">
        <v>9891</v>
      </c>
      <c r="HPA1" s="77" t="s">
        <v>9892</v>
      </c>
      <c r="HPB1" s="77" t="s">
        <v>9893</v>
      </c>
      <c r="HPC1" s="77" t="s">
        <v>9894</v>
      </c>
      <c r="HPD1" s="77" t="s">
        <v>9895</v>
      </c>
      <c r="HPE1" s="77" t="s">
        <v>9896</v>
      </c>
      <c r="HPF1" s="77" t="s">
        <v>9897</v>
      </c>
      <c r="HPG1" s="77" t="s">
        <v>9898</v>
      </c>
      <c r="HPH1" s="77" t="s">
        <v>9899</v>
      </c>
      <c r="HPI1" s="77" t="s">
        <v>9900</v>
      </c>
      <c r="HPJ1" s="77" t="s">
        <v>9901</v>
      </c>
      <c r="HPK1" s="77" t="s">
        <v>9902</v>
      </c>
      <c r="HPL1" s="77" t="s">
        <v>9903</v>
      </c>
      <c r="HPM1" s="77" t="s">
        <v>9904</v>
      </c>
      <c r="HPN1" s="77" t="s">
        <v>9905</v>
      </c>
      <c r="HPO1" s="77" t="s">
        <v>9906</v>
      </c>
      <c r="HPP1" s="77" t="s">
        <v>9907</v>
      </c>
      <c r="HPQ1" s="77" t="s">
        <v>9908</v>
      </c>
      <c r="HPR1" s="77" t="s">
        <v>9909</v>
      </c>
      <c r="HPS1" s="77" t="s">
        <v>9910</v>
      </c>
      <c r="HPT1" s="77" t="s">
        <v>9911</v>
      </c>
      <c r="HPU1" s="77" t="s">
        <v>9912</v>
      </c>
      <c r="HPV1" s="77" t="s">
        <v>9913</v>
      </c>
      <c r="HPW1" s="77" t="s">
        <v>9914</v>
      </c>
      <c r="HPX1" s="77" t="s">
        <v>9915</v>
      </c>
      <c r="HPY1" s="77" t="s">
        <v>9916</v>
      </c>
      <c r="HPZ1" s="77" t="s">
        <v>9917</v>
      </c>
      <c r="HQA1" s="77" t="s">
        <v>9918</v>
      </c>
      <c r="HQB1" s="77" t="s">
        <v>9919</v>
      </c>
      <c r="HQC1" s="77" t="s">
        <v>9920</v>
      </c>
      <c r="HQD1" s="77" t="s">
        <v>9921</v>
      </c>
      <c r="HQE1" s="77" t="s">
        <v>9922</v>
      </c>
      <c r="HQF1" s="77" t="s">
        <v>9923</v>
      </c>
      <c r="HQG1" s="77" t="s">
        <v>9924</v>
      </c>
      <c r="HQH1" s="77" t="s">
        <v>9925</v>
      </c>
      <c r="HQI1" s="77" t="s">
        <v>9926</v>
      </c>
      <c r="HQJ1" s="77" t="s">
        <v>9927</v>
      </c>
      <c r="HQK1" s="77" t="s">
        <v>9928</v>
      </c>
      <c r="HQL1" s="77" t="s">
        <v>9929</v>
      </c>
      <c r="HQM1" s="77" t="s">
        <v>9930</v>
      </c>
      <c r="HQN1" s="77" t="s">
        <v>9931</v>
      </c>
      <c r="HQO1" s="77" t="s">
        <v>9932</v>
      </c>
      <c r="HQP1" s="77" t="s">
        <v>9933</v>
      </c>
      <c r="HQQ1" s="77" t="s">
        <v>9934</v>
      </c>
      <c r="HQR1" s="77" t="s">
        <v>9935</v>
      </c>
      <c r="HQS1" s="77" t="s">
        <v>9936</v>
      </c>
      <c r="HQT1" s="77" t="s">
        <v>9937</v>
      </c>
      <c r="HQU1" s="77" t="s">
        <v>9938</v>
      </c>
      <c r="HQV1" s="77" t="s">
        <v>9939</v>
      </c>
      <c r="HQW1" s="77" t="s">
        <v>9940</v>
      </c>
      <c r="HQX1" s="77" t="s">
        <v>9941</v>
      </c>
      <c r="HQY1" s="77" t="s">
        <v>9942</v>
      </c>
      <c r="HQZ1" s="77" t="s">
        <v>9943</v>
      </c>
      <c r="HRA1" s="77" t="s">
        <v>9944</v>
      </c>
      <c r="HRB1" s="77" t="s">
        <v>9945</v>
      </c>
      <c r="HRC1" s="77" t="s">
        <v>9946</v>
      </c>
      <c r="HRD1" s="77" t="s">
        <v>9947</v>
      </c>
      <c r="HRE1" s="77" t="s">
        <v>9948</v>
      </c>
      <c r="HRF1" s="77" t="s">
        <v>9949</v>
      </c>
      <c r="HRG1" s="77" t="s">
        <v>9950</v>
      </c>
      <c r="HRH1" s="77" t="s">
        <v>9951</v>
      </c>
      <c r="HRI1" s="77" t="s">
        <v>9952</v>
      </c>
      <c r="HRJ1" s="77" t="s">
        <v>9953</v>
      </c>
      <c r="HRK1" s="77" t="s">
        <v>9954</v>
      </c>
      <c r="HRL1" s="77" t="s">
        <v>9955</v>
      </c>
      <c r="HRM1" s="77" t="s">
        <v>9956</v>
      </c>
      <c r="HRN1" s="77" t="s">
        <v>9957</v>
      </c>
      <c r="HRO1" s="77" t="s">
        <v>9958</v>
      </c>
      <c r="HRP1" s="77" t="s">
        <v>9959</v>
      </c>
      <c r="HRQ1" s="77" t="s">
        <v>9960</v>
      </c>
      <c r="HRR1" s="77" t="s">
        <v>9961</v>
      </c>
      <c r="HRS1" s="77" t="s">
        <v>9962</v>
      </c>
      <c r="HRT1" s="77" t="s">
        <v>9963</v>
      </c>
      <c r="HRU1" s="77" t="s">
        <v>9964</v>
      </c>
      <c r="HRV1" s="77" t="s">
        <v>9965</v>
      </c>
      <c r="HRW1" s="77" t="s">
        <v>9966</v>
      </c>
      <c r="HRX1" s="77" t="s">
        <v>9967</v>
      </c>
      <c r="HRY1" s="77" t="s">
        <v>9968</v>
      </c>
      <c r="HRZ1" s="77" t="s">
        <v>9969</v>
      </c>
      <c r="HSA1" s="77" t="s">
        <v>9970</v>
      </c>
      <c r="HSB1" s="77" t="s">
        <v>9971</v>
      </c>
      <c r="HSC1" s="77" t="s">
        <v>9972</v>
      </c>
      <c r="HSD1" s="77" t="s">
        <v>9973</v>
      </c>
      <c r="HSE1" s="77" t="s">
        <v>9974</v>
      </c>
      <c r="HSF1" s="77" t="s">
        <v>9975</v>
      </c>
      <c r="HSG1" s="77" t="s">
        <v>9976</v>
      </c>
      <c r="HSH1" s="77" t="s">
        <v>9977</v>
      </c>
      <c r="HSI1" s="77" t="s">
        <v>9978</v>
      </c>
      <c r="HSJ1" s="77" t="s">
        <v>9979</v>
      </c>
      <c r="HSK1" s="77" t="s">
        <v>9980</v>
      </c>
      <c r="HSL1" s="77" t="s">
        <v>9981</v>
      </c>
      <c r="HSM1" s="77" t="s">
        <v>9982</v>
      </c>
      <c r="HSN1" s="77" t="s">
        <v>9983</v>
      </c>
      <c r="HSO1" s="77" t="s">
        <v>9984</v>
      </c>
      <c r="HSP1" s="77" t="s">
        <v>9985</v>
      </c>
      <c r="HSQ1" s="77" t="s">
        <v>9986</v>
      </c>
      <c r="HSR1" s="77" t="s">
        <v>9987</v>
      </c>
      <c r="HSS1" s="77" t="s">
        <v>9988</v>
      </c>
      <c r="HST1" s="77" t="s">
        <v>9989</v>
      </c>
      <c r="HSU1" s="77" t="s">
        <v>9990</v>
      </c>
      <c r="HSV1" s="77" t="s">
        <v>9991</v>
      </c>
      <c r="HSW1" s="77" t="s">
        <v>9992</v>
      </c>
      <c r="HSX1" s="77" t="s">
        <v>9993</v>
      </c>
      <c r="HSY1" s="77" t="s">
        <v>9994</v>
      </c>
      <c r="HSZ1" s="77" t="s">
        <v>9995</v>
      </c>
      <c r="HTA1" s="77" t="s">
        <v>9996</v>
      </c>
      <c r="HTB1" s="77" t="s">
        <v>9997</v>
      </c>
      <c r="HTC1" s="77" t="s">
        <v>9998</v>
      </c>
      <c r="HTD1" s="77" t="s">
        <v>9999</v>
      </c>
      <c r="HTE1" s="77" t="s">
        <v>10000</v>
      </c>
      <c r="HTF1" s="77" t="s">
        <v>10001</v>
      </c>
      <c r="HTG1" s="77" t="s">
        <v>10002</v>
      </c>
      <c r="HTH1" s="77" t="s">
        <v>10003</v>
      </c>
      <c r="HTI1" s="77" t="s">
        <v>10004</v>
      </c>
      <c r="HTJ1" s="77" t="s">
        <v>10005</v>
      </c>
      <c r="HTK1" s="77" t="s">
        <v>10006</v>
      </c>
      <c r="HTL1" s="77" t="s">
        <v>10007</v>
      </c>
      <c r="HTM1" s="77" t="s">
        <v>10008</v>
      </c>
      <c r="HTN1" s="77" t="s">
        <v>10009</v>
      </c>
      <c r="HTO1" s="77" t="s">
        <v>10010</v>
      </c>
      <c r="HTP1" s="77" t="s">
        <v>10011</v>
      </c>
      <c r="HTQ1" s="77" t="s">
        <v>10012</v>
      </c>
      <c r="HTR1" s="77" t="s">
        <v>10013</v>
      </c>
      <c r="HTS1" s="77" t="s">
        <v>10014</v>
      </c>
      <c r="HTT1" s="77" t="s">
        <v>10015</v>
      </c>
      <c r="HTU1" s="77" t="s">
        <v>10016</v>
      </c>
      <c r="HTV1" s="77" t="s">
        <v>10017</v>
      </c>
      <c r="HTW1" s="77" t="s">
        <v>10018</v>
      </c>
      <c r="HTX1" s="77" t="s">
        <v>10019</v>
      </c>
      <c r="HTY1" s="77" t="s">
        <v>10020</v>
      </c>
      <c r="HTZ1" s="77" t="s">
        <v>10021</v>
      </c>
      <c r="HUA1" s="77" t="s">
        <v>10022</v>
      </c>
      <c r="HUB1" s="77" t="s">
        <v>10023</v>
      </c>
      <c r="HUC1" s="77" t="s">
        <v>10024</v>
      </c>
      <c r="HUD1" s="77" t="s">
        <v>10025</v>
      </c>
      <c r="HUE1" s="77" t="s">
        <v>10026</v>
      </c>
      <c r="HUF1" s="77" t="s">
        <v>10027</v>
      </c>
      <c r="HUG1" s="77" t="s">
        <v>10028</v>
      </c>
      <c r="HUH1" s="77" t="s">
        <v>10029</v>
      </c>
      <c r="HUI1" s="77" t="s">
        <v>10030</v>
      </c>
      <c r="HUJ1" s="77" t="s">
        <v>10031</v>
      </c>
      <c r="HUK1" s="77" t="s">
        <v>10032</v>
      </c>
      <c r="HUL1" s="77" t="s">
        <v>10033</v>
      </c>
      <c r="HUM1" s="77" t="s">
        <v>10034</v>
      </c>
      <c r="HUN1" s="77" t="s">
        <v>10035</v>
      </c>
      <c r="HUO1" s="77" t="s">
        <v>10036</v>
      </c>
      <c r="HUP1" s="77" t="s">
        <v>10037</v>
      </c>
      <c r="HUQ1" s="77" t="s">
        <v>10038</v>
      </c>
      <c r="HUR1" s="77" t="s">
        <v>10039</v>
      </c>
      <c r="HUS1" s="77" t="s">
        <v>10040</v>
      </c>
      <c r="HUT1" s="77" t="s">
        <v>10041</v>
      </c>
      <c r="HUU1" s="77" t="s">
        <v>10042</v>
      </c>
      <c r="HUV1" s="77" t="s">
        <v>10043</v>
      </c>
      <c r="HUW1" s="77" t="s">
        <v>10044</v>
      </c>
      <c r="HUX1" s="77" t="s">
        <v>10045</v>
      </c>
      <c r="HUY1" s="77" t="s">
        <v>10046</v>
      </c>
      <c r="HUZ1" s="77" t="s">
        <v>10047</v>
      </c>
      <c r="HVA1" s="77" t="s">
        <v>10048</v>
      </c>
      <c r="HVB1" s="77" t="s">
        <v>10049</v>
      </c>
      <c r="HVC1" s="77" t="s">
        <v>10050</v>
      </c>
      <c r="HVD1" s="77" t="s">
        <v>10051</v>
      </c>
      <c r="HVE1" s="77" t="s">
        <v>10052</v>
      </c>
      <c r="HVF1" s="77" t="s">
        <v>10053</v>
      </c>
      <c r="HVG1" s="77" t="s">
        <v>10054</v>
      </c>
      <c r="HVH1" s="77" t="s">
        <v>10055</v>
      </c>
      <c r="HVI1" s="77" t="s">
        <v>10056</v>
      </c>
      <c r="HVJ1" s="77" t="s">
        <v>10057</v>
      </c>
      <c r="HVK1" s="77" t="s">
        <v>10058</v>
      </c>
      <c r="HVL1" s="77" t="s">
        <v>10059</v>
      </c>
      <c r="HVM1" s="77" t="s">
        <v>10060</v>
      </c>
      <c r="HVN1" s="77" t="s">
        <v>10061</v>
      </c>
      <c r="HVO1" s="77" t="s">
        <v>10062</v>
      </c>
      <c r="HVP1" s="77" t="s">
        <v>10063</v>
      </c>
      <c r="HVQ1" s="77" t="s">
        <v>10064</v>
      </c>
      <c r="HVR1" s="77" t="s">
        <v>10065</v>
      </c>
      <c r="HVS1" s="77" t="s">
        <v>10066</v>
      </c>
      <c r="HVT1" s="77" t="s">
        <v>10067</v>
      </c>
      <c r="HVU1" s="77" t="s">
        <v>10068</v>
      </c>
      <c r="HVV1" s="77" t="s">
        <v>10069</v>
      </c>
      <c r="HVW1" s="77" t="s">
        <v>10070</v>
      </c>
      <c r="HVX1" s="77" t="s">
        <v>10071</v>
      </c>
      <c r="HVY1" s="77" t="s">
        <v>10072</v>
      </c>
      <c r="HVZ1" s="77" t="s">
        <v>10073</v>
      </c>
      <c r="HWA1" s="77" t="s">
        <v>10074</v>
      </c>
      <c r="HWB1" s="77" t="s">
        <v>10075</v>
      </c>
      <c r="HWC1" s="77" t="s">
        <v>10076</v>
      </c>
      <c r="HWD1" s="77" t="s">
        <v>10077</v>
      </c>
      <c r="HWE1" s="77" t="s">
        <v>10078</v>
      </c>
      <c r="HWF1" s="77" t="s">
        <v>10079</v>
      </c>
      <c r="HWG1" s="77" t="s">
        <v>10080</v>
      </c>
      <c r="HWH1" s="77" t="s">
        <v>10081</v>
      </c>
      <c r="HWI1" s="77" t="s">
        <v>10082</v>
      </c>
      <c r="HWJ1" s="77" t="s">
        <v>10083</v>
      </c>
      <c r="HWK1" s="77" t="s">
        <v>10084</v>
      </c>
      <c r="HWL1" s="77" t="s">
        <v>10085</v>
      </c>
      <c r="HWM1" s="77" t="s">
        <v>10086</v>
      </c>
      <c r="HWN1" s="77" t="s">
        <v>10087</v>
      </c>
      <c r="HWO1" s="77" t="s">
        <v>10088</v>
      </c>
      <c r="HWP1" s="77" t="s">
        <v>10089</v>
      </c>
      <c r="HWQ1" s="77" t="s">
        <v>10090</v>
      </c>
      <c r="HWR1" s="77" t="s">
        <v>10091</v>
      </c>
      <c r="HWS1" s="77" t="s">
        <v>10092</v>
      </c>
      <c r="HWT1" s="77" t="s">
        <v>10093</v>
      </c>
      <c r="HWU1" s="77" t="s">
        <v>10094</v>
      </c>
      <c r="HWV1" s="77" t="s">
        <v>10095</v>
      </c>
      <c r="HWW1" s="77" t="s">
        <v>10096</v>
      </c>
      <c r="HWX1" s="77" t="s">
        <v>10097</v>
      </c>
      <c r="HWY1" s="77" t="s">
        <v>10098</v>
      </c>
      <c r="HWZ1" s="77" t="s">
        <v>10099</v>
      </c>
      <c r="HXA1" s="77" t="s">
        <v>10100</v>
      </c>
      <c r="HXB1" s="77" t="s">
        <v>10101</v>
      </c>
      <c r="HXC1" s="77" t="s">
        <v>10102</v>
      </c>
      <c r="HXD1" s="77" t="s">
        <v>10103</v>
      </c>
      <c r="HXE1" s="77" t="s">
        <v>10104</v>
      </c>
      <c r="HXF1" s="77" t="s">
        <v>10105</v>
      </c>
      <c r="HXG1" s="77" t="s">
        <v>10106</v>
      </c>
      <c r="HXH1" s="77" t="s">
        <v>10107</v>
      </c>
      <c r="HXI1" s="77" t="s">
        <v>10108</v>
      </c>
      <c r="HXJ1" s="77" t="s">
        <v>10109</v>
      </c>
      <c r="HXK1" s="77" t="s">
        <v>10110</v>
      </c>
      <c r="HXL1" s="77" t="s">
        <v>10111</v>
      </c>
      <c r="HXM1" s="77" t="s">
        <v>10112</v>
      </c>
      <c r="HXN1" s="77" t="s">
        <v>10113</v>
      </c>
      <c r="HXO1" s="77" t="s">
        <v>10114</v>
      </c>
      <c r="HXP1" s="77" t="s">
        <v>10115</v>
      </c>
      <c r="HXQ1" s="77" t="s">
        <v>10116</v>
      </c>
      <c r="HXR1" s="77" t="s">
        <v>10117</v>
      </c>
      <c r="HXS1" s="77" t="s">
        <v>10118</v>
      </c>
      <c r="HXT1" s="77" t="s">
        <v>10119</v>
      </c>
      <c r="HXU1" s="77" t="s">
        <v>10120</v>
      </c>
      <c r="HXV1" s="77" t="s">
        <v>10121</v>
      </c>
      <c r="HXW1" s="77" t="s">
        <v>10122</v>
      </c>
      <c r="HXX1" s="77" t="s">
        <v>10123</v>
      </c>
      <c r="HXY1" s="77" t="s">
        <v>10124</v>
      </c>
      <c r="HXZ1" s="77" t="s">
        <v>10125</v>
      </c>
      <c r="HYA1" s="77" t="s">
        <v>10126</v>
      </c>
      <c r="HYB1" s="77" t="s">
        <v>10127</v>
      </c>
      <c r="HYC1" s="77" t="s">
        <v>10128</v>
      </c>
      <c r="HYD1" s="77" t="s">
        <v>10129</v>
      </c>
      <c r="HYE1" s="77" t="s">
        <v>10130</v>
      </c>
      <c r="HYF1" s="77" t="s">
        <v>10131</v>
      </c>
      <c r="HYG1" s="77" t="s">
        <v>10132</v>
      </c>
      <c r="HYH1" s="77" t="s">
        <v>10133</v>
      </c>
      <c r="HYI1" s="77" t="s">
        <v>10134</v>
      </c>
      <c r="HYJ1" s="77" t="s">
        <v>10135</v>
      </c>
      <c r="HYK1" s="77" t="s">
        <v>10136</v>
      </c>
      <c r="HYL1" s="77" t="s">
        <v>10137</v>
      </c>
      <c r="HYM1" s="77" t="s">
        <v>10138</v>
      </c>
      <c r="HYN1" s="77" t="s">
        <v>10139</v>
      </c>
      <c r="HYO1" s="77" t="s">
        <v>10140</v>
      </c>
      <c r="HYP1" s="77" t="s">
        <v>10141</v>
      </c>
      <c r="HYQ1" s="77" t="s">
        <v>10142</v>
      </c>
      <c r="HYR1" s="77" t="s">
        <v>10143</v>
      </c>
      <c r="HYS1" s="77" t="s">
        <v>10144</v>
      </c>
      <c r="HYT1" s="77" t="s">
        <v>10145</v>
      </c>
      <c r="HYU1" s="77" t="s">
        <v>10146</v>
      </c>
      <c r="HYV1" s="77" t="s">
        <v>10147</v>
      </c>
      <c r="HYW1" s="77" t="s">
        <v>10148</v>
      </c>
      <c r="HYX1" s="77" t="s">
        <v>10149</v>
      </c>
      <c r="HYY1" s="77" t="s">
        <v>10150</v>
      </c>
      <c r="HYZ1" s="77" t="s">
        <v>10151</v>
      </c>
      <c r="HZA1" s="77" t="s">
        <v>10152</v>
      </c>
      <c r="HZB1" s="77" t="s">
        <v>10153</v>
      </c>
      <c r="HZC1" s="77" t="s">
        <v>10154</v>
      </c>
      <c r="HZD1" s="77" t="s">
        <v>10155</v>
      </c>
      <c r="HZE1" s="77" t="s">
        <v>10156</v>
      </c>
      <c r="HZF1" s="77" t="s">
        <v>10157</v>
      </c>
      <c r="HZG1" s="77" t="s">
        <v>10158</v>
      </c>
      <c r="HZH1" s="77" t="s">
        <v>10159</v>
      </c>
      <c r="HZI1" s="77" t="s">
        <v>10160</v>
      </c>
      <c r="HZJ1" s="77" t="s">
        <v>10161</v>
      </c>
      <c r="HZK1" s="77" t="s">
        <v>10162</v>
      </c>
      <c r="HZL1" s="77" t="s">
        <v>10163</v>
      </c>
      <c r="HZM1" s="77" t="s">
        <v>10164</v>
      </c>
      <c r="HZN1" s="77" t="s">
        <v>10165</v>
      </c>
      <c r="HZO1" s="77" t="s">
        <v>10166</v>
      </c>
      <c r="HZP1" s="77" t="s">
        <v>10167</v>
      </c>
      <c r="HZQ1" s="77" t="s">
        <v>10168</v>
      </c>
      <c r="HZR1" s="77" t="s">
        <v>10169</v>
      </c>
      <c r="HZS1" s="77" t="s">
        <v>10170</v>
      </c>
      <c r="HZT1" s="77" t="s">
        <v>10171</v>
      </c>
      <c r="HZU1" s="77" t="s">
        <v>10172</v>
      </c>
      <c r="HZV1" s="77" t="s">
        <v>10173</v>
      </c>
      <c r="HZW1" s="77" t="s">
        <v>10174</v>
      </c>
      <c r="HZX1" s="77" t="s">
        <v>10175</v>
      </c>
      <c r="HZY1" s="77" t="s">
        <v>10176</v>
      </c>
      <c r="HZZ1" s="77" t="s">
        <v>10177</v>
      </c>
      <c r="IAA1" s="77" t="s">
        <v>10178</v>
      </c>
      <c r="IAB1" s="77" t="s">
        <v>10179</v>
      </c>
      <c r="IAC1" s="77" t="s">
        <v>10180</v>
      </c>
      <c r="IAD1" s="77" t="s">
        <v>10181</v>
      </c>
      <c r="IAE1" s="77" t="s">
        <v>10182</v>
      </c>
      <c r="IAF1" s="77" t="s">
        <v>10183</v>
      </c>
      <c r="IAG1" s="77" t="s">
        <v>10184</v>
      </c>
      <c r="IAH1" s="77" t="s">
        <v>10185</v>
      </c>
      <c r="IAI1" s="77" t="s">
        <v>10186</v>
      </c>
      <c r="IAJ1" s="77" t="s">
        <v>10187</v>
      </c>
      <c r="IAK1" s="77" t="s">
        <v>10188</v>
      </c>
      <c r="IAL1" s="77" t="s">
        <v>10189</v>
      </c>
      <c r="IAM1" s="77" t="s">
        <v>10190</v>
      </c>
      <c r="IAN1" s="77" t="s">
        <v>10191</v>
      </c>
      <c r="IAO1" s="77" t="s">
        <v>10192</v>
      </c>
      <c r="IAP1" s="77" t="s">
        <v>10193</v>
      </c>
      <c r="IAQ1" s="77" t="s">
        <v>10194</v>
      </c>
      <c r="IAR1" s="77" t="s">
        <v>10195</v>
      </c>
      <c r="IAS1" s="77" t="s">
        <v>10196</v>
      </c>
      <c r="IAT1" s="77" t="s">
        <v>10197</v>
      </c>
      <c r="IAU1" s="77" t="s">
        <v>10198</v>
      </c>
      <c r="IAV1" s="77" t="s">
        <v>10199</v>
      </c>
      <c r="IAW1" s="77" t="s">
        <v>10200</v>
      </c>
      <c r="IAX1" s="77" t="s">
        <v>10201</v>
      </c>
      <c r="IAY1" s="77" t="s">
        <v>10202</v>
      </c>
      <c r="IAZ1" s="77" t="s">
        <v>10203</v>
      </c>
      <c r="IBA1" s="77" t="s">
        <v>10204</v>
      </c>
      <c r="IBB1" s="77" t="s">
        <v>10205</v>
      </c>
      <c r="IBC1" s="77" t="s">
        <v>10206</v>
      </c>
      <c r="IBD1" s="77" t="s">
        <v>10207</v>
      </c>
      <c r="IBE1" s="77" t="s">
        <v>10208</v>
      </c>
      <c r="IBF1" s="77" t="s">
        <v>10209</v>
      </c>
      <c r="IBG1" s="77" t="s">
        <v>10210</v>
      </c>
      <c r="IBH1" s="77" t="s">
        <v>10211</v>
      </c>
      <c r="IBI1" s="77" t="s">
        <v>10212</v>
      </c>
      <c r="IBJ1" s="77" t="s">
        <v>10213</v>
      </c>
      <c r="IBK1" s="77" t="s">
        <v>10214</v>
      </c>
      <c r="IBL1" s="77" t="s">
        <v>10215</v>
      </c>
      <c r="IBM1" s="77" t="s">
        <v>10216</v>
      </c>
      <c r="IBN1" s="77" t="s">
        <v>10217</v>
      </c>
      <c r="IBO1" s="77" t="s">
        <v>10218</v>
      </c>
      <c r="IBP1" s="77" t="s">
        <v>10219</v>
      </c>
      <c r="IBQ1" s="77" t="s">
        <v>10220</v>
      </c>
      <c r="IBR1" s="77" t="s">
        <v>10221</v>
      </c>
      <c r="IBS1" s="77" t="s">
        <v>10222</v>
      </c>
      <c r="IBT1" s="77" t="s">
        <v>10223</v>
      </c>
      <c r="IBU1" s="77" t="s">
        <v>10224</v>
      </c>
      <c r="IBV1" s="77" t="s">
        <v>10225</v>
      </c>
      <c r="IBW1" s="77" t="s">
        <v>10226</v>
      </c>
      <c r="IBX1" s="77" t="s">
        <v>10227</v>
      </c>
      <c r="IBY1" s="77" t="s">
        <v>10228</v>
      </c>
      <c r="IBZ1" s="77" t="s">
        <v>10229</v>
      </c>
      <c r="ICA1" s="77" t="s">
        <v>10230</v>
      </c>
      <c r="ICB1" s="77" t="s">
        <v>10231</v>
      </c>
      <c r="ICC1" s="77" t="s">
        <v>10232</v>
      </c>
      <c r="ICD1" s="77" t="s">
        <v>10233</v>
      </c>
      <c r="ICE1" s="77" t="s">
        <v>10234</v>
      </c>
      <c r="ICF1" s="77" t="s">
        <v>10235</v>
      </c>
      <c r="ICG1" s="77" t="s">
        <v>10236</v>
      </c>
      <c r="ICH1" s="77" t="s">
        <v>10237</v>
      </c>
      <c r="ICI1" s="77" t="s">
        <v>10238</v>
      </c>
      <c r="ICJ1" s="77" t="s">
        <v>10239</v>
      </c>
      <c r="ICK1" s="77" t="s">
        <v>10240</v>
      </c>
      <c r="ICL1" s="77" t="s">
        <v>10241</v>
      </c>
      <c r="ICM1" s="77" t="s">
        <v>10242</v>
      </c>
      <c r="ICN1" s="77" t="s">
        <v>10243</v>
      </c>
      <c r="ICO1" s="77" t="s">
        <v>10244</v>
      </c>
      <c r="ICP1" s="77" t="s">
        <v>10245</v>
      </c>
      <c r="ICQ1" s="77" t="s">
        <v>10246</v>
      </c>
      <c r="ICR1" s="77" t="s">
        <v>10247</v>
      </c>
      <c r="ICS1" s="77" t="s">
        <v>10248</v>
      </c>
      <c r="ICT1" s="77" t="s">
        <v>10249</v>
      </c>
      <c r="ICU1" s="77" t="s">
        <v>10250</v>
      </c>
      <c r="ICV1" s="77" t="s">
        <v>10251</v>
      </c>
      <c r="ICW1" s="77" t="s">
        <v>10252</v>
      </c>
      <c r="ICX1" s="77" t="s">
        <v>10253</v>
      </c>
      <c r="ICY1" s="77" t="s">
        <v>10254</v>
      </c>
      <c r="ICZ1" s="77" t="s">
        <v>10255</v>
      </c>
      <c r="IDA1" s="77" t="s">
        <v>10256</v>
      </c>
      <c r="IDB1" s="77" t="s">
        <v>10257</v>
      </c>
      <c r="IDC1" s="77" t="s">
        <v>10258</v>
      </c>
      <c r="IDD1" s="77" t="s">
        <v>10259</v>
      </c>
      <c r="IDE1" s="77" t="s">
        <v>10260</v>
      </c>
      <c r="IDF1" s="77" t="s">
        <v>10261</v>
      </c>
      <c r="IDG1" s="77" t="s">
        <v>10262</v>
      </c>
      <c r="IDH1" s="77" t="s">
        <v>10263</v>
      </c>
      <c r="IDI1" s="77" t="s">
        <v>10264</v>
      </c>
      <c r="IDJ1" s="77" t="s">
        <v>10265</v>
      </c>
      <c r="IDK1" s="77" t="s">
        <v>10266</v>
      </c>
      <c r="IDL1" s="77" t="s">
        <v>10267</v>
      </c>
      <c r="IDM1" s="77" t="s">
        <v>10268</v>
      </c>
      <c r="IDN1" s="77" t="s">
        <v>10269</v>
      </c>
      <c r="IDO1" s="77" t="s">
        <v>10270</v>
      </c>
      <c r="IDP1" s="77" t="s">
        <v>10271</v>
      </c>
      <c r="IDQ1" s="77" t="s">
        <v>10272</v>
      </c>
      <c r="IDR1" s="77" t="s">
        <v>10273</v>
      </c>
      <c r="IDS1" s="77" t="s">
        <v>10274</v>
      </c>
      <c r="IDT1" s="77" t="s">
        <v>10275</v>
      </c>
      <c r="IDU1" s="77" t="s">
        <v>10276</v>
      </c>
      <c r="IDV1" s="77" t="s">
        <v>10277</v>
      </c>
      <c r="IDW1" s="77" t="s">
        <v>10278</v>
      </c>
      <c r="IDX1" s="77" t="s">
        <v>10279</v>
      </c>
      <c r="IDY1" s="77" t="s">
        <v>10280</v>
      </c>
      <c r="IDZ1" s="77" t="s">
        <v>10281</v>
      </c>
      <c r="IEA1" s="77" t="s">
        <v>10282</v>
      </c>
      <c r="IEB1" s="77" t="s">
        <v>10283</v>
      </c>
      <c r="IEC1" s="77" t="s">
        <v>10284</v>
      </c>
      <c r="IED1" s="77" t="s">
        <v>10285</v>
      </c>
      <c r="IEE1" s="77" t="s">
        <v>10286</v>
      </c>
      <c r="IEF1" s="77" t="s">
        <v>10287</v>
      </c>
      <c r="IEG1" s="77" t="s">
        <v>10288</v>
      </c>
      <c r="IEH1" s="77" t="s">
        <v>10289</v>
      </c>
      <c r="IEI1" s="77" t="s">
        <v>10290</v>
      </c>
      <c r="IEJ1" s="77" t="s">
        <v>10291</v>
      </c>
      <c r="IEK1" s="77" t="s">
        <v>10292</v>
      </c>
      <c r="IEL1" s="77" t="s">
        <v>10293</v>
      </c>
      <c r="IEM1" s="77" t="s">
        <v>10294</v>
      </c>
      <c r="IEN1" s="77" t="s">
        <v>10295</v>
      </c>
      <c r="IEO1" s="77" t="s">
        <v>10296</v>
      </c>
      <c r="IEP1" s="77" t="s">
        <v>10297</v>
      </c>
      <c r="IEQ1" s="77" t="s">
        <v>10298</v>
      </c>
      <c r="IER1" s="77" t="s">
        <v>10299</v>
      </c>
      <c r="IES1" s="77" t="s">
        <v>10300</v>
      </c>
      <c r="IET1" s="77" t="s">
        <v>10301</v>
      </c>
      <c r="IEU1" s="77" t="s">
        <v>10302</v>
      </c>
      <c r="IEV1" s="77" t="s">
        <v>10303</v>
      </c>
      <c r="IEW1" s="77" t="s">
        <v>10304</v>
      </c>
      <c r="IEX1" s="77" t="s">
        <v>10305</v>
      </c>
      <c r="IEY1" s="77" t="s">
        <v>10306</v>
      </c>
      <c r="IEZ1" s="77" t="s">
        <v>10307</v>
      </c>
      <c r="IFA1" s="77" t="s">
        <v>10308</v>
      </c>
      <c r="IFB1" s="77" t="s">
        <v>10309</v>
      </c>
      <c r="IFC1" s="77" t="s">
        <v>10310</v>
      </c>
      <c r="IFD1" s="77" t="s">
        <v>10311</v>
      </c>
      <c r="IFE1" s="77" t="s">
        <v>10312</v>
      </c>
      <c r="IFF1" s="77" t="s">
        <v>10313</v>
      </c>
      <c r="IFG1" s="77" t="s">
        <v>10314</v>
      </c>
      <c r="IFH1" s="77" t="s">
        <v>10315</v>
      </c>
      <c r="IFI1" s="77" t="s">
        <v>10316</v>
      </c>
      <c r="IFJ1" s="77" t="s">
        <v>10317</v>
      </c>
      <c r="IFK1" s="77" t="s">
        <v>10318</v>
      </c>
      <c r="IFL1" s="77" t="s">
        <v>10319</v>
      </c>
      <c r="IFM1" s="77" t="s">
        <v>10320</v>
      </c>
      <c r="IFN1" s="77" t="s">
        <v>10321</v>
      </c>
      <c r="IFO1" s="77" t="s">
        <v>10322</v>
      </c>
      <c r="IFP1" s="77" t="s">
        <v>10323</v>
      </c>
      <c r="IFQ1" s="77" t="s">
        <v>10324</v>
      </c>
      <c r="IFR1" s="77" t="s">
        <v>10325</v>
      </c>
      <c r="IFS1" s="77" t="s">
        <v>10326</v>
      </c>
      <c r="IFT1" s="77" t="s">
        <v>10327</v>
      </c>
      <c r="IFU1" s="77" t="s">
        <v>10328</v>
      </c>
      <c r="IFV1" s="77" t="s">
        <v>10329</v>
      </c>
      <c r="IFW1" s="77" t="s">
        <v>10330</v>
      </c>
      <c r="IFX1" s="77" t="s">
        <v>10331</v>
      </c>
      <c r="IFY1" s="77" t="s">
        <v>10332</v>
      </c>
      <c r="IFZ1" s="77" t="s">
        <v>10333</v>
      </c>
      <c r="IGA1" s="77" t="s">
        <v>10334</v>
      </c>
      <c r="IGB1" s="77" t="s">
        <v>10335</v>
      </c>
      <c r="IGC1" s="77" t="s">
        <v>10336</v>
      </c>
      <c r="IGD1" s="77" t="s">
        <v>10337</v>
      </c>
      <c r="IGE1" s="77" t="s">
        <v>10338</v>
      </c>
      <c r="IGF1" s="77" t="s">
        <v>10339</v>
      </c>
      <c r="IGG1" s="77" t="s">
        <v>10340</v>
      </c>
      <c r="IGH1" s="77" t="s">
        <v>10341</v>
      </c>
      <c r="IGI1" s="77" t="s">
        <v>10342</v>
      </c>
      <c r="IGJ1" s="77" t="s">
        <v>10343</v>
      </c>
      <c r="IGK1" s="77" t="s">
        <v>10344</v>
      </c>
      <c r="IGL1" s="77" t="s">
        <v>10345</v>
      </c>
      <c r="IGM1" s="77" t="s">
        <v>10346</v>
      </c>
      <c r="IGN1" s="77" t="s">
        <v>10347</v>
      </c>
      <c r="IGO1" s="77" t="s">
        <v>10348</v>
      </c>
      <c r="IGP1" s="77" t="s">
        <v>10349</v>
      </c>
      <c r="IGQ1" s="77" t="s">
        <v>10350</v>
      </c>
      <c r="IGR1" s="77" t="s">
        <v>10351</v>
      </c>
      <c r="IGS1" s="77" t="s">
        <v>10352</v>
      </c>
      <c r="IGT1" s="77" t="s">
        <v>10353</v>
      </c>
      <c r="IGU1" s="77" t="s">
        <v>10354</v>
      </c>
      <c r="IGV1" s="77" t="s">
        <v>10355</v>
      </c>
      <c r="IGW1" s="77" t="s">
        <v>10356</v>
      </c>
      <c r="IGX1" s="77" t="s">
        <v>10357</v>
      </c>
      <c r="IGY1" s="77" t="s">
        <v>10358</v>
      </c>
      <c r="IGZ1" s="77" t="s">
        <v>10359</v>
      </c>
      <c r="IHA1" s="77" t="s">
        <v>10360</v>
      </c>
      <c r="IHB1" s="77" t="s">
        <v>10361</v>
      </c>
      <c r="IHC1" s="77" t="s">
        <v>10362</v>
      </c>
      <c r="IHD1" s="77" t="s">
        <v>10363</v>
      </c>
      <c r="IHE1" s="77" t="s">
        <v>10364</v>
      </c>
      <c r="IHF1" s="77" t="s">
        <v>10365</v>
      </c>
      <c r="IHG1" s="77" t="s">
        <v>10366</v>
      </c>
      <c r="IHH1" s="77" t="s">
        <v>10367</v>
      </c>
      <c r="IHI1" s="77" t="s">
        <v>10368</v>
      </c>
      <c r="IHJ1" s="77" t="s">
        <v>10369</v>
      </c>
      <c r="IHK1" s="77" t="s">
        <v>10370</v>
      </c>
      <c r="IHL1" s="77" t="s">
        <v>10371</v>
      </c>
      <c r="IHM1" s="77" t="s">
        <v>10372</v>
      </c>
      <c r="IHN1" s="77" t="s">
        <v>10373</v>
      </c>
      <c r="IHO1" s="77" t="s">
        <v>10374</v>
      </c>
      <c r="IHP1" s="77" t="s">
        <v>10375</v>
      </c>
      <c r="IHQ1" s="77" t="s">
        <v>10376</v>
      </c>
      <c r="IHR1" s="77" t="s">
        <v>10377</v>
      </c>
      <c r="IHS1" s="77" t="s">
        <v>10378</v>
      </c>
      <c r="IHT1" s="77" t="s">
        <v>10379</v>
      </c>
      <c r="IHU1" s="77" t="s">
        <v>10380</v>
      </c>
      <c r="IHV1" s="77" t="s">
        <v>10381</v>
      </c>
      <c r="IHW1" s="77" t="s">
        <v>10382</v>
      </c>
      <c r="IHX1" s="77" t="s">
        <v>10383</v>
      </c>
      <c r="IHY1" s="77" t="s">
        <v>10384</v>
      </c>
      <c r="IHZ1" s="77" t="s">
        <v>10385</v>
      </c>
      <c r="IIA1" s="77" t="s">
        <v>10386</v>
      </c>
      <c r="IIB1" s="77" t="s">
        <v>10387</v>
      </c>
      <c r="IIC1" s="77" t="s">
        <v>10388</v>
      </c>
      <c r="IID1" s="77" t="s">
        <v>10389</v>
      </c>
      <c r="IIE1" s="77" t="s">
        <v>10390</v>
      </c>
      <c r="IIF1" s="77" t="s">
        <v>10391</v>
      </c>
      <c r="IIG1" s="77" t="s">
        <v>10392</v>
      </c>
      <c r="IIH1" s="77" t="s">
        <v>10393</v>
      </c>
      <c r="III1" s="77" t="s">
        <v>10394</v>
      </c>
      <c r="IIJ1" s="77" t="s">
        <v>10395</v>
      </c>
      <c r="IIK1" s="77" t="s">
        <v>10396</v>
      </c>
      <c r="IIL1" s="77" t="s">
        <v>10397</v>
      </c>
      <c r="IIM1" s="77" t="s">
        <v>10398</v>
      </c>
      <c r="IIN1" s="77" t="s">
        <v>10399</v>
      </c>
      <c r="IIO1" s="77" t="s">
        <v>10400</v>
      </c>
      <c r="IIP1" s="77" t="s">
        <v>10401</v>
      </c>
      <c r="IIQ1" s="77" t="s">
        <v>10402</v>
      </c>
      <c r="IIR1" s="77" t="s">
        <v>10403</v>
      </c>
      <c r="IIS1" s="77" t="s">
        <v>10404</v>
      </c>
      <c r="IIT1" s="77" t="s">
        <v>10405</v>
      </c>
      <c r="IIU1" s="77" t="s">
        <v>10406</v>
      </c>
      <c r="IIV1" s="77" t="s">
        <v>10407</v>
      </c>
      <c r="IIW1" s="77" t="s">
        <v>10408</v>
      </c>
      <c r="IIX1" s="77" t="s">
        <v>10409</v>
      </c>
      <c r="IIY1" s="77" t="s">
        <v>10410</v>
      </c>
      <c r="IIZ1" s="77" t="s">
        <v>10411</v>
      </c>
      <c r="IJA1" s="77" t="s">
        <v>10412</v>
      </c>
      <c r="IJB1" s="77" t="s">
        <v>10413</v>
      </c>
      <c r="IJC1" s="77" t="s">
        <v>10414</v>
      </c>
      <c r="IJD1" s="77" t="s">
        <v>10415</v>
      </c>
      <c r="IJE1" s="77" t="s">
        <v>10416</v>
      </c>
      <c r="IJF1" s="77" t="s">
        <v>10417</v>
      </c>
      <c r="IJG1" s="77" t="s">
        <v>10418</v>
      </c>
      <c r="IJH1" s="77" t="s">
        <v>10419</v>
      </c>
      <c r="IJI1" s="77" t="s">
        <v>10420</v>
      </c>
      <c r="IJJ1" s="77" t="s">
        <v>10421</v>
      </c>
      <c r="IJK1" s="77" t="s">
        <v>10422</v>
      </c>
      <c r="IJL1" s="77" t="s">
        <v>10423</v>
      </c>
      <c r="IJM1" s="77" t="s">
        <v>10424</v>
      </c>
      <c r="IJN1" s="77" t="s">
        <v>10425</v>
      </c>
      <c r="IJO1" s="77" t="s">
        <v>10426</v>
      </c>
      <c r="IJP1" s="77" t="s">
        <v>10427</v>
      </c>
      <c r="IJQ1" s="77" t="s">
        <v>10428</v>
      </c>
      <c r="IJR1" s="77" t="s">
        <v>10429</v>
      </c>
      <c r="IJS1" s="77" t="s">
        <v>10430</v>
      </c>
      <c r="IJT1" s="77" t="s">
        <v>10431</v>
      </c>
      <c r="IJU1" s="77" t="s">
        <v>10432</v>
      </c>
      <c r="IJV1" s="77" t="s">
        <v>10433</v>
      </c>
      <c r="IJW1" s="77" t="s">
        <v>10434</v>
      </c>
      <c r="IJX1" s="77" t="s">
        <v>10435</v>
      </c>
      <c r="IJY1" s="77" t="s">
        <v>10436</v>
      </c>
      <c r="IJZ1" s="77" t="s">
        <v>10437</v>
      </c>
      <c r="IKA1" s="77" t="s">
        <v>10438</v>
      </c>
      <c r="IKB1" s="77" t="s">
        <v>10439</v>
      </c>
      <c r="IKC1" s="77" t="s">
        <v>10440</v>
      </c>
      <c r="IKD1" s="77" t="s">
        <v>10441</v>
      </c>
      <c r="IKE1" s="77" t="s">
        <v>10442</v>
      </c>
      <c r="IKF1" s="77" t="s">
        <v>10443</v>
      </c>
      <c r="IKG1" s="77" t="s">
        <v>10444</v>
      </c>
      <c r="IKH1" s="77" t="s">
        <v>10445</v>
      </c>
      <c r="IKI1" s="77" t="s">
        <v>10446</v>
      </c>
      <c r="IKJ1" s="77" t="s">
        <v>10447</v>
      </c>
      <c r="IKK1" s="77" t="s">
        <v>10448</v>
      </c>
      <c r="IKL1" s="77" t="s">
        <v>10449</v>
      </c>
      <c r="IKM1" s="77" t="s">
        <v>10450</v>
      </c>
      <c r="IKN1" s="77" t="s">
        <v>10451</v>
      </c>
      <c r="IKO1" s="77" t="s">
        <v>10452</v>
      </c>
      <c r="IKP1" s="77" t="s">
        <v>10453</v>
      </c>
      <c r="IKQ1" s="77" t="s">
        <v>10454</v>
      </c>
      <c r="IKR1" s="77" t="s">
        <v>10455</v>
      </c>
      <c r="IKS1" s="77" t="s">
        <v>10456</v>
      </c>
      <c r="IKT1" s="77" t="s">
        <v>10457</v>
      </c>
      <c r="IKU1" s="77" t="s">
        <v>10458</v>
      </c>
      <c r="IKV1" s="77" t="s">
        <v>10459</v>
      </c>
      <c r="IKW1" s="77" t="s">
        <v>10460</v>
      </c>
      <c r="IKX1" s="77" t="s">
        <v>10461</v>
      </c>
      <c r="IKY1" s="77" t="s">
        <v>10462</v>
      </c>
      <c r="IKZ1" s="77" t="s">
        <v>10463</v>
      </c>
      <c r="ILA1" s="77" t="s">
        <v>10464</v>
      </c>
      <c r="ILB1" s="77" t="s">
        <v>10465</v>
      </c>
      <c r="ILC1" s="77" t="s">
        <v>10466</v>
      </c>
      <c r="ILD1" s="77" t="s">
        <v>10467</v>
      </c>
      <c r="ILE1" s="77" t="s">
        <v>10468</v>
      </c>
      <c r="ILF1" s="77" t="s">
        <v>10469</v>
      </c>
      <c r="ILG1" s="77" t="s">
        <v>10470</v>
      </c>
      <c r="ILH1" s="77" t="s">
        <v>10471</v>
      </c>
      <c r="ILI1" s="77" t="s">
        <v>10472</v>
      </c>
      <c r="ILJ1" s="77" t="s">
        <v>10473</v>
      </c>
      <c r="ILK1" s="77" t="s">
        <v>10474</v>
      </c>
      <c r="ILL1" s="77" t="s">
        <v>10475</v>
      </c>
      <c r="ILM1" s="77" t="s">
        <v>10476</v>
      </c>
      <c r="ILN1" s="77" t="s">
        <v>10477</v>
      </c>
      <c r="ILO1" s="77" t="s">
        <v>10478</v>
      </c>
      <c r="ILP1" s="77" t="s">
        <v>10479</v>
      </c>
      <c r="ILQ1" s="77" t="s">
        <v>10480</v>
      </c>
      <c r="ILR1" s="77" t="s">
        <v>10481</v>
      </c>
      <c r="ILS1" s="77" t="s">
        <v>10482</v>
      </c>
      <c r="ILT1" s="77" t="s">
        <v>10483</v>
      </c>
      <c r="ILU1" s="77" t="s">
        <v>10484</v>
      </c>
      <c r="ILV1" s="77" t="s">
        <v>10485</v>
      </c>
      <c r="ILW1" s="77" t="s">
        <v>10486</v>
      </c>
      <c r="ILX1" s="77" t="s">
        <v>10487</v>
      </c>
      <c r="ILY1" s="77" t="s">
        <v>10488</v>
      </c>
      <c r="ILZ1" s="77" t="s">
        <v>10489</v>
      </c>
      <c r="IMA1" s="77" t="s">
        <v>10490</v>
      </c>
      <c r="IMB1" s="77" t="s">
        <v>10491</v>
      </c>
      <c r="IMC1" s="77" t="s">
        <v>10492</v>
      </c>
      <c r="IMD1" s="77" t="s">
        <v>10493</v>
      </c>
      <c r="IME1" s="77" t="s">
        <v>10494</v>
      </c>
      <c r="IMF1" s="77" t="s">
        <v>10495</v>
      </c>
      <c r="IMG1" s="77" t="s">
        <v>10496</v>
      </c>
      <c r="IMH1" s="77" t="s">
        <v>10497</v>
      </c>
      <c r="IMI1" s="77" t="s">
        <v>10498</v>
      </c>
      <c r="IMJ1" s="77" t="s">
        <v>10499</v>
      </c>
      <c r="IMK1" s="77" t="s">
        <v>10500</v>
      </c>
      <c r="IML1" s="77" t="s">
        <v>10501</v>
      </c>
      <c r="IMM1" s="77" t="s">
        <v>10502</v>
      </c>
      <c r="IMN1" s="77" t="s">
        <v>10503</v>
      </c>
      <c r="IMO1" s="77" t="s">
        <v>10504</v>
      </c>
      <c r="IMP1" s="77" t="s">
        <v>10505</v>
      </c>
      <c r="IMQ1" s="77" t="s">
        <v>10506</v>
      </c>
      <c r="IMR1" s="77" t="s">
        <v>10507</v>
      </c>
      <c r="IMS1" s="77" t="s">
        <v>10508</v>
      </c>
      <c r="IMT1" s="77" t="s">
        <v>10509</v>
      </c>
      <c r="IMU1" s="77" t="s">
        <v>10510</v>
      </c>
      <c r="IMV1" s="77" t="s">
        <v>10511</v>
      </c>
      <c r="IMW1" s="77" t="s">
        <v>10512</v>
      </c>
      <c r="IMX1" s="77" t="s">
        <v>10513</v>
      </c>
      <c r="IMY1" s="77" t="s">
        <v>10514</v>
      </c>
      <c r="IMZ1" s="77" t="s">
        <v>10515</v>
      </c>
      <c r="INA1" s="77" t="s">
        <v>10516</v>
      </c>
      <c r="INB1" s="77" t="s">
        <v>10517</v>
      </c>
      <c r="INC1" s="77" t="s">
        <v>10518</v>
      </c>
      <c r="IND1" s="77" t="s">
        <v>10519</v>
      </c>
      <c r="INE1" s="77" t="s">
        <v>10520</v>
      </c>
      <c r="INF1" s="77" t="s">
        <v>10521</v>
      </c>
      <c r="ING1" s="77" t="s">
        <v>10522</v>
      </c>
      <c r="INH1" s="77" t="s">
        <v>10523</v>
      </c>
      <c r="INI1" s="77" t="s">
        <v>10524</v>
      </c>
      <c r="INJ1" s="77" t="s">
        <v>10525</v>
      </c>
      <c r="INK1" s="77" t="s">
        <v>10526</v>
      </c>
      <c r="INL1" s="77" t="s">
        <v>10527</v>
      </c>
      <c r="INM1" s="77" t="s">
        <v>10528</v>
      </c>
      <c r="INN1" s="77" t="s">
        <v>10529</v>
      </c>
      <c r="INO1" s="77" t="s">
        <v>10530</v>
      </c>
      <c r="INP1" s="77" t="s">
        <v>10531</v>
      </c>
      <c r="INQ1" s="77" t="s">
        <v>10532</v>
      </c>
      <c r="INR1" s="77" t="s">
        <v>10533</v>
      </c>
      <c r="INS1" s="77" t="s">
        <v>10534</v>
      </c>
      <c r="INT1" s="77" t="s">
        <v>10535</v>
      </c>
      <c r="INU1" s="77" t="s">
        <v>10536</v>
      </c>
      <c r="INV1" s="77" t="s">
        <v>10537</v>
      </c>
      <c r="INW1" s="77" t="s">
        <v>10538</v>
      </c>
      <c r="INX1" s="77" t="s">
        <v>10539</v>
      </c>
      <c r="INY1" s="77" t="s">
        <v>10540</v>
      </c>
      <c r="INZ1" s="77" t="s">
        <v>10541</v>
      </c>
      <c r="IOA1" s="77" t="s">
        <v>10542</v>
      </c>
      <c r="IOB1" s="77" t="s">
        <v>10543</v>
      </c>
      <c r="IOC1" s="77" t="s">
        <v>10544</v>
      </c>
      <c r="IOD1" s="77" t="s">
        <v>10545</v>
      </c>
      <c r="IOE1" s="77" t="s">
        <v>10546</v>
      </c>
      <c r="IOF1" s="77" t="s">
        <v>10547</v>
      </c>
      <c r="IOG1" s="77" t="s">
        <v>10548</v>
      </c>
      <c r="IOH1" s="77" t="s">
        <v>10549</v>
      </c>
      <c r="IOI1" s="77" t="s">
        <v>10550</v>
      </c>
      <c r="IOJ1" s="77" t="s">
        <v>10551</v>
      </c>
      <c r="IOK1" s="77" t="s">
        <v>10552</v>
      </c>
      <c r="IOL1" s="77" t="s">
        <v>10553</v>
      </c>
      <c r="IOM1" s="77" t="s">
        <v>10554</v>
      </c>
      <c r="ION1" s="77" t="s">
        <v>10555</v>
      </c>
      <c r="IOO1" s="77" t="s">
        <v>10556</v>
      </c>
      <c r="IOP1" s="77" t="s">
        <v>10557</v>
      </c>
      <c r="IOQ1" s="77" t="s">
        <v>10558</v>
      </c>
      <c r="IOR1" s="77" t="s">
        <v>10559</v>
      </c>
      <c r="IOS1" s="77" t="s">
        <v>10560</v>
      </c>
      <c r="IOT1" s="77" t="s">
        <v>10561</v>
      </c>
      <c r="IOU1" s="77" t="s">
        <v>10562</v>
      </c>
      <c r="IOV1" s="77" t="s">
        <v>10563</v>
      </c>
      <c r="IOW1" s="77" t="s">
        <v>10564</v>
      </c>
      <c r="IOX1" s="77" t="s">
        <v>10565</v>
      </c>
      <c r="IOY1" s="77" t="s">
        <v>10566</v>
      </c>
      <c r="IOZ1" s="77" t="s">
        <v>10567</v>
      </c>
      <c r="IPA1" s="77" t="s">
        <v>10568</v>
      </c>
      <c r="IPB1" s="77" t="s">
        <v>10569</v>
      </c>
      <c r="IPC1" s="77" t="s">
        <v>10570</v>
      </c>
      <c r="IPD1" s="77" t="s">
        <v>10571</v>
      </c>
      <c r="IPE1" s="77" t="s">
        <v>10572</v>
      </c>
      <c r="IPF1" s="77" t="s">
        <v>10573</v>
      </c>
      <c r="IPG1" s="77" t="s">
        <v>10574</v>
      </c>
      <c r="IPH1" s="77" t="s">
        <v>10575</v>
      </c>
      <c r="IPI1" s="77" t="s">
        <v>10576</v>
      </c>
      <c r="IPJ1" s="77" t="s">
        <v>10577</v>
      </c>
      <c r="IPK1" s="77" t="s">
        <v>10578</v>
      </c>
      <c r="IPL1" s="77" t="s">
        <v>10579</v>
      </c>
      <c r="IPM1" s="77" t="s">
        <v>10580</v>
      </c>
      <c r="IPN1" s="77" t="s">
        <v>10581</v>
      </c>
      <c r="IPO1" s="77" t="s">
        <v>10582</v>
      </c>
      <c r="IPP1" s="77" t="s">
        <v>10583</v>
      </c>
      <c r="IPQ1" s="77" t="s">
        <v>10584</v>
      </c>
      <c r="IPR1" s="77" t="s">
        <v>10585</v>
      </c>
      <c r="IPS1" s="77" t="s">
        <v>10586</v>
      </c>
      <c r="IPT1" s="77" t="s">
        <v>10587</v>
      </c>
      <c r="IPU1" s="77" t="s">
        <v>10588</v>
      </c>
      <c r="IPV1" s="77" t="s">
        <v>10589</v>
      </c>
      <c r="IPW1" s="77" t="s">
        <v>10590</v>
      </c>
      <c r="IPX1" s="77" t="s">
        <v>10591</v>
      </c>
      <c r="IPY1" s="77" t="s">
        <v>10592</v>
      </c>
      <c r="IPZ1" s="77" t="s">
        <v>10593</v>
      </c>
      <c r="IQA1" s="77" t="s">
        <v>10594</v>
      </c>
      <c r="IQB1" s="77" t="s">
        <v>10595</v>
      </c>
      <c r="IQC1" s="77" t="s">
        <v>10596</v>
      </c>
      <c r="IQD1" s="77" t="s">
        <v>10597</v>
      </c>
      <c r="IQE1" s="77" t="s">
        <v>10598</v>
      </c>
      <c r="IQF1" s="77" t="s">
        <v>10599</v>
      </c>
      <c r="IQG1" s="77" t="s">
        <v>10600</v>
      </c>
      <c r="IQH1" s="77" t="s">
        <v>10601</v>
      </c>
      <c r="IQI1" s="77" t="s">
        <v>10602</v>
      </c>
      <c r="IQJ1" s="77" t="s">
        <v>10603</v>
      </c>
      <c r="IQK1" s="77" t="s">
        <v>10604</v>
      </c>
      <c r="IQL1" s="77" t="s">
        <v>10605</v>
      </c>
      <c r="IQM1" s="77" t="s">
        <v>10606</v>
      </c>
      <c r="IQN1" s="77" t="s">
        <v>10607</v>
      </c>
      <c r="IQO1" s="77" t="s">
        <v>10608</v>
      </c>
      <c r="IQP1" s="77" t="s">
        <v>10609</v>
      </c>
      <c r="IQQ1" s="77" t="s">
        <v>10610</v>
      </c>
      <c r="IQR1" s="77" t="s">
        <v>10611</v>
      </c>
      <c r="IQS1" s="77" t="s">
        <v>10612</v>
      </c>
      <c r="IQT1" s="77" t="s">
        <v>10613</v>
      </c>
      <c r="IQU1" s="77" t="s">
        <v>10614</v>
      </c>
      <c r="IQV1" s="77" t="s">
        <v>10615</v>
      </c>
      <c r="IQW1" s="77" t="s">
        <v>10616</v>
      </c>
      <c r="IQX1" s="77" t="s">
        <v>10617</v>
      </c>
      <c r="IQY1" s="77" t="s">
        <v>10618</v>
      </c>
      <c r="IQZ1" s="77" t="s">
        <v>10619</v>
      </c>
      <c r="IRA1" s="77" t="s">
        <v>10620</v>
      </c>
      <c r="IRB1" s="77" t="s">
        <v>10621</v>
      </c>
      <c r="IRC1" s="77" t="s">
        <v>10622</v>
      </c>
      <c r="IRD1" s="77" t="s">
        <v>10623</v>
      </c>
      <c r="IRE1" s="77" t="s">
        <v>10624</v>
      </c>
      <c r="IRF1" s="77" t="s">
        <v>10625</v>
      </c>
      <c r="IRG1" s="77" t="s">
        <v>10626</v>
      </c>
      <c r="IRH1" s="77" t="s">
        <v>10627</v>
      </c>
      <c r="IRI1" s="77" t="s">
        <v>10628</v>
      </c>
      <c r="IRJ1" s="77" t="s">
        <v>10629</v>
      </c>
      <c r="IRK1" s="77" t="s">
        <v>10630</v>
      </c>
      <c r="IRL1" s="77" t="s">
        <v>10631</v>
      </c>
      <c r="IRM1" s="77" t="s">
        <v>10632</v>
      </c>
      <c r="IRN1" s="77" t="s">
        <v>10633</v>
      </c>
      <c r="IRO1" s="77" t="s">
        <v>10634</v>
      </c>
      <c r="IRP1" s="77" t="s">
        <v>10635</v>
      </c>
      <c r="IRQ1" s="77" t="s">
        <v>10636</v>
      </c>
      <c r="IRR1" s="77" t="s">
        <v>10637</v>
      </c>
      <c r="IRS1" s="77" t="s">
        <v>10638</v>
      </c>
      <c r="IRT1" s="77" t="s">
        <v>10639</v>
      </c>
      <c r="IRU1" s="77" t="s">
        <v>10640</v>
      </c>
      <c r="IRV1" s="77" t="s">
        <v>10641</v>
      </c>
      <c r="IRW1" s="77" t="s">
        <v>10642</v>
      </c>
      <c r="IRX1" s="77" t="s">
        <v>10643</v>
      </c>
      <c r="IRY1" s="77" t="s">
        <v>10644</v>
      </c>
      <c r="IRZ1" s="77" t="s">
        <v>10645</v>
      </c>
      <c r="ISA1" s="77" t="s">
        <v>10646</v>
      </c>
      <c r="ISB1" s="77" t="s">
        <v>10647</v>
      </c>
      <c r="ISC1" s="77" t="s">
        <v>10648</v>
      </c>
      <c r="ISD1" s="77" t="s">
        <v>10649</v>
      </c>
      <c r="ISE1" s="77" t="s">
        <v>10650</v>
      </c>
      <c r="ISF1" s="77" t="s">
        <v>10651</v>
      </c>
      <c r="ISG1" s="77" t="s">
        <v>10652</v>
      </c>
      <c r="ISH1" s="77" t="s">
        <v>10653</v>
      </c>
      <c r="ISI1" s="77" t="s">
        <v>10654</v>
      </c>
      <c r="ISJ1" s="77" t="s">
        <v>10655</v>
      </c>
      <c r="ISK1" s="77" t="s">
        <v>10656</v>
      </c>
      <c r="ISL1" s="77" t="s">
        <v>10657</v>
      </c>
      <c r="ISM1" s="77" t="s">
        <v>10658</v>
      </c>
      <c r="ISN1" s="77" t="s">
        <v>10659</v>
      </c>
      <c r="ISO1" s="77" t="s">
        <v>10660</v>
      </c>
      <c r="ISP1" s="77" t="s">
        <v>10661</v>
      </c>
      <c r="ISQ1" s="77" t="s">
        <v>10662</v>
      </c>
      <c r="ISR1" s="77" t="s">
        <v>10663</v>
      </c>
      <c r="ISS1" s="77" t="s">
        <v>10664</v>
      </c>
      <c r="IST1" s="77" t="s">
        <v>10665</v>
      </c>
      <c r="ISU1" s="77" t="s">
        <v>10666</v>
      </c>
      <c r="ISV1" s="77" t="s">
        <v>10667</v>
      </c>
      <c r="ISW1" s="77" t="s">
        <v>10668</v>
      </c>
      <c r="ISX1" s="77" t="s">
        <v>10669</v>
      </c>
      <c r="ISY1" s="77" t="s">
        <v>10670</v>
      </c>
      <c r="ISZ1" s="77" t="s">
        <v>10671</v>
      </c>
      <c r="ITA1" s="77" t="s">
        <v>10672</v>
      </c>
      <c r="ITB1" s="77" t="s">
        <v>10673</v>
      </c>
      <c r="ITC1" s="77" t="s">
        <v>10674</v>
      </c>
      <c r="ITD1" s="77" t="s">
        <v>10675</v>
      </c>
      <c r="ITE1" s="77" t="s">
        <v>10676</v>
      </c>
      <c r="ITF1" s="77" t="s">
        <v>10677</v>
      </c>
      <c r="ITG1" s="77" t="s">
        <v>10678</v>
      </c>
      <c r="ITH1" s="77" t="s">
        <v>10679</v>
      </c>
      <c r="ITI1" s="77" t="s">
        <v>10680</v>
      </c>
      <c r="ITJ1" s="77" t="s">
        <v>10681</v>
      </c>
      <c r="ITK1" s="77" t="s">
        <v>10682</v>
      </c>
      <c r="ITL1" s="77" t="s">
        <v>10683</v>
      </c>
      <c r="ITM1" s="77" t="s">
        <v>10684</v>
      </c>
      <c r="ITN1" s="77" t="s">
        <v>10685</v>
      </c>
      <c r="ITO1" s="77" t="s">
        <v>10686</v>
      </c>
      <c r="ITP1" s="77" t="s">
        <v>10687</v>
      </c>
      <c r="ITQ1" s="77" t="s">
        <v>10688</v>
      </c>
      <c r="ITR1" s="77" t="s">
        <v>10689</v>
      </c>
      <c r="ITS1" s="77" t="s">
        <v>10690</v>
      </c>
      <c r="ITT1" s="77" t="s">
        <v>10691</v>
      </c>
      <c r="ITU1" s="77" t="s">
        <v>10692</v>
      </c>
      <c r="ITV1" s="77" t="s">
        <v>10693</v>
      </c>
      <c r="ITW1" s="77" t="s">
        <v>10694</v>
      </c>
      <c r="ITX1" s="77" t="s">
        <v>10695</v>
      </c>
      <c r="ITY1" s="77" t="s">
        <v>10696</v>
      </c>
      <c r="ITZ1" s="77" t="s">
        <v>10697</v>
      </c>
      <c r="IUA1" s="77" t="s">
        <v>10698</v>
      </c>
      <c r="IUB1" s="77" t="s">
        <v>10699</v>
      </c>
      <c r="IUC1" s="77" t="s">
        <v>10700</v>
      </c>
      <c r="IUD1" s="77" t="s">
        <v>10701</v>
      </c>
      <c r="IUE1" s="77" t="s">
        <v>10702</v>
      </c>
      <c r="IUF1" s="77" t="s">
        <v>10703</v>
      </c>
      <c r="IUG1" s="77" t="s">
        <v>10704</v>
      </c>
      <c r="IUH1" s="77" t="s">
        <v>10705</v>
      </c>
      <c r="IUI1" s="77" t="s">
        <v>10706</v>
      </c>
      <c r="IUJ1" s="77" t="s">
        <v>10707</v>
      </c>
      <c r="IUK1" s="77" t="s">
        <v>10708</v>
      </c>
      <c r="IUL1" s="77" t="s">
        <v>10709</v>
      </c>
      <c r="IUM1" s="77" t="s">
        <v>10710</v>
      </c>
      <c r="IUN1" s="77" t="s">
        <v>10711</v>
      </c>
      <c r="IUO1" s="77" t="s">
        <v>10712</v>
      </c>
      <c r="IUP1" s="77" t="s">
        <v>10713</v>
      </c>
      <c r="IUQ1" s="77" t="s">
        <v>10714</v>
      </c>
      <c r="IUR1" s="77" t="s">
        <v>10715</v>
      </c>
      <c r="IUS1" s="77" t="s">
        <v>10716</v>
      </c>
      <c r="IUT1" s="77" t="s">
        <v>10717</v>
      </c>
      <c r="IUU1" s="77" t="s">
        <v>10718</v>
      </c>
      <c r="IUV1" s="77" t="s">
        <v>10719</v>
      </c>
      <c r="IUW1" s="77" t="s">
        <v>10720</v>
      </c>
      <c r="IUX1" s="77" t="s">
        <v>10721</v>
      </c>
      <c r="IUY1" s="77" t="s">
        <v>10722</v>
      </c>
      <c r="IUZ1" s="77" t="s">
        <v>10723</v>
      </c>
      <c r="IVA1" s="77" t="s">
        <v>10724</v>
      </c>
      <c r="IVB1" s="77" t="s">
        <v>10725</v>
      </c>
      <c r="IVC1" s="77" t="s">
        <v>10726</v>
      </c>
      <c r="IVD1" s="77" t="s">
        <v>10727</v>
      </c>
      <c r="IVE1" s="77" t="s">
        <v>10728</v>
      </c>
      <c r="IVF1" s="77" t="s">
        <v>10729</v>
      </c>
      <c r="IVG1" s="77" t="s">
        <v>10730</v>
      </c>
      <c r="IVH1" s="77" t="s">
        <v>10731</v>
      </c>
      <c r="IVI1" s="77" t="s">
        <v>10732</v>
      </c>
      <c r="IVJ1" s="77" t="s">
        <v>10733</v>
      </c>
      <c r="IVK1" s="77" t="s">
        <v>10734</v>
      </c>
      <c r="IVL1" s="77" t="s">
        <v>10735</v>
      </c>
      <c r="IVM1" s="77" t="s">
        <v>10736</v>
      </c>
      <c r="IVN1" s="77" t="s">
        <v>10737</v>
      </c>
      <c r="IVO1" s="77" t="s">
        <v>10738</v>
      </c>
      <c r="IVP1" s="77" t="s">
        <v>10739</v>
      </c>
      <c r="IVQ1" s="77" t="s">
        <v>10740</v>
      </c>
      <c r="IVR1" s="77" t="s">
        <v>10741</v>
      </c>
      <c r="IVS1" s="77" t="s">
        <v>10742</v>
      </c>
      <c r="IVT1" s="77" t="s">
        <v>10743</v>
      </c>
      <c r="IVU1" s="77" t="s">
        <v>10744</v>
      </c>
      <c r="IVV1" s="77" t="s">
        <v>10745</v>
      </c>
      <c r="IVW1" s="77" t="s">
        <v>10746</v>
      </c>
      <c r="IVX1" s="77" t="s">
        <v>10747</v>
      </c>
      <c r="IVY1" s="77" t="s">
        <v>10748</v>
      </c>
      <c r="IVZ1" s="77" t="s">
        <v>10749</v>
      </c>
      <c r="IWA1" s="77" t="s">
        <v>10750</v>
      </c>
      <c r="IWB1" s="77" t="s">
        <v>10751</v>
      </c>
      <c r="IWC1" s="77" t="s">
        <v>10752</v>
      </c>
      <c r="IWD1" s="77" t="s">
        <v>10753</v>
      </c>
      <c r="IWE1" s="77" t="s">
        <v>10754</v>
      </c>
      <c r="IWF1" s="77" t="s">
        <v>10755</v>
      </c>
      <c r="IWG1" s="77" t="s">
        <v>10756</v>
      </c>
      <c r="IWH1" s="77" t="s">
        <v>10757</v>
      </c>
      <c r="IWI1" s="77" t="s">
        <v>10758</v>
      </c>
      <c r="IWJ1" s="77" t="s">
        <v>10759</v>
      </c>
      <c r="IWK1" s="77" t="s">
        <v>10760</v>
      </c>
      <c r="IWL1" s="77" t="s">
        <v>10761</v>
      </c>
      <c r="IWM1" s="77" t="s">
        <v>10762</v>
      </c>
      <c r="IWN1" s="77" t="s">
        <v>10763</v>
      </c>
      <c r="IWO1" s="77" t="s">
        <v>10764</v>
      </c>
      <c r="IWP1" s="77" t="s">
        <v>10765</v>
      </c>
      <c r="IWQ1" s="77" t="s">
        <v>10766</v>
      </c>
      <c r="IWR1" s="77" t="s">
        <v>10767</v>
      </c>
      <c r="IWS1" s="77" t="s">
        <v>10768</v>
      </c>
      <c r="IWT1" s="77" t="s">
        <v>10769</v>
      </c>
      <c r="IWU1" s="77" t="s">
        <v>10770</v>
      </c>
      <c r="IWV1" s="77" t="s">
        <v>10771</v>
      </c>
      <c r="IWW1" s="77" t="s">
        <v>10772</v>
      </c>
      <c r="IWX1" s="77" t="s">
        <v>10773</v>
      </c>
      <c r="IWY1" s="77" t="s">
        <v>10774</v>
      </c>
      <c r="IWZ1" s="77" t="s">
        <v>10775</v>
      </c>
      <c r="IXA1" s="77" t="s">
        <v>10776</v>
      </c>
      <c r="IXB1" s="77" t="s">
        <v>10777</v>
      </c>
      <c r="IXC1" s="77" t="s">
        <v>10778</v>
      </c>
      <c r="IXD1" s="77" t="s">
        <v>10779</v>
      </c>
      <c r="IXE1" s="77" t="s">
        <v>10780</v>
      </c>
      <c r="IXF1" s="77" t="s">
        <v>10781</v>
      </c>
      <c r="IXG1" s="77" t="s">
        <v>10782</v>
      </c>
      <c r="IXH1" s="77" t="s">
        <v>10783</v>
      </c>
      <c r="IXI1" s="77" t="s">
        <v>10784</v>
      </c>
      <c r="IXJ1" s="77" t="s">
        <v>10785</v>
      </c>
      <c r="IXK1" s="77" t="s">
        <v>10786</v>
      </c>
      <c r="IXL1" s="77" t="s">
        <v>10787</v>
      </c>
      <c r="IXM1" s="77" t="s">
        <v>10788</v>
      </c>
      <c r="IXN1" s="77" t="s">
        <v>10789</v>
      </c>
      <c r="IXO1" s="77" t="s">
        <v>10790</v>
      </c>
      <c r="IXP1" s="77" t="s">
        <v>10791</v>
      </c>
      <c r="IXQ1" s="77" t="s">
        <v>10792</v>
      </c>
      <c r="IXR1" s="77" t="s">
        <v>10793</v>
      </c>
      <c r="IXS1" s="77" t="s">
        <v>10794</v>
      </c>
      <c r="IXT1" s="77" t="s">
        <v>10795</v>
      </c>
      <c r="IXU1" s="77" t="s">
        <v>10796</v>
      </c>
      <c r="IXV1" s="77" t="s">
        <v>10797</v>
      </c>
      <c r="IXW1" s="77" t="s">
        <v>10798</v>
      </c>
      <c r="IXX1" s="77" t="s">
        <v>10799</v>
      </c>
      <c r="IXY1" s="77" t="s">
        <v>10800</v>
      </c>
      <c r="IXZ1" s="77" t="s">
        <v>10801</v>
      </c>
      <c r="IYA1" s="77" t="s">
        <v>10802</v>
      </c>
      <c r="IYB1" s="77" t="s">
        <v>10803</v>
      </c>
      <c r="IYC1" s="77" t="s">
        <v>10804</v>
      </c>
      <c r="IYD1" s="77" t="s">
        <v>10805</v>
      </c>
      <c r="IYE1" s="77" t="s">
        <v>10806</v>
      </c>
      <c r="IYF1" s="77" t="s">
        <v>10807</v>
      </c>
      <c r="IYG1" s="77" t="s">
        <v>10808</v>
      </c>
      <c r="IYH1" s="77" t="s">
        <v>10809</v>
      </c>
      <c r="IYI1" s="77" t="s">
        <v>10810</v>
      </c>
      <c r="IYJ1" s="77" t="s">
        <v>10811</v>
      </c>
      <c r="IYK1" s="77" t="s">
        <v>10812</v>
      </c>
      <c r="IYL1" s="77" t="s">
        <v>10813</v>
      </c>
      <c r="IYM1" s="77" t="s">
        <v>10814</v>
      </c>
      <c r="IYN1" s="77" t="s">
        <v>10815</v>
      </c>
      <c r="IYO1" s="77" t="s">
        <v>10816</v>
      </c>
      <c r="IYP1" s="77" t="s">
        <v>10817</v>
      </c>
      <c r="IYQ1" s="77" t="s">
        <v>10818</v>
      </c>
      <c r="IYR1" s="77" t="s">
        <v>10819</v>
      </c>
      <c r="IYS1" s="77" t="s">
        <v>10820</v>
      </c>
      <c r="IYT1" s="77" t="s">
        <v>10821</v>
      </c>
      <c r="IYU1" s="77" t="s">
        <v>10822</v>
      </c>
      <c r="IYV1" s="77" t="s">
        <v>10823</v>
      </c>
      <c r="IYW1" s="77" t="s">
        <v>10824</v>
      </c>
      <c r="IYX1" s="77" t="s">
        <v>10825</v>
      </c>
      <c r="IYY1" s="77" t="s">
        <v>10826</v>
      </c>
      <c r="IYZ1" s="77" t="s">
        <v>10827</v>
      </c>
      <c r="IZA1" s="77" t="s">
        <v>10828</v>
      </c>
      <c r="IZB1" s="77" t="s">
        <v>10829</v>
      </c>
      <c r="IZC1" s="77" t="s">
        <v>10830</v>
      </c>
      <c r="IZD1" s="77" t="s">
        <v>10831</v>
      </c>
      <c r="IZE1" s="77" t="s">
        <v>10832</v>
      </c>
      <c r="IZF1" s="77" t="s">
        <v>10833</v>
      </c>
      <c r="IZG1" s="77" t="s">
        <v>10834</v>
      </c>
      <c r="IZH1" s="77" t="s">
        <v>10835</v>
      </c>
      <c r="IZI1" s="77" t="s">
        <v>10836</v>
      </c>
      <c r="IZJ1" s="77" t="s">
        <v>10837</v>
      </c>
      <c r="IZK1" s="77" t="s">
        <v>10838</v>
      </c>
      <c r="IZL1" s="77" t="s">
        <v>10839</v>
      </c>
      <c r="IZM1" s="77" t="s">
        <v>10840</v>
      </c>
      <c r="IZN1" s="77" t="s">
        <v>10841</v>
      </c>
      <c r="IZO1" s="77" t="s">
        <v>10842</v>
      </c>
      <c r="IZP1" s="77" t="s">
        <v>10843</v>
      </c>
      <c r="IZQ1" s="77" t="s">
        <v>10844</v>
      </c>
      <c r="IZR1" s="77" t="s">
        <v>10845</v>
      </c>
      <c r="IZS1" s="77" t="s">
        <v>10846</v>
      </c>
      <c r="IZT1" s="77" t="s">
        <v>10847</v>
      </c>
      <c r="IZU1" s="77" t="s">
        <v>10848</v>
      </c>
      <c r="IZV1" s="77" t="s">
        <v>10849</v>
      </c>
      <c r="IZW1" s="77" t="s">
        <v>10850</v>
      </c>
      <c r="IZX1" s="77" t="s">
        <v>10851</v>
      </c>
      <c r="IZY1" s="77" t="s">
        <v>10852</v>
      </c>
      <c r="IZZ1" s="77" t="s">
        <v>10853</v>
      </c>
      <c r="JAA1" s="77" t="s">
        <v>10854</v>
      </c>
      <c r="JAB1" s="77" t="s">
        <v>10855</v>
      </c>
      <c r="JAC1" s="77" t="s">
        <v>10856</v>
      </c>
      <c r="JAD1" s="77" t="s">
        <v>10857</v>
      </c>
      <c r="JAE1" s="77" t="s">
        <v>10858</v>
      </c>
      <c r="JAF1" s="77" t="s">
        <v>10859</v>
      </c>
      <c r="JAG1" s="77" t="s">
        <v>10860</v>
      </c>
      <c r="JAH1" s="77" t="s">
        <v>10861</v>
      </c>
      <c r="JAI1" s="77" t="s">
        <v>10862</v>
      </c>
      <c r="JAJ1" s="77" t="s">
        <v>10863</v>
      </c>
      <c r="JAK1" s="77" t="s">
        <v>10864</v>
      </c>
      <c r="JAL1" s="77" t="s">
        <v>10865</v>
      </c>
      <c r="JAM1" s="77" t="s">
        <v>10866</v>
      </c>
      <c r="JAN1" s="77" t="s">
        <v>10867</v>
      </c>
      <c r="JAO1" s="77" t="s">
        <v>10868</v>
      </c>
      <c r="JAP1" s="77" t="s">
        <v>10869</v>
      </c>
      <c r="JAQ1" s="77" t="s">
        <v>10870</v>
      </c>
      <c r="JAR1" s="77" t="s">
        <v>10871</v>
      </c>
      <c r="JAS1" s="77" t="s">
        <v>10872</v>
      </c>
      <c r="JAT1" s="77" t="s">
        <v>10873</v>
      </c>
      <c r="JAU1" s="77" t="s">
        <v>10874</v>
      </c>
      <c r="JAV1" s="77" t="s">
        <v>10875</v>
      </c>
      <c r="JAW1" s="77" t="s">
        <v>10876</v>
      </c>
      <c r="JAX1" s="77" t="s">
        <v>10877</v>
      </c>
      <c r="JAY1" s="77" t="s">
        <v>10878</v>
      </c>
      <c r="JAZ1" s="77" t="s">
        <v>10879</v>
      </c>
      <c r="JBA1" s="77" t="s">
        <v>10880</v>
      </c>
      <c r="JBB1" s="77" t="s">
        <v>10881</v>
      </c>
      <c r="JBC1" s="77" t="s">
        <v>10882</v>
      </c>
      <c r="JBD1" s="77" t="s">
        <v>10883</v>
      </c>
      <c r="JBE1" s="77" t="s">
        <v>10884</v>
      </c>
      <c r="JBF1" s="77" t="s">
        <v>10885</v>
      </c>
      <c r="JBG1" s="77" t="s">
        <v>10886</v>
      </c>
      <c r="JBH1" s="77" t="s">
        <v>10887</v>
      </c>
      <c r="JBI1" s="77" t="s">
        <v>10888</v>
      </c>
      <c r="JBJ1" s="77" t="s">
        <v>10889</v>
      </c>
      <c r="JBK1" s="77" t="s">
        <v>10890</v>
      </c>
      <c r="JBL1" s="77" t="s">
        <v>10891</v>
      </c>
      <c r="JBM1" s="77" t="s">
        <v>10892</v>
      </c>
      <c r="JBN1" s="77" t="s">
        <v>10893</v>
      </c>
      <c r="JBO1" s="77" t="s">
        <v>10894</v>
      </c>
      <c r="JBP1" s="77" t="s">
        <v>10895</v>
      </c>
      <c r="JBQ1" s="77" t="s">
        <v>10896</v>
      </c>
      <c r="JBR1" s="77" t="s">
        <v>10897</v>
      </c>
      <c r="JBS1" s="77" t="s">
        <v>10898</v>
      </c>
      <c r="JBT1" s="77" t="s">
        <v>10899</v>
      </c>
      <c r="JBU1" s="77" t="s">
        <v>10900</v>
      </c>
      <c r="JBV1" s="77" t="s">
        <v>10901</v>
      </c>
      <c r="JBW1" s="77" t="s">
        <v>10902</v>
      </c>
      <c r="JBX1" s="77" t="s">
        <v>10903</v>
      </c>
      <c r="JBY1" s="77" t="s">
        <v>10904</v>
      </c>
      <c r="JBZ1" s="77" t="s">
        <v>10905</v>
      </c>
      <c r="JCA1" s="77" t="s">
        <v>10906</v>
      </c>
      <c r="JCB1" s="77" t="s">
        <v>10907</v>
      </c>
      <c r="JCC1" s="77" t="s">
        <v>10908</v>
      </c>
      <c r="JCD1" s="77" t="s">
        <v>10909</v>
      </c>
      <c r="JCE1" s="77" t="s">
        <v>10910</v>
      </c>
      <c r="JCF1" s="77" t="s">
        <v>10911</v>
      </c>
      <c r="JCG1" s="77" t="s">
        <v>10912</v>
      </c>
      <c r="JCH1" s="77" t="s">
        <v>10913</v>
      </c>
      <c r="JCI1" s="77" t="s">
        <v>10914</v>
      </c>
      <c r="JCJ1" s="77" t="s">
        <v>10915</v>
      </c>
      <c r="JCK1" s="77" t="s">
        <v>10916</v>
      </c>
      <c r="JCL1" s="77" t="s">
        <v>10917</v>
      </c>
      <c r="JCM1" s="77" t="s">
        <v>10918</v>
      </c>
      <c r="JCN1" s="77" t="s">
        <v>10919</v>
      </c>
      <c r="JCO1" s="77" t="s">
        <v>10920</v>
      </c>
      <c r="JCP1" s="77" t="s">
        <v>10921</v>
      </c>
      <c r="JCQ1" s="77" t="s">
        <v>10922</v>
      </c>
      <c r="JCR1" s="77" t="s">
        <v>10923</v>
      </c>
      <c r="JCS1" s="77" t="s">
        <v>10924</v>
      </c>
      <c r="JCT1" s="77" t="s">
        <v>10925</v>
      </c>
      <c r="JCU1" s="77" t="s">
        <v>10926</v>
      </c>
      <c r="JCV1" s="77" t="s">
        <v>10927</v>
      </c>
      <c r="JCW1" s="77" t="s">
        <v>10928</v>
      </c>
      <c r="JCX1" s="77" t="s">
        <v>10929</v>
      </c>
      <c r="JCY1" s="77" t="s">
        <v>10930</v>
      </c>
      <c r="JCZ1" s="77" t="s">
        <v>10931</v>
      </c>
      <c r="JDA1" s="77" t="s">
        <v>10932</v>
      </c>
      <c r="JDB1" s="77" t="s">
        <v>10933</v>
      </c>
      <c r="JDC1" s="77" t="s">
        <v>10934</v>
      </c>
      <c r="JDD1" s="77" t="s">
        <v>10935</v>
      </c>
      <c r="JDE1" s="77" t="s">
        <v>10936</v>
      </c>
      <c r="JDF1" s="77" t="s">
        <v>10937</v>
      </c>
      <c r="JDG1" s="77" t="s">
        <v>10938</v>
      </c>
      <c r="JDH1" s="77" t="s">
        <v>10939</v>
      </c>
      <c r="JDI1" s="77" t="s">
        <v>10940</v>
      </c>
      <c r="JDJ1" s="77" t="s">
        <v>10941</v>
      </c>
      <c r="JDK1" s="77" t="s">
        <v>10942</v>
      </c>
      <c r="JDL1" s="77" t="s">
        <v>10943</v>
      </c>
      <c r="JDM1" s="77" t="s">
        <v>10944</v>
      </c>
      <c r="JDN1" s="77" t="s">
        <v>10945</v>
      </c>
      <c r="JDO1" s="77" t="s">
        <v>10946</v>
      </c>
      <c r="JDP1" s="77" t="s">
        <v>10947</v>
      </c>
      <c r="JDQ1" s="77" t="s">
        <v>10948</v>
      </c>
      <c r="JDR1" s="77" t="s">
        <v>10949</v>
      </c>
      <c r="JDS1" s="77" t="s">
        <v>10950</v>
      </c>
      <c r="JDT1" s="77" t="s">
        <v>10951</v>
      </c>
      <c r="JDU1" s="77" t="s">
        <v>10952</v>
      </c>
      <c r="JDV1" s="77" t="s">
        <v>10953</v>
      </c>
      <c r="JDW1" s="77" t="s">
        <v>10954</v>
      </c>
      <c r="JDX1" s="77" t="s">
        <v>10955</v>
      </c>
      <c r="JDY1" s="77" t="s">
        <v>10956</v>
      </c>
      <c r="JDZ1" s="77" t="s">
        <v>10957</v>
      </c>
      <c r="JEA1" s="77" t="s">
        <v>10958</v>
      </c>
      <c r="JEB1" s="77" t="s">
        <v>10959</v>
      </c>
      <c r="JEC1" s="77" t="s">
        <v>10960</v>
      </c>
      <c r="JED1" s="77" t="s">
        <v>10961</v>
      </c>
      <c r="JEE1" s="77" t="s">
        <v>10962</v>
      </c>
      <c r="JEF1" s="77" t="s">
        <v>10963</v>
      </c>
      <c r="JEG1" s="77" t="s">
        <v>10964</v>
      </c>
      <c r="JEH1" s="77" t="s">
        <v>10965</v>
      </c>
      <c r="JEI1" s="77" t="s">
        <v>10966</v>
      </c>
      <c r="JEJ1" s="77" t="s">
        <v>10967</v>
      </c>
      <c r="JEK1" s="77" t="s">
        <v>10968</v>
      </c>
      <c r="JEL1" s="77" t="s">
        <v>10969</v>
      </c>
      <c r="JEM1" s="77" t="s">
        <v>10970</v>
      </c>
      <c r="JEN1" s="77" t="s">
        <v>10971</v>
      </c>
      <c r="JEO1" s="77" t="s">
        <v>10972</v>
      </c>
      <c r="JEP1" s="77" t="s">
        <v>10973</v>
      </c>
      <c r="JEQ1" s="77" t="s">
        <v>10974</v>
      </c>
      <c r="JER1" s="77" t="s">
        <v>10975</v>
      </c>
      <c r="JES1" s="77" t="s">
        <v>10976</v>
      </c>
      <c r="JET1" s="77" t="s">
        <v>10977</v>
      </c>
      <c r="JEU1" s="77" t="s">
        <v>10978</v>
      </c>
      <c r="JEV1" s="77" t="s">
        <v>10979</v>
      </c>
      <c r="JEW1" s="77" t="s">
        <v>10980</v>
      </c>
      <c r="JEX1" s="77" t="s">
        <v>10981</v>
      </c>
      <c r="JEY1" s="77" t="s">
        <v>10982</v>
      </c>
      <c r="JEZ1" s="77" t="s">
        <v>10983</v>
      </c>
      <c r="JFA1" s="77" t="s">
        <v>10984</v>
      </c>
      <c r="JFB1" s="77" t="s">
        <v>10985</v>
      </c>
      <c r="JFC1" s="77" t="s">
        <v>10986</v>
      </c>
      <c r="JFD1" s="77" t="s">
        <v>10987</v>
      </c>
      <c r="JFE1" s="77" t="s">
        <v>10988</v>
      </c>
      <c r="JFF1" s="77" t="s">
        <v>10989</v>
      </c>
      <c r="JFG1" s="77" t="s">
        <v>10990</v>
      </c>
      <c r="JFH1" s="77" t="s">
        <v>10991</v>
      </c>
      <c r="JFI1" s="77" t="s">
        <v>10992</v>
      </c>
      <c r="JFJ1" s="77" t="s">
        <v>10993</v>
      </c>
      <c r="JFK1" s="77" t="s">
        <v>10994</v>
      </c>
      <c r="JFL1" s="77" t="s">
        <v>10995</v>
      </c>
      <c r="JFM1" s="77" t="s">
        <v>10996</v>
      </c>
      <c r="JFN1" s="77" t="s">
        <v>10997</v>
      </c>
      <c r="JFO1" s="77" t="s">
        <v>10998</v>
      </c>
      <c r="JFP1" s="77" t="s">
        <v>10999</v>
      </c>
      <c r="JFQ1" s="77" t="s">
        <v>11000</v>
      </c>
      <c r="JFR1" s="77" t="s">
        <v>11001</v>
      </c>
      <c r="JFS1" s="77" t="s">
        <v>11002</v>
      </c>
      <c r="JFT1" s="77" t="s">
        <v>11003</v>
      </c>
      <c r="JFU1" s="77" t="s">
        <v>11004</v>
      </c>
      <c r="JFV1" s="77" t="s">
        <v>11005</v>
      </c>
      <c r="JFW1" s="77" t="s">
        <v>11006</v>
      </c>
      <c r="JFX1" s="77" t="s">
        <v>11007</v>
      </c>
      <c r="JFY1" s="77" t="s">
        <v>11008</v>
      </c>
      <c r="JFZ1" s="77" t="s">
        <v>11009</v>
      </c>
      <c r="JGA1" s="77" t="s">
        <v>11010</v>
      </c>
      <c r="JGB1" s="77" t="s">
        <v>11011</v>
      </c>
      <c r="JGC1" s="77" t="s">
        <v>11012</v>
      </c>
      <c r="JGD1" s="77" t="s">
        <v>11013</v>
      </c>
      <c r="JGE1" s="77" t="s">
        <v>11014</v>
      </c>
      <c r="JGF1" s="77" t="s">
        <v>11015</v>
      </c>
      <c r="JGG1" s="77" t="s">
        <v>11016</v>
      </c>
      <c r="JGH1" s="77" t="s">
        <v>11017</v>
      </c>
      <c r="JGI1" s="77" t="s">
        <v>11018</v>
      </c>
      <c r="JGJ1" s="77" t="s">
        <v>11019</v>
      </c>
      <c r="JGK1" s="77" t="s">
        <v>11020</v>
      </c>
      <c r="JGL1" s="77" t="s">
        <v>11021</v>
      </c>
      <c r="JGM1" s="77" t="s">
        <v>11022</v>
      </c>
      <c r="JGN1" s="77" t="s">
        <v>11023</v>
      </c>
      <c r="JGO1" s="77" t="s">
        <v>11024</v>
      </c>
      <c r="JGP1" s="77" t="s">
        <v>11025</v>
      </c>
      <c r="JGQ1" s="77" t="s">
        <v>11026</v>
      </c>
      <c r="JGR1" s="77" t="s">
        <v>11027</v>
      </c>
      <c r="JGS1" s="77" t="s">
        <v>11028</v>
      </c>
      <c r="JGT1" s="77" t="s">
        <v>11029</v>
      </c>
      <c r="JGU1" s="77" t="s">
        <v>11030</v>
      </c>
      <c r="JGV1" s="77" t="s">
        <v>11031</v>
      </c>
      <c r="JGW1" s="77" t="s">
        <v>11032</v>
      </c>
      <c r="JGX1" s="77" t="s">
        <v>11033</v>
      </c>
      <c r="JGY1" s="77" t="s">
        <v>11034</v>
      </c>
      <c r="JGZ1" s="77" t="s">
        <v>11035</v>
      </c>
      <c r="JHA1" s="77" t="s">
        <v>11036</v>
      </c>
      <c r="JHB1" s="77" t="s">
        <v>11037</v>
      </c>
      <c r="JHC1" s="77" t="s">
        <v>11038</v>
      </c>
      <c r="JHD1" s="77" t="s">
        <v>11039</v>
      </c>
      <c r="JHE1" s="77" t="s">
        <v>11040</v>
      </c>
      <c r="JHF1" s="77" t="s">
        <v>11041</v>
      </c>
      <c r="JHG1" s="77" t="s">
        <v>11042</v>
      </c>
      <c r="JHH1" s="77" t="s">
        <v>11043</v>
      </c>
      <c r="JHI1" s="77" t="s">
        <v>11044</v>
      </c>
      <c r="JHJ1" s="77" t="s">
        <v>11045</v>
      </c>
      <c r="JHK1" s="77" t="s">
        <v>11046</v>
      </c>
      <c r="JHL1" s="77" t="s">
        <v>11047</v>
      </c>
      <c r="JHM1" s="77" t="s">
        <v>11048</v>
      </c>
      <c r="JHN1" s="77" t="s">
        <v>11049</v>
      </c>
      <c r="JHO1" s="77" t="s">
        <v>11050</v>
      </c>
      <c r="JHP1" s="77" t="s">
        <v>11051</v>
      </c>
      <c r="JHQ1" s="77" t="s">
        <v>11052</v>
      </c>
      <c r="JHR1" s="77" t="s">
        <v>11053</v>
      </c>
      <c r="JHS1" s="77" t="s">
        <v>11054</v>
      </c>
      <c r="JHT1" s="77" t="s">
        <v>11055</v>
      </c>
      <c r="JHU1" s="77" t="s">
        <v>11056</v>
      </c>
      <c r="JHV1" s="77" t="s">
        <v>11057</v>
      </c>
      <c r="JHW1" s="77" t="s">
        <v>11058</v>
      </c>
      <c r="JHX1" s="77" t="s">
        <v>11059</v>
      </c>
      <c r="JHY1" s="77" t="s">
        <v>11060</v>
      </c>
      <c r="JHZ1" s="77" t="s">
        <v>11061</v>
      </c>
      <c r="JIA1" s="77" t="s">
        <v>11062</v>
      </c>
      <c r="JIB1" s="77" t="s">
        <v>11063</v>
      </c>
      <c r="JIC1" s="77" t="s">
        <v>11064</v>
      </c>
      <c r="JID1" s="77" t="s">
        <v>11065</v>
      </c>
      <c r="JIE1" s="77" t="s">
        <v>11066</v>
      </c>
      <c r="JIF1" s="77" t="s">
        <v>11067</v>
      </c>
      <c r="JIG1" s="77" t="s">
        <v>11068</v>
      </c>
      <c r="JIH1" s="77" t="s">
        <v>11069</v>
      </c>
      <c r="JII1" s="77" t="s">
        <v>11070</v>
      </c>
      <c r="JIJ1" s="77" t="s">
        <v>11071</v>
      </c>
      <c r="JIK1" s="77" t="s">
        <v>11072</v>
      </c>
      <c r="JIL1" s="77" t="s">
        <v>11073</v>
      </c>
      <c r="JIM1" s="77" t="s">
        <v>11074</v>
      </c>
      <c r="JIN1" s="77" t="s">
        <v>11075</v>
      </c>
      <c r="JIO1" s="77" t="s">
        <v>11076</v>
      </c>
      <c r="JIP1" s="77" t="s">
        <v>11077</v>
      </c>
      <c r="JIQ1" s="77" t="s">
        <v>11078</v>
      </c>
      <c r="JIR1" s="77" t="s">
        <v>11079</v>
      </c>
      <c r="JIS1" s="77" t="s">
        <v>11080</v>
      </c>
      <c r="JIT1" s="77" t="s">
        <v>11081</v>
      </c>
      <c r="JIU1" s="77" t="s">
        <v>11082</v>
      </c>
      <c r="JIV1" s="77" t="s">
        <v>11083</v>
      </c>
      <c r="JIW1" s="77" t="s">
        <v>11084</v>
      </c>
      <c r="JIX1" s="77" t="s">
        <v>11085</v>
      </c>
      <c r="JIY1" s="77" t="s">
        <v>11086</v>
      </c>
      <c r="JIZ1" s="77" t="s">
        <v>11087</v>
      </c>
      <c r="JJA1" s="77" t="s">
        <v>11088</v>
      </c>
      <c r="JJB1" s="77" t="s">
        <v>11089</v>
      </c>
      <c r="JJC1" s="77" t="s">
        <v>11090</v>
      </c>
      <c r="JJD1" s="77" t="s">
        <v>11091</v>
      </c>
      <c r="JJE1" s="77" t="s">
        <v>11092</v>
      </c>
      <c r="JJF1" s="77" t="s">
        <v>11093</v>
      </c>
      <c r="JJG1" s="77" t="s">
        <v>11094</v>
      </c>
      <c r="JJH1" s="77" t="s">
        <v>11095</v>
      </c>
      <c r="JJI1" s="77" t="s">
        <v>11096</v>
      </c>
      <c r="JJJ1" s="77" t="s">
        <v>11097</v>
      </c>
      <c r="JJK1" s="77" t="s">
        <v>11098</v>
      </c>
      <c r="JJL1" s="77" t="s">
        <v>11099</v>
      </c>
      <c r="JJM1" s="77" t="s">
        <v>11100</v>
      </c>
      <c r="JJN1" s="77" t="s">
        <v>11101</v>
      </c>
      <c r="JJO1" s="77" t="s">
        <v>11102</v>
      </c>
      <c r="JJP1" s="77" t="s">
        <v>11103</v>
      </c>
      <c r="JJQ1" s="77" t="s">
        <v>11104</v>
      </c>
      <c r="JJR1" s="77" t="s">
        <v>11105</v>
      </c>
      <c r="JJS1" s="77" t="s">
        <v>11106</v>
      </c>
      <c r="JJT1" s="77" t="s">
        <v>11107</v>
      </c>
      <c r="JJU1" s="77" t="s">
        <v>11108</v>
      </c>
      <c r="JJV1" s="77" t="s">
        <v>11109</v>
      </c>
      <c r="JJW1" s="77" t="s">
        <v>11110</v>
      </c>
      <c r="JJX1" s="77" t="s">
        <v>11111</v>
      </c>
      <c r="JJY1" s="77" t="s">
        <v>11112</v>
      </c>
      <c r="JJZ1" s="77" t="s">
        <v>11113</v>
      </c>
      <c r="JKA1" s="77" t="s">
        <v>11114</v>
      </c>
      <c r="JKB1" s="77" t="s">
        <v>11115</v>
      </c>
      <c r="JKC1" s="77" t="s">
        <v>11116</v>
      </c>
      <c r="JKD1" s="77" t="s">
        <v>11117</v>
      </c>
      <c r="JKE1" s="77" t="s">
        <v>11118</v>
      </c>
      <c r="JKF1" s="77" t="s">
        <v>11119</v>
      </c>
      <c r="JKG1" s="77" t="s">
        <v>11120</v>
      </c>
      <c r="JKH1" s="77" t="s">
        <v>11121</v>
      </c>
      <c r="JKI1" s="77" t="s">
        <v>11122</v>
      </c>
      <c r="JKJ1" s="77" t="s">
        <v>11123</v>
      </c>
      <c r="JKK1" s="77" t="s">
        <v>11124</v>
      </c>
      <c r="JKL1" s="77" t="s">
        <v>11125</v>
      </c>
      <c r="JKM1" s="77" t="s">
        <v>11126</v>
      </c>
      <c r="JKN1" s="77" t="s">
        <v>11127</v>
      </c>
      <c r="JKO1" s="77" t="s">
        <v>11128</v>
      </c>
      <c r="JKP1" s="77" t="s">
        <v>11129</v>
      </c>
      <c r="JKQ1" s="77" t="s">
        <v>11130</v>
      </c>
      <c r="JKR1" s="77" t="s">
        <v>11131</v>
      </c>
      <c r="JKS1" s="77" t="s">
        <v>11132</v>
      </c>
      <c r="JKT1" s="77" t="s">
        <v>11133</v>
      </c>
      <c r="JKU1" s="77" t="s">
        <v>11134</v>
      </c>
      <c r="JKV1" s="77" t="s">
        <v>11135</v>
      </c>
      <c r="JKW1" s="77" t="s">
        <v>11136</v>
      </c>
      <c r="JKX1" s="77" t="s">
        <v>11137</v>
      </c>
      <c r="JKY1" s="77" t="s">
        <v>11138</v>
      </c>
      <c r="JKZ1" s="77" t="s">
        <v>11139</v>
      </c>
      <c r="JLA1" s="77" t="s">
        <v>11140</v>
      </c>
      <c r="JLB1" s="77" t="s">
        <v>11141</v>
      </c>
      <c r="JLC1" s="77" t="s">
        <v>11142</v>
      </c>
      <c r="JLD1" s="77" t="s">
        <v>11143</v>
      </c>
      <c r="JLE1" s="77" t="s">
        <v>11144</v>
      </c>
      <c r="JLF1" s="77" t="s">
        <v>11145</v>
      </c>
      <c r="JLG1" s="77" t="s">
        <v>11146</v>
      </c>
      <c r="JLH1" s="77" t="s">
        <v>11147</v>
      </c>
      <c r="JLI1" s="77" t="s">
        <v>11148</v>
      </c>
      <c r="JLJ1" s="77" t="s">
        <v>11149</v>
      </c>
      <c r="JLK1" s="77" t="s">
        <v>11150</v>
      </c>
      <c r="JLL1" s="77" t="s">
        <v>11151</v>
      </c>
      <c r="JLM1" s="77" t="s">
        <v>11152</v>
      </c>
      <c r="JLN1" s="77" t="s">
        <v>11153</v>
      </c>
      <c r="JLO1" s="77" t="s">
        <v>11154</v>
      </c>
      <c r="JLP1" s="77" t="s">
        <v>11155</v>
      </c>
      <c r="JLQ1" s="77" t="s">
        <v>11156</v>
      </c>
      <c r="JLR1" s="77" t="s">
        <v>11157</v>
      </c>
      <c r="JLS1" s="77" t="s">
        <v>11158</v>
      </c>
      <c r="JLT1" s="77" t="s">
        <v>11159</v>
      </c>
      <c r="JLU1" s="77" t="s">
        <v>11160</v>
      </c>
      <c r="JLV1" s="77" t="s">
        <v>11161</v>
      </c>
      <c r="JLW1" s="77" t="s">
        <v>11162</v>
      </c>
      <c r="JLX1" s="77" t="s">
        <v>11163</v>
      </c>
      <c r="JLY1" s="77" t="s">
        <v>11164</v>
      </c>
      <c r="JLZ1" s="77" t="s">
        <v>11165</v>
      </c>
      <c r="JMA1" s="77" t="s">
        <v>11166</v>
      </c>
      <c r="JMB1" s="77" t="s">
        <v>11167</v>
      </c>
      <c r="JMC1" s="77" t="s">
        <v>11168</v>
      </c>
      <c r="JMD1" s="77" t="s">
        <v>11169</v>
      </c>
      <c r="JME1" s="77" t="s">
        <v>11170</v>
      </c>
      <c r="JMF1" s="77" t="s">
        <v>11171</v>
      </c>
      <c r="JMG1" s="77" t="s">
        <v>11172</v>
      </c>
      <c r="JMH1" s="77" t="s">
        <v>11173</v>
      </c>
      <c r="JMI1" s="77" t="s">
        <v>11174</v>
      </c>
      <c r="JMJ1" s="77" t="s">
        <v>11175</v>
      </c>
      <c r="JMK1" s="77" t="s">
        <v>11176</v>
      </c>
      <c r="JML1" s="77" t="s">
        <v>11177</v>
      </c>
      <c r="JMM1" s="77" t="s">
        <v>11178</v>
      </c>
      <c r="JMN1" s="77" t="s">
        <v>11179</v>
      </c>
      <c r="JMO1" s="77" t="s">
        <v>11180</v>
      </c>
      <c r="JMP1" s="77" t="s">
        <v>11181</v>
      </c>
      <c r="JMQ1" s="77" t="s">
        <v>11182</v>
      </c>
      <c r="JMR1" s="77" t="s">
        <v>11183</v>
      </c>
      <c r="JMS1" s="77" t="s">
        <v>11184</v>
      </c>
      <c r="JMT1" s="77" t="s">
        <v>11185</v>
      </c>
      <c r="JMU1" s="77" t="s">
        <v>11186</v>
      </c>
      <c r="JMV1" s="77" t="s">
        <v>11187</v>
      </c>
      <c r="JMW1" s="77" t="s">
        <v>11188</v>
      </c>
      <c r="JMX1" s="77" t="s">
        <v>11189</v>
      </c>
      <c r="JMY1" s="77" t="s">
        <v>11190</v>
      </c>
      <c r="JMZ1" s="77" t="s">
        <v>11191</v>
      </c>
      <c r="JNA1" s="77" t="s">
        <v>11192</v>
      </c>
      <c r="JNB1" s="77" t="s">
        <v>11193</v>
      </c>
      <c r="JNC1" s="77" t="s">
        <v>11194</v>
      </c>
      <c r="JND1" s="77" t="s">
        <v>11195</v>
      </c>
      <c r="JNE1" s="77" t="s">
        <v>11196</v>
      </c>
      <c r="JNF1" s="77" t="s">
        <v>11197</v>
      </c>
      <c r="JNG1" s="77" t="s">
        <v>11198</v>
      </c>
      <c r="JNH1" s="77" t="s">
        <v>11199</v>
      </c>
      <c r="JNI1" s="77" t="s">
        <v>11200</v>
      </c>
      <c r="JNJ1" s="77" t="s">
        <v>11201</v>
      </c>
      <c r="JNK1" s="77" t="s">
        <v>11202</v>
      </c>
      <c r="JNL1" s="77" t="s">
        <v>11203</v>
      </c>
      <c r="JNM1" s="77" t="s">
        <v>11204</v>
      </c>
      <c r="JNN1" s="77" t="s">
        <v>11205</v>
      </c>
      <c r="JNO1" s="77" t="s">
        <v>11206</v>
      </c>
      <c r="JNP1" s="77" t="s">
        <v>11207</v>
      </c>
      <c r="JNQ1" s="77" t="s">
        <v>11208</v>
      </c>
      <c r="JNR1" s="77" t="s">
        <v>11209</v>
      </c>
      <c r="JNS1" s="77" t="s">
        <v>11210</v>
      </c>
      <c r="JNT1" s="77" t="s">
        <v>11211</v>
      </c>
      <c r="JNU1" s="77" t="s">
        <v>11212</v>
      </c>
      <c r="JNV1" s="77" t="s">
        <v>11213</v>
      </c>
      <c r="JNW1" s="77" t="s">
        <v>11214</v>
      </c>
      <c r="JNX1" s="77" t="s">
        <v>11215</v>
      </c>
      <c r="JNY1" s="77" t="s">
        <v>11216</v>
      </c>
      <c r="JNZ1" s="77" t="s">
        <v>11217</v>
      </c>
      <c r="JOA1" s="77" t="s">
        <v>11218</v>
      </c>
      <c r="JOB1" s="77" t="s">
        <v>11219</v>
      </c>
      <c r="JOC1" s="77" t="s">
        <v>11220</v>
      </c>
      <c r="JOD1" s="77" t="s">
        <v>11221</v>
      </c>
      <c r="JOE1" s="77" t="s">
        <v>11222</v>
      </c>
      <c r="JOF1" s="77" t="s">
        <v>11223</v>
      </c>
      <c r="JOG1" s="77" t="s">
        <v>11224</v>
      </c>
      <c r="JOH1" s="77" t="s">
        <v>11225</v>
      </c>
      <c r="JOI1" s="77" t="s">
        <v>11226</v>
      </c>
      <c r="JOJ1" s="77" t="s">
        <v>11227</v>
      </c>
      <c r="JOK1" s="77" t="s">
        <v>11228</v>
      </c>
      <c r="JOL1" s="77" t="s">
        <v>11229</v>
      </c>
      <c r="JOM1" s="77" t="s">
        <v>11230</v>
      </c>
      <c r="JON1" s="77" t="s">
        <v>11231</v>
      </c>
      <c r="JOO1" s="77" t="s">
        <v>11232</v>
      </c>
      <c r="JOP1" s="77" t="s">
        <v>11233</v>
      </c>
      <c r="JOQ1" s="77" t="s">
        <v>11234</v>
      </c>
      <c r="JOR1" s="77" t="s">
        <v>11235</v>
      </c>
      <c r="JOS1" s="77" t="s">
        <v>11236</v>
      </c>
      <c r="JOT1" s="77" t="s">
        <v>11237</v>
      </c>
      <c r="JOU1" s="77" t="s">
        <v>11238</v>
      </c>
      <c r="JOV1" s="77" t="s">
        <v>11239</v>
      </c>
      <c r="JOW1" s="77" t="s">
        <v>11240</v>
      </c>
      <c r="JOX1" s="77" t="s">
        <v>11241</v>
      </c>
      <c r="JOY1" s="77" t="s">
        <v>11242</v>
      </c>
      <c r="JOZ1" s="77" t="s">
        <v>11243</v>
      </c>
      <c r="JPA1" s="77" t="s">
        <v>11244</v>
      </c>
      <c r="JPB1" s="77" t="s">
        <v>11245</v>
      </c>
      <c r="JPC1" s="77" t="s">
        <v>11246</v>
      </c>
      <c r="JPD1" s="77" t="s">
        <v>11247</v>
      </c>
      <c r="JPE1" s="77" t="s">
        <v>11248</v>
      </c>
      <c r="JPF1" s="77" t="s">
        <v>11249</v>
      </c>
      <c r="JPG1" s="77" t="s">
        <v>11250</v>
      </c>
      <c r="JPH1" s="77" t="s">
        <v>11251</v>
      </c>
      <c r="JPI1" s="77" t="s">
        <v>11252</v>
      </c>
      <c r="JPJ1" s="77" t="s">
        <v>11253</v>
      </c>
      <c r="JPK1" s="77" t="s">
        <v>11254</v>
      </c>
      <c r="JPL1" s="77" t="s">
        <v>11255</v>
      </c>
      <c r="JPM1" s="77" t="s">
        <v>11256</v>
      </c>
      <c r="JPN1" s="77" t="s">
        <v>11257</v>
      </c>
      <c r="JPO1" s="77" t="s">
        <v>11258</v>
      </c>
      <c r="JPP1" s="77" t="s">
        <v>11259</v>
      </c>
      <c r="JPQ1" s="77" t="s">
        <v>11260</v>
      </c>
      <c r="JPR1" s="77" t="s">
        <v>11261</v>
      </c>
      <c r="JPS1" s="77" t="s">
        <v>11262</v>
      </c>
      <c r="JPT1" s="77" t="s">
        <v>11263</v>
      </c>
      <c r="JPU1" s="77" t="s">
        <v>11264</v>
      </c>
      <c r="JPV1" s="77" t="s">
        <v>11265</v>
      </c>
      <c r="JPW1" s="77" t="s">
        <v>11266</v>
      </c>
      <c r="JPX1" s="77" t="s">
        <v>11267</v>
      </c>
      <c r="JPY1" s="77" t="s">
        <v>11268</v>
      </c>
      <c r="JPZ1" s="77" t="s">
        <v>11269</v>
      </c>
      <c r="JQA1" s="77" t="s">
        <v>11270</v>
      </c>
      <c r="JQB1" s="77" t="s">
        <v>11271</v>
      </c>
      <c r="JQC1" s="77" t="s">
        <v>11272</v>
      </c>
      <c r="JQD1" s="77" t="s">
        <v>11273</v>
      </c>
      <c r="JQE1" s="77" t="s">
        <v>11274</v>
      </c>
      <c r="JQF1" s="77" t="s">
        <v>11275</v>
      </c>
      <c r="JQG1" s="77" t="s">
        <v>11276</v>
      </c>
      <c r="JQH1" s="77" t="s">
        <v>11277</v>
      </c>
      <c r="JQI1" s="77" t="s">
        <v>11278</v>
      </c>
      <c r="JQJ1" s="77" t="s">
        <v>11279</v>
      </c>
      <c r="JQK1" s="77" t="s">
        <v>11280</v>
      </c>
      <c r="JQL1" s="77" t="s">
        <v>11281</v>
      </c>
      <c r="JQM1" s="77" t="s">
        <v>11282</v>
      </c>
      <c r="JQN1" s="77" t="s">
        <v>11283</v>
      </c>
      <c r="JQO1" s="77" t="s">
        <v>11284</v>
      </c>
      <c r="JQP1" s="77" t="s">
        <v>11285</v>
      </c>
      <c r="JQQ1" s="77" t="s">
        <v>11286</v>
      </c>
      <c r="JQR1" s="77" t="s">
        <v>11287</v>
      </c>
      <c r="JQS1" s="77" t="s">
        <v>11288</v>
      </c>
      <c r="JQT1" s="77" t="s">
        <v>11289</v>
      </c>
      <c r="JQU1" s="77" t="s">
        <v>11290</v>
      </c>
      <c r="JQV1" s="77" t="s">
        <v>11291</v>
      </c>
      <c r="JQW1" s="77" t="s">
        <v>11292</v>
      </c>
      <c r="JQX1" s="77" t="s">
        <v>11293</v>
      </c>
      <c r="JQY1" s="77" t="s">
        <v>11294</v>
      </c>
      <c r="JQZ1" s="77" t="s">
        <v>11295</v>
      </c>
      <c r="JRA1" s="77" t="s">
        <v>11296</v>
      </c>
      <c r="JRB1" s="77" t="s">
        <v>11297</v>
      </c>
      <c r="JRC1" s="77" t="s">
        <v>11298</v>
      </c>
      <c r="JRD1" s="77" t="s">
        <v>11299</v>
      </c>
      <c r="JRE1" s="77" t="s">
        <v>11300</v>
      </c>
      <c r="JRF1" s="77" t="s">
        <v>11301</v>
      </c>
      <c r="JRG1" s="77" t="s">
        <v>11302</v>
      </c>
      <c r="JRH1" s="77" t="s">
        <v>11303</v>
      </c>
      <c r="JRI1" s="77" t="s">
        <v>11304</v>
      </c>
      <c r="JRJ1" s="77" t="s">
        <v>11305</v>
      </c>
      <c r="JRK1" s="77" t="s">
        <v>11306</v>
      </c>
      <c r="JRL1" s="77" t="s">
        <v>11307</v>
      </c>
      <c r="JRM1" s="77" t="s">
        <v>11308</v>
      </c>
      <c r="JRN1" s="77" t="s">
        <v>11309</v>
      </c>
      <c r="JRO1" s="77" t="s">
        <v>11310</v>
      </c>
      <c r="JRP1" s="77" t="s">
        <v>11311</v>
      </c>
      <c r="JRQ1" s="77" t="s">
        <v>11312</v>
      </c>
      <c r="JRR1" s="77" t="s">
        <v>11313</v>
      </c>
      <c r="JRS1" s="77" t="s">
        <v>11314</v>
      </c>
      <c r="JRT1" s="77" t="s">
        <v>11315</v>
      </c>
      <c r="JRU1" s="77" t="s">
        <v>11316</v>
      </c>
      <c r="JRV1" s="77" t="s">
        <v>11317</v>
      </c>
      <c r="JRW1" s="77" t="s">
        <v>11318</v>
      </c>
      <c r="JRX1" s="77" t="s">
        <v>11319</v>
      </c>
      <c r="JRY1" s="77" t="s">
        <v>11320</v>
      </c>
      <c r="JRZ1" s="77" t="s">
        <v>11321</v>
      </c>
      <c r="JSA1" s="77" t="s">
        <v>11322</v>
      </c>
      <c r="JSB1" s="77" t="s">
        <v>11323</v>
      </c>
      <c r="JSC1" s="77" t="s">
        <v>11324</v>
      </c>
      <c r="JSD1" s="77" t="s">
        <v>11325</v>
      </c>
      <c r="JSE1" s="77" t="s">
        <v>11326</v>
      </c>
      <c r="JSF1" s="77" t="s">
        <v>11327</v>
      </c>
      <c r="JSG1" s="77" t="s">
        <v>11328</v>
      </c>
      <c r="JSH1" s="77" t="s">
        <v>11329</v>
      </c>
      <c r="JSI1" s="77" t="s">
        <v>11330</v>
      </c>
      <c r="JSJ1" s="77" t="s">
        <v>11331</v>
      </c>
      <c r="JSK1" s="77" t="s">
        <v>11332</v>
      </c>
      <c r="JSL1" s="77" t="s">
        <v>11333</v>
      </c>
      <c r="JSM1" s="77" t="s">
        <v>11334</v>
      </c>
      <c r="JSN1" s="77" t="s">
        <v>11335</v>
      </c>
      <c r="JSO1" s="77" t="s">
        <v>11336</v>
      </c>
      <c r="JSP1" s="77" t="s">
        <v>11337</v>
      </c>
      <c r="JSQ1" s="77" t="s">
        <v>11338</v>
      </c>
      <c r="JSR1" s="77" t="s">
        <v>11339</v>
      </c>
      <c r="JSS1" s="77" t="s">
        <v>11340</v>
      </c>
      <c r="JST1" s="77" t="s">
        <v>11341</v>
      </c>
      <c r="JSU1" s="77" t="s">
        <v>11342</v>
      </c>
      <c r="JSV1" s="77" t="s">
        <v>11343</v>
      </c>
      <c r="JSW1" s="77" t="s">
        <v>11344</v>
      </c>
      <c r="JSX1" s="77" t="s">
        <v>11345</v>
      </c>
      <c r="JSY1" s="77" t="s">
        <v>11346</v>
      </c>
      <c r="JSZ1" s="77" t="s">
        <v>11347</v>
      </c>
      <c r="JTA1" s="77" t="s">
        <v>11348</v>
      </c>
      <c r="JTB1" s="77" t="s">
        <v>11349</v>
      </c>
      <c r="JTC1" s="77" t="s">
        <v>11350</v>
      </c>
      <c r="JTD1" s="77" t="s">
        <v>11351</v>
      </c>
      <c r="JTE1" s="77" t="s">
        <v>11352</v>
      </c>
      <c r="JTF1" s="77" t="s">
        <v>11353</v>
      </c>
      <c r="JTG1" s="77" t="s">
        <v>11354</v>
      </c>
      <c r="JTH1" s="77" t="s">
        <v>11355</v>
      </c>
      <c r="JTI1" s="77" t="s">
        <v>11356</v>
      </c>
      <c r="JTJ1" s="77" t="s">
        <v>11357</v>
      </c>
      <c r="JTK1" s="77" t="s">
        <v>11358</v>
      </c>
      <c r="JTL1" s="77" t="s">
        <v>11359</v>
      </c>
      <c r="JTM1" s="77" t="s">
        <v>11360</v>
      </c>
      <c r="JTN1" s="77" t="s">
        <v>11361</v>
      </c>
      <c r="JTO1" s="77" t="s">
        <v>11362</v>
      </c>
      <c r="JTP1" s="77" t="s">
        <v>11363</v>
      </c>
      <c r="JTQ1" s="77" t="s">
        <v>11364</v>
      </c>
      <c r="JTR1" s="77" t="s">
        <v>11365</v>
      </c>
      <c r="JTS1" s="77" t="s">
        <v>11366</v>
      </c>
      <c r="JTT1" s="77" t="s">
        <v>11367</v>
      </c>
      <c r="JTU1" s="77" t="s">
        <v>11368</v>
      </c>
      <c r="JTV1" s="77" t="s">
        <v>11369</v>
      </c>
      <c r="JTW1" s="77" t="s">
        <v>11370</v>
      </c>
      <c r="JTX1" s="77" t="s">
        <v>11371</v>
      </c>
      <c r="JTY1" s="77" t="s">
        <v>11372</v>
      </c>
      <c r="JTZ1" s="77" t="s">
        <v>11373</v>
      </c>
      <c r="JUA1" s="77" t="s">
        <v>11374</v>
      </c>
      <c r="JUB1" s="77" t="s">
        <v>11375</v>
      </c>
      <c r="JUC1" s="77" t="s">
        <v>11376</v>
      </c>
      <c r="JUD1" s="77" t="s">
        <v>11377</v>
      </c>
      <c r="JUE1" s="77" t="s">
        <v>11378</v>
      </c>
      <c r="JUF1" s="77" t="s">
        <v>11379</v>
      </c>
      <c r="JUG1" s="77" t="s">
        <v>11380</v>
      </c>
      <c r="JUH1" s="77" t="s">
        <v>11381</v>
      </c>
      <c r="JUI1" s="77" t="s">
        <v>11382</v>
      </c>
      <c r="JUJ1" s="77" t="s">
        <v>11383</v>
      </c>
      <c r="JUK1" s="77" t="s">
        <v>11384</v>
      </c>
      <c r="JUL1" s="77" t="s">
        <v>11385</v>
      </c>
      <c r="JUM1" s="77" t="s">
        <v>11386</v>
      </c>
      <c r="JUN1" s="77" t="s">
        <v>11387</v>
      </c>
      <c r="JUO1" s="77" t="s">
        <v>11388</v>
      </c>
      <c r="JUP1" s="77" t="s">
        <v>11389</v>
      </c>
      <c r="JUQ1" s="77" t="s">
        <v>11390</v>
      </c>
      <c r="JUR1" s="77" t="s">
        <v>11391</v>
      </c>
      <c r="JUS1" s="77" t="s">
        <v>11392</v>
      </c>
      <c r="JUT1" s="77" t="s">
        <v>11393</v>
      </c>
      <c r="JUU1" s="77" t="s">
        <v>11394</v>
      </c>
      <c r="JUV1" s="77" t="s">
        <v>11395</v>
      </c>
      <c r="JUW1" s="77" t="s">
        <v>11396</v>
      </c>
      <c r="JUX1" s="77" t="s">
        <v>11397</v>
      </c>
      <c r="JUY1" s="77" t="s">
        <v>11398</v>
      </c>
      <c r="JUZ1" s="77" t="s">
        <v>11399</v>
      </c>
      <c r="JVA1" s="77" t="s">
        <v>11400</v>
      </c>
      <c r="JVB1" s="77" t="s">
        <v>11401</v>
      </c>
      <c r="JVC1" s="77" t="s">
        <v>11402</v>
      </c>
      <c r="JVD1" s="77" t="s">
        <v>11403</v>
      </c>
      <c r="JVE1" s="77" t="s">
        <v>11404</v>
      </c>
      <c r="JVF1" s="77" t="s">
        <v>11405</v>
      </c>
      <c r="JVG1" s="77" t="s">
        <v>11406</v>
      </c>
      <c r="JVH1" s="77" t="s">
        <v>11407</v>
      </c>
      <c r="JVI1" s="77" t="s">
        <v>11408</v>
      </c>
      <c r="JVJ1" s="77" t="s">
        <v>11409</v>
      </c>
      <c r="JVK1" s="77" t="s">
        <v>11410</v>
      </c>
      <c r="JVL1" s="77" t="s">
        <v>11411</v>
      </c>
      <c r="JVM1" s="77" t="s">
        <v>11412</v>
      </c>
      <c r="JVN1" s="77" t="s">
        <v>11413</v>
      </c>
      <c r="JVO1" s="77" t="s">
        <v>11414</v>
      </c>
      <c r="JVP1" s="77" t="s">
        <v>11415</v>
      </c>
      <c r="JVQ1" s="77" t="s">
        <v>11416</v>
      </c>
      <c r="JVR1" s="77" t="s">
        <v>11417</v>
      </c>
      <c r="JVS1" s="77" t="s">
        <v>11418</v>
      </c>
      <c r="JVT1" s="77" t="s">
        <v>11419</v>
      </c>
      <c r="JVU1" s="77" t="s">
        <v>11420</v>
      </c>
      <c r="JVV1" s="77" t="s">
        <v>11421</v>
      </c>
      <c r="JVW1" s="77" t="s">
        <v>11422</v>
      </c>
      <c r="JVX1" s="77" t="s">
        <v>11423</v>
      </c>
      <c r="JVY1" s="77" t="s">
        <v>11424</v>
      </c>
      <c r="JVZ1" s="77" t="s">
        <v>11425</v>
      </c>
      <c r="JWA1" s="77" t="s">
        <v>11426</v>
      </c>
      <c r="JWB1" s="77" t="s">
        <v>11427</v>
      </c>
      <c r="JWC1" s="77" t="s">
        <v>11428</v>
      </c>
      <c r="JWD1" s="77" t="s">
        <v>11429</v>
      </c>
      <c r="JWE1" s="77" t="s">
        <v>11430</v>
      </c>
      <c r="JWF1" s="77" t="s">
        <v>11431</v>
      </c>
      <c r="JWG1" s="77" t="s">
        <v>11432</v>
      </c>
      <c r="JWH1" s="77" t="s">
        <v>11433</v>
      </c>
      <c r="JWI1" s="77" t="s">
        <v>11434</v>
      </c>
      <c r="JWJ1" s="77" t="s">
        <v>11435</v>
      </c>
      <c r="JWK1" s="77" t="s">
        <v>11436</v>
      </c>
      <c r="JWL1" s="77" t="s">
        <v>11437</v>
      </c>
      <c r="JWM1" s="77" t="s">
        <v>11438</v>
      </c>
      <c r="JWN1" s="77" t="s">
        <v>11439</v>
      </c>
      <c r="JWO1" s="77" t="s">
        <v>11440</v>
      </c>
      <c r="JWP1" s="77" t="s">
        <v>11441</v>
      </c>
      <c r="JWQ1" s="77" t="s">
        <v>11442</v>
      </c>
      <c r="JWR1" s="77" t="s">
        <v>11443</v>
      </c>
      <c r="JWS1" s="77" t="s">
        <v>11444</v>
      </c>
      <c r="JWT1" s="77" t="s">
        <v>11445</v>
      </c>
      <c r="JWU1" s="77" t="s">
        <v>11446</v>
      </c>
      <c r="JWV1" s="77" t="s">
        <v>11447</v>
      </c>
      <c r="JWW1" s="77" t="s">
        <v>11448</v>
      </c>
      <c r="JWX1" s="77" t="s">
        <v>11449</v>
      </c>
      <c r="JWY1" s="77" t="s">
        <v>11450</v>
      </c>
      <c r="JWZ1" s="77" t="s">
        <v>11451</v>
      </c>
      <c r="JXA1" s="77" t="s">
        <v>11452</v>
      </c>
      <c r="JXB1" s="77" t="s">
        <v>11453</v>
      </c>
      <c r="JXC1" s="77" t="s">
        <v>11454</v>
      </c>
      <c r="JXD1" s="77" t="s">
        <v>11455</v>
      </c>
      <c r="JXE1" s="77" t="s">
        <v>11456</v>
      </c>
      <c r="JXF1" s="77" t="s">
        <v>11457</v>
      </c>
      <c r="JXG1" s="77" t="s">
        <v>11458</v>
      </c>
      <c r="JXH1" s="77" t="s">
        <v>11459</v>
      </c>
      <c r="JXI1" s="77" t="s">
        <v>11460</v>
      </c>
      <c r="JXJ1" s="77" t="s">
        <v>11461</v>
      </c>
      <c r="JXK1" s="77" t="s">
        <v>11462</v>
      </c>
      <c r="JXL1" s="77" t="s">
        <v>11463</v>
      </c>
      <c r="JXM1" s="77" t="s">
        <v>11464</v>
      </c>
      <c r="JXN1" s="77" t="s">
        <v>11465</v>
      </c>
      <c r="JXO1" s="77" t="s">
        <v>11466</v>
      </c>
      <c r="JXP1" s="77" t="s">
        <v>11467</v>
      </c>
      <c r="JXQ1" s="77" t="s">
        <v>11468</v>
      </c>
      <c r="JXR1" s="77" t="s">
        <v>11469</v>
      </c>
      <c r="JXS1" s="77" t="s">
        <v>11470</v>
      </c>
      <c r="JXT1" s="77" t="s">
        <v>11471</v>
      </c>
      <c r="JXU1" s="77" t="s">
        <v>11472</v>
      </c>
      <c r="JXV1" s="77" t="s">
        <v>11473</v>
      </c>
      <c r="JXW1" s="77" t="s">
        <v>11474</v>
      </c>
      <c r="JXX1" s="77" t="s">
        <v>11475</v>
      </c>
      <c r="JXY1" s="77" t="s">
        <v>11476</v>
      </c>
      <c r="JXZ1" s="77" t="s">
        <v>11477</v>
      </c>
      <c r="JYA1" s="77" t="s">
        <v>11478</v>
      </c>
      <c r="JYB1" s="77" t="s">
        <v>11479</v>
      </c>
      <c r="JYC1" s="77" t="s">
        <v>11480</v>
      </c>
      <c r="JYD1" s="77" t="s">
        <v>11481</v>
      </c>
      <c r="JYE1" s="77" t="s">
        <v>11482</v>
      </c>
      <c r="JYF1" s="77" t="s">
        <v>11483</v>
      </c>
      <c r="JYG1" s="77" t="s">
        <v>11484</v>
      </c>
      <c r="JYH1" s="77" t="s">
        <v>11485</v>
      </c>
      <c r="JYI1" s="77" t="s">
        <v>11486</v>
      </c>
      <c r="JYJ1" s="77" t="s">
        <v>11487</v>
      </c>
      <c r="JYK1" s="77" t="s">
        <v>11488</v>
      </c>
      <c r="JYL1" s="77" t="s">
        <v>11489</v>
      </c>
      <c r="JYM1" s="77" t="s">
        <v>11490</v>
      </c>
      <c r="JYN1" s="77" t="s">
        <v>11491</v>
      </c>
      <c r="JYO1" s="77" t="s">
        <v>11492</v>
      </c>
      <c r="JYP1" s="77" t="s">
        <v>11493</v>
      </c>
      <c r="JYQ1" s="77" t="s">
        <v>11494</v>
      </c>
      <c r="JYR1" s="77" t="s">
        <v>11495</v>
      </c>
      <c r="JYS1" s="77" t="s">
        <v>11496</v>
      </c>
      <c r="JYT1" s="77" t="s">
        <v>11497</v>
      </c>
      <c r="JYU1" s="77" t="s">
        <v>11498</v>
      </c>
      <c r="JYV1" s="77" t="s">
        <v>11499</v>
      </c>
      <c r="JYW1" s="77" t="s">
        <v>11500</v>
      </c>
      <c r="JYX1" s="77" t="s">
        <v>11501</v>
      </c>
      <c r="JYY1" s="77" t="s">
        <v>11502</v>
      </c>
      <c r="JYZ1" s="77" t="s">
        <v>11503</v>
      </c>
      <c r="JZA1" s="77" t="s">
        <v>11504</v>
      </c>
      <c r="JZB1" s="77" t="s">
        <v>11505</v>
      </c>
      <c r="JZC1" s="77" t="s">
        <v>11506</v>
      </c>
      <c r="JZD1" s="77" t="s">
        <v>11507</v>
      </c>
      <c r="JZE1" s="77" t="s">
        <v>11508</v>
      </c>
      <c r="JZF1" s="77" t="s">
        <v>11509</v>
      </c>
      <c r="JZG1" s="77" t="s">
        <v>11510</v>
      </c>
      <c r="JZH1" s="77" t="s">
        <v>11511</v>
      </c>
      <c r="JZI1" s="77" t="s">
        <v>11512</v>
      </c>
      <c r="JZJ1" s="77" t="s">
        <v>11513</v>
      </c>
      <c r="JZK1" s="77" t="s">
        <v>11514</v>
      </c>
      <c r="JZL1" s="77" t="s">
        <v>11515</v>
      </c>
      <c r="JZM1" s="77" t="s">
        <v>11516</v>
      </c>
      <c r="JZN1" s="77" t="s">
        <v>11517</v>
      </c>
      <c r="JZO1" s="77" t="s">
        <v>11518</v>
      </c>
      <c r="JZP1" s="77" t="s">
        <v>11519</v>
      </c>
      <c r="JZQ1" s="77" t="s">
        <v>11520</v>
      </c>
      <c r="JZR1" s="77" t="s">
        <v>11521</v>
      </c>
      <c r="JZS1" s="77" t="s">
        <v>11522</v>
      </c>
      <c r="JZT1" s="77" t="s">
        <v>11523</v>
      </c>
      <c r="JZU1" s="77" t="s">
        <v>11524</v>
      </c>
      <c r="JZV1" s="77" t="s">
        <v>11525</v>
      </c>
      <c r="JZW1" s="77" t="s">
        <v>11526</v>
      </c>
      <c r="JZX1" s="77" t="s">
        <v>11527</v>
      </c>
      <c r="JZY1" s="77" t="s">
        <v>11528</v>
      </c>
      <c r="JZZ1" s="77" t="s">
        <v>11529</v>
      </c>
      <c r="KAA1" s="77" t="s">
        <v>11530</v>
      </c>
      <c r="KAB1" s="77" t="s">
        <v>11531</v>
      </c>
      <c r="KAC1" s="77" t="s">
        <v>11532</v>
      </c>
      <c r="KAD1" s="77" t="s">
        <v>11533</v>
      </c>
      <c r="KAE1" s="77" t="s">
        <v>11534</v>
      </c>
      <c r="KAF1" s="77" t="s">
        <v>11535</v>
      </c>
      <c r="KAG1" s="77" t="s">
        <v>11536</v>
      </c>
      <c r="KAH1" s="77" t="s">
        <v>11537</v>
      </c>
      <c r="KAI1" s="77" t="s">
        <v>11538</v>
      </c>
      <c r="KAJ1" s="77" t="s">
        <v>11539</v>
      </c>
      <c r="KAK1" s="77" t="s">
        <v>11540</v>
      </c>
      <c r="KAL1" s="77" t="s">
        <v>11541</v>
      </c>
      <c r="KAM1" s="77" t="s">
        <v>11542</v>
      </c>
      <c r="KAN1" s="77" t="s">
        <v>11543</v>
      </c>
      <c r="KAO1" s="77" t="s">
        <v>11544</v>
      </c>
      <c r="KAP1" s="77" t="s">
        <v>11545</v>
      </c>
      <c r="KAQ1" s="77" t="s">
        <v>11546</v>
      </c>
      <c r="KAR1" s="77" t="s">
        <v>11547</v>
      </c>
      <c r="KAS1" s="77" t="s">
        <v>11548</v>
      </c>
      <c r="KAT1" s="77" t="s">
        <v>11549</v>
      </c>
      <c r="KAU1" s="77" t="s">
        <v>11550</v>
      </c>
      <c r="KAV1" s="77" t="s">
        <v>11551</v>
      </c>
      <c r="KAW1" s="77" t="s">
        <v>11552</v>
      </c>
      <c r="KAX1" s="77" t="s">
        <v>11553</v>
      </c>
      <c r="KAY1" s="77" t="s">
        <v>11554</v>
      </c>
      <c r="KAZ1" s="77" t="s">
        <v>11555</v>
      </c>
      <c r="KBA1" s="77" t="s">
        <v>11556</v>
      </c>
      <c r="KBB1" s="77" t="s">
        <v>11557</v>
      </c>
      <c r="KBC1" s="77" t="s">
        <v>11558</v>
      </c>
      <c r="KBD1" s="77" t="s">
        <v>11559</v>
      </c>
      <c r="KBE1" s="77" t="s">
        <v>11560</v>
      </c>
      <c r="KBF1" s="77" t="s">
        <v>11561</v>
      </c>
      <c r="KBG1" s="77" t="s">
        <v>11562</v>
      </c>
      <c r="KBH1" s="77" t="s">
        <v>11563</v>
      </c>
      <c r="KBI1" s="77" t="s">
        <v>11564</v>
      </c>
      <c r="KBJ1" s="77" t="s">
        <v>11565</v>
      </c>
      <c r="KBK1" s="77" t="s">
        <v>11566</v>
      </c>
      <c r="KBL1" s="77" t="s">
        <v>11567</v>
      </c>
      <c r="KBM1" s="77" t="s">
        <v>11568</v>
      </c>
      <c r="KBN1" s="77" t="s">
        <v>11569</v>
      </c>
      <c r="KBO1" s="77" t="s">
        <v>11570</v>
      </c>
      <c r="KBP1" s="77" t="s">
        <v>11571</v>
      </c>
      <c r="KBQ1" s="77" t="s">
        <v>11572</v>
      </c>
      <c r="KBR1" s="77" t="s">
        <v>11573</v>
      </c>
      <c r="KBS1" s="77" t="s">
        <v>11574</v>
      </c>
      <c r="KBT1" s="77" t="s">
        <v>11575</v>
      </c>
      <c r="KBU1" s="77" t="s">
        <v>11576</v>
      </c>
      <c r="KBV1" s="77" t="s">
        <v>11577</v>
      </c>
      <c r="KBW1" s="77" t="s">
        <v>11578</v>
      </c>
      <c r="KBX1" s="77" t="s">
        <v>11579</v>
      </c>
      <c r="KBY1" s="77" t="s">
        <v>11580</v>
      </c>
      <c r="KBZ1" s="77" t="s">
        <v>11581</v>
      </c>
      <c r="KCA1" s="77" t="s">
        <v>11582</v>
      </c>
      <c r="KCB1" s="77" t="s">
        <v>11583</v>
      </c>
      <c r="KCC1" s="77" t="s">
        <v>11584</v>
      </c>
      <c r="KCD1" s="77" t="s">
        <v>11585</v>
      </c>
      <c r="KCE1" s="77" t="s">
        <v>11586</v>
      </c>
      <c r="KCF1" s="77" t="s">
        <v>11587</v>
      </c>
      <c r="KCG1" s="77" t="s">
        <v>11588</v>
      </c>
      <c r="KCH1" s="77" t="s">
        <v>11589</v>
      </c>
      <c r="KCI1" s="77" t="s">
        <v>11590</v>
      </c>
      <c r="KCJ1" s="77" t="s">
        <v>11591</v>
      </c>
      <c r="KCK1" s="77" t="s">
        <v>11592</v>
      </c>
      <c r="KCL1" s="77" t="s">
        <v>11593</v>
      </c>
      <c r="KCM1" s="77" t="s">
        <v>11594</v>
      </c>
      <c r="KCN1" s="77" t="s">
        <v>11595</v>
      </c>
      <c r="KCO1" s="77" t="s">
        <v>11596</v>
      </c>
      <c r="KCP1" s="77" t="s">
        <v>11597</v>
      </c>
      <c r="KCQ1" s="77" t="s">
        <v>11598</v>
      </c>
      <c r="KCR1" s="77" t="s">
        <v>11599</v>
      </c>
      <c r="KCS1" s="77" t="s">
        <v>11600</v>
      </c>
      <c r="KCT1" s="77" t="s">
        <v>11601</v>
      </c>
      <c r="KCU1" s="77" t="s">
        <v>11602</v>
      </c>
      <c r="KCV1" s="77" t="s">
        <v>11603</v>
      </c>
      <c r="KCW1" s="77" t="s">
        <v>11604</v>
      </c>
      <c r="KCX1" s="77" t="s">
        <v>11605</v>
      </c>
      <c r="KCY1" s="77" t="s">
        <v>11606</v>
      </c>
      <c r="KCZ1" s="77" t="s">
        <v>11607</v>
      </c>
      <c r="KDA1" s="77" t="s">
        <v>11608</v>
      </c>
      <c r="KDB1" s="77" t="s">
        <v>11609</v>
      </c>
      <c r="KDC1" s="77" t="s">
        <v>11610</v>
      </c>
      <c r="KDD1" s="77" t="s">
        <v>11611</v>
      </c>
      <c r="KDE1" s="77" t="s">
        <v>11612</v>
      </c>
      <c r="KDF1" s="77" t="s">
        <v>11613</v>
      </c>
      <c r="KDG1" s="77" t="s">
        <v>11614</v>
      </c>
      <c r="KDH1" s="77" t="s">
        <v>11615</v>
      </c>
      <c r="KDI1" s="77" t="s">
        <v>11616</v>
      </c>
      <c r="KDJ1" s="77" t="s">
        <v>11617</v>
      </c>
      <c r="KDK1" s="77" t="s">
        <v>11618</v>
      </c>
      <c r="KDL1" s="77" t="s">
        <v>11619</v>
      </c>
      <c r="KDM1" s="77" t="s">
        <v>11620</v>
      </c>
      <c r="KDN1" s="77" t="s">
        <v>11621</v>
      </c>
      <c r="KDO1" s="77" t="s">
        <v>11622</v>
      </c>
      <c r="KDP1" s="77" t="s">
        <v>11623</v>
      </c>
      <c r="KDQ1" s="77" t="s">
        <v>11624</v>
      </c>
      <c r="KDR1" s="77" t="s">
        <v>11625</v>
      </c>
      <c r="KDS1" s="77" t="s">
        <v>11626</v>
      </c>
      <c r="KDT1" s="77" t="s">
        <v>11627</v>
      </c>
      <c r="KDU1" s="77" t="s">
        <v>11628</v>
      </c>
      <c r="KDV1" s="77" t="s">
        <v>11629</v>
      </c>
      <c r="KDW1" s="77" t="s">
        <v>11630</v>
      </c>
      <c r="KDX1" s="77" t="s">
        <v>11631</v>
      </c>
      <c r="KDY1" s="77" t="s">
        <v>11632</v>
      </c>
      <c r="KDZ1" s="77" t="s">
        <v>11633</v>
      </c>
      <c r="KEA1" s="77" t="s">
        <v>11634</v>
      </c>
      <c r="KEB1" s="77" t="s">
        <v>11635</v>
      </c>
      <c r="KEC1" s="77" t="s">
        <v>11636</v>
      </c>
      <c r="KED1" s="77" t="s">
        <v>11637</v>
      </c>
      <c r="KEE1" s="77" t="s">
        <v>11638</v>
      </c>
      <c r="KEF1" s="77" t="s">
        <v>11639</v>
      </c>
      <c r="KEG1" s="77" t="s">
        <v>11640</v>
      </c>
      <c r="KEH1" s="77" t="s">
        <v>11641</v>
      </c>
      <c r="KEI1" s="77" t="s">
        <v>11642</v>
      </c>
      <c r="KEJ1" s="77" t="s">
        <v>11643</v>
      </c>
      <c r="KEK1" s="77" t="s">
        <v>11644</v>
      </c>
      <c r="KEL1" s="77" t="s">
        <v>11645</v>
      </c>
      <c r="KEM1" s="77" t="s">
        <v>11646</v>
      </c>
      <c r="KEN1" s="77" t="s">
        <v>11647</v>
      </c>
      <c r="KEO1" s="77" t="s">
        <v>11648</v>
      </c>
      <c r="KEP1" s="77" t="s">
        <v>11649</v>
      </c>
      <c r="KEQ1" s="77" t="s">
        <v>11650</v>
      </c>
      <c r="KER1" s="77" t="s">
        <v>11651</v>
      </c>
      <c r="KES1" s="77" t="s">
        <v>11652</v>
      </c>
      <c r="KET1" s="77" t="s">
        <v>11653</v>
      </c>
      <c r="KEU1" s="77" t="s">
        <v>11654</v>
      </c>
      <c r="KEV1" s="77" t="s">
        <v>11655</v>
      </c>
      <c r="KEW1" s="77" t="s">
        <v>11656</v>
      </c>
      <c r="KEX1" s="77" t="s">
        <v>11657</v>
      </c>
      <c r="KEY1" s="77" t="s">
        <v>11658</v>
      </c>
      <c r="KEZ1" s="77" t="s">
        <v>11659</v>
      </c>
      <c r="KFA1" s="77" t="s">
        <v>11660</v>
      </c>
      <c r="KFB1" s="77" t="s">
        <v>11661</v>
      </c>
      <c r="KFC1" s="77" t="s">
        <v>11662</v>
      </c>
      <c r="KFD1" s="77" t="s">
        <v>11663</v>
      </c>
      <c r="KFE1" s="77" t="s">
        <v>11664</v>
      </c>
      <c r="KFF1" s="77" t="s">
        <v>11665</v>
      </c>
      <c r="KFG1" s="77" t="s">
        <v>11666</v>
      </c>
      <c r="KFH1" s="77" t="s">
        <v>11667</v>
      </c>
      <c r="KFI1" s="77" t="s">
        <v>11668</v>
      </c>
      <c r="KFJ1" s="77" t="s">
        <v>11669</v>
      </c>
      <c r="KFK1" s="77" t="s">
        <v>11670</v>
      </c>
      <c r="KFL1" s="77" t="s">
        <v>11671</v>
      </c>
      <c r="KFM1" s="77" t="s">
        <v>11672</v>
      </c>
      <c r="KFN1" s="77" t="s">
        <v>11673</v>
      </c>
      <c r="KFO1" s="77" t="s">
        <v>11674</v>
      </c>
      <c r="KFP1" s="77" t="s">
        <v>11675</v>
      </c>
      <c r="KFQ1" s="77" t="s">
        <v>11676</v>
      </c>
      <c r="KFR1" s="77" t="s">
        <v>11677</v>
      </c>
      <c r="KFS1" s="77" t="s">
        <v>11678</v>
      </c>
      <c r="KFT1" s="77" t="s">
        <v>11679</v>
      </c>
      <c r="KFU1" s="77" t="s">
        <v>11680</v>
      </c>
      <c r="KFV1" s="77" t="s">
        <v>11681</v>
      </c>
      <c r="KFW1" s="77" t="s">
        <v>11682</v>
      </c>
      <c r="KFX1" s="77" t="s">
        <v>11683</v>
      </c>
      <c r="KFY1" s="77" t="s">
        <v>11684</v>
      </c>
      <c r="KFZ1" s="77" t="s">
        <v>11685</v>
      </c>
      <c r="KGA1" s="77" t="s">
        <v>11686</v>
      </c>
      <c r="KGB1" s="77" t="s">
        <v>11687</v>
      </c>
      <c r="KGC1" s="77" t="s">
        <v>11688</v>
      </c>
      <c r="KGD1" s="77" t="s">
        <v>11689</v>
      </c>
      <c r="KGE1" s="77" t="s">
        <v>11690</v>
      </c>
      <c r="KGF1" s="77" t="s">
        <v>11691</v>
      </c>
      <c r="KGG1" s="77" t="s">
        <v>11692</v>
      </c>
      <c r="KGH1" s="77" t="s">
        <v>11693</v>
      </c>
      <c r="KGI1" s="77" t="s">
        <v>11694</v>
      </c>
      <c r="KGJ1" s="77" t="s">
        <v>11695</v>
      </c>
      <c r="KGK1" s="77" t="s">
        <v>11696</v>
      </c>
      <c r="KGL1" s="77" t="s">
        <v>11697</v>
      </c>
      <c r="KGM1" s="77" t="s">
        <v>11698</v>
      </c>
      <c r="KGN1" s="77" t="s">
        <v>11699</v>
      </c>
      <c r="KGO1" s="77" t="s">
        <v>11700</v>
      </c>
      <c r="KGP1" s="77" t="s">
        <v>11701</v>
      </c>
      <c r="KGQ1" s="77" t="s">
        <v>11702</v>
      </c>
      <c r="KGR1" s="77" t="s">
        <v>11703</v>
      </c>
      <c r="KGS1" s="77" t="s">
        <v>11704</v>
      </c>
      <c r="KGT1" s="77" t="s">
        <v>11705</v>
      </c>
      <c r="KGU1" s="77" t="s">
        <v>11706</v>
      </c>
      <c r="KGV1" s="77" t="s">
        <v>11707</v>
      </c>
      <c r="KGW1" s="77" t="s">
        <v>11708</v>
      </c>
      <c r="KGX1" s="77" t="s">
        <v>11709</v>
      </c>
      <c r="KGY1" s="77" t="s">
        <v>11710</v>
      </c>
      <c r="KGZ1" s="77" t="s">
        <v>11711</v>
      </c>
      <c r="KHA1" s="77" t="s">
        <v>11712</v>
      </c>
      <c r="KHB1" s="77" t="s">
        <v>11713</v>
      </c>
      <c r="KHC1" s="77" t="s">
        <v>11714</v>
      </c>
      <c r="KHD1" s="77" t="s">
        <v>11715</v>
      </c>
      <c r="KHE1" s="77" t="s">
        <v>11716</v>
      </c>
      <c r="KHF1" s="77" t="s">
        <v>11717</v>
      </c>
      <c r="KHG1" s="77" t="s">
        <v>11718</v>
      </c>
      <c r="KHH1" s="77" t="s">
        <v>11719</v>
      </c>
      <c r="KHI1" s="77" t="s">
        <v>11720</v>
      </c>
      <c r="KHJ1" s="77" t="s">
        <v>11721</v>
      </c>
      <c r="KHK1" s="77" t="s">
        <v>11722</v>
      </c>
      <c r="KHL1" s="77" t="s">
        <v>11723</v>
      </c>
      <c r="KHM1" s="77" t="s">
        <v>11724</v>
      </c>
      <c r="KHN1" s="77" t="s">
        <v>11725</v>
      </c>
      <c r="KHO1" s="77" t="s">
        <v>11726</v>
      </c>
      <c r="KHP1" s="77" t="s">
        <v>11727</v>
      </c>
      <c r="KHQ1" s="77" t="s">
        <v>11728</v>
      </c>
      <c r="KHR1" s="77" t="s">
        <v>11729</v>
      </c>
      <c r="KHS1" s="77" t="s">
        <v>11730</v>
      </c>
      <c r="KHT1" s="77" t="s">
        <v>11731</v>
      </c>
      <c r="KHU1" s="77" t="s">
        <v>11732</v>
      </c>
      <c r="KHV1" s="77" t="s">
        <v>11733</v>
      </c>
      <c r="KHW1" s="77" t="s">
        <v>11734</v>
      </c>
      <c r="KHX1" s="77" t="s">
        <v>11735</v>
      </c>
      <c r="KHY1" s="77" t="s">
        <v>11736</v>
      </c>
      <c r="KHZ1" s="77" t="s">
        <v>11737</v>
      </c>
      <c r="KIA1" s="77" t="s">
        <v>11738</v>
      </c>
      <c r="KIB1" s="77" t="s">
        <v>11739</v>
      </c>
      <c r="KIC1" s="77" t="s">
        <v>11740</v>
      </c>
      <c r="KID1" s="77" t="s">
        <v>11741</v>
      </c>
      <c r="KIE1" s="77" t="s">
        <v>11742</v>
      </c>
      <c r="KIF1" s="77" t="s">
        <v>11743</v>
      </c>
      <c r="KIG1" s="77" t="s">
        <v>11744</v>
      </c>
      <c r="KIH1" s="77" t="s">
        <v>11745</v>
      </c>
      <c r="KII1" s="77" t="s">
        <v>11746</v>
      </c>
      <c r="KIJ1" s="77" t="s">
        <v>11747</v>
      </c>
      <c r="KIK1" s="77" t="s">
        <v>11748</v>
      </c>
      <c r="KIL1" s="77" t="s">
        <v>11749</v>
      </c>
      <c r="KIM1" s="77" t="s">
        <v>11750</v>
      </c>
      <c r="KIN1" s="77" t="s">
        <v>11751</v>
      </c>
      <c r="KIO1" s="77" t="s">
        <v>11752</v>
      </c>
      <c r="KIP1" s="77" t="s">
        <v>11753</v>
      </c>
      <c r="KIQ1" s="77" t="s">
        <v>11754</v>
      </c>
      <c r="KIR1" s="77" t="s">
        <v>11755</v>
      </c>
      <c r="KIS1" s="77" t="s">
        <v>11756</v>
      </c>
      <c r="KIT1" s="77" t="s">
        <v>11757</v>
      </c>
      <c r="KIU1" s="77" t="s">
        <v>11758</v>
      </c>
      <c r="KIV1" s="77" t="s">
        <v>11759</v>
      </c>
      <c r="KIW1" s="77" t="s">
        <v>11760</v>
      </c>
      <c r="KIX1" s="77" t="s">
        <v>11761</v>
      </c>
      <c r="KIY1" s="77" t="s">
        <v>11762</v>
      </c>
      <c r="KIZ1" s="77" t="s">
        <v>11763</v>
      </c>
      <c r="KJA1" s="77" t="s">
        <v>11764</v>
      </c>
      <c r="KJB1" s="77" t="s">
        <v>11765</v>
      </c>
      <c r="KJC1" s="77" t="s">
        <v>11766</v>
      </c>
      <c r="KJD1" s="77" t="s">
        <v>11767</v>
      </c>
      <c r="KJE1" s="77" t="s">
        <v>11768</v>
      </c>
      <c r="KJF1" s="77" t="s">
        <v>11769</v>
      </c>
      <c r="KJG1" s="77" t="s">
        <v>11770</v>
      </c>
      <c r="KJH1" s="77" t="s">
        <v>11771</v>
      </c>
      <c r="KJI1" s="77" t="s">
        <v>11772</v>
      </c>
      <c r="KJJ1" s="77" t="s">
        <v>11773</v>
      </c>
      <c r="KJK1" s="77" t="s">
        <v>11774</v>
      </c>
      <c r="KJL1" s="77" t="s">
        <v>11775</v>
      </c>
      <c r="KJM1" s="77" t="s">
        <v>11776</v>
      </c>
      <c r="KJN1" s="77" t="s">
        <v>11777</v>
      </c>
      <c r="KJO1" s="77" t="s">
        <v>11778</v>
      </c>
      <c r="KJP1" s="77" t="s">
        <v>11779</v>
      </c>
      <c r="KJQ1" s="77" t="s">
        <v>11780</v>
      </c>
      <c r="KJR1" s="77" t="s">
        <v>11781</v>
      </c>
      <c r="KJS1" s="77" t="s">
        <v>11782</v>
      </c>
      <c r="KJT1" s="77" t="s">
        <v>11783</v>
      </c>
      <c r="KJU1" s="77" t="s">
        <v>11784</v>
      </c>
      <c r="KJV1" s="77" t="s">
        <v>11785</v>
      </c>
      <c r="KJW1" s="77" t="s">
        <v>11786</v>
      </c>
      <c r="KJX1" s="77" t="s">
        <v>11787</v>
      </c>
      <c r="KJY1" s="77" t="s">
        <v>11788</v>
      </c>
      <c r="KJZ1" s="77" t="s">
        <v>11789</v>
      </c>
      <c r="KKA1" s="77" t="s">
        <v>11790</v>
      </c>
      <c r="KKB1" s="77" t="s">
        <v>11791</v>
      </c>
      <c r="KKC1" s="77" t="s">
        <v>11792</v>
      </c>
      <c r="KKD1" s="77" t="s">
        <v>11793</v>
      </c>
      <c r="KKE1" s="77" t="s">
        <v>11794</v>
      </c>
      <c r="KKF1" s="77" t="s">
        <v>11795</v>
      </c>
      <c r="KKG1" s="77" t="s">
        <v>11796</v>
      </c>
      <c r="KKH1" s="77" t="s">
        <v>11797</v>
      </c>
      <c r="KKI1" s="77" t="s">
        <v>11798</v>
      </c>
      <c r="KKJ1" s="77" t="s">
        <v>11799</v>
      </c>
      <c r="KKK1" s="77" t="s">
        <v>11800</v>
      </c>
      <c r="KKL1" s="77" t="s">
        <v>11801</v>
      </c>
      <c r="KKM1" s="77" t="s">
        <v>11802</v>
      </c>
      <c r="KKN1" s="77" t="s">
        <v>11803</v>
      </c>
      <c r="KKO1" s="77" t="s">
        <v>11804</v>
      </c>
      <c r="KKP1" s="77" t="s">
        <v>11805</v>
      </c>
      <c r="KKQ1" s="77" t="s">
        <v>11806</v>
      </c>
      <c r="KKR1" s="77" t="s">
        <v>11807</v>
      </c>
      <c r="KKS1" s="77" t="s">
        <v>11808</v>
      </c>
      <c r="KKT1" s="77" t="s">
        <v>11809</v>
      </c>
      <c r="KKU1" s="77" t="s">
        <v>11810</v>
      </c>
      <c r="KKV1" s="77" t="s">
        <v>11811</v>
      </c>
      <c r="KKW1" s="77" t="s">
        <v>11812</v>
      </c>
      <c r="KKX1" s="77" t="s">
        <v>11813</v>
      </c>
      <c r="KKY1" s="77" t="s">
        <v>11814</v>
      </c>
      <c r="KKZ1" s="77" t="s">
        <v>11815</v>
      </c>
      <c r="KLA1" s="77" t="s">
        <v>11816</v>
      </c>
      <c r="KLB1" s="77" t="s">
        <v>11817</v>
      </c>
      <c r="KLC1" s="77" t="s">
        <v>11818</v>
      </c>
      <c r="KLD1" s="77" t="s">
        <v>11819</v>
      </c>
      <c r="KLE1" s="77" t="s">
        <v>11820</v>
      </c>
      <c r="KLF1" s="77" t="s">
        <v>11821</v>
      </c>
      <c r="KLG1" s="77" t="s">
        <v>11822</v>
      </c>
      <c r="KLH1" s="77" t="s">
        <v>11823</v>
      </c>
      <c r="KLI1" s="77" t="s">
        <v>11824</v>
      </c>
      <c r="KLJ1" s="77" t="s">
        <v>11825</v>
      </c>
      <c r="KLK1" s="77" t="s">
        <v>11826</v>
      </c>
      <c r="KLL1" s="77" t="s">
        <v>11827</v>
      </c>
      <c r="KLM1" s="77" t="s">
        <v>11828</v>
      </c>
      <c r="KLN1" s="77" t="s">
        <v>11829</v>
      </c>
      <c r="KLO1" s="77" t="s">
        <v>11830</v>
      </c>
      <c r="KLP1" s="77" t="s">
        <v>11831</v>
      </c>
      <c r="KLQ1" s="77" t="s">
        <v>11832</v>
      </c>
      <c r="KLR1" s="77" t="s">
        <v>11833</v>
      </c>
      <c r="KLS1" s="77" t="s">
        <v>11834</v>
      </c>
      <c r="KLT1" s="77" t="s">
        <v>11835</v>
      </c>
      <c r="KLU1" s="77" t="s">
        <v>11836</v>
      </c>
      <c r="KLV1" s="77" t="s">
        <v>11837</v>
      </c>
      <c r="KLW1" s="77" t="s">
        <v>11838</v>
      </c>
      <c r="KLX1" s="77" t="s">
        <v>11839</v>
      </c>
      <c r="KLY1" s="77" t="s">
        <v>11840</v>
      </c>
      <c r="KLZ1" s="77" t="s">
        <v>11841</v>
      </c>
      <c r="KMA1" s="77" t="s">
        <v>11842</v>
      </c>
      <c r="KMB1" s="77" t="s">
        <v>11843</v>
      </c>
      <c r="KMC1" s="77" t="s">
        <v>11844</v>
      </c>
      <c r="KMD1" s="77" t="s">
        <v>11845</v>
      </c>
      <c r="KME1" s="77" t="s">
        <v>11846</v>
      </c>
      <c r="KMF1" s="77" t="s">
        <v>11847</v>
      </c>
      <c r="KMG1" s="77" t="s">
        <v>11848</v>
      </c>
      <c r="KMH1" s="77" t="s">
        <v>11849</v>
      </c>
      <c r="KMI1" s="77" t="s">
        <v>11850</v>
      </c>
      <c r="KMJ1" s="77" t="s">
        <v>11851</v>
      </c>
      <c r="KMK1" s="77" t="s">
        <v>11852</v>
      </c>
      <c r="KML1" s="77" t="s">
        <v>11853</v>
      </c>
      <c r="KMM1" s="77" t="s">
        <v>11854</v>
      </c>
      <c r="KMN1" s="77" t="s">
        <v>11855</v>
      </c>
      <c r="KMO1" s="77" t="s">
        <v>11856</v>
      </c>
      <c r="KMP1" s="77" t="s">
        <v>11857</v>
      </c>
      <c r="KMQ1" s="77" t="s">
        <v>11858</v>
      </c>
      <c r="KMR1" s="77" t="s">
        <v>11859</v>
      </c>
      <c r="KMS1" s="77" t="s">
        <v>11860</v>
      </c>
      <c r="KMT1" s="77" t="s">
        <v>11861</v>
      </c>
      <c r="KMU1" s="77" t="s">
        <v>11862</v>
      </c>
      <c r="KMV1" s="77" t="s">
        <v>11863</v>
      </c>
      <c r="KMW1" s="77" t="s">
        <v>11864</v>
      </c>
      <c r="KMX1" s="77" t="s">
        <v>11865</v>
      </c>
      <c r="KMY1" s="77" t="s">
        <v>11866</v>
      </c>
      <c r="KMZ1" s="77" t="s">
        <v>11867</v>
      </c>
      <c r="KNA1" s="77" t="s">
        <v>11868</v>
      </c>
      <c r="KNB1" s="77" t="s">
        <v>11869</v>
      </c>
      <c r="KNC1" s="77" t="s">
        <v>11870</v>
      </c>
      <c r="KND1" s="77" t="s">
        <v>11871</v>
      </c>
      <c r="KNE1" s="77" t="s">
        <v>11872</v>
      </c>
      <c r="KNF1" s="77" t="s">
        <v>11873</v>
      </c>
      <c r="KNG1" s="77" t="s">
        <v>11874</v>
      </c>
      <c r="KNH1" s="77" t="s">
        <v>11875</v>
      </c>
      <c r="KNI1" s="77" t="s">
        <v>11876</v>
      </c>
      <c r="KNJ1" s="77" t="s">
        <v>11877</v>
      </c>
      <c r="KNK1" s="77" t="s">
        <v>11878</v>
      </c>
      <c r="KNL1" s="77" t="s">
        <v>11879</v>
      </c>
      <c r="KNM1" s="77" t="s">
        <v>11880</v>
      </c>
      <c r="KNN1" s="77" t="s">
        <v>11881</v>
      </c>
      <c r="KNO1" s="77" t="s">
        <v>11882</v>
      </c>
      <c r="KNP1" s="77" t="s">
        <v>11883</v>
      </c>
      <c r="KNQ1" s="77" t="s">
        <v>11884</v>
      </c>
      <c r="KNR1" s="77" t="s">
        <v>11885</v>
      </c>
      <c r="KNS1" s="77" t="s">
        <v>11886</v>
      </c>
      <c r="KNT1" s="77" t="s">
        <v>11887</v>
      </c>
      <c r="KNU1" s="77" t="s">
        <v>11888</v>
      </c>
      <c r="KNV1" s="77" t="s">
        <v>11889</v>
      </c>
      <c r="KNW1" s="77" t="s">
        <v>11890</v>
      </c>
      <c r="KNX1" s="77" t="s">
        <v>11891</v>
      </c>
      <c r="KNY1" s="77" t="s">
        <v>11892</v>
      </c>
      <c r="KNZ1" s="77" t="s">
        <v>11893</v>
      </c>
      <c r="KOA1" s="77" t="s">
        <v>11894</v>
      </c>
      <c r="KOB1" s="77" t="s">
        <v>11895</v>
      </c>
      <c r="KOC1" s="77" t="s">
        <v>11896</v>
      </c>
      <c r="KOD1" s="77" t="s">
        <v>11897</v>
      </c>
      <c r="KOE1" s="77" t="s">
        <v>11898</v>
      </c>
      <c r="KOF1" s="77" t="s">
        <v>11899</v>
      </c>
      <c r="KOG1" s="77" t="s">
        <v>11900</v>
      </c>
      <c r="KOH1" s="77" t="s">
        <v>11901</v>
      </c>
      <c r="KOI1" s="77" t="s">
        <v>11902</v>
      </c>
      <c r="KOJ1" s="77" t="s">
        <v>11903</v>
      </c>
      <c r="KOK1" s="77" t="s">
        <v>11904</v>
      </c>
      <c r="KOL1" s="77" t="s">
        <v>11905</v>
      </c>
      <c r="KOM1" s="77" t="s">
        <v>11906</v>
      </c>
      <c r="KON1" s="77" t="s">
        <v>11907</v>
      </c>
      <c r="KOO1" s="77" t="s">
        <v>11908</v>
      </c>
      <c r="KOP1" s="77" t="s">
        <v>11909</v>
      </c>
      <c r="KOQ1" s="77" t="s">
        <v>11910</v>
      </c>
      <c r="KOR1" s="77" t="s">
        <v>11911</v>
      </c>
      <c r="KOS1" s="77" t="s">
        <v>11912</v>
      </c>
      <c r="KOT1" s="77" t="s">
        <v>11913</v>
      </c>
      <c r="KOU1" s="77" t="s">
        <v>11914</v>
      </c>
      <c r="KOV1" s="77" t="s">
        <v>11915</v>
      </c>
      <c r="KOW1" s="77" t="s">
        <v>11916</v>
      </c>
      <c r="KOX1" s="77" t="s">
        <v>11917</v>
      </c>
      <c r="KOY1" s="77" t="s">
        <v>11918</v>
      </c>
      <c r="KOZ1" s="77" t="s">
        <v>11919</v>
      </c>
      <c r="KPA1" s="77" t="s">
        <v>11920</v>
      </c>
      <c r="KPB1" s="77" t="s">
        <v>11921</v>
      </c>
      <c r="KPC1" s="77" t="s">
        <v>11922</v>
      </c>
      <c r="KPD1" s="77" t="s">
        <v>11923</v>
      </c>
      <c r="KPE1" s="77" t="s">
        <v>11924</v>
      </c>
      <c r="KPF1" s="77" t="s">
        <v>11925</v>
      </c>
      <c r="KPG1" s="77" t="s">
        <v>11926</v>
      </c>
      <c r="KPH1" s="77" t="s">
        <v>11927</v>
      </c>
      <c r="KPI1" s="77" t="s">
        <v>11928</v>
      </c>
      <c r="KPJ1" s="77" t="s">
        <v>11929</v>
      </c>
      <c r="KPK1" s="77" t="s">
        <v>11930</v>
      </c>
      <c r="KPL1" s="77" t="s">
        <v>11931</v>
      </c>
      <c r="KPM1" s="77" t="s">
        <v>11932</v>
      </c>
      <c r="KPN1" s="77" t="s">
        <v>11933</v>
      </c>
      <c r="KPO1" s="77" t="s">
        <v>11934</v>
      </c>
      <c r="KPP1" s="77" t="s">
        <v>11935</v>
      </c>
      <c r="KPQ1" s="77" t="s">
        <v>11936</v>
      </c>
      <c r="KPR1" s="77" t="s">
        <v>11937</v>
      </c>
      <c r="KPS1" s="77" t="s">
        <v>11938</v>
      </c>
      <c r="KPT1" s="77" t="s">
        <v>11939</v>
      </c>
      <c r="KPU1" s="77" t="s">
        <v>11940</v>
      </c>
      <c r="KPV1" s="77" t="s">
        <v>11941</v>
      </c>
      <c r="KPW1" s="77" t="s">
        <v>11942</v>
      </c>
      <c r="KPX1" s="77" t="s">
        <v>11943</v>
      </c>
      <c r="KPY1" s="77" t="s">
        <v>11944</v>
      </c>
      <c r="KPZ1" s="77" t="s">
        <v>11945</v>
      </c>
      <c r="KQA1" s="77" t="s">
        <v>11946</v>
      </c>
      <c r="KQB1" s="77" t="s">
        <v>11947</v>
      </c>
      <c r="KQC1" s="77" t="s">
        <v>11948</v>
      </c>
      <c r="KQD1" s="77" t="s">
        <v>11949</v>
      </c>
      <c r="KQE1" s="77" t="s">
        <v>11950</v>
      </c>
      <c r="KQF1" s="77" t="s">
        <v>11951</v>
      </c>
      <c r="KQG1" s="77" t="s">
        <v>11952</v>
      </c>
      <c r="KQH1" s="77" t="s">
        <v>11953</v>
      </c>
      <c r="KQI1" s="77" t="s">
        <v>11954</v>
      </c>
      <c r="KQJ1" s="77" t="s">
        <v>11955</v>
      </c>
      <c r="KQK1" s="77" t="s">
        <v>11956</v>
      </c>
      <c r="KQL1" s="77" t="s">
        <v>11957</v>
      </c>
      <c r="KQM1" s="77" t="s">
        <v>11958</v>
      </c>
      <c r="KQN1" s="77" t="s">
        <v>11959</v>
      </c>
      <c r="KQO1" s="77" t="s">
        <v>11960</v>
      </c>
      <c r="KQP1" s="77" t="s">
        <v>11961</v>
      </c>
      <c r="KQQ1" s="77" t="s">
        <v>11962</v>
      </c>
      <c r="KQR1" s="77" t="s">
        <v>11963</v>
      </c>
      <c r="KQS1" s="77" t="s">
        <v>11964</v>
      </c>
      <c r="KQT1" s="77" t="s">
        <v>11965</v>
      </c>
      <c r="KQU1" s="77" t="s">
        <v>11966</v>
      </c>
      <c r="KQV1" s="77" t="s">
        <v>11967</v>
      </c>
      <c r="KQW1" s="77" t="s">
        <v>11968</v>
      </c>
      <c r="KQX1" s="77" t="s">
        <v>11969</v>
      </c>
      <c r="KQY1" s="77" t="s">
        <v>11970</v>
      </c>
      <c r="KQZ1" s="77" t="s">
        <v>11971</v>
      </c>
      <c r="KRA1" s="77" t="s">
        <v>11972</v>
      </c>
      <c r="KRB1" s="77" t="s">
        <v>11973</v>
      </c>
      <c r="KRC1" s="77" t="s">
        <v>11974</v>
      </c>
      <c r="KRD1" s="77" t="s">
        <v>11975</v>
      </c>
      <c r="KRE1" s="77" t="s">
        <v>11976</v>
      </c>
      <c r="KRF1" s="77" t="s">
        <v>11977</v>
      </c>
      <c r="KRG1" s="77" t="s">
        <v>11978</v>
      </c>
      <c r="KRH1" s="77" t="s">
        <v>11979</v>
      </c>
      <c r="KRI1" s="77" t="s">
        <v>11980</v>
      </c>
      <c r="KRJ1" s="77" t="s">
        <v>11981</v>
      </c>
      <c r="KRK1" s="77" t="s">
        <v>11982</v>
      </c>
      <c r="KRL1" s="77" t="s">
        <v>11983</v>
      </c>
      <c r="KRM1" s="77" t="s">
        <v>11984</v>
      </c>
      <c r="KRN1" s="77" t="s">
        <v>11985</v>
      </c>
      <c r="KRO1" s="77" t="s">
        <v>11986</v>
      </c>
      <c r="KRP1" s="77" t="s">
        <v>11987</v>
      </c>
      <c r="KRQ1" s="77" t="s">
        <v>11988</v>
      </c>
      <c r="KRR1" s="77" t="s">
        <v>11989</v>
      </c>
      <c r="KRS1" s="77" t="s">
        <v>11990</v>
      </c>
      <c r="KRT1" s="77" t="s">
        <v>11991</v>
      </c>
      <c r="KRU1" s="77" t="s">
        <v>11992</v>
      </c>
      <c r="KRV1" s="77" t="s">
        <v>11993</v>
      </c>
      <c r="KRW1" s="77" t="s">
        <v>11994</v>
      </c>
      <c r="KRX1" s="77" t="s">
        <v>11995</v>
      </c>
      <c r="KRY1" s="77" t="s">
        <v>11996</v>
      </c>
      <c r="KRZ1" s="77" t="s">
        <v>11997</v>
      </c>
      <c r="KSA1" s="77" t="s">
        <v>11998</v>
      </c>
      <c r="KSB1" s="77" t="s">
        <v>11999</v>
      </c>
      <c r="KSC1" s="77" t="s">
        <v>12000</v>
      </c>
      <c r="KSD1" s="77" t="s">
        <v>12001</v>
      </c>
      <c r="KSE1" s="77" t="s">
        <v>12002</v>
      </c>
      <c r="KSF1" s="77" t="s">
        <v>12003</v>
      </c>
      <c r="KSG1" s="77" t="s">
        <v>12004</v>
      </c>
      <c r="KSH1" s="77" t="s">
        <v>12005</v>
      </c>
      <c r="KSI1" s="77" t="s">
        <v>12006</v>
      </c>
      <c r="KSJ1" s="77" t="s">
        <v>12007</v>
      </c>
      <c r="KSK1" s="77" t="s">
        <v>12008</v>
      </c>
      <c r="KSL1" s="77" t="s">
        <v>12009</v>
      </c>
      <c r="KSM1" s="77" t="s">
        <v>12010</v>
      </c>
      <c r="KSN1" s="77" t="s">
        <v>12011</v>
      </c>
      <c r="KSO1" s="77" t="s">
        <v>12012</v>
      </c>
      <c r="KSP1" s="77" t="s">
        <v>12013</v>
      </c>
      <c r="KSQ1" s="77" t="s">
        <v>12014</v>
      </c>
      <c r="KSR1" s="77" t="s">
        <v>12015</v>
      </c>
      <c r="KSS1" s="77" t="s">
        <v>12016</v>
      </c>
      <c r="KST1" s="77" t="s">
        <v>12017</v>
      </c>
      <c r="KSU1" s="77" t="s">
        <v>12018</v>
      </c>
      <c r="KSV1" s="77" t="s">
        <v>12019</v>
      </c>
      <c r="KSW1" s="77" t="s">
        <v>12020</v>
      </c>
      <c r="KSX1" s="77" t="s">
        <v>12021</v>
      </c>
      <c r="KSY1" s="77" t="s">
        <v>12022</v>
      </c>
      <c r="KSZ1" s="77" t="s">
        <v>12023</v>
      </c>
      <c r="KTA1" s="77" t="s">
        <v>12024</v>
      </c>
      <c r="KTB1" s="77" t="s">
        <v>12025</v>
      </c>
      <c r="KTC1" s="77" t="s">
        <v>12026</v>
      </c>
      <c r="KTD1" s="77" t="s">
        <v>12027</v>
      </c>
      <c r="KTE1" s="77" t="s">
        <v>12028</v>
      </c>
      <c r="KTF1" s="77" t="s">
        <v>12029</v>
      </c>
      <c r="KTG1" s="77" t="s">
        <v>12030</v>
      </c>
      <c r="KTH1" s="77" t="s">
        <v>12031</v>
      </c>
      <c r="KTI1" s="77" t="s">
        <v>12032</v>
      </c>
      <c r="KTJ1" s="77" t="s">
        <v>12033</v>
      </c>
      <c r="KTK1" s="77" t="s">
        <v>12034</v>
      </c>
      <c r="KTL1" s="77" t="s">
        <v>12035</v>
      </c>
      <c r="KTM1" s="77" t="s">
        <v>12036</v>
      </c>
      <c r="KTN1" s="77" t="s">
        <v>12037</v>
      </c>
      <c r="KTO1" s="77" t="s">
        <v>12038</v>
      </c>
      <c r="KTP1" s="77" t="s">
        <v>12039</v>
      </c>
      <c r="KTQ1" s="77" t="s">
        <v>12040</v>
      </c>
      <c r="KTR1" s="77" t="s">
        <v>12041</v>
      </c>
      <c r="KTS1" s="77" t="s">
        <v>12042</v>
      </c>
      <c r="KTT1" s="77" t="s">
        <v>12043</v>
      </c>
      <c r="KTU1" s="77" t="s">
        <v>12044</v>
      </c>
      <c r="KTV1" s="77" t="s">
        <v>12045</v>
      </c>
      <c r="KTW1" s="77" t="s">
        <v>12046</v>
      </c>
      <c r="KTX1" s="77" t="s">
        <v>12047</v>
      </c>
      <c r="KTY1" s="77" t="s">
        <v>12048</v>
      </c>
      <c r="KTZ1" s="77" t="s">
        <v>12049</v>
      </c>
      <c r="KUA1" s="77" t="s">
        <v>12050</v>
      </c>
      <c r="KUB1" s="77" t="s">
        <v>12051</v>
      </c>
      <c r="KUC1" s="77" t="s">
        <v>12052</v>
      </c>
      <c r="KUD1" s="77" t="s">
        <v>12053</v>
      </c>
      <c r="KUE1" s="77" t="s">
        <v>12054</v>
      </c>
      <c r="KUF1" s="77" t="s">
        <v>12055</v>
      </c>
      <c r="KUG1" s="77" t="s">
        <v>12056</v>
      </c>
      <c r="KUH1" s="77" t="s">
        <v>12057</v>
      </c>
      <c r="KUI1" s="77" t="s">
        <v>12058</v>
      </c>
      <c r="KUJ1" s="77" t="s">
        <v>12059</v>
      </c>
      <c r="KUK1" s="77" t="s">
        <v>12060</v>
      </c>
      <c r="KUL1" s="77" t="s">
        <v>12061</v>
      </c>
      <c r="KUM1" s="77" t="s">
        <v>12062</v>
      </c>
      <c r="KUN1" s="77" t="s">
        <v>12063</v>
      </c>
      <c r="KUO1" s="77" t="s">
        <v>12064</v>
      </c>
      <c r="KUP1" s="77" t="s">
        <v>12065</v>
      </c>
      <c r="KUQ1" s="77" t="s">
        <v>12066</v>
      </c>
      <c r="KUR1" s="77" t="s">
        <v>12067</v>
      </c>
      <c r="KUS1" s="77" t="s">
        <v>12068</v>
      </c>
      <c r="KUT1" s="77" t="s">
        <v>12069</v>
      </c>
      <c r="KUU1" s="77" t="s">
        <v>12070</v>
      </c>
      <c r="KUV1" s="77" t="s">
        <v>12071</v>
      </c>
      <c r="KUW1" s="77" t="s">
        <v>12072</v>
      </c>
      <c r="KUX1" s="77" t="s">
        <v>12073</v>
      </c>
      <c r="KUY1" s="77" t="s">
        <v>12074</v>
      </c>
      <c r="KUZ1" s="77" t="s">
        <v>12075</v>
      </c>
      <c r="KVA1" s="77" t="s">
        <v>12076</v>
      </c>
      <c r="KVB1" s="77" t="s">
        <v>12077</v>
      </c>
      <c r="KVC1" s="77" t="s">
        <v>12078</v>
      </c>
      <c r="KVD1" s="77" t="s">
        <v>12079</v>
      </c>
      <c r="KVE1" s="77" t="s">
        <v>12080</v>
      </c>
      <c r="KVF1" s="77" t="s">
        <v>12081</v>
      </c>
      <c r="KVG1" s="77" t="s">
        <v>12082</v>
      </c>
      <c r="KVH1" s="77" t="s">
        <v>12083</v>
      </c>
      <c r="KVI1" s="77" t="s">
        <v>12084</v>
      </c>
      <c r="KVJ1" s="77" t="s">
        <v>12085</v>
      </c>
      <c r="KVK1" s="77" t="s">
        <v>12086</v>
      </c>
      <c r="KVL1" s="77" t="s">
        <v>12087</v>
      </c>
      <c r="KVM1" s="77" t="s">
        <v>12088</v>
      </c>
      <c r="KVN1" s="77" t="s">
        <v>12089</v>
      </c>
      <c r="KVO1" s="77" t="s">
        <v>12090</v>
      </c>
      <c r="KVP1" s="77" t="s">
        <v>12091</v>
      </c>
      <c r="KVQ1" s="77" t="s">
        <v>12092</v>
      </c>
      <c r="KVR1" s="77" t="s">
        <v>12093</v>
      </c>
      <c r="KVS1" s="77" t="s">
        <v>12094</v>
      </c>
      <c r="KVT1" s="77" t="s">
        <v>12095</v>
      </c>
      <c r="KVU1" s="77" t="s">
        <v>12096</v>
      </c>
      <c r="KVV1" s="77" t="s">
        <v>12097</v>
      </c>
      <c r="KVW1" s="77" t="s">
        <v>12098</v>
      </c>
      <c r="KVX1" s="77" t="s">
        <v>12099</v>
      </c>
      <c r="KVY1" s="77" t="s">
        <v>12100</v>
      </c>
      <c r="KVZ1" s="77" t="s">
        <v>12101</v>
      </c>
      <c r="KWA1" s="77" t="s">
        <v>12102</v>
      </c>
      <c r="KWB1" s="77" t="s">
        <v>12103</v>
      </c>
      <c r="KWC1" s="77" t="s">
        <v>12104</v>
      </c>
      <c r="KWD1" s="77" t="s">
        <v>12105</v>
      </c>
      <c r="KWE1" s="77" t="s">
        <v>12106</v>
      </c>
      <c r="KWF1" s="77" t="s">
        <v>12107</v>
      </c>
      <c r="KWG1" s="77" t="s">
        <v>12108</v>
      </c>
      <c r="KWH1" s="77" t="s">
        <v>12109</v>
      </c>
      <c r="KWI1" s="77" t="s">
        <v>12110</v>
      </c>
      <c r="KWJ1" s="77" t="s">
        <v>12111</v>
      </c>
      <c r="KWK1" s="77" t="s">
        <v>12112</v>
      </c>
      <c r="KWL1" s="77" t="s">
        <v>12113</v>
      </c>
      <c r="KWM1" s="77" t="s">
        <v>12114</v>
      </c>
      <c r="KWN1" s="77" t="s">
        <v>12115</v>
      </c>
      <c r="KWO1" s="77" t="s">
        <v>12116</v>
      </c>
      <c r="KWP1" s="77" t="s">
        <v>12117</v>
      </c>
      <c r="KWQ1" s="77" t="s">
        <v>12118</v>
      </c>
      <c r="KWR1" s="77" t="s">
        <v>12119</v>
      </c>
      <c r="KWS1" s="77" t="s">
        <v>12120</v>
      </c>
      <c r="KWT1" s="77" t="s">
        <v>12121</v>
      </c>
      <c r="KWU1" s="77" t="s">
        <v>12122</v>
      </c>
      <c r="KWV1" s="77" t="s">
        <v>12123</v>
      </c>
      <c r="KWW1" s="77" t="s">
        <v>12124</v>
      </c>
      <c r="KWX1" s="77" t="s">
        <v>12125</v>
      </c>
      <c r="KWY1" s="77" t="s">
        <v>12126</v>
      </c>
      <c r="KWZ1" s="77" t="s">
        <v>12127</v>
      </c>
      <c r="KXA1" s="77" t="s">
        <v>12128</v>
      </c>
      <c r="KXB1" s="77" t="s">
        <v>12129</v>
      </c>
      <c r="KXC1" s="77" t="s">
        <v>12130</v>
      </c>
      <c r="KXD1" s="77" t="s">
        <v>12131</v>
      </c>
      <c r="KXE1" s="77" t="s">
        <v>12132</v>
      </c>
      <c r="KXF1" s="77" t="s">
        <v>12133</v>
      </c>
      <c r="KXG1" s="77" t="s">
        <v>12134</v>
      </c>
      <c r="KXH1" s="77" t="s">
        <v>12135</v>
      </c>
      <c r="KXI1" s="77" t="s">
        <v>12136</v>
      </c>
      <c r="KXJ1" s="77" t="s">
        <v>12137</v>
      </c>
      <c r="KXK1" s="77" t="s">
        <v>12138</v>
      </c>
      <c r="KXL1" s="77" t="s">
        <v>12139</v>
      </c>
      <c r="KXM1" s="77" t="s">
        <v>12140</v>
      </c>
      <c r="KXN1" s="77" t="s">
        <v>12141</v>
      </c>
      <c r="KXO1" s="77" t="s">
        <v>12142</v>
      </c>
      <c r="KXP1" s="77" t="s">
        <v>12143</v>
      </c>
      <c r="KXQ1" s="77" t="s">
        <v>12144</v>
      </c>
      <c r="KXR1" s="77" t="s">
        <v>12145</v>
      </c>
      <c r="KXS1" s="77" t="s">
        <v>12146</v>
      </c>
      <c r="KXT1" s="77" t="s">
        <v>12147</v>
      </c>
      <c r="KXU1" s="77" t="s">
        <v>12148</v>
      </c>
      <c r="KXV1" s="77" t="s">
        <v>12149</v>
      </c>
      <c r="KXW1" s="77" t="s">
        <v>12150</v>
      </c>
      <c r="KXX1" s="77" t="s">
        <v>12151</v>
      </c>
      <c r="KXY1" s="77" t="s">
        <v>12152</v>
      </c>
      <c r="KXZ1" s="77" t="s">
        <v>12153</v>
      </c>
      <c r="KYA1" s="77" t="s">
        <v>12154</v>
      </c>
      <c r="KYB1" s="77" t="s">
        <v>12155</v>
      </c>
      <c r="KYC1" s="77" t="s">
        <v>12156</v>
      </c>
      <c r="KYD1" s="77" t="s">
        <v>12157</v>
      </c>
      <c r="KYE1" s="77" t="s">
        <v>12158</v>
      </c>
      <c r="KYF1" s="77" t="s">
        <v>12159</v>
      </c>
      <c r="KYG1" s="77" t="s">
        <v>12160</v>
      </c>
      <c r="KYH1" s="77" t="s">
        <v>12161</v>
      </c>
      <c r="KYI1" s="77" t="s">
        <v>12162</v>
      </c>
      <c r="KYJ1" s="77" t="s">
        <v>12163</v>
      </c>
      <c r="KYK1" s="77" t="s">
        <v>12164</v>
      </c>
      <c r="KYL1" s="77" t="s">
        <v>12165</v>
      </c>
      <c r="KYM1" s="77" t="s">
        <v>12166</v>
      </c>
      <c r="KYN1" s="77" t="s">
        <v>12167</v>
      </c>
      <c r="KYO1" s="77" t="s">
        <v>12168</v>
      </c>
      <c r="KYP1" s="77" t="s">
        <v>12169</v>
      </c>
      <c r="KYQ1" s="77" t="s">
        <v>12170</v>
      </c>
      <c r="KYR1" s="77" t="s">
        <v>12171</v>
      </c>
      <c r="KYS1" s="77" t="s">
        <v>12172</v>
      </c>
      <c r="KYT1" s="77" t="s">
        <v>12173</v>
      </c>
      <c r="KYU1" s="77" t="s">
        <v>12174</v>
      </c>
      <c r="KYV1" s="77" t="s">
        <v>12175</v>
      </c>
      <c r="KYW1" s="77" t="s">
        <v>12176</v>
      </c>
      <c r="KYX1" s="77" t="s">
        <v>12177</v>
      </c>
      <c r="KYY1" s="77" t="s">
        <v>12178</v>
      </c>
      <c r="KYZ1" s="77" t="s">
        <v>12179</v>
      </c>
      <c r="KZA1" s="77" t="s">
        <v>12180</v>
      </c>
      <c r="KZB1" s="77" t="s">
        <v>12181</v>
      </c>
      <c r="KZC1" s="77" t="s">
        <v>12182</v>
      </c>
      <c r="KZD1" s="77" t="s">
        <v>12183</v>
      </c>
      <c r="KZE1" s="77" t="s">
        <v>12184</v>
      </c>
      <c r="KZF1" s="77" t="s">
        <v>12185</v>
      </c>
      <c r="KZG1" s="77" t="s">
        <v>12186</v>
      </c>
      <c r="KZH1" s="77" t="s">
        <v>12187</v>
      </c>
      <c r="KZI1" s="77" t="s">
        <v>12188</v>
      </c>
      <c r="KZJ1" s="77" t="s">
        <v>12189</v>
      </c>
      <c r="KZK1" s="77" t="s">
        <v>12190</v>
      </c>
      <c r="KZL1" s="77" t="s">
        <v>12191</v>
      </c>
      <c r="KZM1" s="77" t="s">
        <v>12192</v>
      </c>
      <c r="KZN1" s="77" t="s">
        <v>12193</v>
      </c>
      <c r="KZO1" s="77" t="s">
        <v>12194</v>
      </c>
      <c r="KZP1" s="77" t="s">
        <v>12195</v>
      </c>
      <c r="KZQ1" s="77" t="s">
        <v>12196</v>
      </c>
      <c r="KZR1" s="77" t="s">
        <v>12197</v>
      </c>
      <c r="KZS1" s="77" t="s">
        <v>12198</v>
      </c>
      <c r="KZT1" s="77" t="s">
        <v>12199</v>
      </c>
      <c r="KZU1" s="77" t="s">
        <v>12200</v>
      </c>
      <c r="KZV1" s="77" t="s">
        <v>12201</v>
      </c>
      <c r="KZW1" s="77" t="s">
        <v>12202</v>
      </c>
      <c r="KZX1" s="77" t="s">
        <v>12203</v>
      </c>
      <c r="KZY1" s="77" t="s">
        <v>12204</v>
      </c>
      <c r="KZZ1" s="77" t="s">
        <v>12205</v>
      </c>
      <c r="LAA1" s="77" t="s">
        <v>12206</v>
      </c>
      <c r="LAB1" s="77" t="s">
        <v>12207</v>
      </c>
      <c r="LAC1" s="77" t="s">
        <v>12208</v>
      </c>
      <c r="LAD1" s="77" t="s">
        <v>12209</v>
      </c>
      <c r="LAE1" s="77" t="s">
        <v>12210</v>
      </c>
      <c r="LAF1" s="77" t="s">
        <v>12211</v>
      </c>
      <c r="LAG1" s="77" t="s">
        <v>12212</v>
      </c>
      <c r="LAH1" s="77" t="s">
        <v>12213</v>
      </c>
      <c r="LAI1" s="77" t="s">
        <v>12214</v>
      </c>
      <c r="LAJ1" s="77" t="s">
        <v>12215</v>
      </c>
      <c r="LAK1" s="77" t="s">
        <v>12216</v>
      </c>
      <c r="LAL1" s="77" t="s">
        <v>12217</v>
      </c>
      <c r="LAM1" s="77" t="s">
        <v>12218</v>
      </c>
      <c r="LAN1" s="77" t="s">
        <v>12219</v>
      </c>
      <c r="LAO1" s="77" t="s">
        <v>12220</v>
      </c>
      <c r="LAP1" s="77" t="s">
        <v>12221</v>
      </c>
      <c r="LAQ1" s="77" t="s">
        <v>12222</v>
      </c>
      <c r="LAR1" s="77" t="s">
        <v>12223</v>
      </c>
      <c r="LAS1" s="77" t="s">
        <v>12224</v>
      </c>
      <c r="LAT1" s="77" t="s">
        <v>12225</v>
      </c>
      <c r="LAU1" s="77" t="s">
        <v>12226</v>
      </c>
      <c r="LAV1" s="77" t="s">
        <v>12227</v>
      </c>
      <c r="LAW1" s="77" t="s">
        <v>12228</v>
      </c>
      <c r="LAX1" s="77" t="s">
        <v>12229</v>
      </c>
      <c r="LAY1" s="77" t="s">
        <v>12230</v>
      </c>
      <c r="LAZ1" s="77" t="s">
        <v>12231</v>
      </c>
      <c r="LBA1" s="77" t="s">
        <v>12232</v>
      </c>
      <c r="LBB1" s="77" t="s">
        <v>12233</v>
      </c>
      <c r="LBC1" s="77" t="s">
        <v>12234</v>
      </c>
      <c r="LBD1" s="77" t="s">
        <v>12235</v>
      </c>
      <c r="LBE1" s="77" t="s">
        <v>12236</v>
      </c>
      <c r="LBF1" s="77" t="s">
        <v>12237</v>
      </c>
      <c r="LBG1" s="77" t="s">
        <v>12238</v>
      </c>
      <c r="LBH1" s="77" t="s">
        <v>12239</v>
      </c>
      <c r="LBI1" s="77" t="s">
        <v>12240</v>
      </c>
      <c r="LBJ1" s="77" t="s">
        <v>12241</v>
      </c>
      <c r="LBK1" s="77" t="s">
        <v>12242</v>
      </c>
      <c r="LBL1" s="77" t="s">
        <v>12243</v>
      </c>
      <c r="LBM1" s="77" t="s">
        <v>12244</v>
      </c>
      <c r="LBN1" s="77" t="s">
        <v>12245</v>
      </c>
      <c r="LBO1" s="77" t="s">
        <v>12246</v>
      </c>
      <c r="LBP1" s="77" t="s">
        <v>12247</v>
      </c>
      <c r="LBQ1" s="77" t="s">
        <v>12248</v>
      </c>
      <c r="LBR1" s="77" t="s">
        <v>12249</v>
      </c>
      <c r="LBS1" s="77" t="s">
        <v>12250</v>
      </c>
      <c r="LBT1" s="77" t="s">
        <v>12251</v>
      </c>
      <c r="LBU1" s="77" t="s">
        <v>12252</v>
      </c>
      <c r="LBV1" s="77" t="s">
        <v>12253</v>
      </c>
      <c r="LBW1" s="77" t="s">
        <v>12254</v>
      </c>
      <c r="LBX1" s="77" t="s">
        <v>12255</v>
      </c>
      <c r="LBY1" s="77" t="s">
        <v>12256</v>
      </c>
      <c r="LBZ1" s="77" t="s">
        <v>12257</v>
      </c>
      <c r="LCA1" s="77" t="s">
        <v>12258</v>
      </c>
      <c r="LCB1" s="77" t="s">
        <v>12259</v>
      </c>
      <c r="LCC1" s="77" t="s">
        <v>12260</v>
      </c>
      <c r="LCD1" s="77" t="s">
        <v>12261</v>
      </c>
      <c r="LCE1" s="77" t="s">
        <v>12262</v>
      </c>
      <c r="LCF1" s="77" t="s">
        <v>12263</v>
      </c>
      <c r="LCG1" s="77" t="s">
        <v>12264</v>
      </c>
      <c r="LCH1" s="77" t="s">
        <v>12265</v>
      </c>
      <c r="LCI1" s="77" t="s">
        <v>12266</v>
      </c>
      <c r="LCJ1" s="77" t="s">
        <v>12267</v>
      </c>
      <c r="LCK1" s="77" t="s">
        <v>12268</v>
      </c>
      <c r="LCL1" s="77" t="s">
        <v>12269</v>
      </c>
      <c r="LCM1" s="77" t="s">
        <v>12270</v>
      </c>
      <c r="LCN1" s="77" t="s">
        <v>12271</v>
      </c>
      <c r="LCO1" s="77" t="s">
        <v>12272</v>
      </c>
      <c r="LCP1" s="77" t="s">
        <v>12273</v>
      </c>
      <c r="LCQ1" s="77" t="s">
        <v>12274</v>
      </c>
      <c r="LCR1" s="77" t="s">
        <v>12275</v>
      </c>
      <c r="LCS1" s="77" t="s">
        <v>12276</v>
      </c>
      <c r="LCT1" s="77" t="s">
        <v>12277</v>
      </c>
      <c r="LCU1" s="77" t="s">
        <v>12278</v>
      </c>
      <c r="LCV1" s="77" t="s">
        <v>12279</v>
      </c>
      <c r="LCW1" s="77" t="s">
        <v>12280</v>
      </c>
      <c r="LCX1" s="77" t="s">
        <v>12281</v>
      </c>
      <c r="LCY1" s="77" t="s">
        <v>12282</v>
      </c>
      <c r="LCZ1" s="77" t="s">
        <v>12283</v>
      </c>
      <c r="LDA1" s="77" t="s">
        <v>12284</v>
      </c>
      <c r="LDB1" s="77" t="s">
        <v>12285</v>
      </c>
      <c r="LDC1" s="77" t="s">
        <v>12286</v>
      </c>
      <c r="LDD1" s="77" t="s">
        <v>12287</v>
      </c>
      <c r="LDE1" s="77" t="s">
        <v>12288</v>
      </c>
      <c r="LDF1" s="77" t="s">
        <v>12289</v>
      </c>
      <c r="LDG1" s="77" t="s">
        <v>12290</v>
      </c>
      <c r="LDH1" s="77" t="s">
        <v>12291</v>
      </c>
      <c r="LDI1" s="77" t="s">
        <v>12292</v>
      </c>
      <c r="LDJ1" s="77" t="s">
        <v>12293</v>
      </c>
      <c r="LDK1" s="77" t="s">
        <v>12294</v>
      </c>
      <c r="LDL1" s="77" t="s">
        <v>12295</v>
      </c>
      <c r="LDM1" s="77" t="s">
        <v>12296</v>
      </c>
      <c r="LDN1" s="77" t="s">
        <v>12297</v>
      </c>
      <c r="LDO1" s="77" t="s">
        <v>12298</v>
      </c>
      <c r="LDP1" s="77" t="s">
        <v>12299</v>
      </c>
      <c r="LDQ1" s="77" t="s">
        <v>12300</v>
      </c>
      <c r="LDR1" s="77" t="s">
        <v>12301</v>
      </c>
      <c r="LDS1" s="77" t="s">
        <v>12302</v>
      </c>
      <c r="LDT1" s="77" t="s">
        <v>12303</v>
      </c>
      <c r="LDU1" s="77" t="s">
        <v>12304</v>
      </c>
      <c r="LDV1" s="77" t="s">
        <v>12305</v>
      </c>
      <c r="LDW1" s="77" t="s">
        <v>12306</v>
      </c>
      <c r="LDX1" s="77" t="s">
        <v>12307</v>
      </c>
      <c r="LDY1" s="77" t="s">
        <v>12308</v>
      </c>
      <c r="LDZ1" s="77" t="s">
        <v>12309</v>
      </c>
      <c r="LEA1" s="77" t="s">
        <v>12310</v>
      </c>
      <c r="LEB1" s="77" t="s">
        <v>12311</v>
      </c>
      <c r="LEC1" s="77" t="s">
        <v>12312</v>
      </c>
      <c r="LED1" s="77" t="s">
        <v>12313</v>
      </c>
      <c r="LEE1" s="77" t="s">
        <v>12314</v>
      </c>
      <c r="LEF1" s="77" t="s">
        <v>12315</v>
      </c>
      <c r="LEG1" s="77" t="s">
        <v>12316</v>
      </c>
      <c r="LEH1" s="77" t="s">
        <v>12317</v>
      </c>
      <c r="LEI1" s="77" t="s">
        <v>12318</v>
      </c>
      <c r="LEJ1" s="77" t="s">
        <v>12319</v>
      </c>
      <c r="LEK1" s="77" t="s">
        <v>12320</v>
      </c>
      <c r="LEL1" s="77" t="s">
        <v>12321</v>
      </c>
      <c r="LEM1" s="77" t="s">
        <v>12322</v>
      </c>
      <c r="LEN1" s="77" t="s">
        <v>12323</v>
      </c>
      <c r="LEO1" s="77" t="s">
        <v>12324</v>
      </c>
      <c r="LEP1" s="77" t="s">
        <v>12325</v>
      </c>
      <c r="LEQ1" s="77" t="s">
        <v>12326</v>
      </c>
      <c r="LER1" s="77" t="s">
        <v>12327</v>
      </c>
      <c r="LES1" s="77" t="s">
        <v>12328</v>
      </c>
      <c r="LET1" s="77" t="s">
        <v>12329</v>
      </c>
      <c r="LEU1" s="77" t="s">
        <v>12330</v>
      </c>
      <c r="LEV1" s="77" t="s">
        <v>12331</v>
      </c>
      <c r="LEW1" s="77" t="s">
        <v>12332</v>
      </c>
      <c r="LEX1" s="77" t="s">
        <v>12333</v>
      </c>
      <c r="LEY1" s="77" t="s">
        <v>12334</v>
      </c>
      <c r="LEZ1" s="77" t="s">
        <v>12335</v>
      </c>
      <c r="LFA1" s="77" t="s">
        <v>12336</v>
      </c>
      <c r="LFB1" s="77" t="s">
        <v>12337</v>
      </c>
      <c r="LFC1" s="77" t="s">
        <v>12338</v>
      </c>
      <c r="LFD1" s="77" t="s">
        <v>12339</v>
      </c>
      <c r="LFE1" s="77" t="s">
        <v>12340</v>
      </c>
      <c r="LFF1" s="77" t="s">
        <v>12341</v>
      </c>
      <c r="LFG1" s="77" t="s">
        <v>12342</v>
      </c>
      <c r="LFH1" s="77" t="s">
        <v>12343</v>
      </c>
      <c r="LFI1" s="77" t="s">
        <v>12344</v>
      </c>
      <c r="LFJ1" s="77" t="s">
        <v>12345</v>
      </c>
      <c r="LFK1" s="77" t="s">
        <v>12346</v>
      </c>
      <c r="LFL1" s="77" t="s">
        <v>12347</v>
      </c>
      <c r="LFM1" s="77" t="s">
        <v>12348</v>
      </c>
      <c r="LFN1" s="77" t="s">
        <v>12349</v>
      </c>
      <c r="LFO1" s="77" t="s">
        <v>12350</v>
      </c>
      <c r="LFP1" s="77" t="s">
        <v>12351</v>
      </c>
      <c r="LFQ1" s="77" t="s">
        <v>12352</v>
      </c>
      <c r="LFR1" s="77" t="s">
        <v>12353</v>
      </c>
      <c r="LFS1" s="77" t="s">
        <v>12354</v>
      </c>
      <c r="LFT1" s="77" t="s">
        <v>12355</v>
      </c>
      <c r="LFU1" s="77" t="s">
        <v>12356</v>
      </c>
      <c r="LFV1" s="77" t="s">
        <v>12357</v>
      </c>
      <c r="LFW1" s="77" t="s">
        <v>12358</v>
      </c>
      <c r="LFX1" s="77" t="s">
        <v>12359</v>
      </c>
      <c r="LFY1" s="77" t="s">
        <v>12360</v>
      </c>
      <c r="LFZ1" s="77" t="s">
        <v>12361</v>
      </c>
      <c r="LGA1" s="77" t="s">
        <v>12362</v>
      </c>
      <c r="LGB1" s="77" t="s">
        <v>12363</v>
      </c>
      <c r="LGC1" s="77" t="s">
        <v>12364</v>
      </c>
      <c r="LGD1" s="77" t="s">
        <v>12365</v>
      </c>
      <c r="LGE1" s="77" t="s">
        <v>12366</v>
      </c>
      <c r="LGF1" s="77" t="s">
        <v>12367</v>
      </c>
      <c r="LGG1" s="77" t="s">
        <v>12368</v>
      </c>
      <c r="LGH1" s="77" t="s">
        <v>12369</v>
      </c>
      <c r="LGI1" s="77" t="s">
        <v>12370</v>
      </c>
      <c r="LGJ1" s="77" t="s">
        <v>12371</v>
      </c>
      <c r="LGK1" s="77" t="s">
        <v>12372</v>
      </c>
      <c r="LGL1" s="77" t="s">
        <v>12373</v>
      </c>
      <c r="LGM1" s="77" t="s">
        <v>12374</v>
      </c>
      <c r="LGN1" s="77" t="s">
        <v>12375</v>
      </c>
      <c r="LGO1" s="77" t="s">
        <v>12376</v>
      </c>
      <c r="LGP1" s="77" t="s">
        <v>12377</v>
      </c>
      <c r="LGQ1" s="77" t="s">
        <v>12378</v>
      </c>
      <c r="LGR1" s="77" t="s">
        <v>12379</v>
      </c>
      <c r="LGS1" s="77" t="s">
        <v>12380</v>
      </c>
      <c r="LGT1" s="77" t="s">
        <v>12381</v>
      </c>
      <c r="LGU1" s="77" t="s">
        <v>12382</v>
      </c>
      <c r="LGV1" s="77" t="s">
        <v>12383</v>
      </c>
      <c r="LGW1" s="77" t="s">
        <v>12384</v>
      </c>
      <c r="LGX1" s="77" t="s">
        <v>12385</v>
      </c>
      <c r="LGY1" s="77" t="s">
        <v>12386</v>
      </c>
      <c r="LGZ1" s="77" t="s">
        <v>12387</v>
      </c>
      <c r="LHA1" s="77" t="s">
        <v>12388</v>
      </c>
      <c r="LHB1" s="77" t="s">
        <v>12389</v>
      </c>
      <c r="LHC1" s="77" t="s">
        <v>12390</v>
      </c>
      <c r="LHD1" s="77" t="s">
        <v>12391</v>
      </c>
      <c r="LHE1" s="77" t="s">
        <v>12392</v>
      </c>
      <c r="LHF1" s="77" t="s">
        <v>12393</v>
      </c>
      <c r="LHG1" s="77" t="s">
        <v>12394</v>
      </c>
      <c r="LHH1" s="77" t="s">
        <v>12395</v>
      </c>
      <c r="LHI1" s="77" t="s">
        <v>12396</v>
      </c>
      <c r="LHJ1" s="77" t="s">
        <v>12397</v>
      </c>
      <c r="LHK1" s="77" t="s">
        <v>12398</v>
      </c>
      <c r="LHL1" s="77" t="s">
        <v>12399</v>
      </c>
      <c r="LHM1" s="77" t="s">
        <v>12400</v>
      </c>
      <c r="LHN1" s="77" t="s">
        <v>12401</v>
      </c>
      <c r="LHO1" s="77" t="s">
        <v>12402</v>
      </c>
      <c r="LHP1" s="77" t="s">
        <v>12403</v>
      </c>
      <c r="LHQ1" s="77" t="s">
        <v>12404</v>
      </c>
      <c r="LHR1" s="77" t="s">
        <v>12405</v>
      </c>
      <c r="LHS1" s="77" t="s">
        <v>12406</v>
      </c>
      <c r="LHT1" s="77" t="s">
        <v>12407</v>
      </c>
      <c r="LHU1" s="77" t="s">
        <v>12408</v>
      </c>
      <c r="LHV1" s="77" t="s">
        <v>12409</v>
      </c>
      <c r="LHW1" s="77" t="s">
        <v>12410</v>
      </c>
      <c r="LHX1" s="77" t="s">
        <v>12411</v>
      </c>
      <c r="LHY1" s="77" t="s">
        <v>12412</v>
      </c>
      <c r="LHZ1" s="77" t="s">
        <v>12413</v>
      </c>
      <c r="LIA1" s="77" t="s">
        <v>12414</v>
      </c>
      <c r="LIB1" s="77" t="s">
        <v>12415</v>
      </c>
      <c r="LIC1" s="77" t="s">
        <v>12416</v>
      </c>
      <c r="LID1" s="77" t="s">
        <v>12417</v>
      </c>
      <c r="LIE1" s="77" t="s">
        <v>12418</v>
      </c>
      <c r="LIF1" s="77" t="s">
        <v>12419</v>
      </c>
      <c r="LIG1" s="77" t="s">
        <v>12420</v>
      </c>
      <c r="LIH1" s="77" t="s">
        <v>12421</v>
      </c>
      <c r="LII1" s="77" t="s">
        <v>12422</v>
      </c>
      <c r="LIJ1" s="77" t="s">
        <v>12423</v>
      </c>
      <c r="LIK1" s="77" t="s">
        <v>12424</v>
      </c>
      <c r="LIL1" s="77" t="s">
        <v>12425</v>
      </c>
      <c r="LIM1" s="77" t="s">
        <v>12426</v>
      </c>
      <c r="LIN1" s="77" t="s">
        <v>12427</v>
      </c>
      <c r="LIO1" s="77" t="s">
        <v>12428</v>
      </c>
      <c r="LIP1" s="77" t="s">
        <v>12429</v>
      </c>
      <c r="LIQ1" s="77" t="s">
        <v>12430</v>
      </c>
      <c r="LIR1" s="77" t="s">
        <v>12431</v>
      </c>
      <c r="LIS1" s="77" t="s">
        <v>12432</v>
      </c>
      <c r="LIT1" s="77" t="s">
        <v>12433</v>
      </c>
      <c r="LIU1" s="77" t="s">
        <v>12434</v>
      </c>
      <c r="LIV1" s="77" t="s">
        <v>12435</v>
      </c>
      <c r="LIW1" s="77" t="s">
        <v>12436</v>
      </c>
      <c r="LIX1" s="77" t="s">
        <v>12437</v>
      </c>
      <c r="LIY1" s="77" t="s">
        <v>12438</v>
      </c>
      <c r="LIZ1" s="77" t="s">
        <v>12439</v>
      </c>
      <c r="LJA1" s="77" t="s">
        <v>12440</v>
      </c>
      <c r="LJB1" s="77" t="s">
        <v>12441</v>
      </c>
      <c r="LJC1" s="77" t="s">
        <v>12442</v>
      </c>
      <c r="LJD1" s="77" t="s">
        <v>12443</v>
      </c>
      <c r="LJE1" s="77" t="s">
        <v>12444</v>
      </c>
      <c r="LJF1" s="77" t="s">
        <v>12445</v>
      </c>
      <c r="LJG1" s="77" t="s">
        <v>12446</v>
      </c>
      <c r="LJH1" s="77" t="s">
        <v>12447</v>
      </c>
      <c r="LJI1" s="77" t="s">
        <v>12448</v>
      </c>
      <c r="LJJ1" s="77" t="s">
        <v>12449</v>
      </c>
      <c r="LJK1" s="77" t="s">
        <v>12450</v>
      </c>
      <c r="LJL1" s="77" t="s">
        <v>12451</v>
      </c>
      <c r="LJM1" s="77" t="s">
        <v>12452</v>
      </c>
      <c r="LJN1" s="77" t="s">
        <v>12453</v>
      </c>
      <c r="LJO1" s="77" t="s">
        <v>12454</v>
      </c>
      <c r="LJP1" s="77" t="s">
        <v>12455</v>
      </c>
      <c r="LJQ1" s="77" t="s">
        <v>12456</v>
      </c>
      <c r="LJR1" s="77" t="s">
        <v>12457</v>
      </c>
      <c r="LJS1" s="77" t="s">
        <v>12458</v>
      </c>
      <c r="LJT1" s="77" t="s">
        <v>12459</v>
      </c>
      <c r="LJU1" s="77" t="s">
        <v>12460</v>
      </c>
      <c r="LJV1" s="77" t="s">
        <v>12461</v>
      </c>
      <c r="LJW1" s="77" t="s">
        <v>12462</v>
      </c>
      <c r="LJX1" s="77" t="s">
        <v>12463</v>
      </c>
      <c r="LJY1" s="77" t="s">
        <v>12464</v>
      </c>
      <c r="LJZ1" s="77" t="s">
        <v>12465</v>
      </c>
      <c r="LKA1" s="77" t="s">
        <v>12466</v>
      </c>
      <c r="LKB1" s="77" t="s">
        <v>12467</v>
      </c>
      <c r="LKC1" s="77" t="s">
        <v>12468</v>
      </c>
      <c r="LKD1" s="77" t="s">
        <v>12469</v>
      </c>
      <c r="LKE1" s="77" t="s">
        <v>12470</v>
      </c>
      <c r="LKF1" s="77" t="s">
        <v>12471</v>
      </c>
      <c r="LKG1" s="77" t="s">
        <v>12472</v>
      </c>
      <c r="LKH1" s="77" t="s">
        <v>12473</v>
      </c>
      <c r="LKI1" s="77" t="s">
        <v>12474</v>
      </c>
      <c r="LKJ1" s="77" t="s">
        <v>12475</v>
      </c>
      <c r="LKK1" s="77" t="s">
        <v>12476</v>
      </c>
      <c r="LKL1" s="77" t="s">
        <v>12477</v>
      </c>
      <c r="LKM1" s="77" t="s">
        <v>12478</v>
      </c>
      <c r="LKN1" s="77" t="s">
        <v>12479</v>
      </c>
      <c r="LKO1" s="77" t="s">
        <v>12480</v>
      </c>
      <c r="LKP1" s="77" t="s">
        <v>12481</v>
      </c>
      <c r="LKQ1" s="77" t="s">
        <v>12482</v>
      </c>
      <c r="LKR1" s="77" t="s">
        <v>12483</v>
      </c>
      <c r="LKS1" s="77" t="s">
        <v>12484</v>
      </c>
      <c r="LKT1" s="77" t="s">
        <v>12485</v>
      </c>
      <c r="LKU1" s="77" t="s">
        <v>12486</v>
      </c>
      <c r="LKV1" s="77" t="s">
        <v>12487</v>
      </c>
      <c r="LKW1" s="77" t="s">
        <v>12488</v>
      </c>
      <c r="LKX1" s="77" t="s">
        <v>12489</v>
      </c>
      <c r="LKY1" s="77" t="s">
        <v>12490</v>
      </c>
      <c r="LKZ1" s="77" t="s">
        <v>12491</v>
      </c>
      <c r="LLA1" s="77" t="s">
        <v>12492</v>
      </c>
      <c r="LLB1" s="77" t="s">
        <v>12493</v>
      </c>
      <c r="LLC1" s="77" t="s">
        <v>12494</v>
      </c>
      <c r="LLD1" s="77" t="s">
        <v>12495</v>
      </c>
      <c r="LLE1" s="77" t="s">
        <v>12496</v>
      </c>
      <c r="LLF1" s="77" t="s">
        <v>12497</v>
      </c>
      <c r="LLG1" s="77" t="s">
        <v>12498</v>
      </c>
      <c r="LLH1" s="77" t="s">
        <v>12499</v>
      </c>
      <c r="LLI1" s="77" t="s">
        <v>12500</v>
      </c>
      <c r="LLJ1" s="77" t="s">
        <v>12501</v>
      </c>
      <c r="LLK1" s="77" t="s">
        <v>12502</v>
      </c>
      <c r="LLL1" s="77" t="s">
        <v>12503</v>
      </c>
      <c r="LLM1" s="77" t="s">
        <v>12504</v>
      </c>
      <c r="LLN1" s="77" t="s">
        <v>12505</v>
      </c>
      <c r="LLO1" s="77" t="s">
        <v>12506</v>
      </c>
      <c r="LLP1" s="77" t="s">
        <v>12507</v>
      </c>
      <c r="LLQ1" s="77" t="s">
        <v>12508</v>
      </c>
      <c r="LLR1" s="77" t="s">
        <v>12509</v>
      </c>
      <c r="LLS1" s="77" t="s">
        <v>12510</v>
      </c>
      <c r="LLT1" s="77" t="s">
        <v>12511</v>
      </c>
      <c r="LLU1" s="77" t="s">
        <v>12512</v>
      </c>
      <c r="LLV1" s="77" t="s">
        <v>12513</v>
      </c>
      <c r="LLW1" s="77" t="s">
        <v>12514</v>
      </c>
      <c r="LLX1" s="77" t="s">
        <v>12515</v>
      </c>
      <c r="LLY1" s="77" t="s">
        <v>12516</v>
      </c>
      <c r="LLZ1" s="77" t="s">
        <v>12517</v>
      </c>
      <c r="LMA1" s="77" t="s">
        <v>12518</v>
      </c>
      <c r="LMB1" s="77" t="s">
        <v>12519</v>
      </c>
      <c r="LMC1" s="77" t="s">
        <v>12520</v>
      </c>
      <c r="LMD1" s="77" t="s">
        <v>12521</v>
      </c>
      <c r="LME1" s="77" t="s">
        <v>12522</v>
      </c>
      <c r="LMF1" s="77" t="s">
        <v>12523</v>
      </c>
      <c r="LMG1" s="77" t="s">
        <v>12524</v>
      </c>
      <c r="LMH1" s="77" t="s">
        <v>12525</v>
      </c>
      <c r="LMI1" s="77" t="s">
        <v>12526</v>
      </c>
      <c r="LMJ1" s="77" t="s">
        <v>12527</v>
      </c>
      <c r="LMK1" s="77" t="s">
        <v>12528</v>
      </c>
      <c r="LML1" s="77" t="s">
        <v>12529</v>
      </c>
      <c r="LMM1" s="77" t="s">
        <v>12530</v>
      </c>
      <c r="LMN1" s="77" t="s">
        <v>12531</v>
      </c>
      <c r="LMO1" s="77" t="s">
        <v>12532</v>
      </c>
      <c r="LMP1" s="77" t="s">
        <v>12533</v>
      </c>
      <c r="LMQ1" s="77" t="s">
        <v>12534</v>
      </c>
      <c r="LMR1" s="77" t="s">
        <v>12535</v>
      </c>
      <c r="LMS1" s="77" t="s">
        <v>12536</v>
      </c>
      <c r="LMT1" s="77" t="s">
        <v>12537</v>
      </c>
      <c r="LMU1" s="77" t="s">
        <v>12538</v>
      </c>
      <c r="LMV1" s="77" t="s">
        <v>12539</v>
      </c>
      <c r="LMW1" s="77" t="s">
        <v>12540</v>
      </c>
      <c r="LMX1" s="77" t="s">
        <v>12541</v>
      </c>
      <c r="LMY1" s="77" t="s">
        <v>12542</v>
      </c>
      <c r="LMZ1" s="77" t="s">
        <v>12543</v>
      </c>
      <c r="LNA1" s="77" t="s">
        <v>12544</v>
      </c>
      <c r="LNB1" s="77" t="s">
        <v>12545</v>
      </c>
      <c r="LNC1" s="77" t="s">
        <v>12546</v>
      </c>
      <c r="LND1" s="77" t="s">
        <v>12547</v>
      </c>
      <c r="LNE1" s="77" t="s">
        <v>12548</v>
      </c>
      <c r="LNF1" s="77" t="s">
        <v>12549</v>
      </c>
      <c r="LNG1" s="77" t="s">
        <v>12550</v>
      </c>
      <c r="LNH1" s="77" t="s">
        <v>12551</v>
      </c>
      <c r="LNI1" s="77" t="s">
        <v>12552</v>
      </c>
      <c r="LNJ1" s="77" t="s">
        <v>12553</v>
      </c>
      <c r="LNK1" s="77" t="s">
        <v>12554</v>
      </c>
      <c r="LNL1" s="77" t="s">
        <v>12555</v>
      </c>
      <c r="LNM1" s="77" t="s">
        <v>12556</v>
      </c>
      <c r="LNN1" s="77" t="s">
        <v>12557</v>
      </c>
      <c r="LNO1" s="77" t="s">
        <v>12558</v>
      </c>
      <c r="LNP1" s="77" t="s">
        <v>12559</v>
      </c>
      <c r="LNQ1" s="77" t="s">
        <v>12560</v>
      </c>
      <c r="LNR1" s="77" t="s">
        <v>12561</v>
      </c>
      <c r="LNS1" s="77" t="s">
        <v>12562</v>
      </c>
      <c r="LNT1" s="77" t="s">
        <v>12563</v>
      </c>
      <c r="LNU1" s="77" t="s">
        <v>12564</v>
      </c>
      <c r="LNV1" s="77" t="s">
        <v>12565</v>
      </c>
      <c r="LNW1" s="77" t="s">
        <v>12566</v>
      </c>
      <c r="LNX1" s="77" t="s">
        <v>12567</v>
      </c>
      <c r="LNY1" s="77" t="s">
        <v>12568</v>
      </c>
      <c r="LNZ1" s="77" t="s">
        <v>12569</v>
      </c>
      <c r="LOA1" s="77" t="s">
        <v>12570</v>
      </c>
      <c r="LOB1" s="77" t="s">
        <v>12571</v>
      </c>
      <c r="LOC1" s="77" t="s">
        <v>12572</v>
      </c>
      <c r="LOD1" s="77" t="s">
        <v>12573</v>
      </c>
      <c r="LOE1" s="77" t="s">
        <v>12574</v>
      </c>
      <c r="LOF1" s="77" t="s">
        <v>12575</v>
      </c>
      <c r="LOG1" s="77" t="s">
        <v>12576</v>
      </c>
      <c r="LOH1" s="77" t="s">
        <v>12577</v>
      </c>
      <c r="LOI1" s="77" t="s">
        <v>12578</v>
      </c>
      <c r="LOJ1" s="77" t="s">
        <v>12579</v>
      </c>
      <c r="LOK1" s="77" t="s">
        <v>12580</v>
      </c>
      <c r="LOL1" s="77" t="s">
        <v>12581</v>
      </c>
      <c r="LOM1" s="77" t="s">
        <v>12582</v>
      </c>
      <c r="LON1" s="77" t="s">
        <v>12583</v>
      </c>
      <c r="LOO1" s="77" t="s">
        <v>12584</v>
      </c>
      <c r="LOP1" s="77" t="s">
        <v>12585</v>
      </c>
      <c r="LOQ1" s="77" t="s">
        <v>12586</v>
      </c>
      <c r="LOR1" s="77" t="s">
        <v>12587</v>
      </c>
      <c r="LOS1" s="77" t="s">
        <v>12588</v>
      </c>
      <c r="LOT1" s="77" t="s">
        <v>12589</v>
      </c>
      <c r="LOU1" s="77" t="s">
        <v>12590</v>
      </c>
      <c r="LOV1" s="77" t="s">
        <v>12591</v>
      </c>
      <c r="LOW1" s="77" t="s">
        <v>12592</v>
      </c>
      <c r="LOX1" s="77" t="s">
        <v>12593</v>
      </c>
      <c r="LOY1" s="77" t="s">
        <v>12594</v>
      </c>
      <c r="LOZ1" s="77" t="s">
        <v>12595</v>
      </c>
      <c r="LPA1" s="77" t="s">
        <v>12596</v>
      </c>
      <c r="LPB1" s="77" t="s">
        <v>12597</v>
      </c>
      <c r="LPC1" s="77" t="s">
        <v>12598</v>
      </c>
      <c r="LPD1" s="77" t="s">
        <v>12599</v>
      </c>
      <c r="LPE1" s="77" t="s">
        <v>12600</v>
      </c>
      <c r="LPF1" s="77" t="s">
        <v>12601</v>
      </c>
      <c r="LPG1" s="77" t="s">
        <v>12602</v>
      </c>
      <c r="LPH1" s="77" t="s">
        <v>12603</v>
      </c>
      <c r="LPI1" s="77" t="s">
        <v>12604</v>
      </c>
      <c r="LPJ1" s="77" t="s">
        <v>12605</v>
      </c>
      <c r="LPK1" s="77" t="s">
        <v>12606</v>
      </c>
      <c r="LPL1" s="77" t="s">
        <v>12607</v>
      </c>
      <c r="LPM1" s="77" t="s">
        <v>12608</v>
      </c>
      <c r="LPN1" s="77" t="s">
        <v>12609</v>
      </c>
      <c r="LPO1" s="77" t="s">
        <v>12610</v>
      </c>
      <c r="LPP1" s="77" t="s">
        <v>12611</v>
      </c>
      <c r="LPQ1" s="77" t="s">
        <v>12612</v>
      </c>
      <c r="LPR1" s="77" t="s">
        <v>12613</v>
      </c>
      <c r="LPS1" s="77" t="s">
        <v>12614</v>
      </c>
      <c r="LPT1" s="77" t="s">
        <v>12615</v>
      </c>
      <c r="LPU1" s="77" t="s">
        <v>12616</v>
      </c>
      <c r="LPV1" s="77" t="s">
        <v>12617</v>
      </c>
      <c r="LPW1" s="77" t="s">
        <v>12618</v>
      </c>
      <c r="LPX1" s="77" t="s">
        <v>12619</v>
      </c>
      <c r="LPY1" s="77" t="s">
        <v>12620</v>
      </c>
      <c r="LPZ1" s="77" t="s">
        <v>12621</v>
      </c>
      <c r="LQA1" s="77" t="s">
        <v>12622</v>
      </c>
      <c r="LQB1" s="77" t="s">
        <v>12623</v>
      </c>
      <c r="LQC1" s="77" t="s">
        <v>12624</v>
      </c>
      <c r="LQD1" s="77" t="s">
        <v>12625</v>
      </c>
      <c r="LQE1" s="77" t="s">
        <v>12626</v>
      </c>
      <c r="LQF1" s="77" t="s">
        <v>12627</v>
      </c>
      <c r="LQG1" s="77" t="s">
        <v>12628</v>
      </c>
      <c r="LQH1" s="77" t="s">
        <v>12629</v>
      </c>
      <c r="LQI1" s="77" t="s">
        <v>12630</v>
      </c>
      <c r="LQJ1" s="77" t="s">
        <v>12631</v>
      </c>
      <c r="LQK1" s="77" t="s">
        <v>12632</v>
      </c>
      <c r="LQL1" s="77" t="s">
        <v>12633</v>
      </c>
      <c r="LQM1" s="77" t="s">
        <v>12634</v>
      </c>
      <c r="LQN1" s="77" t="s">
        <v>12635</v>
      </c>
      <c r="LQO1" s="77" t="s">
        <v>12636</v>
      </c>
      <c r="LQP1" s="77" t="s">
        <v>12637</v>
      </c>
      <c r="LQQ1" s="77" t="s">
        <v>12638</v>
      </c>
      <c r="LQR1" s="77" t="s">
        <v>12639</v>
      </c>
      <c r="LQS1" s="77" t="s">
        <v>12640</v>
      </c>
      <c r="LQT1" s="77" t="s">
        <v>12641</v>
      </c>
      <c r="LQU1" s="77" t="s">
        <v>12642</v>
      </c>
      <c r="LQV1" s="77" t="s">
        <v>12643</v>
      </c>
      <c r="LQW1" s="77" t="s">
        <v>12644</v>
      </c>
      <c r="LQX1" s="77" t="s">
        <v>12645</v>
      </c>
      <c r="LQY1" s="77" t="s">
        <v>12646</v>
      </c>
      <c r="LQZ1" s="77" t="s">
        <v>12647</v>
      </c>
      <c r="LRA1" s="77" t="s">
        <v>12648</v>
      </c>
      <c r="LRB1" s="77" t="s">
        <v>12649</v>
      </c>
      <c r="LRC1" s="77" t="s">
        <v>12650</v>
      </c>
      <c r="LRD1" s="77" t="s">
        <v>12651</v>
      </c>
      <c r="LRE1" s="77" t="s">
        <v>12652</v>
      </c>
      <c r="LRF1" s="77" t="s">
        <v>12653</v>
      </c>
      <c r="LRG1" s="77" t="s">
        <v>12654</v>
      </c>
      <c r="LRH1" s="77" t="s">
        <v>12655</v>
      </c>
      <c r="LRI1" s="77" t="s">
        <v>12656</v>
      </c>
      <c r="LRJ1" s="77" t="s">
        <v>12657</v>
      </c>
      <c r="LRK1" s="77" t="s">
        <v>12658</v>
      </c>
      <c r="LRL1" s="77" t="s">
        <v>12659</v>
      </c>
      <c r="LRM1" s="77" t="s">
        <v>12660</v>
      </c>
      <c r="LRN1" s="77" t="s">
        <v>12661</v>
      </c>
      <c r="LRO1" s="77" t="s">
        <v>12662</v>
      </c>
      <c r="LRP1" s="77" t="s">
        <v>12663</v>
      </c>
      <c r="LRQ1" s="77" t="s">
        <v>12664</v>
      </c>
      <c r="LRR1" s="77" t="s">
        <v>12665</v>
      </c>
      <c r="LRS1" s="77" t="s">
        <v>12666</v>
      </c>
      <c r="LRT1" s="77" t="s">
        <v>12667</v>
      </c>
      <c r="LRU1" s="77" t="s">
        <v>12668</v>
      </c>
      <c r="LRV1" s="77" t="s">
        <v>12669</v>
      </c>
      <c r="LRW1" s="77" t="s">
        <v>12670</v>
      </c>
      <c r="LRX1" s="77" t="s">
        <v>12671</v>
      </c>
      <c r="LRY1" s="77" t="s">
        <v>12672</v>
      </c>
      <c r="LRZ1" s="77" t="s">
        <v>12673</v>
      </c>
      <c r="LSA1" s="77" t="s">
        <v>12674</v>
      </c>
      <c r="LSB1" s="77" t="s">
        <v>12675</v>
      </c>
      <c r="LSC1" s="77" t="s">
        <v>12676</v>
      </c>
      <c r="LSD1" s="77" t="s">
        <v>12677</v>
      </c>
      <c r="LSE1" s="77" t="s">
        <v>12678</v>
      </c>
      <c r="LSF1" s="77" t="s">
        <v>12679</v>
      </c>
      <c r="LSG1" s="77" t="s">
        <v>12680</v>
      </c>
      <c r="LSH1" s="77" t="s">
        <v>12681</v>
      </c>
      <c r="LSI1" s="77" t="s">
        <v>12682</v>
      </c>
      <c r="LSJ1" s="77" t="s">
        <v>12683</v>
      </c>
      <c r="LSK1" s="77" t="s">
        <v>12684</v>
      </c>
      <c r="LSL1" s="77" t="s">
        <v>12685</v>
      </c>
      <c r="LSM1" s="77" t="s">
        <v>12686</v>
      </c>
      <c r="LSN1" s="77" t="s">
        <v>12687</v>
      </c>
      <c r="LSO1" s="77" t="s">
        <v>12688</v>
      </c>
      <c r="LSP1" s="77" t="s">
        <v>12689</v>
      </c>
      <c r="LSQ1" s="77" t="s">
        <v>12690</v>
      </c>
      <c r="LSR1" s="77" t="s">
        <v>12691</v>
      </c>
      <c r="LSS1" s="77" t="s">
        <v>12692</v>
      </c>
      <c r="LST1" s="77" t="s">
        <v>12693</v>
      </c>
      <c r="LSU1" s="77" t="s">
        <v>12694</v>
      </c>
      <c r="LSV1" s="77" t="s">
        <v>12695</v>
      </c>
      <c r="LSW1" s="77" t="s">
        <v>12696</v>
      </c>
      <c r="LSX1" s="77" t="s">
        <v>12697</v>
      </c>
      <c r="LSY1" s="77" t="s">
        <v>12698</v>
      </c>
      <c r="LSZ1" s="77" t="s">
        <v>12699</v>
      </c>
      <c r="LTA1" s="77" t="s">
        <v>12700</v>
      </c>
      <c r="LTB1" s="77" t="s">
        <v>12701</v>
      </c>
      <c r="LTC1" s="77" t="s">
        <v>12702</v>
      </c>
      <c r="LTD1" s="77" t="s">
        <v>12703</v>
      </c>
      <c r="LTE1" s="77" t="s">
        <v>12704</v>
      </c>
      <c r="LTF1" s="77" t="s">
        <v>12705</v>
      </c>
      <c r="LTG1" s="77" t="s">
        <v>12706</v>
      </c>
      <c r="LTH1" s="77" t="s">
        <v>12707</v>
      </c>
      <c r="LTI1" s="77" t="s">
        <v>12708</v>
      </c>
      <c r="LTJ1" s="77" t="s">
        <v>12709</v>
      </c>
      <c r="LTK1" s="77" t="s">
        <v>12710</v>
      </c>
      <c r="LTL1" s="77" t="s">
        <v>12711</v>
      </c>
      <c r="LTM1" s="77" t="s">
        <v>12712</v>
      </c>
      <c r="LTN1" s="77" t="s">
        <v>12713</v>
      </c>
      <c r="LTO1" s="77" t="s">
        <v>12714</v>
      </c>
      <c r="LTP1" s="77" t="s">
        <v>12715</v>
      </c>
      <c r="LTQ1" s="77" t="s">
        <v>12716</v>
      </c>
      <c r="LTR1" s="77" t="s">
        <v>12717</v>
      </c>
      <c r="LTS1" s="77" t="s">
        <v>12718</v>
      </c>
      <c r="LTT1" s="77" t="s">
        <v>12719</v>
      </c>
      <c r="LTU1" s="77" t="s">
        <v>12720</v>
      </c>
      <c r="LTV1" s="77" t="s">
        <v>12721</v>
      </c>
      <c r="LTW1" s="77" t="s">
        <v>12722</v>
      </c>
      <c r="LTX1" s="77" t="s">
        <v>12723</v>
      </c>
      <c r="LTY1" s="77" t="s">
        <v>12724</v>
      </c>
      <c r="LTZ1" s="77" t="s">
        <v>12725</v>
      </c>
      <c r="LUA1" s="77" t="s">
        <v>12726</v>
      </c>
      <c r="LUB1" s="77" t="s">
        <v>12727</v>
      </c>
      <c r="LUC1" s="77" t="s">
        <v>12728</v>
      </c>
      <c r="LUD1" s="77" t="s">
        <v>12729</v>
      </c>
      <c r="LUE1" s="77" t="s">
        <v>12730</v>
      </c>
      <c r="LUF1" s="77" t="s">
        <v>12731</v>
      </c>
      <c r="LUG1" s="77" t="s">
        <v>12732</v>
      </c>
      <c r="LUH1" s="77" t="s">
        <v>12733</v>
      </c>
      <c r="LUI1" s="77" t="s">
        <v>12734</v>
      </c>
      <c r="LUJ1" s="77" t="s">
        <v>12735</v>
      </c>
      <c r="LUK1" s="77" t="s">
        <v>12736</v>
      </c>
      <c r="LUL1" s="77" t="s">
        <v>12737</v>
      </c>
      <c r="LUM1" s="77" t="s">
        <v>12738</v>
      </c>
      <c r="LUN1" s="77" t="s">
        <v>12739</v>
      </c>
      <c r="LUO1" s="77" t="s">
        <v>12740</v>
      </c>
      <c r="LUP1" s="77" t="s">
        <v>12741</v>
      </c>
      <c r="LUQ1" s="77" t="s">
        <v>12742</v>
      </c>
      <c r="LUR1" s="77" t="s">
        <v>12743</v>
      </c>
      <c r="LUS1" s="77" t="s">
        <v>12744</v>
      </c>
      <c r="LUT1" s="77" t="s">
        <v>12745</v>
      </c>
      <c r="LUU1" s="77" t="s">
        <v>12746</v>
      </c>
      <c r="LUV1" s="77" t="s">
        <v>12747</v>
      </c>
      <c r="LUW1" s="77" t="s">
        <v>12748</v>
      </c>
      <c r="LUX1" s="77" t="s">
        <v>12749</v>
      </c>
      <c r="LUY1" s="77" t="s">
        <v>12750</v>
      </c>
      <c r="LUZ1" s="77" t="s">
        <v>12751</v>
      </c>
      <c r="LVA1" s="77" t="s">
        <v>12752</v>
      </c>
      <c r="LVB1" s="77" t="s">
        <v>12753</v>
      </c>
      <c r="LVC1" s="77" t="s">
        <v>12754</v>
      </c>
      <c r="LVD1" s="77" t="s">
        <v>12755</v>
      </c>
      <c r="LVE1" s="77" t="s">
        <v>12756</v>
      </c>
      <c r="LVF1" s="77" t="s">
        <v>12757</v>
      </c>
      <c r="LVG1" s="77" t="s">
        <v>12758</v>
      </c>
      <c r="LVH1" s="77" t="s">
        <v>12759</v>
      </c>
      <c r="LVI1" s="77" t="s">
        <v>12760</v>
      </c>
      <c r="LVJ1" s="77" t="s">
        <v>12761</v>
      </c>
      <c r="LVK1" s="77" t="s">
        <v>12762</v>
      </c>
      <c r="LVL1" s="77" t="s">
        <v>12763</v>
      </c>
      <c r="LVM1" s="77" t="s">
        <v>12764</v>
      </c>
      <c r="LVN1" s="77" t="s">
        <v>12765</v>
      </c>
      <c r="LVO1" s="77" t="s">
        <v>12766</v>
      </c>
      <c r="LVP1" s="77" t="s">
        <v>12767</v>
      </c>
      <c r="LVQ1" s="77" t="s">
        <v>12768</v>
      </c>
      <c r="LVR1" s="77" t="s">
        <v>12769</v>
      </c>
      <c r="LVS1" s="77" t="s">
        <v>12770</v>
      </c>
      <c r="LVT1" s="77" t="s">
        <v>12771</v>
      </c>
      <c r="LVU1" s="77" t="s">
        <v>12772</v>
      </c>
      <c r="LVV1" s="77" t="s">
        <v>12773</v>
      </c>
      <c r="LVW1" s="77" t="s">
        <v>12774</v>
      </c>
      <c r="LVX1" s="77" t="s">
        <v>12775</v>
      </c>
      <c r="LVY1" s="77" t="s">
        <v>12776</v>
      </c>
      <c r="LVZ1" s="77" t="s">
        <v>12777</v>
      </c>
      <c r="LWA1" s="77" t="s">
        <v>12778</v>
      </c>
      <c r="LWB1" s="77" t="s">
        <v>12779</v>
      </c>
      <c r="LWC1" s="77" t="s">
        <v>12780</v>
      </c>
      <c r="LWD1" s="77" t="s">
        <v>12781</v>
      </c>
      <c r="LWE1" s="77" t="s">
        <v>12782</v>
      </c>
      <c r="LWF1" s="77" t="s">
        <v>12783</v>
      </c>
      <c r="LWG1" s="77" t="s">
        <v>12784</v>
      </c>
      <c r="LWH1" s="77" t="s">
        <v>12785</v>
      </c>
      <c r="LWI1" s="77" t="s">
        <v>12786</v>
      </c>
      <c r="LWJ1" s="77" t="s">
        <v>12787</v>
      </c>
      <c r="LWK1" s="77" t="s">
        <v>12788</v>
      </c>
      <c r="LWL1" s="77" t="s">
        <v>12789</v>
      </c>
      <c r="LWM1" s="77" t="s">
        <v>12790</v>
      </c>
      <c r="LWN1" s="77" t="s">
        <v>12791</v>
      </c>
      <c r="LWO1" s="77" t="s">
        <v>12792</v>
      </c>
      <c r="LWP1" s="77" t="s">
        <v>12793</v>
      </c>
      <c r="LWQ1" s="77" t="s">
        <v>12794</v>
      </c>
      <c r="LWR1" s="77" t="s">
        <v>12795</v>
      </c>
      <c r="LWS1" s="77" t="s">
        <v>12796</v>
      </c>
      <c r="LWT1" s="77" t="s">
        <v>12797</v>
      </c>
      <c r="LWU1" s="77" t="s">
        <v>12798</v>
      </c>
      <c r="LWV1" s="77" t="s">
        <v>12799</v>
      </c>
      <c r="LWW1" s="77" t="s">
        <v>12800</v>
      </c>
      <c r="LWX1" s="77" t="s">
        <v>12801</v>
      </c>
      <c r="LWY1" s="77" t="s">
        <v>12802</v>
      </c>
      <c r="LWZ1" s="77" t="s">
        <v>12803</v>
      </c>
      <c r="LXA1" s="77" t="s">
        <v>12804</v>
      </c>
      <c r="LXB1" s="77" t="s">
        <v>12805</v>
      </c>
      <c r="LXC1" s="77" t="s">
        <v>12806</v>
      </c>
      <c r="LXD1" s="77" t="s">
        <v>12807</v>
      </c>
      <c r="LXE1" s="77" t="s">
        <v>12808</v>
      </c>
      <c r="LXF1" s="77" t="s">
        <v>12809</v>
      </c>
      <c r="LXG1" s="77" t="s">
        <v>12810</v>
      </c>
      <c r="LXH1" s="77" t="s">
        <v>12811</v>
      </c>
      <c r="LXI1" s="77" t="s">
        <v>12812</v>
      </c>
      <c r="LXJ1" s="77" t="s">
        <v>12813</v>
      </c>
      <c r="LXK1" s="77" t="s">
        <v>12814</v>
      </c>
      <c r="LXL1" s="77" t="s">
        <v>12815</v>
      </c>
      <c r="LXM1" s="77" t="s">
        <v>12816</v>
      </c>
      <c r="LXN1" s="77" t="s">
        <v>12817</v>
      </c>
      <c r="LXO1" s="77" t="s">
        <v>12818</v>
      </c>
      <c r="LXP1" s="77" t="s">
        <v>12819</v>
      </c>
      <c r="LXQ1" s="77" t="s">
        <v>12820</v>
      </c>
      <c r="LXR1" s="77" t="s">
        <v>12821</v>
      </c>
      <c r="LXS1" s="77" t="s">
        <v>12822</v>
      </c>
      <c r="LXT1" s="77" t="s">
        <v>12823</v>
      </c>
      <c r="LXU1" s="77" t="s">
        <v>12824</v>
      </c>
      <c r="LXV1" s="77" t="s">
        <v>12825</v>
      </c>
      <c r="LXW1" s="77" t="s">
        <v>12826</v>
      </c>
      <c r="LXX1" s="77" t="s">
        <v>12827</v>
      </c>
      <c r="LXY1" s="77" t="s">
        <v>12828</v>
      </c>
      <c r="LXZ1" s="77" t="s">
        <v>12829</v>
      </c>
      <c r="LYA1" s="77" t="s">
        <v>12830</v>
      </c>
      <c r="LYB1" s="77" t="s">
        <v>12831</v>
      </c>
      <c r="LYC1" s="77" t="s">
        <v>12832</v>
      </c>
      <c r="LYD1" s="77" t="s">
        <v>12833</v>
      </c>
      <c r="LYE1" s="77" t="s">
        <v>12834</v>
      </c>
      <c r="LYF1" s="77" t="s">
        <v>12835</v>
      </c>
      <c r="LYG1" s="77" t="s">
        <v>12836</v>
      </c>
      <c r="LYH1" s="77" t="s">
        <v>12837</v>
      </c>
      <c r="LYI1" s="77" t="s">
        <v>12838</v>
      </c>
      <c r="LYJ1" s="77" t="s">
        <v>12839</v>
      </c>
      <c r="LYK1" s="77" t="s">
        <v>12840</v>
      </c>
      <c r="LYL1" s="77" t="s">
        <v>12841</v>
      </c>
      <c r="LYM1" s="77" t="s">
        <v>12842</v>
      </c>
      <c r="LYN1" s="77" t="s">
        <v>12843</v>
      </c>
      <c r="LYO1" s="77" t="s">
        <v>12844</v>
      </c>
      <c r="LYP1" s="77" t="s">
        <v>12845</v>
      </c>
      <c r="LYQ1" s="77" t="s">
        <v>12846</v>
      </c>
      <c r="LYR1" s="77" t="s">
        <v>12847</v>
      </c>
      <c r="LYS1" s="77" t="s">
        <v>12848</v>
      </c>
      <c r="LYT1" s="77" t="s">
        <v>12849</v>
      </c>
      <c r="LYU1" s="77" t="s">
        <v>12850</v>
      </c>
      <c r="LYV1" s="77" t="s">
        <v>12851</v>
      </c>
      <c r="LYW1" s="77" t="s">
        <v>12852</v>
      </c>
      <c r="LYX1" s="77" t="s">
        <v>12853</v>
      </c>
      <c r="LYY1" s="77" t="s">
        <v>12854</v>
      </c>
      <c r="LYZ1" s="77" t="s">
        <v>12855</v>
      </c>
      <c r="LZA1" s="77" t="s">
        <v>12856</v>
      </c>
      <c r="LZB1" s="77" t="s">
        <v>12857</v>
      </c>
      <c r="LZC1" s="77" t="s">
        <v>12858</v>
      </c>
      <c r="LZD1" s="77" t="s">
        <v>12859</v>
      </c>
      <c r="LZE1" s="77" t="s">
        <v>12860</v>
      </c>
      <c r="LZF1" s="77" t="s">
        <v>12861</v>
      </c>
      <c r="LZG1" s="77" t="s">
        <v>12862</v>
      </c>
      <c r="LZH1" s="77" t="s">
        <v>12863</v>
      </c>
      <c r="LZI1" s="77" t="s">
        <v>12864</v>
      </c>
      <c r="LZJ1" s="77" t="s">
        <v>12865</v>
      </c>
      <c r="LZK1" s="77" t="s">
        <v>12866</v>
      </c>
      <c r="LZL1" s="77" t="s">
        <v>12867</v>
      </c>
      <c r="LZM1" s="77" t="s">
        <v>12868</v>
      </c>
      <c r="LZN1" s="77" t="s">
        <v>12869</v>
      </c>
      <c r="LZO1" s="77" t="s">
        <v>12870</v>
      </c>
      <c r="LZP1" s="77" t="s">
        <v>12871</v>
      </c>
      <c r="LZQ1" s="77" t="s">
        <v>12872</v>
      </c>
      <c r="LZR1" s="77" t="s">
        <v>12873</v>
      </c>
      <c r="LZS1" s="77" t="s">
        <v>12874</v>
      </c>
      <c r="LZT1" s="77" t="s">
        <v>12875</v>
      </c>
      <c r="LZU1" s="77" t="s">
        <v>12876</v>
      </c>
      <c r="LZV1" s="77" t="s">
        <v>12877</v>
      </c>
      <c r="LZW1" s="77" t="s">
        <v>12878</v>
      </c>
      <c r="LZX1" s="77" t="s">
        <v>12879</v>
      </c>
      <c r="LZY1" s="77" t="s">
        <v>12880</v>
      </c>
      <c r="LZZ1" s="77" t="s">
        <v>12881</v>
      </c>
      <c r="MAA1" s="77" t="s">
        <v>12882</v>
      </c>
      <c r="MAB1" s="77" t="s">
        <v>12883</v>
      </c>
      <c r="MAC1" s="77" t="s">
        <v>12884</v>
      </c>
      <c r="MAD1" s="77" t="s">
        <v>12885</v>
      </c>
      <c r="MAE1" s="77" t="s">
        <v>12886</v>
      </c>
      <c r="MAF1" s="77" t="s">
        <v>12887</v>
      </c>
      <c r="MAG1" s="77" t="s">
        <v>12888</v>
      </c>
      <c r="MAH1" s="77" t="s">
        <v>12889</v>
      </c>
      <c r="MAI1" s="77" t="s">
        <v>12890</v>
      </c>
      <c r="MAJ1" s="77" t="s">
        <v>12891</v>
      </c>
      <c r="MAK1" s="77" t="s">
        <v>12892</v>
      </c>
      <c r="MAL1" s="77" t="s">
        <v>12893</v>
      </c>
      <c r="MAM1" s="77" t="s">
        <v>12894</v>
      </c>
      <c r="MAN1" s="77" t="s">
        <v>12895</v>
      </c>
      <c r="MAO1" s="77" t="s">
        <v>12896</v>
      </c>
      <c r="MAP1" s="77" t="s">
        <v>12897</v>
      </c>
      <c r="MAQ1" s="77" t="s">
        <v>12898</v>
      </c>
      <c r="MAR1" s="77" t="s">
        <v>12899</v>
      </c>
      <c r="MAS1" s="77" t="s">
        <v>12900</v>
      </c>
      <c r="MAT1" s="77" t="s">
        <v>12901</v>
      </c>
      <c r="MAU1" s="77" t="s">
        <v>12902</v>
      </c>
      <c r="MAV1" s="77" t="s">
        <v>12903</v>
      </c>
      <c r="MAW1" s="77" t="s">
        <v>12904</v>
      </c>
      <c r="MAX1" s="77" t="s">
        <v>12905</v>
      </c>
      <c r="MAY1" s="77" t="s">
        <v>12906</v>
      </c>
      <c r="MAZ1" s="77" t="s">
        <v>12907</v>
      </c>
      <c r="MBA1" s="77" t="s">
        <v>12908</v>
      </c>
      <c r="MBB1" s="77" t="s">
        <v>12909</v>
      </c>
      <c r="MBC1" s="77" t="s">
        <v>12910</v>
      </c>
      <c r="MBD1" s="77" t="s">
        <v>12911</v>
      </c>
      <c r="MBE1" s="77" t="s">
        <v>12912</v>
      </c>
      <c r="MBF1" s="77" t="s">
        <v>12913</v>
      </c>
      <c r="MBG1" s="77" t="s">
        <v>12914</v>
      </c>
      <c r="MBH1" s="77" t="s">
        <v>12915</v>
      </c>
      <c r="MBI1" s="77" t="s">
        <v>12916</v>
      </c>
      <c r="MBJ1" s="77" t="s">
        <v>12917</v>
      </c>
      <c r="MBK1" s="77" t="s">
        <v>12918</v>
      </c>
      <c r="MBL1" s="77" t="s">
        <v>12919</v>
      </c>
      <c r="MBM1" s="77" t="s">
        <v>12920</v>
      </c>
      <c r="MBN1" s="77" t="s">
        <v>12921</v>
      </c>
      <c r="MBO1" s="77" t="s">
        <v>12922</v>
      </c>
      <c r="MBP1" s="77" t="s">
        <v>12923</v>
      </c>
      <c r="MBQ1" s="77" t="s">
        <v>12924</v>
      </c>
      <c r="MBR1" s="77" t="s">
        <v>12925</v>
      </c>
      <c r="MBS1" s="77" t="s">
        <v>12926</v>
      </c>
      <c r="MBT1" s="77" t="s">
        <v>12927</v>
      </c>
      <c r="MBU1" s="77" t="s">
        <v>12928</v>
      </c>
      <c r="MBV1" s="77" t="s">
        <v>12929</v>
      </c>
      <c r="MBW1" s="77" t="s">
        <v>12930</v>
      </c>
      <c r="MBX1" s="77" t="s">
        <v>12931</v>
      </c>
      <c r="MBY1" s="77" t="s">
        <v>12932</v>
      </c>
      <c r="MBZ1" s="77" t="s">
        <v>12933</v>
      </c>
      <c r="MCA1" s="77" t="s">
        <v>12934</v>
      </c>
      <c r="MCB1" s="77" t="s">
        <v>12935</v>
      </c>
      <c r="MCC1" s="77" t="s">
        <v>12936</v>
      </c>
      <c r="MCD1" s="77" t="s">
        <v>12937</v>
      </c>
      <c r="MCE1" s="77" t="s">
        <v>12938</v>
      </c>
      <c r="MCF1" s="77" t="s">
        <v>12939</v>
      </c>
      <c r="MCG1" s="77" t="s">
        <v>12940</v>
      </c>
      <c r="MCH1" s="77" t="s">
        <v>12941</v>
      </c>
      <c r="MCI1" s="77" t="s">
        <v>12942</v>
      </c>
      <c r="MCJ1" s="77" t="s">
        <v>12943</v>
      </c>
      <c r="MCK1" s="77" t="s">
        <v>12944</v>
      </c>
      <c r="MCL1" s="77" t="s">
        <v>12945</v>
      </c>
      <c r="MCM1" s="77" t="s">
        <v>12946</v>
      </c>
      <c r="MCN1" s="77" t="s">
        <v>12947</v>
      </c>
      <c r="MCO1" s="77" t="s">
        <v>12948</v>
      </c>
      <c r="MCP1" s="77" t="s">
        <v>12949</v>
      </c>
      <c r="MCQ1" s="77" t="s">
        <v>12950</v>
      </c>
      <c r="MCR1" s="77" t="s">
        <v>12951</v>
      </c>
      <c r="MCS1" s="77" t="s">
        <v>12952</v>
      </c>
      <c r="MCT1" s="77" t="s">
        <v>12953</v>
      </c>
      <c r="MCU1" s="77" t="s">
        <v>12954</v>
      </c>
      <c r="MCV1" s="77" t="s">
        <v>12955</v>
      </c>
      <c r="MCW1" s="77" t="s">
        <v>12956</v>
      </c>
      <c r="MCX1" s="77" t="s">
        <v>12957</v>
      </c>
      <c r="MCY1" s="77" t="s">
        <v>12958</v>
      </c>
      <c r="MCZ1" s="77" t="s">
        <v>12959</v>
      </c>
      <c r="MDA1" s="77" t="s">
        <v>12960</v>
      </c>
      <c r="MDB1" s="77" t="s">
        <v>12961</v>
      </c>
      <c r="MDC1" s="77" t="s">
        <v>12962</v>
      </c>
      <c r="MDD1" s="77" t="s">
        <v>12963</v>
      </c>
      <c r="MDE1" s="77" t="s">
        <v>12964</v>
      </c>
      <c r="MDF1" s="77" t="s">
        <v>12965</v>
      </c>
      <c r="MDG1" s="77" t="s">
        <v>12966</v>
      </c>
      <c r="MDH1" s="77" t="s">
        <v>12967</v>
      </c>
      <c r="MDI1" s="77" t="s">
        <v>12968</v>
      </c>
      <c r="MDJ1" s="77" t="s">
        <v>12969</v>
      </c>
      <c r="MDK1" s="77" t="s">
        <v>12970</v>
      </c>
      <c r="MDL1" s="77" t="s">
        <v>12971</v>
      </c>
      <c r="MDM1" s="77" t="s">
        <v>12972</v>
      </c>
      <c r="MDN1" s="77" t="s">
        <v>12973</v>
      </c>
      <c r="MDO1" s="77" t="s">
        <v>12974</v>
      </c>
      <c r="MDP1" s="77" t="s">
        <v>12975</v>
      </c>
      <c r="MDQ1" s="77" t="s">
        <v>12976</v>
      </c>
      <c r="MDR1" s="77" t="s">
        <v>12977</v>
      </c>
      <c r="MDS1" s="77" t="s">
        <v>12978</v>
      </c>
      <c r="MDT1" s="77" t="s">
        <v>12979</v>
      </c>
      <c r="MDU1" s="77" t="s">
        <v>12980</v>
      </c>
      <c r="MDV1" s="77" t="s">
        <v>12981</v>
      </c>
      <c r="MDW1" s="77" t="s">
        <v>12982</v>
      </c>
      <c r="MDX1" s="77" t="s">
        <v>12983</v>
      </c>
      <c r="MDY1" s="77" t="s">
        <v>12984</v>
      </c>
      <c r="MDZ1" s="77" t="s">
        <v>12985</v>
      </c>
      <c r="MEA1" s="77" t="s">
        <v>12986</v>
      </c>
      <c r="MEB1" s="77" t="s">
        <v>12987</v>
      </c>
      <c r="MEC1" s="77" t="s">
        <v>12988</v>
      </c>
      <c r="MED1" s="77" t="s">
        <v>12989</v>
      </c>
      <c r="MEE1" s="77" t="s">
        <v>12990</v>
      </c>
      <c r="MEF1" s="77" t="s">
        <v>12991</v>
      </c>
      <c r="MEG1" s="77" t="s">
        <v>12992</v>
      </c>
      <c r="MEH1" s="77" t="s">
        <v>12993</v>
      </c>
      <c r="MEI1" s="77" t="s">
        <v>12994</v>
      </c>
      <c r="MEJ1" s="77" t="s">
        <v>12995</v>
      </c>
      <c r="MEK1" s="77" t="s">
        <v>12996</v>
      </c>
      <c r="MEL1" s="77" t="s">
        <v>12997</v>
      </c>
      <c r="MEM1" s="77" t="s">
        <v>12998</v>
      </c>
      <c r="MEN1" s="77" t="s">
        <v>12999</v>
      </c>
      <c r="MEO1" s="77" t="s">
        <v>13000</v>
      </c>
      <c r="MEP1" s="77" t="s">
        <v>13001</v>
      </c>
      <c r="MEQ1" s="77" t="s">
        <v>13002</v>
      </c>
      <c r="MER1" s="77" t="s">
        <v>13003</v>
      </c>
      <c r="MES1" s="77" t="s">
        <v>13004</v>
      </c>
      <c r="MET1" s="77" t="s">
        <v>13005</v>
      </c>
      <c r="MEU1" s="77" t="s">
        <v>13006</v>
      </c>
      <c r="MEV1" s="77" t="s">
        <v>13007</v>
      </c>
      <c r="MEW1" s="77" t="s">
        <v>13008</v>
      </c>
      <c r="MEX1" s="77" t="s">
        <v>13009</v>
      </c>
      <c r="MEY1" s="77" t="s">
        <v>13010</v>
      </c>
      <c r="MEZ1" s="77" t="s">
        <v>13011</v>
      </c>
      <c r="MFA1" s="77" t="s">
        <v>13012</v>
      </c>
      <c r="MFB1" s="77" t="s">
        <v>13013</v>
      </c>
      <c r="MFC1" s="77" t="s">
        <v>13014</v>
      </c>
      <c r="MFD1" s="77" t="s">
        <v>13015</v>
      </c>
      <c r="MFE1" s="77" t="s">
        <v>13016</v>
      </c>
      <c r="MFF1" s="77" t="s">
        <v>13017</v>
      </c>
      <c r="MFG1" s="77" t="s">
        <v>13018</v>
      </c>
      <c r="MFH1" s="77" t="s">
        <v>13019</v>
      </c>
      <c r="MFI1" s="77" t="s">
        <v>13020</v>
      </c>
      <c r="MFJ1" s="77" t="s">
        <v>13021</v>
      </c>
      <c r="MFK1" s="77" t="s">
        <v>13022</v>
      </c>
      <c r="MFL1" s="77" t="s">
        <v>13023</v>
      </c>
      <c r="MFM1" s="77" t="s">
        <v>13024</v>
      </c>
      <c r="MFN1" s="77" t="s">
        <v>13025</v>
      </c>
      <c r="MFO1" s="77" t="s">
        <v>13026</v>
      </c>
      <c r="MFP1" s="77" t="s">
        <v>13027</v>
      </c>
      <c r="MFQ1" s="77" t="s">
        <v>13028</v>
      </c>
      <c r="MFR1" s="77" t="s">
        <v>13029</v>
      </c>
      <c r="MFS1" s="77" t="s">
        <v>13030</v>
      </c>
      <c r="MFT1" s="77" t="s">
        <v>13031</v>
      </c>
      <c r="MFU1" s="77" t="s">
        <v>13032</v>
      </c>
      <c r="MFV1" s="77" t="s">
        <v>13033</v>
      </c>
      <c r="MFW1" s="77" t="s">
        <v>13034</v>
      </c>
      <c r="MFX1" s="77" t="s">
        <v>13035</v>
      </c>
      <c r="MFY1" s="77" t="s">
        <v>13036</v>
      </c>
      <c r="MFZ1" s="77" t="s">
        <v>13037</v>
      </c>
      <c r="MGA1" s="77" t="s">
        <v>13038</v>
      </c>
      <c r="MGB1" s="77" t="s">
        <v>13039</v>
      </c>
      <c r="MGC1" s="77" t="s">
        <v>13040</v>
      </c>
      <c r="MGD1" s="77" t="s">
        <v>13041</v>
      </c>
      <c r="MGE1" s="77" t="s">
        <v>13042</v>
      </c>
      <c r="MGF1" s="77" t="s">
        <v>13043</v>
      </c>
      <c r="MGG1" s="77" t="s">
        <v>13044</v>
      </c>
      <c r="MGH1" s="77" t="s">
        <v>13045</v>
      </c>
      <c r="MGI1" s="77" t="s">
        <v>13046</v>
      </c>
      <c r="MGJ1" s="77" t="s">
        <v>13047</v>
      </c>
      <c r="MGK1" s="77" t="s">
        <v>13048</v>
      </c>
      <c r="MGL1" s="77" t="s">
        <v>13049</v>
      </c>
      <c r="MGM1" s="77" t="s">
        <v>13050</v>
      </c>
      <c r="MGN1" s="77" t="s">
        <v>13051</v>
      </c>
      <c r="MGO1" s="77" t="s">
        <v>13052</v>
      </c>
      <c r="MGP1" s="77" t="s">
        <v>13053</v>
      </c>
      <c r="MGQ1" s="77" t="s">
        <v>13054</v>
      </c>
      <c r="MGR1" s="77" t="s">
        <v>13055</v>
      </c>
      <c r="MGS1" s="77" t="s">
        <v>13056</v>
      </c>
      <c r="MGT1" s="77" t="s">
        <v>13057</v>
      </c>
      <c r="MGU1" s="77" t="s">
        <v>13058</v>
      </c>
      <c r="MGV1" s="77" t="s">
        <v>13059</v>
      </c>
      <c r="MGW1" s="77" t="s">
        <v>13060</v>
      </c>
      <c r="MGX1" s="77" t="s">
        <v>13061</v>
      </c>
      <c r="MGY1" s="77" t="s">
        <v>13062</v>
      </c>
      <c r="MGZ1" s="77" t="s">
        <v>13063</v>
      </c>
      <c r="MHA1" s="77" t="s">
        <v>13064</v>
      </c>
      <c r="MHB1" s="77" t="s">
        <v>13065</v>
      </c>
      <c r="MHC1" s="77" t="s">
        <v>13066</v>
      </c>
      <c r="MHD1" s="77" t="s">
        <v>13067</v>
      </c>
      <c r="MHE1" s="77" t="s">
        <v>13068</v>
      </c>
      <c r="MHF1" s="77" t="s">
        <v>13069</v>
      </c>
      <c r="MHG1" s="77" t="s">
        <v>13070</v>
      </c>
      <c r="MHH1" s="77" t="s">
        <v>13071</v>
      </c>
      <c r="MHI1" s="77" t="s">
        <v>13072</v>
      </c>
      <c r="MHJ1" s="77" t="s">
        <v>13073</v>
      </c>
      <c r="MHK1" s="77" t="s">
        <v>13074</v>
      </c>
      <c r="MHL1" s="77" t="s">
        <v>13075</v>
      </c>
      <c r="MHM1" s="77" t="s">
        <v>13076</v>
      </c>
      <c r="MHN1" s="77" t="s">
        <v>13077</v>
      </c>
      <c r="MHO1" s="77" t="s">
        <v>13078</v>
      </c>
      <c r="MHP1" s="77" t="s">
        <v>13079</v>
      </c>
      <c r="MHQ1" s="77" t="s">
        <v>13080</v>
      </c>
      <c r="MHR1" s="77" t="s">
        <v>13081</v>
      </c>
      <c r="MHS1" s="77" t="s">
        <v>13082</v>
      </c>
      <c r="MHT1" s="77" t="s">
        <v>13083</v>
      </c>
      <c r="MHU1" s="77" t="s">
        <v>13084</v>
      </c>
      <c r="MHV1" s="77" t="s">
        <v>13085</v>
      </c>
      <c r="MHW1" s="77" t="s">
        <v>13086</v>
      </c>
      <c r="MHX1" s="77" t="s">
        <v>13087</v>
      </c>
      <c r="MHY1" s="77" t="s">
        <v>13088</v>
      </c>
      <c r="MHZ1" s="77" t="s">
        <v>13089</v>
      </c>
      <c r="MIA1" s="77" t="s">
        <v>13090</v>
      </c>
      <c r="MIB1" s="77" t="s">
        <v>13091</v>
      </c>
      <c r="MIC1" s="77" t="s">
        <v>13092</v>
      </c>
      <c r="MID1" s="77" t="s">
        <v>13093</v>
      </c>
      <c r="MIE1" s="77" t="s">
        <v>13094</v>
      </c>
      <c r="MIF1" s="77" t="s">
        <v>13095</v>
      </c>
      <c r="MIG1" s="77" t="s">
        <v>13096</v>
      </c>
      <c r="MIH1" s="77" t="s">
        <v>13097</v>
      </c>
      <c r="MII1" s="77" t="s">
        <v>13098</v>
      </c>
      <c r="MIJ1" s="77" t="s">
        <v>13099</v>
      </c>
      <c r="MIK1" s="77" t="s">
        <v>13100</v>
      </c>
      <c r="MIL1" s="77" t="s">
        <v>13101</v>
      </c>
      <c r="MIM1" s="77" t="s">
        <v>13102</v>
      </c>
      <c r="MIN1" s="77" t="s">
        <v>13103</v>
      </c>
      <c r="MIO1" s="77" t="s">
        <v>13104</v>
      </c>
      <c r="MIP1" s="77" t="s">
        <v>13105</v>
      </c>
      <c r="MIQ1" s="77" t="s">
        <v>13106</v>
      </c>
      <c r="MIR1" s="77" t="s">
        <v>13107</v>
      </c>
      <c r="MIS1" s="77" t="s">
        <v>13108</v>
      </c>
      <c r="MIT1" s="77" t="s">
        <v>13109</v>
      </c>
      <c r="MIU1" s="77" t="s">
        <v>13110</v>
      </c>
      <c r="MIV1" s="77" t="s">
        <v>13111</v>
      </c>
      <c r="MIW1" s="77" t="s">
        <v>13112</v>
      </c>
      <c r="MIX1" s="77" t="s">
        <v>13113</v>
      </c>
      <c r="MIY1" s="77" t="s">
        <v>13114</v>
      </c>
      <c r="MIZ1" s="77" t="s">
        <v>13115</v>
      </c>
      <c r="MJA1" s="77" t="s">
        <v>13116</v>
      </c>
      <c r="MJB1" s="77" t="s">
        <v>13117</v>
      </c>
      <c r="MJC1" s="77" t="s">
        <v>13118</v>
      </c>
      <c r="MJD1" s="77" t="s">
        <v>13119</v>
      </c>
      <c r="MJE1" s="77" t="s">
        <v>13120</v>
      </c>
      <c r="MJF1" s="77" t="s">
        <v>13121</v>
      </c>
      <c r="MJG1" s="77" t="s">
        <v>13122</v>
      </c>
      <c r="MJH1" s="77" t="s">
        <v>13123</v>
      </c>
      <c r="MJI1" s="77" t="s">
        <v>13124</v>
      </c>
      <c r="MJJ1" s="77" t="s">
        <v>13125</v>
      </c>
      <c r="MJK1" s="77" t="s">
        <v>13126</v>
      </c>
      <c r="MJL1" s="77" t="s">
        <v>13127</v>
      </c>
      <c r="MJM1" s="77" t="s">
        <v>13128</v>
      </c>
      <c r="MJN1" s="77" t="s">
        <v>13129</v>
      </c>
      <c r="MJO1" s="77" t="s">
        <v>13130</v>
      </c>
      <c r="MJP1" s="77" t="s">
        <v>13131</v>
      </c>
      <c r="MJQ1" s="77" t="s">
        <v>13132</v>
      </c>
      <c r="MJR1" s="77" t="s">
        <v>13133</v>
      </c>
      <c r="MJS1" s="77" t="s">
        <v>13134</v>
      </c>
      <c r="MJT1" s="77" t="s">
        <v>13135</v>
      </c>
      <c r="MJU1" s="77" t="s">
        <v>13136</v>
      </c>
      <c r="MJV1" s="77" t="s">
        <v>13137</v>
      </c>
      <c r="MJW1" s="77" t="s">
        <v>13138</v>
      </c>
      <c r="MJX1" s="77" t="s">
        <v>13139</v>
      </c>
      <c r="MJY1" s="77" t="s">
        <v>13140</v>
      </c>
      <c r="MJZ1" s="77" t="s">
        <v>13141</v>
      </c>
      <c r="MKA1" s="77" t="s">
        <v>13142</v>
      </c>
      <c r="MKB1" s="77" t="s">
        <v>13143</v>
      </c>
      <c r="MKC1" s="77" t="s">
        <v>13144</v>
      </c>
      <c r="MKD1" s="77" t="s">
        <v>13145</v>
      </c>
      <c r="MKE1" s="77" t="s">
        <v>13146</v>
      </c>
      <c r="MKF1" s="77" t="s">
        <v>13147</v>
      </c>
      <c r="MKG1" s="77" t="s">
        <v>13148</v>
      </c>
      <c r="MKH1" s="77" t="s">
        <v>13149</v>
      </c>
      <c r="MKI1" s="77" t="s">
        <v>13150</v>
      </c>
      <c r="MKJ1" s="77" t="s">
        <v>13151</v>
      </c>
      <c r="MKK1" s="77" t="s">
        <v>13152</v>
      </c>
      <c r="MKL1" s="77" t="s">
        <v>13153</v>
      </c>
      <c r="MKM1" s="77" t="s">
        <v>13154</v>
      </c>
      <c r="MKN1" s="77" t="s">
        <v>13155</v>
      </c>
      <c r="MKO1" s="77" t="s">
        <v>13156</v>
      </c>
      <c r="MKP1" s="77" t="s">
        <v>13157</v>
      </c>
      <c r="MKQ1" s="77" t="s">
        <v>13158</v>
      </c>
      <c r="MKR1" s="77" t="s">
        <v>13159</v>
      </c>
      <c r="MKS1" s="77" t="s">
        <v>13160</v>
      </c>
      <c r="MKT1" s="77" t="s">
        <v>13161</v>
      </c>
      <c r="MKU1" s="77" t="s">
        <v>13162</v>
      </c>
      <c r="MKV1" s="77" t="s">
        <v>13163</v>
      </c>
      <c r="MKW1" s="77" t="s">
        <v>13164</v>
      </c>
      <c r="MKX1" s="77" t="s">
        <v>13165</v>
      </c>
      <c r="MKY1" s="77" t="s">
        <v>13166</v>
      </c>
      <c r="MKZ1" s="77" t="s">
        <v>13167</v>
      </c>
      <c r="MLA1" s="77" t="s">
        <v>13168</v>
      </c>
      <c r="MLB1" s="77" t="s">
        <v>13169</v>
      </c>
      <c r="MLC1" s="77" t="s">
        <v>13170</v>
      </c>
      <c r="MLD1" s="77" t="s">
        <v>13171</v>
      </c>
      <c r="MLE1" s="77" t="s">
        <v>13172</v>
      </c>
      <c r="MLF1" s="77" t="s">
        <v>13173</v>
      </c>
      <c r="MLG1" s="77" t="s">
        <v>13174</v>
      </c>
      <c r="MLH1" s="77" t="s">
        <v>13175</v>
      </c>
      <c r="MLI1" s="77" t="s">
        <v>13176</v>
      </c>
      <c r="MLJ1" s="77" t="s">
        <v>13177</v>
      </c>
      <c r="MLK1" s="77" t="s">
        <v>13178</v>
      </c>
      <c r="MLL1" s="77" t="s">
        <v>13179</v>
      </c>
      <c r="MLM1" s="77" t="s">
        <v>13180</v>
      </c>
      <c r="MLN1" s="77" t="s">
        <v>13181</v>
      </c>
      <c r="MLO1" s="77" t="s">
        <v>13182</v>
      </c>
      <c r="MLP1" s="77" t="s">
        <v>13183</v>
      </c>
      <c r="MLQ1" s="77" t="s">
        <v>13184</v>
      </c>
      <c r="MLR1" s="77" t="s">
        <v>13185</v>
      </c>
      <c r="MLS1" s="77" t="s">
        <v>13186</v>
      </c>
      <c r="MLT1" s="77" t="s">
        <v>13187</v>
      </c>
      <c r="MLU1" s="77" t="s">
        <v>13188</v>
      </c>
      <c r="MLV1" s="77" t="s">
        <v>13189</v>
      </c>
      <c r="MLW1" s="77" t="s">
        <v>13190</v>
      </c>
      <c r="MLX1" s="77" t="s">
        <v>13191</v>
      </c>
      <c r="MLY1" s="77" t="s">
        <v>13192</v>
      </c>
      <c r="MLZ1" s="77" t="s">
        <v>13193</v>
      </c>
      <c r="MMA1" s="77" t="s">
        <v>13194</v>
      </c>
      <c r="MMB1" s="77" t="s">
        <v>13195</v>
      </c>
      <c r="MMC1" s="77" t="s">
        <v>13196</v>
      </c>
      <c r="MMD1" s="77" t="s">
        <v>13197</v>
      </c>
      <c r="MME1" s="77" t="s">
        <v>13198</v>
      </c>
      <c r="MMF1" s="77" t="s">
        <v>13199</v>
      </c>
      <c r="MMG1" s="77" t="s">
        <v>13200</v>
      </c>
      <c r="MMH1" s="77" t="s">
        <v>13201</v>
      </c>
      <c r="MMI1" s="77" t="s">
        <v>13202</v>
      </c>
      <c r="MMJ1" s="77" t="s">
        <v>13203</v>
      </c>
      <c r="MMK1" s="77" t="s">
        <v>13204</v>
      </c>
      <c r="MML1" s="77" t="s">
        <v>13205</v>
      </c>
      <c r="MMM1" s="77" t="s">
        <v>13206</v>
      </c>
      <c r="MMN1" s="77" t="s">
        <v>13207</v>
      </c>
      <c r="MMO1" s="77" t="s">
        <v>13208</v>
      </c>
      <c r="MMP1" s="77" t="s">
        <v>13209</v>
      </c>
      <c r="MMQ1" s="77" t="s">
        <v>13210</v>
      </c>
      <c r="MMR1" s="77" t="s">
        <v>13211</v>
      </c>
      <c r="MMS1" s="77" t="s">
        <v>13212</v>
      </c>
      <c r="MMT1" s="77" t="s">
        <v>13213</v>
      </c>
      <c r="MMU1" s="77" t="s">
        <v>13214</v>
      </c>
      <c r="MMV1" s="77" t="s">
        <v>13215</v>
      </c>
      <c r="MMW1" s="77" t="s">
        <v>13216</v>
      </c>
      <c r="MMX1" s="77" t="s">
        <v>13217</v>
      </c>
      <c r="MMY1" s="77" t="s">
        <v>13218</v>
      </c>
      <c r="MMZ1" s="77" t="s">
        <v>13219</v>
      </c>
      <c r="MNA1" s="77" t="s">
        <v>13220</v>
      </c>
      <c r="MNB1" s="77" t="s">
        <v>13221</v>
      </c>
      <c r="MNC1" s="77" t="s">
        <v>13222</v>
      </c>
      <c r="MND1" s="77" t="s">
        <v>13223</v>
      </c>
      <c r="MNE1" s="77" t="s">
        <v>13224</v>
      </c>
      <c r="MNF1" s="77" t="s">
        <v>13225</v>
      </c>
      <c r="MNG1" s="77" t="s">
        <v>13226</v>
      </c>
      <c r="MNH1" s="77" t="s">
        <v>13227</v>
      </c>
      <c r="MNI1" s="77" t="s">
        <v>13228</v>
      </c>
      <c r="MNJ1" s="77" t="s">
        <v>13229</v>
      </c>
      <c r="MNK1" s="77" t="s">
        <v>13230</v>
      </c>
      <c r="MNL1" s="77" t="s">
        <v>13231</v>
      </c>
      <c r="MNM1" s="77" t="s">
        <v>13232</v>
      </c>
      <c r="MNN1" s="77" t="s">
        <v>13233</v>
      </c>
      <c r="MNO1" s="77" t="s">
        <v>13234</v>
      </c>
      <c r="MNP1" s="77" t="s">
        <v>13235</v>
      </c>
      <c r="MNQ1" s="77" t="s">
        <v>13236</v>
      </c>
      <c r="MNR1" s="77" t="s">
        <v>13237</v>
      </c>
      <c r="MNS1" s="77" t="s">
        <v>13238</v>
      </c>
      <c r="MNT1" s="77" t="s">
        <v>13239</v>
      </c>
      <c r="MNU1" s="77" t="s">
        <v>13240</v>
      </c>
      <c r="MNV1" s="77" t="s">
        <v>13241</v>
      </c>
      <c r="MNW1" s="77" t="s">
        <v>13242</v>
      </c>
      <c r="MNX1" s="77" t="s">
        <v>13243</v>
      </c>
      <c r="MNY1" s="77" t="s">
        <v>13244</v>
      </c>
      <c r="MNZ1" s="77" t="s">
        <v>13245</v>
      </c>
      <c r="MOA1" s="77" t="s">
        <v>13246</v>
      </c>
      <c r="MOB1" s="77" t="s">
        <v>13247</v>
      </c>
      <c r="MOC1" s="77" t="s">
        <v>13248</v>
      </c>
      <c r="MOD1" s="77" t="s">
        <v>13249</v>
      </c>
      <c r="MOE1" s="77" t="s">
        <v>13250</v>
      </c>
      <c r="MOF1" s="77" t="s">
        <v>13251</v>
      </c>
      <c r="MOG1" s="77" t="s">
        <v>13252</v>
      </c>
      <c r="MOH1" s="77" t="s">
        <v>13253</v>
      </c>
      <c r="MOI1" s="77" t="s">
        <v>13254</v>
      </c>
      <c r="MOJ1" s="77" t="s">
        <v>13255</v>
      </c>
      <c r="MOK1" s="77" t="s">
        <v>13256</v>
      </c>
      <c r="MOL1" s="77" t="s">
        <v>13257</v>
      </c>
      <c r="MOM1" s="77" t="s">
        <v>13258</v>
      </c>
      <c r="MON1" s="77" t="s">
        <v>13259</v>
      </c>
      <c r="MOO1" s="77" t="s">
        <v>13260</v>
      </c>
      <c r="MOP1" s="77" t="s">
        <v>13261</v>
      </c>
      <c r="MOQ1" s="77" t="s">
        <v>13262</v>
      </c>
      <c r="MOR1" s="77" t="s">
        <v>13263</v>
      </c>
      <c r="MOS1" s="77" t="s">
        <v>13264</v>
      </c>
      <c r="MOT1" s="77" t="s">
        <v>13265</v>
      </c>
      <c r="MOU1" s="77" t="s">
        <v>13266</v>
      </c>
      <c r="MOV1" s="77" t="s">
        <v>13267</v>
      </c>
      <c r="MOW1" s="77" t="s">
        <v>13268</v>
      </c>
      <c r="MOX1" s="77" t="s">
        <v>13269</v>
      </c>
      <c r="MOY1" s="77" t="s">
        <v>13270</v>
      </c>
      <c r="MOZ1" s="77" t="s">
        <v>13271</v>
      </c>
      <c r="MPA1" s="77" t="s">
        <v>13272</v>
      </c>
      <c r="MPB1" s="77" t="s">
        <v>13273</v>
      </c>
      <c r="MPC1" s="77" t="s">
        <v>13274</v>
      </c>
      <c r="MPD1" s="77" t="s">
        <v>13275</v>
      </c>
      <c r="MPE1" s="77" t="s">
        <v>13276</v>
      </c>
      <c r="MPF1" s="77" t="s">
        <v>13277</v>
      </c>
      <c r="MPG1" s="77" t="s">
        <v>13278</v>
      </c>
      <c r="MPH1" s="77" t="s">
        <v>13279</v>
      </c>
      <c r="MPI1" s="77" t="s">
        <v>13280</v>
      </c>
      <c r="MPJ1" s="77" t="s">
        <v>13281</v>
      </c>
      <c r="MPK1" s="77" t="s">
        <v>13282</v>
      </c>
      <c r="MPL1" s="77" t="s">
        <v>13283</v>
      </c>
      <c r="MPM1" s="77" t="s">
        <v>13284</v>
      </c>
      <c r="MPN1" s="77" t="s">
        <v>13285</v>
      </c>
      <c r="MPO1" s="77" t="s">
        <v>13286</v>
      </c>
      <c r="MPP1" s="77" t="s">
        <v>13287</v>
      </c>
      <c r="MPQ1" s="77" t="s">
        <v>13288</v>
      </c>
      <c r="MPR1" s="77" t="s">
        <v>13289</v>
      </c>
      <c r="MPS1" s="77" t="s">
        <v>13290</v>
      </c>
      <c r="MPT1" s="77" t="s">
        <v>13291</v>
      </c>
      <c r="MPU1" s="77" t="s">
        <v>13292</v>
      </c>
      <c r="MPV1" s="77" t="s">
        <v>13293</v>
      </c>
      <c r="MPW1" s="77" t="s">
        <v>13294</v>
      </c>
      <c r="MPX1" s="77" t="s">
        <v>13295</v>
      </c>
      <c r="MPY1" s="77" t="s">
        <v>13296</v>
      </c>
      <c r="MPZ1" s="77" t="s">
        <v>13297</v>
      </c>
      <c r="MQA1" s="77" t="s">
        <v>13298</v>
      </c>
      <c r="MQB1" s="77" t="s">
        <v>13299</v>
      </c>
      <c r="MQC1" s="77" t="s">
        <v>13300</v>
      </c>
      <c r="MQD1" s="77" t="s">
        <v>13301</v>
      </c>
      <c r="MQE1" s="77" t="s">
        <v>13302</v>
      </c>
      <c r="MQF1" s="77" t="s">
        <v>13303</v>
      </c>
      <c r="MQG1" s="77" t="s">
        <v>13304</v>
      </c>
      <c r="MQH1" s="77" t="s">
        <v>13305</v>
      </c>
      <c r="MQI1" s="77" t="s">
        <v>13306</v>
      </c>
      <c r="MQJ1" s="77" t="s">
        <v>13307</v>
      </c>
      <c r="MQK1" s="77" t="s">
        <v>13308</v>
      </c>
      <c r="MQL1" s="77" t="s">
        <v>13309</v>
      </c>
      <c r="MQM1" s="77" t="s">
        <v>13310</v>
      </c>
      <c r="MQN1" s="77" t="s">
        <v>13311</v>
      </c>
      <c r="MQO1" s="77" t="s">
        <v>13312</v>
      </c>
      <c r="MQP1" s="77" t="s">
        <v>13313</v>
      </c>
      <c r="MQQ1" s="77" t="s">
        <v>13314</v>
      </c>
      <c r="MQR1" s="77" t="s">
        <v>13315</v>
      </c>
      <c r="MQS1" s="77" t="s">
        <v>13316</v>
      </c>
      <c r="MQT1" s="77" t="s">
        <v>13317</v>
      </c>
      <c r="MQU1" s="77" t="s">
        <v>13318</v>
      </c>
      <c r="MQV1" s="77" t="s">
        <v>13319</v>
      </c>
      <c r="MQW1" s="77" t="s">
        <v>13320</v>
      </c>
      <c r="MQX1" s="77" t="s">
        <v>13321</v>
      </c>
      <c r="MQY1" s="77" t="s">
        <v>13322</v>
      </c>
      <c r="MQZ1" s="77" t="s">
        <v>13323</v>
      </c>
      <c r="MRA1" s="77" t="s">
        <v>13324</v>
      </c>
      <c r="MRB1" s="77" t="s">
        <v>13325</v>
      </c>
      <c r="MRC1" s="77" t="s">
        <v>13326</v>
      </c>
      <c r="MRD1" s="77" t="s">
        <v>13327</v>
      </c>
      <c r="MRE1" s="77" t="s">
        <v>13328</v>
      </c>
      <c r="MRF1" s="77" t="s">
        <v>13329</v>
      </c>
      <c r="MRG1" s="77" t="s">
        <v>13330</v>
      </c>
      <c r="MRH1" s="77" t="s">
        <v>13331</v>
      </c>
      <c r="MRI1" s="77" t="s">
        <v>13332</v>
      </c>
      <c r="MRJ1" s="77" t="s">
        <v>13333</v>
      </c>
      <c r="MRK1" s="77" t="s">
        <v>13334</v>
      </c>
      <c r="MRL1" s="77" t="s">
        <v>13335</v>
      </c>
      <c r="MRM1" s="77" t="s">
        <v>13336</v>
      </c>
      <c r="MRN1" s="77" t="s">
        <v>13337</v>
      </c>
      <c r="MRO1" s="77" t="s">
        <v>13338</v>
      </c>
      <c r="MRP1" s="77" t="s">
        <v>13339</v>
      </c>
      <c r="MRQ1" s="77" t="s">
        <v>13340</v>
      </c>
      <c r="MRR1" s="77" t="s">
        <v>13341</v>
      </c>
      <c r="MRS1" s="77" t="s">
        <v>13342</v>
      </c>
      <c r="MRT1" s="77" t="s">
        <v>13343</v>
      </c>
      <c r="MRU1" s="77" t="s">
        <v>13344</v>
      </c>
      <c r="MRV1" s="77" t="s">
        <v>13345</v>
      </c>
      <c r="MRW1" s="77" t="s">
        <v>13346</v>
      </c>
      <c r="MRX1" s="77" t="s">
        <v>13347</v>
      </c>
      <c r="MRY1" s="77" t="s">
        <v>13348</v>
      </c>
      <c r="MRZ1" s="77" t="s">
        <v>13349</v>
      </c>
      <c r="MSA1" s="77" t="s">
        <v>13350</v>
      </c>
      <c r="MSB1" s="77" t="s">
        <v>13351</v>
      </c>
      <c r="MSC1" s="77" t="s">
        <v>13352</v>
      </c>
      <c r="MSD1" s="77" t="s">
        <v>13353</v>
      </c>
      <c r="MSE1" s="77" t="s">
        <v>13354</v>
      </c>
      <c r="MSF1" s="77" t="s">
        <v>13355</v>
      </c>
      <c r="MSG1" s="77" t="s">
        <v>13356</v>
      </c>
      <c r="MSH1" s="77" t="s">
        <v>13357</v>
      </c>
      <c r="MSI1" s="77" t="s">
        <v>13358</v>
      </c>
      <c r="MSJ1" s="77" t="s">
        <v>13359</v>
      </c>
      <c r="MSK1" s="77" t="s">
        <v>13360</v>
      </c>
      <c r="MSL1" s="77" t="s">
        <v>13361</v>
      </c>
      <c r="MSM1" s="77" t="s">
        <v>13362</v>
      </c>
      <c r="MSN1" s="77" t="s">
        <v>13363</v>
      </c>
      <c r="MSO1" s="77" t="s">
        <v>13364</v>
      </c>
      <c r="MSP1" s="77" t="s">
        <v>13365</v>
      </c>
      <c r="MSQ1" s="77" t="s">
        <v>13366</v>
      </c>
      <c r="MSR1" s="77" t="s">
        <v>13367</v>
      </c>
      <c r="MSS1" s="77" t="s">
        <v>13368</v>
      </c>
      <c r="MST1" s="77" t="s">
        <v>13369</v>
      </c>
      <c r="MSU1" s="77" t="s">
        <v>13370</v>
      </c>
      <c r="MSV1" s="77" t="s">
        <v>13371</v>
      </c>
      <c r="MSW1" s="77" t="s">
        <v>13372</v>
      </c>
      <c r="MSX1" s="77" t="s">
        <v>13373</v>
      </c>
      <c r="MSY1" s="77" t="s">
        <v>13374</v>
      </c>
      <c r="MSZ1" s="77" t="s">
        <v>13375</v>
      </c>
      <c r="MTA1" s="77" t="s">
        <v>13376</v>
      </c>
      <c r="MTB1" s="77" t="s">
        <v>13377</v>
      </c>
      <c r="MTC1" s="77" t="s">
        <v>13378</v>
      </c>
      <c r="MTD1" s="77" t="s">
        <v>13379</v>
      </c>
      <c r="MTE1" s="77" t="s">
        <v>13380</v>
      </c>
      <c r="MTF1" s="77" t="s">
        <v>13381</v>
      </c>
      <c r="MTG1" s="77" t="s">
        <v>13382</v>
      </c>
      <c r="MTH1" s="77" t="s">
        <v>13383</v>
      </c>
      <c r="MTI1" s="77" t="s">
        <v>13384</v>
      </c>
      <c r="MTJ1" s="77" t="s">
        <v>13385</v>
      </c>
      <c r="MTK1" s="77" t="s">
        <v>13386</v>
      </c>
      <c r="MTL1" s="77" t="s">
        <v>13387</v>
      </c>
      <c r="MTM1" s="77" t="s">
        <v>13388</v>
      </c>
      <c r="MTN1" s="77" t="s">
        <v>13389</v>
      </c>
      <c r="MTO1" s="77" t="s">
        <v>13390</v>
      </c>
      <c r="MTP1" s="77" t="s">
        <v>13391</v>
      </c>
      <c r="MTQ1" s="77" t="s">
        <v>13392</v>
      </c>
      <c r="MTR1" s="77" t="s">
        <v>13393</v>
      </c>
      <c r="MTS1" s="77" t="s">
        <v>13394</v>
      </c>
      <c r="MTT1" s="77" t="s">
        <v>13395</v>
      </c>
      <c r="MTU1" s="77" t="s">
        <v>13396</v>
      </c>
      <c r="MTV1" s="77" t="s">
        <v>13397</v>
      </c>
      <c r="MTW1" s="77" t="s">
        <v>13398</v>
      </c>
      <c r="MTX1" s="77" t="s">
        <v>13399</v>
      </c>
      <c r="MTY1" s="77" t="s">
        <v>13400</v>
      </c>
      <c r="MTZ1" s="77" t="s">
        <v>13401</v>
      </c>
      <c r="MUA1" s="77" t="s">
        <v>13402</v>
      </c>
      <c r="MUB1" s="77" t="s">
        <v>13403</v>
      </c>
      <c r="MUC1" s="77" t="s">
        <v>13404</v>
      </c>
      <c r="MUD1" s="77" t="s">
        <v>13405</v>
      </c>
      <c r="MUE1" s="77" t="s">
        <v>13406</v>
      </c>
      <c r="MUF1" s="77" t="s">
        <v>13407</v>
      </c>
      <c r="MUG1" s="77" t="s">
        <v>13408</v>
      </c>
      <c r="MUH1" s="77" t="s">
        <v>13409</v>
      </c>
      <c r="MUI1" s="77" t="s">
        <v>13410</v>
      </c>
      <c r="MUJ1" s="77" t="s">
        <v>13411</v>
      </c>
      <c r="MUK1" s="77" t="s">
        <v>13412</v>
      </c>
      <c r="MUL1" s="77" t="s">
        <v>13413</v>
      </c>
      <c r="MUM1" s="77" t="s">
        <v>13414</v>
      </c>
      <c r="MUN1" s="77" t="s">
        <v>13415</v>
      </c>
      <c r="MUO1" s="77" t="s">
        <v>13416</v>
      </c>
      <c r="MUP1" s="77" t="s">
        <v>13417</v>
      </c>
      <c r="MUQ1" s="77" t="s">
        <v>13418</v>
      </c>
      <c r="MUR1" s="77" t="s">
        <v>13419</v>
      </c>
      <c r="MUS1" s="77" t="s">
        <v>13420</v>
      </c>
      <c r="MUT1" s="77" t="s">
        <v>13421</v>
      </c>
      <c r="MUU1" s="77" t="s">
        <v>13422</v>
      </c>
      <c r="MUV1" s="77" t="s">
        <v>13423</v>
      </c>
      <c r="MUW1" s="77" t="s">
        <v>13424</v>
      </c>
      <c r="MUX1" s="77" t="s">
        <v>13425</v>
      </c>
      <c r="MUY1" s="77" t="s">
        <v>13426</v>
      </c>
      <c r="MUZ1" s="77" t="s">
        <v>13427</v>
      </c>
      <c r="MVA1" s="77" t="s">
        <v>13428</v>
      </c>
      <c r="MVB1" s="77" t="s">
        <v>13429</v>
      </c>
      <c r="MVC1" s="77" t="s">
        <v>13430</v>
      </c>
      <c r="MVD1" s="77" t="s">
        <v>13431</v>
      </c>
      <c r="MVE1" s="77" t="s">
        <v>13432</v>
      </c>
      <c r="MVF1" s="77" t="s">
        <v>13433</v>
      </c>
      <c r="MVG1" s="77" t="s">
        <v>13434</v>
      </c>
      <c r="MVH1" s="77" t="s">
        <v>13435</v>
      </c>
      <c r="MVI1" s="77" t="s">
        <v>13436</v>
      </c>
      <c r="MVJ1" s="77" t="s">
        <v>13437</v>
      </c>
      <c r="MVK1" s="77" t="s">
        <v>13438</v>
      </c>
      <c r="MVL1" s="77" t="s">
        <v>13439</v>
      </c>
      <c r="MVM1" s="77" t="s">
        <v>13440</v>
      </c>
      <c r="MVN1" s="77" t="s">
        <v>13441</v>
      </c>
      <c r="MVO1" s="77" t="s">
        <v>13442</v>
      </c>
      <c r="MVP1" s="77" t="s">
        <v>13443</v>
      </c>
      <c r="MVQ1" s="77" t="s">
        <v>13444</v>
      </c>
      <c r="MVR1" s="77" t="s">
        <v>13445</v>
      </c>
      <c r="MVS1" s="77" t="s">
        <v>13446</v>
      </c>
      <c r="MVT1" s="77" t="s">
        <v>13447</v>
      </c>
      <c r="MVU1" s="77" t="s">
        <v>13448</v>
      </c>
      <c r="MVV1" s="77" t="s">
        <v>13449</v>
      </c>
      <c r="MVW1" s="77" t="s">
        <v>13450</v>
      </c>
      <c r="MVX1" s="77" t="s">
        <v>13451</v>
      </c>
      <c r="MVY1" s="77" t="s">
        <v>13452</v>
      </c>
      <c r="MVZ1" s="77" t="s">
        <v>13453</v>
      </c>
      <c r="MWA1" s="77" t="s">
        <v>13454</v>
      </c>
      <c r="MWB1" s="77" t="s">
        <v>13455</v>
      </c>
      <c r="MWC1" s="77" t="s">
        <v>13456</v>
      </c>
      <c r="MWD1" s="77" t="s">
        <v>13457</v>
      </c>
      <c r="MWE1" s="77" t="s">
        <v>13458</v>
      </c>
      <c r="MWF1" s="77" t="s">
        <v>13459</v>
      </c>
      <c r="MWG1" s="77" t="s">
        <v>13460</v>
      </c>
      <c r="MWH1" s="77" t="s">
        <v>13461</v>
      </c>
      <c r="MWI1" s="77" t="s">
        <v>13462</v>
      </c>
      <c r="MWJ1" s="77" t="s">
        <v>13463</v>
      </c>
      <c r="MWK1" s="77" t="s">
        <v>13464</v>
      </c>
      <c r="MWL1" s="77" t="s">
        <v>13465</v>
      </c>
      <c r="MWM1" s="77" t="s">
        <v>13466</v>
      </c>
      <c r="MWN1" s="77" t="s">
        <v>13467</v>
      </c>
      <c r="MWO1" s="77" t="s">
        <v>13468</v>
      </c>
      <c r="MWP1" s="77" t="s">
        <v>13469</v>
      </c>
      <c r="MWQ1" s="77" t="s">
        <v>13470</v>
      </c>
      <c r="MWR1" s="77" t="s">
        <v>13471</v>
      </c>
      <c r="MWS1" s="77" t="s">
        <v>13472</v>
      </c>
      <c r="MWT1" s="77" t="s">
        <v>13473</v>
      </c>
      <c r="MWU1" s="77" t="s">
        <v>13474</v>
      </c>
      <c r="MWV1" s="77" t="s">
        <v>13475</v>
      </c>
      <c r="MWW1" s="77" t="s">
        <v>13476</v>
      </c>
      <c r="MWX1" s="77" t="s">
        <v>13477</v>
      </c>
      <c r="MWY1" s="77" t="s">
        <v>13478</v>
      </c>
      <c r="MWZ1" s="77" t="s">
        <v>13479</v>
      </c>
      <c r="MXA1" s="77" t="s">
        <v>13480</v>
      </c>
      <c r="MXB1" s="77" t="s">
        <v>13481</v>
      </c>
      <c r="MXC1" s="77" t="s">
        <v>13482</v>
      </c>
      <c r="MXD1" s="77" t="s">
        <v>13483</v>
      </c>
      <c r="MXE1" s="77" t="s">
        <v>13484</v>
      </c>
      <c r="MXF1" s="77" t="s">
        <v>13485</v>
      </c>
      <c r="MXG1" s="77" t="s">
        <v>13486</v>
      </c>
      <c r="MXH1" s="77" t="s">
        <v>13487</v>
      </c>
      <c r="MXI1" s="77" t="s">
        <v>13488</v>
      </c>
      <c r="MXJ1" s="77" t="s">
        <v>13489</v>
      </c>
      <c r="MXK1" s="77" t="s">
        <v>13490</v>
      </c>
      <c r="MXL1" s="77" t="s">
        <v>13491</v>
      </c>
      <c r="MXM1" s="77" t="s">
        <v>13492</v>
      </c>
      <c r="MXN1" s="77" t="s">
        <v>13493</v>
      </c>
      <c r="MXO1" s="77" t="s">
        <v>13494</v>
      </c>
      <c r="MXP1" s="77" t="s">
        <v>13495</v>
      </c>
      <c r="MXQ1" s="77" t="s">
        <v>13496</v>
      </c>
      <c r="MXR1" s="77" t="s">
        <v>13497</v>
      </c>
      <c r="MXS1" s="77" t="s">
        <v>13498</v>
      </c>
      <c r="MXT1" s="77" t="s">
        <v>13499</v>
      </c>
      <c r="MXU1" s="77" t="s">
        <v>13500</v>
      </c>
      <c r="MXV1" s="77" t="s">
        <v>13501</v>
      </c>
      <c r="MXW1" s="77" t="s">
        <v>13502</v>
      </c>
      <c r="MXX1" s="77" t="s">
        <v>13503</v>
      </c>
      <c r="MXY1" s="77" t="s">
        <v>13504</v>
      </c>
      <c r="MXZ1" s="77" t="s">
        <v>13505</v>
      </c>
      <c r="MYA1" s="77" t="s">
        <v>13506</v>
      </c>
      <c r="MYB1" s="77" t="s">
        <v>13507</v>
      </c>
      <c r="MYC1" s="77" t="s">
        <v>13508</v>
      </c>
      <c r="MYD1" s="77" t="s">
        <v>13509</v>
      </c>
      <c r="MYE1" s="77" t="s">
        <v>13510</v>
      </c>
      <c r="MYF1" s="77" t="s">
        <v>13511</v>
      </c>
      <c r="MYG1" s="77" t="s">
        <v>13512</v>
      </c>
      <c r="MYH1" s="77" t="s">
        <v>13513</v>
      </c>
      <c r="MYI1" s="77" t="s">
        <v>13514</v>
      </c>
      <c r="MYJ1" s="77" t="s">
        <v>13515</v>
      </c>
      <c r="MYK1" s="77" t="s">
        <v>13516</v>
      </c>
      <c r="MYL1" s="77" t="s">
        <v>13517</v>
      </c>
      <c r="MYM1" s="77" t="s">
        <v>13518</v>
      </c>
      <c r="MYN1" s="77" t="s">
        <v>13519</v>
      </c>
      <c r="MYO1" s="77" t="s">
        <v>13520</v>
      </c>
      <c r="MYP1" s="77" t="s">
        <v>13521</v>
      </c>
      <c r="MYQ1" s="77" t="s">
        <v>13522</v>
      </c>
      <c r="MYR1" s="77" t="s">
        <v>13523</v>
      </c>
      <c r="MYS1" s="77" t="s">
        <v>13524</v>
      </c>
      <c r="MYT1" s="77" t="s">
        <v>13525</v>
      </c>
      <c r="MYU1" s="77" t="s">
        <v>13526</v>
      </c>
      <c r="MYV1" s="77" t="s">
        <v>13527</v>
      </c>
      <c r="MYW1" s="77" t="s">
        <v>13528</v>
      </c>
      <c r="MYX1" s="77" t="s">
        <v>13529</v>
      </c>
      <c r="MYY1" s="77" t="s">
        <v>13530</v>
      </c>
      <c r="MYZ1" s="77" t="s">
        <v>13531</v>
      </c>
      <c r="MZA1" s="77" t="s">
        <v>13532</v>
      </c>
      <c r="MZB1" s="77" t="s">
        <v>13533</v>
      </c>
      <c r="MZC1" s="77" t="s">
        <v>13534</v>
      </c>
      <c r="MZD1" s="77" t="s">
        <v>13535</v>
      </c>
      <c r="MZE1" s="77" t="s">
        <v>13536</v>
      </c>
      <c r="MZF1" s="77" t="s">
        <v>13537</v>
      </c>
      <c r="MZG1" s="77" t="s">
        <v>13538</v>
      </c>
      <c r="MZH1" s="77" t="s">
        <v>13539</v>
      </c>
      <c r="MZI1" s="77" t="s">
        <v>13540</v>
      </c>
      <c r="MZJ1" s="77" t="s">
        <v>13541</v>
      </c>
      <c r="MZK1" s="77" t="s">
        <v>13542</v>
      </c>
      <c r="MZL1" s="77" t="s">
        <v>13543</v>
      </c>
      <c r="MZM1" s="77" t="s">
        <v>13544</v>
      </c>
      <c r="MZN1" s="77" t="s">
        <v>13545</v>
      </c>
      <c r="MZO1" s="77" t="s">
        <v>13546</v>
      </c>
      <c r="MZP1" s="77" t="s">
        <v>13547</v>
      </c>
      <c r="MZQ1" s="77" t="s">
        <v>13548</v>
      </c>
      <c r="MZR1" s="77" t="s">
        <v>13549</v>
      </c>
      <c r="MZS1" s="77" t="s">
        <v>13550</v>
      </c>
      <c r="MZT1" s="77" t="s">
        <v>13551</v>
      </c>
      <c r="MZU1" s="77" t="s">
        <v>13552</v>
      </c>
      <c r="MZV1" s="77" t="s">
        <v>13553</v>
      </c>
      <c r="MZW1" s="77" t="s">
        <v>13554</v>
      </c>
      <c r="MZX1" s="77" t="s">
        <v>13555</v>
      </c>
      <c r="MZY1" s="77" t="s">
        <v>13556</v>
      </c>
      <c r="MZZ1" s="77" t="s">
        <v>13557</v>
      </c>
      <c r="NAA1" s="77" t="s">
        <v>13558</v>
      </c>
      <c r="NAB1" s="77" t="s">
        <v>13559</v>
      </c>
      <c r="NAC1" s="77" t="s">
        <v>13560</v>
      </c>
      <c r="NAD1" s="77" t="s">
        <v>13561</v>
      </c>
      <c r="NAE1" s="77" t="s">
        <v>13562</v>
      </c>
      <c r="NAF1" s="77" t="s">
        <v>13563</v>
      </c>
      <c r="NAG1" s="77" t="s">
        <v>13564</v>
      </c>
      <c r="NAH1" s="77" t="s">
        <v>13565</v>
      </c>
      <c r="NAI1" s="77" t="s">
        <v>13566</v>
      </c>
      <c r="NAJ1" s="77" t="s">
        <v>13567</v>
      </c>
      <c r="NAK1" s="77" t="s">
        <v>13568</v>
      </c>
      <c r="NAL1" s="77" t="s">
        <v>13569</v>
      </c>
      <c r="NAM1" s="77" t="s">
        <v>13570</v>
      </c>
      <c r="NAN1" s="77" t="s">
        <v>13571</v>
      </c>
      <c r="NAO1" s="77" t="s">
        <v>13572</v>
      </c>
      <c r="NAP1" s="77" t="s">
        <v>13573</v>
      </c>
      <c r="NAQ1" s="77" t="s">
        <v>13574</v>
      </c>
      <c r="NAR1" s="77" t="s">
        <v>13575</v>
      </c>
      <c r="NAS1" s="77" t="s">
        <v>13576</v>
      </c>
      <c r="NAT1" s="77" t="s">
        <v>13577</v>
      </c>
      <c r="NAU1" s="77" t="s">
        <v>13578</v>
      </c>
      <c r="NAV1" s="77" t="s">
        <v>13579</v>
      </c>
      <c r="NAW1" s="77" t="s">
        <v>13580</v>
      </c>
      <c r="NAX1" s="77" t="s">
        <v>13581</v>
      </c>
      <c r="NAY1" s="77" t="s">
        <v>13582</v>
      </c>
      <c r="NAZ1" s="77" t="s">
        <v>13583</v>
      </c>
      <c r="NBA1" s="77" t="s">
        <v>13584</v>
      </c>
      <c r="NBB1" s="77" t="s">
        <v>13585</v>
      </c>
      <c r="NBC1" s="77" t="s">
        <v>13586</v>
      </c>
      <c r="NBD1" s="77" t="s">
        <v>13587</v>
      </c>
      <c r="NBE1" s="77" t="s">
        <v>13588</v>
      </c>
      <c r="NBF1" s="77" t="s">
        <v>13589</v>
      </c>
      <c r="NBG1" s="77" t="s">
        <v>13590</v>
      </c>
      <c r="NBH1" s="77" t="s">
        <v>13591</v>
      </c>
      <c r="NBI1" s="77" t="s">
        <v>13592</v>
      </c>
      <c r="NBJ1" s="77" t="s">
        <v>13593</v>
      </c>
      <c r="NBK1" s="77" t="s">
        <v>13594</v>
      </c>
      <c r="NBL1" s="77" t="s">
        <v>13595</v>
      </c>
      <c r="NBM1" s="77" t="s">
        <v>13596</v>
      </c>
      <c r="NBN1" s="77" t="s">
        <v>13597</v>
      </c>
      <c r="NBO1" s="77" t="s">
        <v>13598</v>
      </c>
      <c r="NBP1" s="77" t="s">
        <v>13599</v>
      </c>
      <c r="NBQ1" s="77" t="s">
        <v>13600</v>
      </c>
      <c r="NBR1" s="77" t="s">
        <v>13601</v>
      </c>
      <c r="NBS1" s="77" t="s">
        <v>13602</v>
      </c>
      <c r="NBT1" s="77" t="s">
        <v>13603</v>
      </c>
      <c r="NBU1" s="77" t="s">
        <v>13604</v>
      </c>
      <c r="NBV1" s="77" t="s">
        <v>13605</v>
      </c>
      <c r="NBW1" s="77" t="s">
        <v>13606</v>
      </c>
      <c r="NBX1" s="77" t="s">
        <v>13607</v>
      </c>
      <c r="NBY1" s="77" t="s">
        <v>13608</v>
      </c>
      <c r="NBZ1" s="77" t="s">
        <v>13609</v>
      </c>
      <c r="NCA1" s="77" t="s">
        <v>13610</v>
      </c>
      <c r="NCB1" s="77" t="s">
        <v>13611</v>
      </c>
      <c r="NCC1" s="77" t="s">
        <v>13612</v>
      </c>
      <c r="NCD1" s="77" t="s">
        <v>13613</v>
      </c>
      <c r="NCE1" s="77" t="s">
        <v>13614</v>
      </c>
      <c r="NCF1" s="77" t="s">
        <v>13615</v>
      </c>
      <c r="NCG1" s="77" t="s">
        <v>13616</v>
      </c>
      <c r="NCH1" s="77" t="s">
        <v>13617</v>
      </c>
      <c r="NCI1" s="77" t="s">
        <v>13618</v>
      </c>
      <c r="NCJ1" s="77" t="s">
        <v>13619</v>
      </c>
      <c r="NCK1" s="77" t="s">
        <v>13620</v>
      </c>
      <c r="NCL1" s="77" t="s">
        <v>13621</v>
      </c>
      <c r="NCM1" s="77" t="s">
        <v>13622</v>
      </c>
      <c r="NCN1" s="77" t="s">
        <v>13623</v>
      </c>
      <c r="NCO1" s="77" t="s">
        <v>13624</v>
      </c>
      <c r="NCP1" s="77" t="s">
        <v>13625</v>
      </c>
      <c r="NCQ1" s="77" t="s">
        <v>13626</v>
      </c>
      <c r="NCR1" s="77" t="s">
        <v>13627</v>
      </c>
      <c r="NCS1" s="77" t="s">
        <v>13628</v>
      </c>
      <c r="NCT1" s="77" t="s">
        <v>13629</v>
      </c>
      <c r="NCU1" s="77" t="s">
        <v>13630</v>
      </c>
      <c r="NCV1" s="77" t="s">
        <v>13631</v>
      </c>
      <c r="NCW1" s="77" t="s">
        <v>13632</v>
      </c>
      <c r="NCX1" s="77" t="s">
        <v>13633</v>
      </c>
      <c r="NCY1" s="77" t="s">
        <v>13634</v>
      </c>
      <c r="NCZ1" s="77" t="s">
        <v>13635</v>
      </c>
      <c r="NDA1" s="77" t="s">
        <v>13636</v>
      </c>
      <c r="NDB1" s="77" t="s">
        <v>13637</v>
      </c>
      <c r="NDC1" s="77" t="s">
        <v>13638</v>
      </c>
      <c r="NDD1" s="77" t="s">
        <v>13639</v>
      </c>
      <c r="NDE1" s="77" t="s">
        <v>13640</v>
      </c>
      <c r="NDF1" s="77" t="s">
        <v>13641</v>
      </c>
      <c r="NDG1" s="77" t="s">
        <v>13642</v>
      </c>
      <c r="NDH1" s="77" t="s">
        <v>13643</v>
      </c>
      <c r="NDI1" s="77" t="s">
        <v>13644</v>
      </c>
      <c r="NDJ1" s="77" t="s">
        <v>13645</v>
      </c>
      <c r="NDK1" s="77" t="s">
        <v>13646</v>
      </c>
      <c r="NDL1" s="77" t="s">
        <v>13647</v>
      </c>
      <c r="NDM1" s="77" t="s">
        <v>13648</v>
      </c>
      <c r="NDN1" s="77" t="s">
        <v>13649</v>
      </c>
      <c r="NDO1" s="77" t="s">
        <v>13650</v>
      </c>
      <c r="NDP1" s="77" t="s">
        <v>13651</v>
      </c>
      <c r="NDQ1" s="77" t="s">
        <v>13652</v>
      </c>
      <c r="NDR1" s="77" t="s">
        <v>13653</v>
      </c>
      <c r="NDS1" s="77" t="s">
        <v>13654</v>
      </c>
      <c r="NDT1" s="77" t="s">
        <v>13655</v>
      </c>
      <c r="NDU1" s="77" t="s">
        <v>13656</v>
      </c>
      <c r="NDV1" s="77" t="s">
        <v>13657</v>
      </c>
      <c r="NDW1" s="77" t="s">
        <v>13658</v>
      </c>
      <c r="NDX1" s="77" t="s">
        <v>13659</v>
      </c>
      <c r="NDY1" s="77" t="s">
        <v>13660</v>
      </c>
      <c r="NDZ1" s="77" t="s">
        <v>13661</v>
      </c>
      <c r="NEA1" s="77" t="s">
        <v>13662</v>
      </c>
      <c r="NEB1" s="77" t="s">
        <v>13663</v>
      </c>
      <c r="NEC1" s="77" t="s">
        <v>13664</v>
      </c>
      <c r="NED1" s="77" t="s">
        <v>13665</v>
      </c>
      <c r="NEE1" s="77" t="s">
        <v>13666</v>
      </c>
      <c r="NEF1" s="77" t="s">
        <v>13667</v>
      </c>
      <c r="NEG1" s="77" t="s">
        <v>13668</v>
      </c>
      <c r="NEH1" s="77" t="s">
        <v>13669</v>
      </c>
      <c r="NEI1" s="77" t="s">
        <v>13670</v>
      </c>
      <c r="NEJ1" s="77" t="s">
        <v>13671</v>
      </c>
      <c r="NEK1" s="77" t="s">
        <v>13672</v>
      </c>
      <c r="NEL1" s="77" t="s">
        <v>13673</v>
      </c>
      <c r="NEM1" s="77" t="s">
        <v>13674</v>
      </c>
      <c r="NEN1" s="77" t="s">
        <v>13675</v>
      </c>
      <c r="NEO1" s="77" t="s">
        <v>13676</v>
      </c>
      <c r="NEP1" s="77" t="s">
        <v>13677</v>
      </c>
      <c r="NEQ1" s="77" t="s">
        <v>13678</v>
      </c>
      <c r="NER1" s="77" t="s">
        <v>13679</v>
      </c>
      <c r="NES1" s="77" t="s">
        <v>13680</v>
      </c>
      <c r="NET1" s="77" t="s">
        <v>13681</v>
      </c>
      <c r="NEU1" s="77" t="s">
        <v>13682</v>
      </c>
      <c r="NEV1" s="77" t="s">
        <v>13683</v>
      </c>
      <c r="NEW1" s="77" t="s">
        <v>13684</v>
      </c>
      <c r="NEX1" s="77" t="s">
        <v>13685</v>
      </c>
      <c r="NEY1" s="77" t="s">
        <v>13686</v>
      </c>
      <c r="NEZ1" s="77" t="s">
        <v>13687</v>
      </c>
      <c r="NFA1" s="77" t="s">
        <v>13688</v>
      </c>
      <c r="NFB1" s="77" t="s">
        <v>13689</v>
      </c>
      <c r="NFC1" s="77" t="s">
        <v>13690</v>
      </c>
      <c r="NFD1" s="77" t="s">
        <v>13691</v>
      </c>
      <c r="NFE1" s="77" t="s">
        <v>13692</v>
      </c>
      <c r="NFF1" s="77" t="s">
        <v>13693</v>
      </c>
      <c r="NFG1" s="77" t="s">
        <v>13694</v>
      </c>
      <c r="NFH1" s="77" t="s">
        <v>13695</v>
      </c>
      <c r="NFI1" s="77" t="s">
        <v>13696</v>
      </c>
      <c r="NFJ1" s="77" t="s">
        <v>13697</v>
      </c>
      <c r="NFK1" s="77" t="s">
        <v>13698</v>
      </c>
      <c r="NFL1" s="77" t="s">
        <v>13699</v>
      </c>
      <c r="NFM1" s="77" t="s">
        <v>13700</v>
      </c>
      <c r="NFN1" s="77" t="s">
        <v>13701</v>
      </c>
      <c r="NFO1" s="77" t="s">
        <v>13702</v>
      </c>
      <c r="NFP1" s="77" t="s">
        <v>13703</v>
      </c>
      <c r="NFQ1" s="77" t="s">
        <v>13704</v>
      </c>
      <c r="NFR1" s="77" t="s">
        <v>13705</v>
      </c>
      <c r="NFS1" s="77" t="s">
        <v>13706</v>
      </c>
      <c r="NFT1" s="77" t="s">
        <v>13707</v>
      </c>
      <c r="NFU1" s="77" t="s">
        <v>13708</v>
      </c>
      <c r="NFV1" s="77" t="s">
        <v>13709</v>
      </c>
      <c r="NFW1" s="77" t="s">
        <v>13710</v>
      </c>
      <c r="NFX1" s="77" t="s">
        <v>13711</v>
      </c>
      <c r="NFY1" s="77" t="s">
        <v>13712</v>
      </c>
      <c r="NFZ1" s="77" t="s">
        <v>13713</v>
      </c>
      <c r="NGA1" s="77" t="s">
        <v>13714</v>
      </c>
      <c r="NGB1" s="77" t="s">
        <v>13715</v>
      </c>
      <c r="NGC1" s="77" t="s">
        <v>13716</v>
      </c>
      <c r="NGD1" s="77" t="s">
        <v>13717</v>
      </c>
      <c r="NGE1" s="77" t="s">
        <v>13718</v>
      </c>
      <c r="NGF1" s="77" t="s">
        <v>13719</v>
      </c>
      <c r="NGG1" s="77" t="s">
        <v>13720</v>
      </c>
      <c r="NGH1" s="77" t="s">
        <v>13721</v>
      </c>
      <c r="NGI1" s="77" t="s">
        <v>13722</v>
      </c>
      <c r="NGJ1" s="77" t="s">
        <v>13723</v>
      </c>
      <c r="NGK1" s="77" t="s">
        <v>13724</v>
      </c>
      <c r="NGL1" s="77" t="s">
        <v>13725</v>
      </c>
      <c r="NGM1" s="77" t="s">
        <v>13726</v>
      </c>
      <c r="NGN1" s="77" t="s">
        <v>13727</v>
      </c>
      <c r="NGO1" s="77" t="s">
        <v>13728</v>
      </c>
      <c r="NGP1" s="77" t="s">
        <v>13729</v>
      </c>
      <c r="NGQ1" s="77" t="s">
        <v>13730</v>
      </c>
      <c r="NGR1" s="77" t="s">
        <v>13731</v>
      </c>
      <c r="NGS1" s="77" t="s">
        <v>13732</v>
      </c>
      <c r="NGT1" s="77" t="s">
        <v>13733</v>
      </c>
      <c r="NGU1" s="77" t="s">
        <v>13734</v>
      </c>
      <c r="NGV1" s="77" t="s">
        <v>13735</v>
      </c>
      <c r="NGW1" s="77" t="s">
        <v>13736</v>
      </c>
      <c r="NGX1" s="77" t="s">
        <v>13737</v>
      </c>
      <c r="NGY1" s="77" t="s">
        <v>13738</v>
      </c>
      <c r="NGZ1" s="77" t="s">
        <v>13739</v>
      </c>
      <c r="NHA1" s="77" t="s">
        <v>13740</v>
      </c>
      <c r="NHB1" s="77" t="s">
        <v>13741</v>
      </c>
      <c r="NHC1" s="77" t="s">
        <v>13742</v>
      </c>
      <c r="NHD1" s="77" t="s">
        <v>13743</v>
      </c>
      <c r="NHE1" s="77" t="s">
        <v>13744</v>
      </c>
      <c r="NHF1" s="77" t="s">
        <v>13745</v>
      </c>
      <c r="NHG1" s="77" t="s">
        <v>13746</v>
      </c>
      <c r="NHH1" s="77" t="s">
        <v>13747</v>
      </c>
      <c r="NHI1" s="77" t="s">
        <v>13748</v>
      </c>
      <c r="NHJ1" s="77" t="s">
        <v>13749</v>
      </c>
      <c r="NHK1" s="77" t="s">
        <v>13750</v>
      </c>
      <c r="NHL1" s="77" t="s">
        <v>13751</v>
      </c>
      <c r="NHM1" s="77" t="s">
        <v>13752</v>
      </c>
      <c r="NHN1" s="77" t="s">
        <v>13753</v>
      </c>
      <c r="NHO1" s="77" t="s">
        <v>13754</v>
      </c>
      <c r="NHP1" s="77" t="s">
        <v>13755</v>
      </c>
      <c r="NHQ1" s="77" t="s">
        <v>13756</v>
      </c>
      <c r="NHR1" s="77" t="s">
        <v>13757</v>
      </c>
      <c r="NHS1" s="77" t="s">
        <v>13758</v>
      </c>
      <c r="NHT1" s="77" t="s">
        <v>13759</v>
      </c>
      <c r="NHU1" s="77" t="s">
        <v>13760</v>
      </c>
      <c r="NHV1" s="77" t="s">
        <v>13761</v>
      </c>
      <c r="NHW1" s="77" t="s">
        <v>13762</v>
      </c>
      <c r="NHX1" s="77" t="s">
        <v>13763</v>
      </c>
      <c r="NHY1" s="77" t="s">
        <v>13764</v>
      </c>
      <c r="NHZ1" s="77" t="s">
        <v>13765</v>
      </c>
      <c r="NIA1" s="77" t="s">
        <v>13766</v>
      </c>
      <c r="NIB1" s="77" t="s">
        <v>13767</v>
      </c>
      <c r="NIC1" s="77" t="s">
        <v>13768</v>
      </c>
      <c r="NID1" s="77" t="s">
        <v>13769</v>
      </c>
      <c r="NIE1" s="77" t="s">
        <v>13770</v>
      </c>
      <c r="NIF1" s="77" t="s">
        <v>13771</v>
      </c>
      <c r="NIG1" s="77" t="s">
        <v>13772</v>
      </c>
      <c r="NIH1" s="77" t="s">
        <v>13773</v>
      </c>
      <c r="NII1" s="77" t="s">
        <v>13774</v>
      </c>
      <c r="NIJ1" s="77" t="s">
        <v>13775</v>
      </c>
      <c r="NIK1" s="77" t="s">
        <v>13776</v>
      </c>
      <c r="NIL1" s="77" t="s">
        <v>13777</v>
      </c>
      <c r="NIM1" s="77" t="s">
        <v>13778</v>
      </c>
      <c r="NIN1" s="77" t="s">
        <v>13779</v>
      </c>
      <c r="NIO1" s="77" t="s">
        <v>13780</v>
      </c>
      <c r="NIP1" s="77" t="s">
        <v>13781</v>
      </c>
      <c r="NIQ1" s="77" t="s">
        <v>13782</v>
      </c>
      <c r="NIR1" s="77" t="s">
        <v>13783</v>
      </c>
      <c r="NIS1" s="77" t="s">
        <v>13784</v>
      </c>
      <c r="NIT1" s="77" t="s">
        <v>13785</v>
      </c>
      <c r="NIU1" s="77" t="s">
        <v>13786</v>
      </c>
      <c r="NIV1" s="77" t="s">
        <v>13787</v>
      </c>
      <c r="NIW1" s="77" t="s">
        <v>13788</v>
      </c>
      <c r="NIX1" s="77" t="s">
        <v>13789</v>
      </c>
      <c r="NIY1" s="77" t="s">
        <v>13790</v>
      </c>
      <c r="NIZ1" s="77" t="s">
        <v>13791</v>
      </c>
      <c r="NJA1" s="77" t="s">
        <v>13792</v>
      </c>
      <c r="NJB1" s="77" t="s">
        <v>13793</v>
      </c>
      <c r="NJC1" s="77" t="s">
        <v>13794</v>
      </c>
      <c r="NJD1" s="77" t="s">
        <v>13795</v>
      </c>
      <c r="NJE1" s="77" t="s">
        <v>13796</v>
      </c>
      <c r="NJF1" s="77" t="s">
        <v>13797</v>
      </c>
      <c r="NJG1" s="77" t="s">
        <v>13798</v>
      </c>
      <c r="NJH1" s="77" t="s">
        <v>13799</v>
      </c>
      <c r="NJI1" s="77" t="s">
        <v>13800</v>
      </c>
      <c r="NJJ1" s="77" t="s">
        <v>13801</v>
      </c>
      <c r="NJK1" s="77" t="s">
        <v>13802</v>
      </c>
      <c r="NJL1" s="77" t="s">
        <v>13803</v>
      </c>
      <c r="NJM1" s="77" t="s">
        <v>13804</v>
      </c>
      <c r="NJN1" s="77" t="s">
        <v>13805</v>
      </c>
      <c r="NJO1" s="77" t="s">
        <v>13806</v>
      </c>
      <c r="NJP1" s="77" t="s">
        <v>13807</v>
      </c>
      <c r="NJQ1" s="77" t="s">
        <v>13808</v>
      </c>
      <c r="NJR1" s="77" t="s">
        <v>13809</v>
      </c>
      <c r="NJS1" s="77" t="s">
        <v>13810</v>
      </c>
      <c r="NJT1" s="77" t="s">
        <v>13811</v>
      </c>
      <c r="NJU1" s="77" t="s">
        <v>13812</v>
      </c>
      <c r="NJV1" s="77" t="s">
        <v>13813</v>
      </c>
      <c r="NJW1" s="77" t="s">
        <v>13814</v>
      </c>
      <c r="NJX1" s="77" t="s">
        <v>13815</v>
      </c>
      <c r="NJY1" s="77" t="s">
        <v>13816</v>
      </c>
      <c r="NJZ1" s="77" t="s">
        <v>13817</v>
      </c>
      <c r="NKA1" s="77" t="s">
        <v>13818</v>
      </c>
      <c r="NKB1" s="77" t="s">
        <v>13819</v>
      </c>
      <c r="NKC1" s="77" t="s">
        <v>13820</v>
      </c>
      <c r="NKD1" s="77" t="s">
        <v>13821</v>
      </c>
      <c r="NKE1" s="77" t="s">
        <v>13822</v>
      </c>
      <c r="NKF1" s="77" t="s">
        <v>13823</v>
      </c>
      <c r="NKG1" s="77" t="s">
        <v>13824</v>
      </c>
      <c r="NKH1" s="77" t="s">
        <v>13825</v>
      </c>
      <c r="NKI1" s="77" t="s">
        <v>13826</v>
      </c>
      <c r="NKJ1" s="77" t="s">
        <v>13827</v>
      </c>
      <c r="NKK1" s="77" t="s">
        <v>13828</v>
      </c>
      <c r="NKL1" s="77" t="s">
        <v>13829</v>
      </c>
      <c r="NKM1" s="77" t="s">
        <v>13830</v>
      </c>
      <c r="NKN1" s="77" t="s">
        <v>13831</v>
      </c>
      <c r="NKO1" s="77" t="s">
        <v>13832</v>
      </c>
      <c r="NKP1" s="77" t="s">
        <v>13833</v>
      </c>
      <c r="NKQ1" s="77" t="s">
        <v>13834</v>
      </c>
      <c r="NKR1" s="77" t="s">
        <v>13835</v>
      </c>
      <c r="NKS1" s="77" t="s">
        <v>13836</v>
      </c>
      <c r="NKT1" s="77" t="s">
        <v>13837</v>
      </c>
      <c r="NKU1" s="77" t="s">
        <v>13838</v>
      </c>
      <c r="NKV1" s="77" t="s">
        <v>13839</v>
      </c>
      <c r="NKW1" s="77" t="s">
        <v>13840</v>
      </c>
      <c r="NKX1" s="77" t="s">
        <v>13841</v>
      </c>
      <c r="NKY1" s="77" t="s">
        <v>13842</v>
      </c>
      <c r="NKZ1" s="77" t="s">
        <v>13843</v>
      </c>
      <c r="NLA1" s="77" t="s">
        <v>13844</v>
      </c>
      <c r="NLB1" s="77" t="s">
        <v>13845</v>
      </c>
      <c r="NLC1" s="77" t="s">
        <v>13846</v>
      </c>
      <c r="NLD1" s="77" t="s">
        <v>13847</v>
      </c>
      <c r="NLE1" s="77" t="s">
        <v>13848</v>
      </c>
      <c r="NLF1" s="77" t="s">
        <v>13849</v>
      </c>
      <c r="NLG1" s="77" t="s">
        <v>13850</v>
      </c>
      <c r="NLH1" s="77" t="s">
        <v>13851</v>
      </c>
      <c r="NLI1" s="77" t="s">
        <v>13852</v>
      </c>
      <c r="NLJ1" s="77" t="s">
        <v>13853</v>
      </c>
      <c r="NLK1" s="77" t="s">
        <v>13854</v>
      </c>
      <c r="NLL1" s="77" t="s">
        <v>13855</v>
      </c>
      <c r="NLM1" s="77" t="s">
        <v>13856</v>
      </c>
      <c r="NLN1" s="77" t="s">
        <v>13857</v>
      </c>
      <c r="NLO1" s="77" t="s">
        <v>13858</v>
      </c>
      <c r="NLP1" s="77" t="s">
        <v>13859</v>
      </c>
      <c r="NLQ1" s="77" t="s">
        <v>13860</v>
      </c>
      <c r="NLR1" s="77" t="s">
        <v>13861</v>
      </c>
      <c r="NLS1" s="77" t="s">
        <v>13862</v>
      </c>
      <c r="NLT1" s="77" t="s">
        <v>13863</v>
      </c>
      <c r="NLU1" s="77" t="s">
        <v>13864</v>
      </c>
      <c r="NLV1" s="77" t="s">
        <v>13865</v>
      </c>
      <c r="NLW1" s="77" t="s">
        <v>13866</v>
      </c>
      <c r="NLX1" s="77" t="s">
        <v>13867</v>
      </c>
      <c r="NLY1" s="77" t="s">
        <v>13868</v>
      </c>
      <c r="NLZ1" s="77" t="s">
        <v>13869</v>
      </c>
      <c r="NMA1" s="77" t="s">
        <v>13870</v>
      </c>
      <c r="NMB1" s="77" t="s">
        <v>13871</v>
      </c>
      <c r="NMC1" s="77" t="s">
        <v>13872</v>
      </c>
      <c r="NMD1" s="77" t="s">
        <v>13873</v>
      </c>
      <c r="NME1" s="77" t="s">
        <v>13874</v>
      </c>
      <c r="NMF1" s="77" t="s">
        <v>13875</v>
      </c>
      <c r="NMG1" s="77" t="s">
        <v>13876</v>
      </c>
      <c r="NMH1" s="77" t="s">
        <v>13877</v>
      </c>
      <c r="NMI1" s="77" t="s">
        <v>13878</v>
      </c>
      <c r="NMJ1" s="77" t="s">
        <v>13879</v>
      </c>
      <c r="NMK1" s="77" t="s">
        <v>13880</v>
      </c>
      <c r="NML1" s="77" t="s">
        <v>13881</v>
      </c>
      <c r="NMM1" s="77" t="s">
        <v>13882</v>
      </c>
      <c r="NMN1" s="77" t="s">
        <v>13883</v>
      </c>
      <c r="NMO1" s="77" t="s">
        <v>13884</v>
      </c>
      <c r="NMP1" s="77" t="s">
        <v>13885</v>
      </c>
      <c r="NMQ1" s="77" t="s">
        <v>13886</v>
      </c>
      <c r="NMR1" s="77" t="s">
        <v>13887</v>
      </c>
      <c r="NMS1" s="77" t="s">
        <v>13888</v>
      </c>
      <c r="NMT1" s="77" t="s">
        <v>13889</v>
      </c>
      <c r="NMU1" s="77" t="s">
        <v>13890</v>
      </c>
      <c r="NMV1" s="77" t="s">
        <v>13891</v>
      </c>
      <c r="NMW1" s="77" t="s">
        <v>13892</v>
      </c>
      <c r="NMX1" s="77" t="s">
        <v>13893</v>
      </c>
      <c r="NMY1" s="77" t="s">
        <v>13894</v>
      </c>
      <c r="NMZ1" s="77" t="s">
        <v>13895</v>
      </c>
      <c r="NNA1" s="77" t="s">
        <v>13896</v>
      </c>
      <c r="NNB1" s="77" t="s">
        <v>13897</v>
      </c>
      <c r="NNC1" s="77" t="s">
        <v>13898</v>
      </c>
      <c r="NND1" s="77" t="s">
        <v>13899</v>
      </c>
      <c r="NNE1" s="77" t="s">
        <v>13900</v>
      </c>
      <c r="NNF1" s="77" t="s">
        <v>13901</v>
      </c>
      <c r="NNG1" s="77" t="s">
        <v>13902</v>
      </c>
      <c r="NNH1" s="77" t="s">
        <v>13903</v>
      </c>
      <c r="NNI1" s="77" t="s">
        <v>13904</v>
      </c>
      <c r="NNJ1" s="77" t="s">
        <v>13905</v>
      </c>
      <c r="NNK1" s="77" t="s">
        <v>13906</v>
      </c>
      <c r="NNL1" s="77" t="s">
        <v>13907</v>
      </c>
      <c r="NNM1" s="77" t="s">
        <v>13908</v>
      </c>
      <c r="NNN1" s="77" t="s">
        <v>13909</v>
      </c>
      <c r="NNO1" s="77" t="s">
        <v>13910</v>
      </c>
      <c r="NNP1" s="77" t="s">
        <v>13911</v>
      </c>
      <c r="NNQ1" s="77" t="s">
        <v>13912</v>
      </c>
      <c r="NNR1" s="77" t="s">
        <v>13913</v>
      </c>
      <c r="NNS1" s="77" t="s">
        <v>13914</v>
      </c>
      <c r="NNT1" s="77" t="s">
        <v>13915</v>
      </c>
      <c r="NNU1" s="77" t="s">
        <v>13916</v>
      </c>
      <c r="NNV1" s="77" t="s">
        <v>13917</v>
      </c>
      <c r="NNW1" s="77" t="s">
        <v>13918</v>
      </c>
      <c r="NNX1" s="77" t="s">
        <v>13919</v>
      </c>
      <c r="NNY1" s="77" t="s">
        <v>13920</v>
      </c>
      <c r="NNZ1" s="77" t="s">
        <v>13921</v>
      </c>
      <c r="NOA1" s="77" t="s">
        <v>13922</v>
      </c>
      <c r="NOB1" s="77" t="s">
        <v>13923</v>
      </c>
      <c r="NOC1" s="77" t="s">
        <v>13924</v>
      </c>
      <c r="NOD1" s="77" t="s">
        <v>13925</v>
      </c>
      <c r="NOE1" s="77" t="s">
        <v>13926</v>
      </c>
      <c r="NOF1" s="77" t="s">
        <v>13927</v>
      </c>
      <c r="NOG1" s="77" t="s">
        <v>13928</v>
      </c>
      <c r="NOH1" s="77" t="s">
        <v>13929</v>
      </c>
      <c r="NOI1" s="77" t="s">
        <v>13930</v>
      </c>
      <c r="NOJ1" s="77" t="s">
        <v>13931</v>
      </c>
      <c r="NOK1" s="77" t="s">
        <v>13932</v>
      </c>
      <c r="NOL1" s="77" t="s">
        <v>13933</v>
      </c>
      <c r="NOM1" s="77" t="s">
        <v>13934</v>
      </c>
      <c r="NON1" s="77" t="s">
        <v>13935</v>
      </c>
      <c r="NOO1" s="77" t="s">
        <v>13936</v>
      </c>
      <c r="NOP1" s="77" t="s">
        <v>13937</v>
      </c>
      <c r="NOQ1" s="77" t="s">
        <v>13938</v>
      </c>
      <c r="NOR1" s="77" t="s">
        <v>13939</v>
      </c>
      <c r="NOS1" s="77" t="s">
        <v>13940</v>
      </c>
      <c r="NOT1" s="77" t="s">
        <v>13941</v>
      </c>
      <c r="NOU1" s="77" t="s">
        <v>13942</v>
      </c>
      <c r="NOV1" s="77" t="s">
        <v>13943</v>
      </c>
      <c r="NOW1" s="77" t="s">
        <v>13944</v>
      </c>
      <c r="NOX1" s="77" t="s">
        <v>13945</v>
      </c>
      <c r="NOY1" s="77" t="s">
        <v>13946</v>
      </c>
      <c r="NOZ1" s="77" t="s">
        <v>13947</v>
      </c>
      <c r="NPA1" s="77" t="s">
        <v>13948</v>
      </c>
      <c r="NPB1" s="77" t="s">
        <v>13949</v>
      </c>
      <c r="NPC1" s="77" t="s">
        <v>13950</v>
      </c>
      <c r="NPD1" s="77" t="s">
        <v>13951</v>
      </c>
      <c r="NPE1" s="77" t="s">
        <v>13952</v>
      </c>
      <c r="NPF1" s="77" t="s">
        <v>13953</v>
      </c>
      <c r="NPG1" s="77" t="s">
        <v>13954</v>
      </c>
      <c r="NPH1" s="77" t="s">
        <v>13955</v>
      </c>
      <c r="NPI1" s="77" t="s">
        <v>13956</v>
      </c>
      <c r="NPJ1" s="77" t="s">
        <v>13957</v>
      </c>
      <c r="NPK1" s="77" t="s">
        <v>13958</v>
      </c>
      <c r="NPL1" s="77" t="s">
        <v>13959</v>
      </c>
      <c r="NPM1" s="77" t="s">
        <v>13960</v>
      </c>
      <c r="NPN1" s="77" t="s">
        <v>13961</v>
      </c>
      <c r="NPO1" s="77" t="s">
        <v>13962</v>
      </c>
      <c r="NPP1" s="77" t="s">
        <v>13963</v>
      </c>
      <c r="NPQ1" s="77" t="s">
        <v>13964</v>
      </c>
      <c r="NPR1" s="77" t="s">
        <v>13965</v>
      </c>
      <c r="NPS1" s="77" t="s">
        <v>13966</v>
      </c>
      <c r="NPT1" s="77" t="s">
        <v>13967</v>
      </c>
      <c r="NPU1" s="77" t="s">
        <v>13968</v>
      </c>
      <c r="NPV1" s="77" t="s">
        <v>13969</v>
      </c>
      <c r="NPW1" s="77" t="s">
        <v>13970</v>
      </c>
      <c r="NPX1" s="77" t="s">
        <v>13971</v>
      </c>
      <c r="NPY1" s="77" t="s">
        <v>13972</v>
      </c>
      <c r="NPZ1" s="77" t="s">
        <v>13973</v>
      </c>
      <c r="NQA1" s="77" t="s">
        <v>13974</v>
      </c>
      <c r="NQB1" s="77" t="s">
        <v>13975</v>
      </c>
      <c r="NQC1" s="77" t="s">
        <v>13976</v>
      </c>
      <c r="NQD1" s="77" t="s">
        <v>13977</v>
      </c>
      <c r="NQE1" s="77" t="s">
        <v>13978</v>
      </c>
      <c r="NQF1" s="77" t="s">
        <v>13979</v>
      </c>
      <c r="NQG1" s="77" t="s">
        <v>13980</v>
      </c>
      <c r="NQH1" s="77" t="s">
        <v>13981</v>
      </c>
      <c r="NQI1" s="77" t="s">
        <v>13982</v>
      </c>
      <c r="NQJ1" s="77" t="s">
        <v>13983</v>
      </c>
      <c r="NQK1" s="77" t="s">
        <v>13984</v>
      </c>
      <c r="NQL1" s="77" t="s">
        <v>13985</v>
      </c>
      <c r="NQM1" s="77" t="s">
        <v>13986</v>
      </c>
      <c r="NQN1" s="77" t="s">
        <v>13987</v>
      </c>
      <c r="NQO1" s="77" t="s">
        <v>13988</v>
      </c>
      <c r="NQP1" s="77" t="s">
        <v>13989</v>
      </c>
      <c r="NQQ1" s="77" t="s">
        <v>13990</v>
      </c>
      <c r="NQR1" s="77" t="s">
        <v>13991</v>
      </c>
      <c r="NQS1" s="77" t="s">
        <v>13992</v>
      </c>
      <c r="NQT1" s="77" t="s">
        <v>13993</v>
      </c>
      <c r="NQU1" s="77" t="s">
        <v>13994</v>
      </c>
      <c r="NQV1" s="77" t="s">
        <v>13995</v>
      </c>
      <c r="NQW1" s="77" t="s">
        <v>13996</v>
      </c>
      <c r="NQX1" s="77" t="s">
        <v>13997</v>
      </c>
      <c r="NQY1" s="77" t="s">
        <v>13998</v>
      </c>
      <c r="NQZ1" s="77" t="s">
        <v>13999</v>
      </c>
      <c r="NRA1" s="77" t="s">
        <v>14000</v>
      </c>
      <c r="NRB1" s="77" t="s">
        <v>14001</v>
      </c>
      <c r="NRC1" s="77" t="s">
        <v>14002</v>
      </c>
      <c r="NRD1" s="77" t="s">
        <v>14003</v>
      </c>
      <c r="NRE1" s="77" t="s">
        <v>14004</v>
      </c>
      <c r="NRF1" s="77" t="s">
        <v>14005</v>
      </c>
      <c r="NRG1" s="77" t="s">
        <v>14006</v>
      </c>
      <c r="NRH1" s="77" t="s">
        <v>14007</v>
      </c>
      <c r="NRI1" s="77" t="s">
        <v>14008</v>
      </c>
      <c r="NRJ1" s="77" t="s">
        <v>14009</v>
      </c>
      <c r="NRK1" s="77" t="s">
        <v>14010</v>
      </c>
      <c r="NRL1" s="77" t="s">
        <v>14011</v>
      </c>
      <c r="NRM1" s="77" t="s">
        <v>14012</v>
      </c>
      <c r="NRN1" s="77" t="s">
        <v>14013</v>
      </c>
      <c r="NRO1" s="77" t="s">
        <v>14014</v>
      </c>
      <c r="NRP1" s="77" t="s">
        <v>14015</v>
      </c>
      <c r="NRQ1" s="77" t="s">
        <v>14016</v>
      </c>
      <c r="NRR1" s="77" t="s">
        <v>14017</v>
      </c>
      <c r="NRS1" s="77" t="s">
        <v>14018</v>
      </c>
      <c r="NRT1" s="77" t="s">
        <v>14019</v>
      </c>
      <c r="NRU1" s="77" t="s">
        <v>14020</v>
      </c>
      <c r="NRV1" s="77" t="s">
        <v>14021</v>
      </c>
      <c r="NRW1" s="77" t="s">
        <v>14022</v>
      </c>
      <c r="NRX1" s="77" t="s">
        <v>14023</v>
      </c>
      <c r="NRY1" s="77" t="s">
        <v>14024</v>
      </c>
      <c r="NRZ1" s="77" t="s">
        <v>14025</v>
      </c>
      <c r="NSA1" s="77" t="s">
        <v>14026</v>
      </c>
      <c r="NSB1" s="77" t="s">
        <v>14027</v>
      </c>
      <c r="NSC1" s="77" t="s">
        <v>14028</v>
      </c>
      <c r="NSD1" s="77" t="s">
        <v>14029</v>
      </c>
      <c r="NSE1" s="77" t="s">
        <v>14030</v>
      </c>
      <c r="NSF1" s="77" t="s">
        <v>14031</v>
      </c>
      <c r="NSG1" s="77" t="s">
        <v>14032</v>
      </c>
      <c r="NSH1" s="77" t="s">
        <v>14033</v>
      </c>
      <c r="NSI1" s="77" t="s">
        <v>14034</v>
      </c>
      <c r="NSJ1" s="77" t="s">
        <v>14035</v>
      </c>
      <c r="NSK1" s="77" t="s">
        <v>14036</v>
      </c>
      <c r="NSL1" s="77" t="s">
        <v>14037</v>
      </c>
      <c r="NSM1" s="77" t="s">
        <v>14038</v>
      </c>
      <c r="NSN1" s="77" t="s">
        <v>14039</v>
      </c>
      <c r="NSO1" s="77" t="s">
        <v>14040</v>
      </c>
      <c r="NSP1" s="77" t="s">
        <v>14041</v>
      </c>
      <c r="NSQ1" s="77" t="s">
        <v>14042</v>
      </c>
      <c r="NSR1" s="77" t="s">
        <v>14043</v>
      </c>
      <c r="NSS1" s="77" t="s">
        <v>14044</v>
      </c>
      <c r="NST1" s="77" t="s">
        <v>14045</v>
      </c>
      <c r="NSU1" s="77" t="s">
        <v>14046</v>
      </c>
      <c r="NSV1" s="77" t="s">
        <v>14047</v>
      </c>
      <c r="NSW1" s="77" t="s">
        <v>14048</v>
      </c>
      <c r="NSX1" s="77" t="s">
        <v>14049</v>
      </c>
      <c r="NSY1" s="77" t="s">
        <v>14050</v>
      </c>
      <c r="NSZ1" s="77" t="s">
        <v>14051</v>
      </c>
      <c r="NTA1" s="77" t="s">
        <v>14052</v>
      </c>
      <c r="NTB1" s="77" t="s">
        <v>14053</v>
      </c>
      <c r="NTC1" s="77" t="s">
        <v>14054</v>
      </c>
      <c r="NTD1" s="77" t="s">
        <v>14055</v>
      </c>
      <c r="NTE1" s="77" t="s">
        <v>14056</v>
      </c>
      <c r="NTF1" s="77" t="s">
        <v>14057</v>
      </c>
      <c r="NTG1" s="77" t="s">
        <v>14058</v>
      </c>
      <c r="NTH1" s="77" t="s">
        <v>14059</v>
      </c>
      <c r="NTI1" s="77" t="s">
        <v>14060</v>
      </c>
      <c r="NTJ1" s="77" t="s">
        <v>14061</v>
      </c>
      <c r="NTK1" s="77" t="s">
        <v>14062</v>
      </c>
      <c r="NTL1" s="77" t="s">
        <v>14063</v>
      </c>
      <c r="NTM1" s="77" t="s">
        <v>14064</v>
      </c>
      <c r="NTN1" s="77" t="s">
        <v>14065</v>
      </c>
      <c r="NTO1" s="77" t="s">
        <v>14066</v>
      </c>
      <c r="NTP1" s="77" t="s">
        <v>14067</v>
      </c>
      <c r="NTQ1" s="77" t="s">
        <v>14068</v>
      </c>
      <c r="NTR1" s="77" t="s">
        <v>14069</v>
      </c>
      <c r="NTS1" s="77" t="s">
        <v>14070</v>
      </c>
      <c r="NTT1" s="77" t="s">
        <v>14071</v>
      </c>
      <c r="NTU1" s="77" t="s">
        <v>14072</v>
      </c>
      <c r="NTV1" s="77" t="s">
        <v>14073</v>
      </c>
      <c r="NTW1" s="77" t="s">
        <v>14074</v>
      </c>
      <c r="NTX1" s="77" t="s">
        <v>14075</v>
      </c>
      <c r="NTY1" s="77" t="s">
        <v>14076</v>
      </c>
      <c r="NTZ1" s="77" t="s">
        <v>14077</v>
      </c>
      <c r="NUA1" s="77" t="s">
        <v>14078</v>
      </c>
      <c r="NUB1" s="77" t="s">
        <v>14079</v>
      </c>
      <c r="NUC1" s="77" t="s">
        <v>14080</v>
      </c>
      <c r="NUD1" s="77" t="s">
        <v>14081</v>
      </c>
      <c r="NUE1" s="77" t="s">
        <v>14082</v>
      </c>
      <c r="NUF1" s="77" t="s">
        <v>14083</v>
      </c>
      <c r="NUG1" s="77" t="s">
        <v>14084</v>
      </c>
      <c r="NUH1" s="77" t="s">
        <v>14085</v>
      </c>
      <c r="NUI1" s="77" t="s">
        <v>14086</v>
      </c>
      <c r="NUJ1" s="77" t="s">
        <v>14087</v>
      </c>
      <c r="NUK1" s="77" t="s">
        <v>14088</v>
      </c>
      <c r="NUL1" s="77" t="s">
        <v>14089</v>
      </c>
      <c r="NUM1" s="77" t="s">
        <v>14090</v>
      </c>
      <c r="NUN1" s="77" t="s">
        <v>14091</v>
      </c>
      <c r="NUO1" s="77" t="s">
        <v>14092</v>
      </c>
      <c r="NUP1" s="77" t="s">
        <v>14093</v>
      </c>
      <c r="NUQ1" s="77" t="s">
        <v>14094</v>
      </c>
      <c r="NUR1" s="77" t="s">
        <v>14095</v>
      </c>
      <c r="NUS1" s="77" t="s">
        <v>14096</v>
      </c>
      <c r="NUT1" s="77" t="s">
        <v>14097</v>
      </c>
      <c r="NUU1" s="77" t="s">
        <v>14098</v>
      </c>
      <c r="NUV1" s="77" t="s">
        <v>14099</v>
      </c>
      <c r="NUW1" s="77" t="s">
        <v>14100</v>
      </c>
      <c r="NUX1" s="77" t="s">
        <v>14101</v>
      </c>
      <c r="NUY1" s="77" t="s">
        <v>14102</v>
      </c>
      <c r="NUZ1" s="77" t="s">
        <v>14103</v>
      </c>
      <c r="NVA1" s="77" t="s">
        <v>14104</v>
      </c>
      <c r="NVB1" s="77" t="s">
        <v>14105</v>
      </c>
      <c r="NVC1" s="77" t="s">
        <v>14106</v>
      </c>
      <c r="NVD1" s="77" t="s">
        <v>14107</v>
      </c>
      <c r="NVE1" s="77" t="s">
        <v>14108</v>
      </c>
      <c r="NVF1" s="77" t="s">
        <v>14109</v>
      </c>
      <c r="NVG1" s="77" t="s">
        <v>14110</v>
      </c>
      <c r="NVH1" s="77" t="s">
        <v>14111</v>
      </c>
      <c r="NVI1" s="77" t="s">
        <v>14112</v>
      </c>
      <c r="NVJ1" s="77" t="s">
        <v>14113</v>
      </c>
      <c r="NVK1" s="77" t="s">
        <v>14114</v>
      </c>
      <c r="NVL1" s="77" t="s">
        <v>14115</v>
      </c>
      <c r="NVM1" s="77" t="s">
        <v>14116</v>
      </c>
      <c r="NVN1" s="77" t="s">
        <v>14117</v>
      </c>
      <c r="NVO1" s="77" t="s">
        <v>14118</v>
      </c>
      <c r="NVP1" s="77" t="s">
        <v>14119</v>
      </c>
      <c r="NVQ1" s="77" t="s">
        <v>14120</v>
      </c>
      <c r="NVR1" s="77" t="s">
        <v>14121</v>
      </c>
      <c r="NVS1" s="77" t="s">
        <v>14122</v>
      </c>
      <c r="NVT1" s="77" t="s">
        <v>14123</v>
      </c>
      <c r="NVU1" s="77" t="s">
        <v>14124</v>
      </c>
      <c r="NVV1" s="77" t="s">
        <v>14125</v>
      </c>
      <c r="NVW1" s="77" t="s">
        <v>14126</v>
      </c>
      <c r="NVX1" s="77" t="s">
        <v>14127</v>
      </c>
      <c r="NVY1" s="77" t="s">
        <v>14128</v>
      </c>
      <c r="NVZ1" s="77" t="s">
        <v>14129</v>
      </c>
      <c r="NWA1" s="77" t="s">
        <v>14130</v>
      </c>
      <c r="NWB1" s="77" t="s">
        <v>14131</v>
      </c>
      <c r="NWC1" s="77" t="s">
        <v>14132</v>
      </c>
      <c r="NWD1" s="77" t="s">
        <v>14133</v>
      </c>
      <c r="NWE1" s="77" t="s">
        <v>14134</v>
      </c>
      <c r="NWF1" s="77" t="s">
        <v>14135</v>
      </c>
      <c r="NWG1" s="77" t="s">
        <v>14136</v>
      </c>
      <c r="NWH1" s="77" t="s">
        <v>14137</v>
      </c>
      <c r="NWI1" s="77" t="s">
        <v>14138</v>
      </c>
      <c r="NWJ1" s="77" t="s">
        <v>14139</v>
      </c>
      <c r="NWK1" s="77" t="s">
        <v>14140</v>
      </c>
      <c r="NWL1" s="77" t="s">
        <v>14141</v>
      </c>
      <c r="NWM1" s="77" t="s">
        <v>14142</v>
      </c>
      <c r="NWN1" s="77" t="s">
        <v>14143</v>
      </c>
      <c r="NWO1" s="77" t="s">
        <v>14144</v>
      </c>
      <c r="NWP1" s="77" t="s">
        <v>14145</v>
      </c>
      <c r="NWQ1" s="77" t="s">
        <v>14146</v>
      </c>
      <c r="NWR1" s="77" t="s">
        <v>14147</v>
      </c>
      <c r="NWS1" s="77" t="s">
        <v>14148</v>
      </c>
      <c r="NWT1" s="77" t="s">
        <v>14149</v>
      </c>
      <c r="NWU1" s="77" t="s">
        <v>14150</v>
      </c>
      <c r="NWV1" s="77" t="s">
        <v>14151</v>
      </c>
      <c r="NWW1" s="77" t="s">
        <v>14152</v>
      </c>
      <c r="NWX1" s="77" t="s">
        <v>14153</v>
      </c>
      <c r="NWY1" s="77" t="s">
        <v>14154</v>
      </c>
      <c r="NWZ1" s="77" t="s">
        <v>14155</v>
      </c>
      <c r="NXA1" s="77" t="s">
        <v>14156</v>
      </c>
      <c r="NXB1" s="77" t="s">
        <v>14157</v>
      </c>
      <c r="NXC1" s="77" t="s">
        <v>14158</v>
      </c>
      <c r="NXD1" s="77" t="s">
        <v>14159</v>
      </c>
      <c r="NXE1" s="77" t="s">
        <v>14160</v>
      </c>
      <c r="NXF1" s="77" t="s">
        <v>14161</v>
      </c>
      <c r="NXG1" s="77" t="s">
        <v>14162</v>
      </c>
      <c r="NXH1" s="77" t="s">
        <v>14163</v>
      </c>
      <c r="NXI1" s="77" t="s">
        <v>14164</v>
      </c>
      <c r="NXJ1" s="77" t="s">
        <v>14165</v>
      </c>
      <c r="NXK1" s="77" t="s">
        <v>14166</v>
      </c>
      <c r="NXL1" s="77" t="s">
        <v>14167</v>
      </c>
      <c r="NXM1" s="77" t="s">
        <v>14168</v>
      </c>
      <c r="NXN1" s="77" t="s">
        <v>14169</v>
      </c>
      <c r="NXO1" s="77" t="s">
        <v>14170</v>
      </c>
      <c r="NXP1" s="77" t="s">
        <v>14171</v>
      </c>
      <c r="NXQ1" s="77" t="s">
        <v>14172</v>
      </c>
      <c r="NXR1" s="77" t="s">
        <v>14173</v>
      </c>
      <c r="NXS1" s="77" t="s">
        <v>14174</v>
      </c>
      <c r="NXT1" s="77" t="s">
        <v>14175</v>
      </c>
      <c r="NXU1" s="77" t="s">
        <v>14176</v>
      </c>
      <c r="NXV1" s="77" t="s">
        <v>14177</v>
      </c>
      <c r="NXW1" s="77" t="s">
        <v>14178</v>
      </c>
      <c r="NXX1" s="77" t="s">
        <v>14179</v>
      </c>
      <c r="NXY1" s="77" t="s">
        <v>14180</v>
      </c>
      <c r="NXZ1" s="77" t="s">
        <v>14181</v>
      </c>
      <c r="NYA1" s="77" t="s">
        <v>14182</v>
      </c>
      <c r="NYB1" s="77" t="s">
        <v>14183</v>
      </c>
      <c r="NYC1" s="77" t="s">
        <v>14184</v>
      </c>
      <c r="NYD1" s="77" t="s">
        <v>14185</v>
      </c>
      <c r="NYE1" s="77" t="s">
        <v>14186</v>
      </c>
      <c r="NYF1" s="77" t="s">
        <v>14187</v>
      </c>
      <c r="NYG1" s="77" t="s">
        <v>14188</v>
      </c>
      <c r="NYH1" s="77" t="s">
        <v>14189</v>
      </c>
      <c r="NYI1" s="77" t="s">
        <v>14190</v>
      </c>
      <c r="NYJ1" s="77" t="s">
        <v>14191</v>
      </c>
      <c r="NYK1" s="77" t="s">
        <v>14192</v>
      </c>
      <c r="NYL1" s="77" t="s">
        <v>14193</v>
      </c>
      <c r="NYM1" s="77" t="s">
        <v>14194</v>
      </c>
      <c r="NYN1" s="77" t="s">
        <v>14195</v>
      </c>
      <c r="NYO1" s="77" t="s">
        <v>14196</v>
      </c>
      <c r="NYP1" s="77" t="s">
        <v>14197</v>
      </c>
      <c r="NYQ1" s="77" t="s">
        <v>14198</v>
      </c>
      <c r="NYR1" s="77" t="s">
        <v>14199</v>
      </c>
      <c r="NYS1" s="77" t="s">
        <v>14200</v>
      </c>
      <c r="NYT1" s="77" t="s">
        <v>14201</v>
      </c>
      <c r="NYU1" s="77" t="s">
        <v>14202</v>
      </c>
      <c r="NYV1" s="77" t="s">
        <v>14203</v>
      </c>
      <c r="NYW1" s="77" t="s">
        <v>14204</v>
      </c>
      <c r="NYX1" s="77" t="s">
        <v>14205</v>
      </c>
      <c r="NYY1" s="77" t="s">
        <v>14206</v>
      </c>
      <c r="NYZ1" s="77" t="s">
        <v>14207</v>
      </c>
      <c r="NZA1" s="77" t="s">
        <v>14208</v>
      </c>
      <c r="NZB1" s="77" t="s">
        <v>14209</v>
      </c>
      <c r="NZC1" s="77" t="s">
        <v>14210</v>
      </c>
      <c r="NZD1" s="77" t="s">
        <v>14211</v>
      </c>
      <c r="NZE1" s="77" t="s">
        <v>14212</v>
      </c>
      <c r="NZF1" s="77" t="s">
        <v>14213</v>
      </c>
      <c r="NZG1" s="77" t="s">
        <v>14214</v>
      </c>
      <c r="NZH1" s="77" t="s">
        <v>14215</v>
      </c>
      <c r="NZI1" s="77" t="s">
        <v>14216</v>
      </c>
      <c r="NZJ1" s="77" t="s">
        <v>14217</v>
      </c>
      <c r="NZK1" s="77" t="s">
        <v>14218</v>
      </c>
      <c r="NZL1" s="77" t="s">
        <v>14219</v>
      </c>
      <c r="NZM1" s="77" t="s">
        <v>14220</v>
      </c>
      <c r="NZN1" s="77" t="s">
        <v>14221</v>
      </c>
      <c r="NZO1" s="77" t="s">
        <v>14222</v>
      </c>
      <c r="NZP1" s="77" t="s">
        <v>14223</v>
      </c>
      <c r="NZQ1" s="77" t="s">
        <v>14224</v>
      </c>
      <c r="NZR1" s="77" t="s">
        <v>14225</v>
      </c>
      <c r="NZS1" s="77" t="s">
        <v>14226</v>
      </c>
      <c r="NZT1" s="77" t="s">
        <v>14227</v>
      </c>
      <c r="NZU1" s="77" t="s">
        <v>14228</v>
      </c>
      <c r="NZV1" s="77" t="s">
        <v>14229</v>
      </c>
      <c r="NZW1" s="77" t="s">
        <v>14230</v>
      </c>
      <c r="NZX1" s="77" t="s">
        <v>14231</v>
      </c>
      <c r="NZY1" s="77" t="s">
        <v>14232</v>
      </c>
      <c r="NZZ1" s="77" t="s">
        <v>14233</v>
      </c>
      <c r="OAA1" s="77" t="s">
        <v>14234</v>
      </c>
      <c r="OAB1" s="77" t="s">
        <v>14235</v>
      </c>
      <c r="OAC1" s="77" t="s">
        <v>14236</v>
      </c>
      <c r="OAD1" s="77" t="s">
        <v>14237</v>
      </c>
      <c r="OAE1" s="77" t="s">
        <v>14238</v>
      </c>
      <c r="OAF1" s="77" t="s">
        <v>14239</v>
      </c>
      <c r="OAG1" s="77" t="s">
        <v>14240</v>
      </c>
      <c r="OAH1" s="77" t="s">
        <v>14241</v>
      </c>
      <c r="OAI1" s="77" t="s">
        <v>14242</v>
      </c>
      <c r="OAJ1" s="77" t="s">
        <v>14243</v>
      </c>
      <c r="OAK1" s="77" t="s">
        <v>14244</v>
      </c>
      <c r="OAL1" s="77" t="s">
        <v>14245</v>
      </c>
      <c r="OAM1" s="77" t="s">
        <v>14246</v>
      </c>
      <c r="OAN1" s="77" t="s">
        <v>14247</v>
      </c>
      <c r="OAO1" s="77" t="s">
        <v>14248</v>
      </c>
      <c r="OAP1" s="77" t="s">
        <v>14249</v>
      </c>
      <c r="OAQ1" s="77" t="s">
        <v>14250</v>
      </c>
      <c r="OAR1" s="77" t="s">
        <v>14251</v>
      </c>
      <c r="OAS1" s="77" t="s">
        <v>14252</v>
      </c>
      <c r="OAT1" s="77" t="s">
        <v>14253</v>
      </c>
      <c r="OAU1" s="77" t="s">
        <v>14254</v>
      </c>
      <c r="OAV1" s="77" t="s">
        <v>14255</v>
      </c>
      <c r="OAW1" s="77" t="s">
        <v>14256</v>
      </c>
      <c r="OAX1" s="77" t="s">
        <v>14257</v>
      </c>
      <c r="OAY1" s="77" t="s">
        <v>14258</v>
      </c>
      <c r="OAZ1" s="77" t="s">
        <v>14259</v>
      </c>
      <c r="OBA1" s="77" t="s">
        <v>14260</v>
      </c>
      <c r="OBB1" s="77" t="s">
        <v>14261</v>
      </c>
      <c r="OBC1" s="77" t="s">
        <v>14262</v>
      </c>
      <c r="OBD1" s="77" t="s">
        <v>14263</v>
      </c>
      <c r="OBE1" s="77" t="s">
        <v>14264</v>
      </c>
      <c r="OBF1" s="77" t="s">
        <v>14265</v>
      </c>
      <c r="OBG1" s="77" t="s">
        <v>14266</v>
      </c>
      <c r="OBH1" s="77" t="s">
        <v>14267</v>
      </c>
      <c r="OBI1" s="77" t="s">
        <v>14268</v>
      </c>
      <c r="OBJ1" s="77" t="s">
        <v>14269</v>
      </c>
      <c r="OBK1" s="77" t="s">
        <v>14270</v>
      </c>
      <c r="OBL1" s="77" t="s">
        <v>14271</v>
      </c>
      <c r="OBM1" s="77" t="s">
        <v>14272</v>
      </c>
      <c r="OBN1" s="77" t="s">
        <v>14273</v>
      </c>
      <c r="OBO1" s="77" t="s">
        <v>14274</v>
      </c>
      <c r="OBP1" s="77" t="s">
        <v>14275</v>
      </c>
      <c r="OBQ1" s="77" t="s">
        <v>14276</v>
      </c>
      <c r="OBR1" s="77" t="s">
        <v>14277</v>
      </c>
      <c r="OBS1" s="77" t="s">
        <v>14278</v>
      </c>
      <c r="OBT1" s="77" t="s">
        <v>14279</v>
      </c>
      <c r="OBU1" s="77" t="s">
        <v>14280</v>
      </c>
      <c r="OBV1" s="77" t="s">
        <v>14281</v>
      </c>
      <c r="OBW1" s="77" t="s">
        <v>14282</v>
      </c>
      <c r="OBX1" s="77" t="s">
        <v>14283</v>
      </c>
      <c r="OBY1" s="77" t="s">
        <v>14284</v>
      </c>
      <c r="OBZ1" s="77" t="s">
        <v>14285</v>
      </c>
      <c r="OCA1" s="77" t="s">
        <v>14286</v>
      </c>
      <c r="OCB1" s="77" t="s">
        <v>14287</v>
      </c>
      <c r="OCC1" s="77" t="s">
        <v>14288</v>
      </c>
      <c r="OCD1" s="77" t="s">
        <v>14289</v>
      </c>
      <c r="OCE1" s="77" t="s">
        <v>14290</v>
      </c>
      <c r="OCF1" s="77" t="s">
        <v>14291</v>
      </c>
      <c r="OCG1" s="77" t="s">
        <v>14292</v>
      </c>
      <c r="OCH1" s="77" t="s">
        <v>14293</v>
      </c>
      <c r="OCI1" s="77" t="s">
        <v>14294</v>
      </c>
      <c r="OCJ1" s="77" t="s">
        <v>14295</v>
      </c>
      <c r="OCK1" s="77" t="s">
        <v>14296</v>
      </c>
      <c r="OCL1" s="77" t="s">
        <v>14297</v>
      </c>
      <c r="OCM1" s="77" t="s">
        <v>14298</v>
      </c>
      <c r="OCN1" s="77" t="s">
        <v>14299</v>
      </c>
      <c r="OCO1" s="77" t="s">
        <v>14300</v>
      </c>
      <c r="OCP1" s="77" t="s">
        <v>14301</v>
      </c>
      <c r="OCQ1" s="77" t="s">
        <v>14302</v>
      </c>
      <c r="OCR1" s="77" t="s">
        <v>14303</v>
      </c>
      <c r="OCS1" s="77" t="s">
        <v>14304</v>
      </c>
      <c r="OCT1" s="77" t="s">
        <v>14305</v>
      </c>
      <c r="OCU1" s="77" t="s">
        <v>14306</v>
      </c>
      <c r="OCV1" s="77" t="s">
        <v>14307</v>
      </c>
      <c r="OCW1" s="77" t="s">
        <v>14308</v>
      </c>
      <c r="OCX1" s="77" t="s">
        <v>14309</v>
      </c>
      <c r="OCY1" s="77" t="s">
        <v>14310</v>
      </c>
      <c r="OCZ1" s="77" t="s">
        <v>14311</v>
      </c>
      <c r="ODA1" s="77" t="s">
        <v>14312</v>
      </c>
      <c r="ODB1" s="77" t="s">
        <v>14313</v>
      </c>
      <c r="ODC1" s="77" t="s">
        <v>14314</v>
      </c>
      <c r="ODD1" s="77" t="s">
        <v>14315</v>
      </c>
      <c r="ODE1" s="77" t="s">
        <v>14316</v>
      </c>
      <c r="ODF1" s="77" t="s">
        <v>14317</v>
      </c>
      <c r="ODG1" s="77" t="s">
        <v>14318</v>
      </c>
      <c r="ODH1" s="77" t="s">
        <v>14319</v>
      </c>
      <c r="ODI1" s="77" t="s">
        <v>14320</v>
      </c>
      <c r="ODJ1" s="77" t="s">
        <v>14321</v>
      </c>
      <c r="ODK1" s="77" t="s">
        <v>14322</v>
      </c>
      <c r="ODL1" s="77" t="s">
        <v>14323</v>
      </c>
      <c r="ODM1" s="77" t="s">
        <v>14324</v>
      </c>
      <c r="ODN1" s="77" t="s">
        <v>14325</v>
      </c>
      <c r="ODO1" s="77" t="s">
        <v>14326</v>
      </c>
      <c r="ODP1" s="77" t="s">
        <v>14327</v>
      </c>
      <c r="ODQ1" s="77" t="s">
        <v>14328</v>
      </c>
      <c r="ODR1" s="77" t="s">
        <v>14329</v>
      </c>
      <c r="ODS1" s="77" t="s">
        <v>14330</v>
      </c>
      <c r="ODT1" s="77" t="s">
        <v>14331</v>
      </c>
      <c r="ODU1" s="77" t="s">
        <v>14332</v>
      </c>
      <c r="ODV1" s="77" t="s">
        <v>14333</v>
      </c>
      <c r="ODW1" s="77" t="s">
        <v>14334</v>
      </c>
      <c r="ODX1" s="77" t="s">
        <v>14335</v>
      </c>
      <c r="ODY1" s="77" t="s">
        <v>14336</v>
      </c>
      <c r="ODZ1" s="77" t="s">
        <v>14337</v>
      </c>
      <c r="OEA1" s="77" t="s">
        <v>14338</v>
      </c>
      <c r="OEB1" s="77" t="s">
        <v>14339</v>
      </c>
      <c r="OEC1" s="77" t="s">
        <v>14340</v>
      </c>
      <c r="OED1" s="77" t="s">
        <v>14341</v>
      </c>
      <c r="OEE1" s="77" t="s">
        <v>14342</v>
      </c>
      <c r="OEF1" s="77" t="s">
        <v>14343</v>
      </c>
      <c r="OEG1" s="77" t="s">
        <v>14344</v>
      </c>
      <c r="OEH1" s="77" t="s">
        <v>14345</v>
      </c>
      <c r="OEI1" s="77" t="s">
        <v>14346</v>
      </c>
      <c r="OEJ1" s="77" t="s">
        <v>14347</v>
      </c>
      <c r="OEK1" s="77" t="s">
        <v>14348</v>
      </c>
      <c r="OEL1" s="77" t="s">
        <v>14349</v>
      </c>
      <c r="OEM1" s="77" t="s">
        <v>14350</v>
      </c>
      <c r="OEN1" s="77" t="s">
        <v>14351</v>
      </c>
      <c r="OEO1" s="77" t="s">
        <v>14352</v>
      </c>
      <c r="OEP1" s="77" t="s">
        <v>14353</v>
      </c>
      <c r="OEQ1" s="77" t="s">
        <v>14354</v>
      </c>
      <c r="OER1" s="77" t="s">
        <v>14355</v>
      </c>
      <c r="OES1" s="77" t="s">
        <v>14356</v>
      </c>
      <c r="OET1" s="77" t="s">
        <v>14357</v>
      </c>
      <c r="OEU1" s="77" t="s">
        <v>14358</v>
      </c>
      <c r="OEV1" s="77" t="s">
        <v>14359</v>
      </c>
      <c r="OEW1" s="77" t="s">
        <v>14360</v>
      </c>
      <c r="OEX1" s="77" t="s">
        <v>14361</v>
      </c>
      <c r="OEY1" s="77" t="s">
        <v>14362</v>
      </c>
      <c r="OEZ1" s="77" t="s">
        <v>14363</v>
      </c>
      <c r="OFA1" s="77" t="s">
        <v>14364</v>
      </c>
      <c r="OFB1" s="77" t="s">
        <v>14365</v>
      </c>
      <c r="OFC1" s="77" t="s">
        <v>14366</v>
      </c>
      <c r="OFD1" s="77" t="s">
        <v>14367</v>
      </c>
      <c r="OFE1" s="77" t="s">
        <v>14368</v>
      </c>
      <c r="OFF1" s="77" t="s">
        <v>14369</v>
      </c>
      <c r="OFG1" s="77" t="s">
        <v>14370</v>
      </c>
      <c r="OFH1" s="77" t="s">
        <v>14371</v>
      </c>
      <c r="OFI1" s="77" t="s">
        <v>14372</v>
      </c>
      <c r="OFJ1" s="77" t="s">
        <v>14373</v>
      </c>
      <c r="OFK1" s="77" t="s">
        <v>14374</v>
      </c>
      <c r="OFL1" s="77" t="s">
        <v>14375</v>
      </c>
      <c r="OFM1" s="77" t="s">
        <v>14376</v>
      </c>
      <c r="OFN1" s="77" t="s">
        <v>14377</v>
      </c>
      <c r="OFO1" s="77" t="s">
        <v>14378</v>
      </c>
      <c r="OFP1" s="77" t="s">
        <v>14379</v>
      </c>
      <c r="OFQ1" s="77" t="s">
        <v>14380</v>
      </c>
      <c r="OFR1" s="77" t="s">
        <v>14381</v>
      </c>
      <c r="OFS1" s="77" t="s">
        <v>14382</v>
      </c>
      <c r="OFT1" s="77" t="s">
        <v>14383</v>
      </c>
      <c r="OFU1" s="77" t="s">
        <v>14384</v>
      </c>
      <c r="OFV1" s="77" t="s">
        <v>14385</v>
      </c>
      <c r="OFW1" s="77" t="s">
        <v>14386</v>
      </c>
      <c r="OFX1" s="77" t="s">
        <v>14387</v>
      </c>
      <c r="OFY1" s="77" t="s">
        <v>14388</v>
      </c>
      <c r="OFZ1" s="77" t="s">
        <v>14389</v>
      </c>
      <c r="OGA1" s="77" t="s">
        <v>14390</v>
      </c>
      <c r="OGB1" s="77" t="s">
        <v>14391</v>
      </c>
      <c r="OGC1" s="77" t="s">
        <v>14392</v>
      </c>
      <c r="OGD1" s="77" t="s">
        <v>14393</v>
      </c>
      <c r="OGE1" s="77" t="s">
        <v>14394</v>
      </c>
      <c r="OGF1" s="77" t="s">
        <v>14395</v>
      </c>
      <c r="OGG1" s="77" t="s">
        <v>14396</v>
      </c>
      <c r="OGH1" s="77" t="s">
        <v>14397</v>
      </c>
      <c r="OGI1" s="77" t="s">
        <v>14398</v>
      </c>
      <c r="OGJ1" s="77" t="s">
        <v>14399</v>
      </c>
      <c r="OGK1" s="77" t="s">
        <v>14400</v>
      </c>
      <c r="OGL1" s="77" t="s">
        <v>14401</v>
      </c>
      <c r="OGM1" s="77" t="s">
        <v>14402</v>
      </c>
      <c r="OGN1" s="77" t="s">
        <v>14403</v>
      </c>
      <c r="OGO1" s="77" t="s">
        <v>14404</v>
      </c>
      <c r="OGP1" s="77" t="s">
        <v>14405</v>
      </c>
      <c r="OGQ1" s="77" t="s">
        <v>14406</v>
      </c>
      <c r="OGR1" s="77" t="s">
        <v>14407</v>
      </c>
      <c r="OGS1" s="77" t="s">
        <v>14408</v>
      </c>
      <c r="OGT1" s="77" t="s">
        <v>14409</v>
      </c>
      <c r="OGU1" s="77" t="s">
        <v>14410</v>
      </c>
      <c r="OGV1" s="77" t="s">
        <v>14411</v>
      </c>
      <c r="OGW1" s="77" t="s">
        <v>14412</v>
      </c>
      <c r="OGX1" s="77" t="s">
        <v>14413</v>
      </c>
      <c r="OGY1" s="77" t="s">
        <v>14414</v>
      </c>
      <c r="OGZ1" s="77" t="s">
        <v>14415</v>
      </c>
      <c r="OHA1" s="77" t="s">
        <v>14416</v>
      </c>
      <c r="OHB1" s="77" t="s">
        <v>14417</v>
      </c>
      <c r="OHC1" s="77" t="s">
        <v>14418</v>
      </c>
      <c r="OHD1" s="77" t="s">
        <v>14419</v>
      </c>
      <c r="OHE1" s="77" t="s">
        <v>14420</v>
      </c>
      <c r="OHF1" s="77" t="s">
        <v>14421</v>
      </c>
      <c r="OHG1" s="77" t="s">
        <v>14422</v>
      </c>
      <c r="OHH1" s="77" t="s">
        <v>14423</v>
      </c>
      <c r="OHI1" s="77" t="s">
        <v>14424</v>
      </c>
      <c r="OHJ1" s="77" t="s">
        <v>14425</v>
      </c>
      <c r="OHK1" s="77" t="s">
        <v>14426</v>
      </c>
      <c r="OHL1" s="77" t="s">
        <v>14427</v>
      </c>
      <c r="OHM1" s="77" t="s">
        <v>14428</v>
      </c>
      <c r="OHN1" s="77" t="s">
        <v>14429</v>
      </c>
      <c r="OHO1" s="77" t="s">
        <v>14430</v>
      </c>
      <c r="OHP1" s="77" t="s">
        <v>14431</v>
      </c>
      <c r="OHQ1" s="77" t="s">
        <v>14432</v>
      </c>
      <c r="OHR1" s="77" t="s">
        <v>14433</v>
      </c>
      <c r="OHS1" s="77" t="s">
        <v>14434</v>
      </c>
      <c r="OHT1" s="77" t="s">
        <v>14435</v>
      </c>
      <c r="OHU1" s="77" t="s">
        <v>14436</v>
      </c>
      <c r="OHV1" s="77" t="s">
        <v>14437</v>
      </c>
      <c r="OHW1" s="77" t="s">
        <v>14438</v>
      </c>
      <c r="OHX1" s="77" t="s">
        <v>14439</v>
      </c>
      <c r="OHY1" s="77" t="s">
        <v>14440</v>
      </c>
      <c r="OHZ1" s="77" t="s">
        <v>14441</v>
      </c>
      <c r="OIA1" s="77" t="s">
        <v>14442</v>
      </c>
      <c r="OIB1" s="77" t="s">
        <v>14443</v>
      </c>
      <c r="OIC1" s="77" t="s">
        <v>14444</v>
      </c>
      <c r="OID1" s="77" t="s">
        <v>14445</v>
      </c>
      <c r="OIE1" s="77" t="s">
        <v>14446</v>
      </c>
      <c r="OIF1" s="77" t="s">
        <v>14447</v>
      </c>
      <c r="OIG1" s="77" t="s">
        <v>14448</v>
      </c>
      <c r="OIH1" s="77" t="s">
        <v>14449</v>
      </c>
      <c r="OII1" s="77" t="s">
        <v>14450</v>
      </c>
      <c r="OIJ1" s="77" t="s">
        <v>14451</v>
      </c>
      <c r="OIK1" s="77" t="s">
        <v>14452</v>
      </c>
      <c r="OIL1" s="77" t="s">
        <v>14453</v>
      </c>
      <c r="OIM1" s="77" t="s">
        <v>14454</v>
      </c>
      <c r="OIN1" s="77" t="s">
        <v>14455</v>
      </c>
      <c r="OIO1" s="77" t="s">
        <v>14456</v>
      </c>
      <c r="OIP1" s="77" t="s">
        <v>14457</v>
      </c>
      <c r="OIQ1" s="77" t="s">
        <v>14458</v>
      </c>
      <c r="OIR1" s="77" t="s">
        <v>14459</v>
      </c>
      <c r="OIS1" s="77" t="s">
        <v>14460</v>
      </c>
      <c r="OIT1" s="77" t="s">
        <v>14461</v>
      </c>
      <c r="OIU1" s="77" t="s">
        <v>14462</v>
      </c>
      <c r="OIV1" s="77" t="s">
        <v>14463</v>
      </c>
      <c r="OIW1" s="77" t="s">
        <v>14464</v>
      </c>
      <c r="OIX1" s="77" t="s">
        <v>14465</v>
      </c>
      <c r="OIY1" s="77" t="s">
        <v>14466</v>
      </c>
      <c r="OIZ1" s="77" t="s">
        <v>14467</v>
      </c>
      <c r="OJA1" s="77" t="s">
        <v>14468</v>
      </c>
      <c r="OJB1" s="77" t="s">
        <v>14469</v>
      </c>
      <c r="OJC1" s="77" t="s">
        <v>14470</v>
      </c>
      <c r="OJD1" s="77" t="s">
        <v>14471</v>
      </c>
      <c r="OJE1" s="77" t="s">
        <v>14472</v>
      </c>
      <c r="OJF1" s="77" t="s">
        <v>14473</v>
      </c>
      <c r="OJG1" s="77" t="s">
        <v>14474</v>
      </c>
      <c r="OJH1" s="77" t="s">
        <v>14475</v>
      </c>
      <c r="OJI1" s="77" t="s">
        <v>14476</v>
      </c>
      <c r="OJJ1" s="77" t="s">
        <v>14477</v>
      </c>
      <c r="OJK1" s="77" t="s">
        <v>14478</v>
      </c>
      <c r="OJL1" s="77" t="s">
        <v>14479</v>
      </c>
      <c r="OJM1" s="77" t="s">
        <v>14480</v>
      </c>
      <c r="OJN1" s="77" t="s">
        <v>14481</v>
      </c>
      <c r="OJO1" s="77" t="s">
        <v>14482</v>
      </c>
      <c r="OJP1" s="77" t="s">
        <v>14483</v>
      </c>
      <c r="OJQ1" s="77" t="s">
        <v>14484</v>
      </c>
      <c r="OJR1" s="77" t="s">
        <v>14485</v>
      </c>
      <c r="OJS1" s="77" t="s">
        <v>14486</v>
      </c>
      <c r="OJT1" s="77" t="s">
        <v>14487</v>
      </c>
      <c r="OJU1" s="77" t="s">
        <v>14488</v>
      </c>
      <c r="OJV1" s="77" t="s">
        <v>14489</v>
      </c>
      <c r="OJW1" s="77" t="s">
        <v>14490</v>
      </c>
      <c r="OJX1" s="77" t="s">
        <v>14491</v>
      </c>
      <c r="OJY1" s="77" t="s">
        <v>14492</v>
      </c>
      <c r="OJZ1" s="77" t="s">
        <v>14493</v>
      </c>
      <c r="OKA1" s="77" t="s">
        <v>14494</v>
      </c>
      <c r="OKB1" s="77" t="s">
        <v>14495</v>
      </c>
      <c r="OKC1" s="77" t="s">
        <v>14496</v>
      </c>
      <c r="OKD1" s="77" t="s">
        <v>14497</v>
      </c>
      <c r="OKE1" s="77" t="s">
        <v>14498</v>
      </c>
      <c r="OKF1" s="77" t="s">
        <v>14499</v>
      </c>
      <c r="OKG1" s="77" t="s">
        <v>14500</v>
      </c>
      <c r="OKH1" s="77" t="s">
        <v>14501</v>
      </c>
      <c r="OKI1" s="77" t="s">
        <v>14502</v>
      </c>
      <c r="OKJ1" s="77" t="s">
        <v>14503</v>
      </c>
      <c r="OKK1" s="77" t="s">
        <v>14504</v>
      </c>
      <c r="OKL1" s="77" t="s">
        <v>14505</v>
      </c>
      <c r="OKM1" s="77" t="s">
        <v>14506</v>
      </c>
      <c r="OKN1" s="77" t="s">
        <v>14507</v>
      </c>
      <c r="OKO1" s="77" t="s">
        <v>14508</v>
      </c>
      <c r="OKP1" s="77" t="s">
        <v>14509</v>
      </c>
      <c r="OKQ1" s="77" t="s">
        <v>14510</v>
      </c>
      <c r="OKR1" s="77" t="s">
        <v>14511</v>
      </c>
      <c r="OKS1" s="77" t="s">
        <v>14512</v>
      </c>
      <c r="OKT1" s="77" t="s">
        <v>14513</v>
      </c>
      <c r="OKU1" s="77" t="s">
        <v>14514</v>
      </c>
      <c r="OKV1" s="77" t="s">
        <v>14515</v>
      </c>
      <c r="OKW1" s="77" t="s">
        <v>14516</v>
      </c>
      <c r="OKX1" s="77" t="s">
        <v>14517</v>
      </c>
      <c r="OKY1" s="77" t="s">
        <v>14518</v>
      </c>
      <c r="OKZ1" s="77" t="s">
        <v>14519</v>
      </c>
      <c r="OLA1" s="77" t="s">
        <v>14520</v>
      </c>
      <c r="OLB1" s="77" t="s">
        <v>14521</v>
      </c>
      <c r="OLC1" s="77" t="s">
        <v>14522</v>
      </c>
      <c r="OLD1" s="77" t="s">
        <v>14523</v>
      </c>
      <c r="OLE1" s="77" t="s">
        <v>14524</v>
      </c>
      <c r="OLF1" s="77" t="s">
        <v>14525</v>
      </c>
      <c r="OLG1" s="77" t="s">
        <v>14526</v>
      </c>
      <c r="OLH1" s="77" t="s">
        <v>14527</v>
      </c>
      <c r="OLI1" s="77" t="s">
        <v>14528</v>
      </c>
      <c r="OLJ1" s="77" t="s">
        <v>14529</v>
      </c>
      <c r="OLK1" s="77" t="s">
        <v>14530</v>
      </c>
      <c r="OLL1" s="77" t="s">
        <v>14531</v>
      </c>
      <c r="OLM1" s="77" t="s">
        <v>14532</v>
      </c>
      <c r="OLN1" s="77" t="s">
        <v>14533</v>
      </c>
      <c r="OLO1" s="77" t="s">
        <v>14534</v>
      </c>
      <c r="OLP1" s="77" t="s">
        <v>14535</v>
      </c>
      <c r="OLQ1" s="77" t="s">
        <v>14536</v>
      </c>
      <c r="OLR1" s="77" t="s">
        <v>14537</v>
      </c>
      <c r="OLS1" s="77" t="s">
        <v>14538</v>
      </c>
      <c r="OLT1" s="77" t="s">
        <v>14539</v>
      </c>
      <c r="OLU1" s="77" t="s">
        <v>14540</v>
      </c>
      <c r="OLV1" s="77" t="s">
        <v>14541</v>
      </c>
      <c r="OLW1" s="77" t="s">
        <v>14542</v>
      </c>
      <c r="OLX1" s="77" t="s">
        <v>14543</v>
      </c>
      <c r="OLY1" s="77" t="s">
        <v>14544</v>
      </c>
      <c r="OLZ1" s="77" t="s">
        <v>14545</v>
      </c>
      <c r="OMA1" s="77" t="s">
        <v>14546</v>
      </c>
      <c r="OMB1" s="77" t="s">
        <v>14547</v>
      </c>
      <c r="OMC1" s="77" t="s">
        <v>14548</v>
      </c>
      <c r="OMD1" s="77" t="s">
        <v>14549</v>
      </c>
      <c r="OME1" s="77" t="s">
        <v>14550</v>
      </c>
      <c r="OMF1" s="77" t="s">
        <v>14551</v>
      </c>
      <c r="OMG1" s="77" t="s">
        <v>14552</v>
      </c>
      <c r="OMH1" s="77" t="s">
        <v>14553</v>
      </c>
      <c r="OMI1" s="77" t="s">
        <v>14554</v>
      </c>
      <c r="OMJ1" s="77" t="s">
        <v>14555</v>
      </c>
      <c r="OMK1" s="77" t="s">
        <v>14556</v>
      </c>
      <c r="OML1" s="77" t="s">
        <v>14557</v>
      </c>
      <c r="OMM1" s="77" t="s">
        <v>14558</v>
      </c>
      <c r="OMN1" s="77" t="s">
        <v>14559</v>
      </c>
      <c r="OMO1" s="77" t="s">
        <v>14560</v>
      </c>
      <c r="OMP1" s="77" t="s">
        <v>14561</v>
      </c>
      <c r="OMQ1" s="77" t="s">
        <v>14562</v>
      </c>
      <c r="OMR1" s="77" t="s">
        <v>14563</v>
      </c>
      <c r="OMS1" s="77" t="s">
        <v>14564</v>
      </c>
      <c r="OMT1" s="77" t="s">
        <v>14565</v>
      </c>
      <c r="OMU1" s="77" t="s">
        <v>14566</v>
      </c>
      <c r="OMV1" s="77" t="s">
        <v>14567</v>
      </c>
      <c r="OMW1" s="77" t="s">
        <v>14568</v>
      </c>
      <c r="OMX1" s="77" t="s">
        <v>14569</v>
      </c>
      <c r="OMY1" s="77" t="s">
        <v>14570</v>
      </c>
      <c r="OMZ1" s="77" t="s">
        <v>14571</v>
      </c>
      <c r="ONA1" s="77" t="s">
        <v>14572</v>
      </c>
      <c r="ONB1" s="77" t="s">
        <v>14573</v>
      </c>
      <c r="ONC1" s="77" t="s">
        <v>14574</v>
      </c>
      <c r="OND1" s="77" t="s">
        <v>14575</v>
      </c>
      <c r="ONE1" s="77" t="s">
        <v>14576</v>
      </c>
      <c r="ONF1" s="77" t="s">
        <v>14577</v>
      </c>
      <c r="ONG1" s="77" t="s">
        <v>14578</v>
      </c>
      <c r="ONH1" s="77" t="s">
        <v>14579</v>
      </c>
      <c r="ONI1" s="77" t="s">
        <v>14580</v>
      </c>
      <c r="ONJ1" s="77" t="s">
        <v>14581</v>
      </c>
      <c r="ONK1" s="77" t="s">
        <v>14582</v>
      </c>
      <c r="ONL1" s="77" t="s">
        <v>14583</v>
      </c>
      <c r="ONM1" s="77" t="s">
        <v>14584</v>
      </c>
      <c r="ONN1" s="77" t="s">
        <v>14585</v>
      </c>
      <c r="ONO1" s="77" t="s">
        <v>14586</v>
      </c>
      <c r="ONP1" s="77" t="s">
        <v>14587</v>
      </c>
      <c r="ONQ1" s="77" t="s">
        <v>14588</v>
      </c>
      <c r="ONR1" s="77" t="s">
        <v>14589</v>
      </c>
      <c r="ONS1" s="77" t="s">
        <v>14590</v>
      </c>
      <c r="ONT1" s="77" t="s">
        <v>14591</v>
      </c>
      <c r="ONU1" s="77" t="s">
        <v>14592</v>
      </c>
      <c r="ONV1" s="77" t="s">
        <v>14593</v>
      </c>
      <c r="ONW1" s="77" t="s">
        <v>14594</v>
      </c>
      <c r="ONX1" s="77" t="s">
        <v>14595</v>
      </c>
      <c r="ONY1" s="77" t="s">
        <v>14596</v>
      </c>
      <c r="ONZ1" s="77" t="s">
        <v>14597</v>
      </c>
      <c r="OOA1" s="77" t="s">
        <v>14598</v>
      </c>
      <c r="OOB1" s="77" t="s">
        <v>14599</v>
      </c>
      <c r="OOC1" s="77" t="s">
        <v>14600</v>
      </c>
      <c r="OOD1" s="77" t="s">
        <v>14601</v>
      </c>
      <c r="OOE1" s="77" t="s">
        <v>14602</v>
      </c>
      <c r="OOF1" s="77" t="s">
        <v>14603</v>
      </c>
      <c r="OOG1" s="77" t="s">
        <v>14604</v>
      </c>
      <c r="OOH1" s="77" t="s">
        <v>14605</v>
      </c>
      <c r="OOI1" s="77" t="s">
        <v>14606</v>
      </c>
      <c r="OOJ1" s="77" t="s">
        <v>14607</v>
      </c>
      <c r="OOK1" s="77" t="s">
        <v>14608</v>
      </c>
      <c r="OOL1" s="77" t="s">
        <v>14609</v>
      </c>
      <c r="OOM1" s="77" t="s">
        <v>14610</v>
      </c>
      <c r="OON1" s="77" t="s">
        <v>14611</v>
      </c>
      <c r="OOO1" s="77" t="s">
        <v>14612</v>
      </c>
      <c r="OOP1" s="77" t="s">
        <v>14613</v>
      </c>
      <c r="OOQ1" s="77" t="s">
        <v>14614</v>
      </c>
      <c r="OOR1" s="77" t="s">
        <v>14615</v>
      </c>
      <c r="OOS1" s="77" t="s">
        <v>14616</v>
      </c>
      <c r="OOT1" s="77" t="s">
        <v>14617</v>
      </c>
      <c r="OOU1" s="77" t="s">
        <v>14618</v>
      </c>
      <c r="OOV1" s="77" t="s">
        <v>14619</v>
      </c>
      <c r="OOW1" s="77" t="s">
        <v>14620</v>
      </c>
      <c r="OOX1" s="77" t="s">
        <v>14621</v>
      </c>
      <c r="OOY1" s="77" t="s">
        <v>14622</v>
      </c>
      <c r="OOZ1" s="77" t="s">
        <v>14623</v>
      </c>
      <c r="OPA1" s="77" t="s">
        <v>14624</v>
      </c>
      <c r="OPB1" s="77" t="s">
        <v>14625</v>
      </c>
      <c r="OPC1" s="77" t="s">
        <v>14626</v>
      </c>
      <c r="OPD1" s="77" t="s">
        <v>14627</v>
      </c>
      <c r="OPE1" s="77" t="s">
        <v>14628</v>
      </c>
      <c r="OPF1" s="77" t="s">
        <v>14629</v>
      </c>
      <c r="OPG1" s="77" t="s">
        <v>14630</v>
      </c>
      <c r="OPH1" s="77" t="s">
        <v>14631</v>
      </c>
      <c r="OPI1" s="77" t="s">
        <v>14632</v>
      </c>
      <c r="OPJ1" s="77" t="s">
        <v>14633</v>
      </c>
      <c r="OPK1" s="77" t="s">
        <v>14634</v>
      </c>
      <c r="OPL1" s="77" t="s">
        <v>14635</v>
      </c>
      <c r="OPM1" s="77" t="s">
        <v>14636</v>
      </c>
      <c r="OPN1" s="77" t="s">
        <v>14637</v>
      </c>
      <c r="OPO1" s="77" t="s">
        <v>14638</v>
      </c>
      <c r="OPP1" s="77" t="s">
        <v>14639</v>
      </c>
      <c r="OPQ1" s="77" t="s">
        <v>14640</v>
      </c>
      <c r="OPR1" s="77" t="s">
        <v>14641</v>
      </c>
      <c r="OPS1" s="77" t="s">
        <v>14642</v>
      </c>
      <c r="OPT1" s="77" t="s">
        <v>14643</v>
      </c>
      <c r="OPU1" s="77" t="s">
        <v>14644</v>
      </c>
      <c r="OPV1" s="77" t="s">
        <v>14645</v>
      </c>
      <c r="OPW1" s="77" t="s">
        <v>14646</v>
      </c>
      <c r="OPX1" s="77" t="s">
        <v>14647</v>
      </c>
      <c r="OPY1" s="77" t="s">
        <v>14648</v>
      </c>
      <c r="OPZ1" s="77" t="s">
        <v>14649</v>
      </c>
      <c r="OQA1" s="77" t="s">
        <v>14650</v>
      </c>
      <c r="OQB1" s="77" t="s">
        <v>14651</v>
      </c>
      <c r="OQC1" s="77" t="s">
        <v>14652</v>
      </c>
      <c r="OQD1" s="77" t="s">
        <v>14653</v>
      </c>
      <c r="OQE1" s="77" t="s">
        <v>14654</v>
      </c>
      <c r="OQF1" s="77" t="s">
        <v>14655</v>
      </c>
      <c r="OQG1" s="77" t="s">
        <v>14656</v>
      </c>
      <c r="OQH1" s="77" t="s">
        <v>14657</v>
      </c>
      <c r="OQI1" s="77" t="s">
        <v>14658</v>
      </c>
      <c r="OQJ1" s="77" t="s">
        <v>14659</v>
      </c>
      <c r="OQK1" s="77" t="s">
        <v>14660</v>
      </c>
      <c r="OQL1" s="77" t="s">
        <v>14661</v>
      </c>
      <c r="OQM1" s="77" t="s">
        <v>14662</v>
      </c>
      <c r="OQN1" s="77" t="s">
        <v>14663</v>
      </c>
      <c r="OQO1" s="77" t="s">
        <v>14664</v>
      </c>
      <c r="OQP1" s="77" t="s">
        <v>14665</v>
      </c>
      <c r="OQQ1" s="77" t="s">
        <v>14666</v>
      </c>
      <c r="OQR1" s="77" t="s">
        <v>14667</v>
      </c>
      <c r="OQS1" s="77" t="s">
        <v>14668</v>
      </c>
      <c r="OQT1" s="77" t="s">
        <v>14669</v>
      </c>
      <c r="OQU1" s="77" t="s">
        <v>14670</v>
      </c>
      <c r="OQV1" s="77" t="s">
        <v>14671</v>
      </c>
      <c r="OQW1" s="77" t="s">
        <v>14672</v>
      </c>
      <c r="OQX1" s="77" t="s">
        <v>14673</v>
      </c>
      <c r="OQY1" s="77" t="s">
        <v>14674</v>
      </c>
      <c r="OQZ1" s="77" t="s">
        <v>14675</v>
      </c>
      <c r="ORA1" s="77" t="s">
        <v>14676</v>
      </c>
      <c r="ORB1" s="77" t="s">
        <v>14677</v>
      </c>
      <c r="ORC1" s="77" t="s">
        <v>14678</v>
      </c>
      <c r="ORD1" s="77" t="s">
        <v>14679</v>
      </c>
      <c r="ORE1" s="77" t="s">
        <v>14680</v>
      </c>
      <c r="ORF1" s="77" t="s">
        <v>14681</v>
      </c>
      <c r="ORG1" s="77" t="s">
        <v>14682</v>
      </c>
      <c r="ORH1" s="77" t="s">
        <v>14683</v>
      </c>
      <c r="ORI1" s="77" t="s">
        <v>14684</v>
      </c>
      <c r="ORJ1" s="77" t="s">
        <v>14685</v>
      </c>
      <c r="ORK1" s="77" t="s">
        <v>14686</v>
      </c>
      <c r="ORL1" s="77" t="s">
        <v>14687</v>
      </c>
      <c r="ORM1" s="77" t="s">
        <v>14688</v>
      </c>
      <c r="ORN1" s="77" t="s">
        <v>14689</v>
      </c>
      <c r="ORO1" s="77" t="s">
        <v>14690</v>
      </c>
      <c r="ORP1" s="77" t="s">
        <v>14691</v>
      </c>
      <c r="ORQ1" s="77" t="s">
        <v>14692</v>
      </c>
      <c r="ORR1" s="77" t="s">
        <v>14693</v>
      </c>
      <c r="ORS1" s="77" t="s">
        <v>14694</v>
      </c>
      <c r="ORT1" s="77" t="s">
        <v>14695</v>
      </c>
      <c r="ORU1" s="77" t="s">
        <v>14696</v>
      </c>
      <c r="ORV1" s="77" t="s">
        <v>14697</v>
      </c>
      <c r="ORW1" s="77" t="s">
        <v>14698</v>
      </c>
      <c r="ORX1" s="77" t="s">
        <v>14699</v>
      </c>
      <c r="ORY1" s="77" t="s">
        <v>14700</v>
      </c>
      <c r="ORZ1" s="77" t="s">
        <v>14701</v>
      </c>
      <c r="OSA1" s="77" t="s">
        <v>14702</v>
      </c>
      <c r="OSB1" s="77" t="s">
        <v>14703</v>
      </c>
      <c r="OSC1" s="77" t="s">
        <v>14704</v>
      </c>
      <c r="OSD1" s="77" t="s">
        <v>14705</v>
      </c>
      <c r="OSE1" s="77" t="s">
        <v>14706</v>
      </c>
      <c r="OSF1" s="77" t="s">
        <v>14707</v>
      </c>
      <c r="OSG1" s="77" t="s">
        <v>14708</v>
      </c>
      <c r="OSH1" s="77" t="s">
        <v>14709</v>
      </c>
      <c r="OSI1" s="77" t="s">
        <v>14710</v>
      </c>
      <c r="OSJ1" s="77" t="s">
        <v>14711</v>
      </c>
      <c r="OSK1" s="77" t="s">
        <v>14712</v>
      </c>
      <c r="OSL1" s="77" t="s">
        <v>14713</v>
      </c>
      <c r="OSM1" s="77" t="s">
        <v>14714</v>
      </c>
      <c r="OSN1" s="77" t="s">
        <v>14715</v>
      </c>
      <c r="OSO1" s="77" t="s">
        <v>14716</v>
      </c>
      <c r="OSP1" s="77" t="s">
        <v>14717</v>
      </c>
      <c r="OSQ1" s="77" t="s">
        <v>14718</v>
      </c>
      <c r="OSR1" s="77" t="s">
        <v>14719</v>
      </c>
      <c r="OSS1" s="77" t="s">
        <v>14720</v>
      </c>
      <c r="OST1" s="77" t="s">
        <v>14721</v>
      </c>
      <c r="OSU1" s="77" t="s">
        <v>14722</v>
      </c>
      <c r="OSV1" s="77" t="s">
        <v>14723</v>
      </c>
      <c r="OSW1" s="77" t="s">
        <v>14724</v>
      </c>
      <c r="OSX1" s="77" t="s">
        <v>14725</v>
      </c>
      <c r="OSY1" s="77" t="s">
        <v>14726</v>
      </c>
      <c r="OSZ1" s="77" t="s">
        <v>14727</v>
      </c>
      <c r="OTA1" s="77" t="s">
        <v>14728</v>
      </c>
      <c r="OTB1" s="77" t="s">
        <v>14729</v>
      </c>
      <c r="OTC1" s="77" t="s">
        <v>14730</v>
      </c>
      <c r="OTD1" s="77" t="s">
        <v>14731</v>
      </c>
      <c r="OTE1" s="77" t="s">
        <v>14732</v>
      </c>
      <c r="OTF1" s="77" t="s">
        <v>14733</v>
      </c>
      <c r="OTG1" s="77" t="s">
        <v>14734</v>
      </c>
      <c r="OTH1" s="77" t="s">
        <v>14735</v>
      </c>
      <c r="OTI1" s="77" t="s">
        <v>14736</v>
      </c>
      <c r="OTJ1" s="77" t="s">
        <v>14737</v>
      </c>
      <c r="OTK1" s="77" t="s">
        <v>14738</v>
      </c>
      <c r="OTL1" s="77" t="s">
        <v>14739</v>
      </c>
      <c r="OTM1" s="77" t="s">
        <v>14740</v>
      </c>
      <c r="OTN1" s="77" t="s">
        <v>14741</v>
      </c>
      <c r="OTO1" s="77" t="s">
        <v>14742</v>
      </c>
      <c r="OTP1" s="77" t="s">
        <v>14743</v>
      </c>
      <c r="OTQ1" s="77" t="s">
        <v>14744</v>
      </c>
      <c r="OTR1" s="77" t="s">
        <v>14745</v>
      </c>
      <c r="OTS1" s="77" t="s">
        <v>14746</v>
      </c>
      <c r="OTT1" s="77" t="s">
        <v>14747</v>
      </c>
      <c r="OTU1" s="77" t="s">
        <v>14748</v>
      </c>
      <c r="OTV1" s="77" t="s">
        <v>14749</v>
      </c>
      <c r="OTW1" s="77" t="s">
        <v>14750</v>
      </c>
      <c r="OTX1" s="77" t="s">
        <v>14751</v>
      </c>
      <c r="OTY1" s="77" t="s">
        <v>14752</v>
      </c>
      <c r="OTZ1" s="77" t="s">
        <v>14753</v>
      </c>
      <c r="OUA1" s="77" t="s">
        <v>14754</v>
      </c>
      <c r="OUB1" s="77" t="s">
        <v>14755</v>
      </c>
      <c r="OUC1" s="77" t="s">
        <v>14756</v>
      </c>
      <c r="OUD1" s="77" t="s">
        <v>14757</v>
      </c>
      <c r="OUE1" s="77" t="s">
        <v>14758</v>
      </c>
      <c r="OUF1" s="77" t="s">
        <v>14759</v>
      </c>
      <c r="OUG1" s="77" t="s">
        <v>14760</v>
      </c>
      <c r="OUH1" s="77" t="s">
        <v>14761</v>
      </c>
      <c r="OUI1" s="77" t="s">
        <v>14762</v>
      </c>
      <c r="OUJ1" s="77" t="s">
        <v>14763</v>
      </c>
      <c r="OUK1" s="77" t="s">
        <v>14764</v>
      </c>
      <c r="OUL1" s="77" t="s">
        <v>14765</v>
      </c>
      <c r="OUM1" s="77" t="s">
        <v>14766</v>
      </c>
      <c r="OUN1" s="77" t="s">
        <v>14767</v>
      </c>
      <c r="OUO1" s="77" t="s">
        <v>14768</v>
      </c>
      <c r="OUP1" s="77" t="s">
        <v>14769</v>
      </c>
      <c r="OUQ1" s="77" t="s">
        <v>14770</v>
      </c>
      <c r="OUR1" s="77" t="s">
        <v>14771</v>
      </c>
      <c r="OUS1" s="77" t="s">
        <v>14772</v>
      </c>
      <c r="OUT1" s="77" t="s">
        <v>14773</v>
      </c>
      <c r="OUU1" s="77" t="s">
        <v>14774</v>
      </c>
      <c r="OUV1" s="77" t="s">
        <v>14775</v>
      </c>
      <c r="OUW1" s="77" t="s">
        <v>14776</v>
      </c>
      <c r="OUX1" s="77" t="s">
        <v>14777</v>
      </c>
      <c r="OUY1" s="77" t="s">
        <v>14778</v>
      </c>
      <c r="OUZ1" s="77" t="s">
        <v>14779</v>
      </c>
      <c r="OVA1" s="77" t="s">
        <v>14780</v>
      </c>
      <c r="OVB1" s="77" t="s">
        <v>14781</v>
      </c>
      <c r="OVC1" s="77" t="s">
        <v>14782</v>
      </c>
      <c r="OVD1" s="77" t="s">
        <v>14783</v>
      </c>
      <c r="OVE1" s="77" t="s">
        <v>14784</v>
      </c>
      <c r="OVF1" s="77" t="s">
        <v>14785</v>
      </c>
      <c r="OVG1" s="77" t="s">
        <v>14786</v>
      </c>
      <c r="OVH1" s="77" t="s">
        <v>14787</v>
      </c>
      <c r="OVI1" s="77" t="s">
        <v>14788</v>
      </c>
      <c r="OVJ1" s="77" t="s">
        <v>14789</v>
      </c>
      <c r="OVK1" s="77" t="s">
        <v>14790</v>
      </c>
      <c r="OVL1" s="77" t="s">
        <v>14791</v>
      </c>
      <c r="OVM1" s="77" t="s">
        <v>14792</v>
      </c>
      <c r="OVN1" s="77" t="s">
        <v>14793</v>
      </c>
      <c r="OVO1" s="77" t="s">
        <v>14794</v>
      </c>
      <c r="OVP1" s="77" t="s">
        <v>14795</v>
      </c>
      <c r="OVQ1" s="77" t="s">
        <v>14796</v>
      </c>
      <c r="OVR1" s="77" t="s">
        <v>14797</v>
      </c>
      <c r="OVS1" s="77" t="s">
        <v>14798</v>
      </c>
      <c r="OVT1" s="77" t="s">
        <v>14799</v>
      </c>
      <c r="OVU1" s="77" t="s">
        <v>14800</v>
      </c>
      <c r="OVV1" s="77" t="s">
        <v>14801</v>
      </c>
      <c r="OVW1" s="77" t="s">
        <v>14802</v>
      </c>
      <c r="OVX1" s="77" t="s">
        <v>14803</v>
      </c>
      <c r="OVY1" s="77" t="s">
        <v>14804</v>
      </c>
      <c r="OVZ1" s="77" t="s">
        <v>14805</v>
      </c>
      <c r="OWA1" s="77" t="s">
        <v>14806</v>
      </c>
      <c r="OWB1" s="77" t="s">
        <v>14807</v>
      </c>
      <c r="OWC1" s="77" t="s">
        <v>14808</v>
      </c>
      <c r="OWD1" s="77" t="s">
        <v>14809</v>
      </c>
      <c r="OWE1" s="77" t="s">
        <v>14810</v>
      </c>
      <c r="OWF1" s="77" t="s">
        <v>14811</v>
      </c>
      <c r="OWG1" s="77" t="s">
        <v>14812</v>
      </c>
      <c r="OWH1" s="77" t="s">
        <v>14813</v>
      </c>
      <c r="OWI1" s="77" t="s">
        <v>14814</v>
      </c>
      <c r="OWJ1" s="77" t="s">
        <v>14815</v>
      </c>
      <c r="OWK1" s="77" t="s">
        <v>14816</v>
      </c>
      <c r="OWL1" s="77" t="s">
        <v>14817</v>
      </c>
      <c r="OWM1" s="77" t="s">
        <v>14818</v>
      </c>
      <c r="OWN1" s="77" t="s">
        <v>14819</v>
      </c>
      <c r="OWO1" s="77" t="s">
        <v>14820</v>
      </c>
      <c r="OWP1" s="77" t="s">
        <v>14821</v>
      </c>
      <c r="OWQ1" s="77" t="s">
        <v>14822</v>
      </c>
      <c r="OWR1" s="77" t="s">
        <v>14823</v>
      </c>
      <c r="OWS1" s="77" t="s">
        <v>14824</v>
      </c>
      <c r="OWT1" s="77" t="s">
        <v>14825</v>
      </c>
      <c r="OWU1" s="77" t="s">
        <v>14826</v>
      </c>
      <c r="OWV1" s="77" t="s">
        <v>14827</v>
      </c>
      <c r="OWW1" s="77" t="s">
        <v>14828</v>
      </c>
      <c r="OWX1" s="77" t="s">
        <v>14829</v>
      </c>
      <c r="OWY1" s="77" t="s">
        <v>14830</v>
      </c>
      <c r="OWZ1" s="77" t="s">
        <v>14831</v>
      </c>
      <c r="OXA1" s="77" t="s">
        <v>14832</v>
      </c>
      <c r="OXB1" s="77" t="s">
        <v>14833</v>
      </c>
      <c r="OXC1" s="77" t="s">
        <v>14834</v>
      </c>
      <c r="OXD1" s="77" t="s">
        <v>14835</v>
      </c>
      <c r="OXE1" s="77" t="s">
        <v>14836</v>
      </c>
      <c r="OXF1" s="77" t="s">
        <v>14837</v>
      </c>
      <c r="OXG1" s="77" t="s">
        <v>14838</v>
      </c>
      <c r="OXH1" s="77" t="s">
        <v>14839</v>
      </c>
      <c r="OXI1" s="77" t="s">
        <v>14840</v>
      </c>
      <c r="OXJ1" s="77" t="s">
        <v>14841</v>
      </c>
      <c r="OXK1" s="77" t="s">
        <v>14842</v>
      </c>
      <c r="OXL1" s="77" t="s">
        <v>14843</v>
      </c>
      <c r="OXM1" s="77" t="s">
        <v>14844</v>
      </c>
      <c r="OXN1" s="77" t="s">
        <v>14845</v>
      </c>
      <c r="OXO1" s="77" t="s">
        <v>14846</v>
      </c>
      <c r="OXP1" s="77" t="s">
        <v>14847</v>
      </c>
      <c r="OXQ1" s="77" t="s">
        <v>14848</v>
      </c>
      <c r="OXR1" s="77" t="s">
        <v>14849</v>
      </c>
      <c r="OXS1" s="77" t="s">
        <v>14850</v>
      </c>
      <c r="OXT1" s="77" t="s">
        <v>14851</v>
      </c>
      <c r="OXU1" s="77" t="s">
        <v>14852</v>
      </c>
      <c r="OXV1" s="77" t="s">
        <v>14853</v>
      </c>
      <c r="OXW1" s="77" t="s">
        <v>14854</v>
      </c>
      <c r="OXX1" s="77" t="s">
        <v>14855</v>
      </c>
      <c r="OXY1" s="77" t="s">
        <v>14856</v>
      </c>
      <c r="OXZ1" s="77" t="s">
        <v>14857</v>
      </c>
      <c r="OYA1" s="77" t="s">
        <v>14858</v>
      </c>
      <c r="OYB1" s="77" t="s">
        <v>14859</v>
      </c>
      <c r="OYC1" s="77" t="s">
        <v>14860</v>
      </c>
      <c r="OYD1" s="77" t="s">
        <v>14861</v>
      </c>
      <c r="OYE1" s="77" t="s">
        <v>14862</v>
      </c>
      <c r="OYF1" s="77" t="s">
        <v>14863</v>
      </c>
      <c r="OYG1" s="77" t="s">
        <v>14864</v>
      </c>
      <c r="OYH1" s="77" t="s">
        <v>14865</v>
      </c>
      <c r="OYI1" s="77" t="s">
        <v>14866</v>
      </c>
      <c r="OYJ1" s="77" t="s">
        <v>14867</v>
      </c>
      <c r="OYK1" s="77" t="s">
        <v>14868</v>
      </c>
      <c r="OYL1" s="77" t="s">
        <v>14869</v>
      </c>
      <c r="OYM1" s="77" t="s">
        <v>14870</v>
      </c>
      <c r="OYN1" s="77" t="s">
        <v>14871</v>
      </c>
      <c r="OYO1" s="77" t="s">
        <v>14872</v>
      </c>
      <c r="OYP1" s="77" t="s">
        <v>14873</v>
      </c>
      <c r="OYQ1" s="77" t="s">
        <v>14874</v>
      </c>
      <c r="OYR1" s="77" t="s">
        <v>14875</v>
      </c>
      <c r="OYS1" s="77" t="s">
        <v>14876</v>
      </c>
      <c r="OYT1" s="77" t="s">
        <v>14877</v>
      </c>
      <c r="OYU1" s="77" t="s">
        <v>14878</v>
      </c>
      <c r="OYV1" s="77" t="s">
        <v>14879</v>
      </c>
      <c r="OYW1" s="77" t="s">
        <v>14880</v>
      </c>
      <c r="OYX1" s="77" t="s">
        <v>14881</v>
      </c>
      <c r="OYY1" s="77" t="s">
        <v>14882</v>
      </c>
      <c r="OYZ1" s="77" t="s">
        <v>14883</v>
      </c>
      <c r="OZA1" s="77" t="s">
        <v>14884</v>
      </c>
      <c r="OZB1" s="77" t="s">
        <v>14885</v>
      </c>
      <c r="OZC1" s="77" t="s">
        <v>14886</v>
      </c>
      <c r="OZD1" s="77" t="s">
        <v>14887</v>
      </c>
      <c r="OZE1" s="77" t="s">
        <v>14888</v>
      </c>
      <c r="OZF1" s="77" t="s">
        <v>14889</v>
      </c>
      <c r="OZG1" s="77" t="s">
        <v>14890</v>
      </c>
      <c r="OZH1" s="77" t="s">
        <v>14891</v>
      </c>
      <c r="OZI1" s="77" t="s">
        <v>14892</v>
      </c>
      <c r="OZJ1" s="77" t="s">
        <v>14893</v>
      </c>
      <c r="OZK1" s="77" t="s">
        <v>14894</v>
      </c>
      <c r="OZL1" s="77" t="s">
        <v>14895</v>
      </c>
      <c r="OZM1" s="77" t="s">
        <v>14896</v>
      </c>
      <c r="OZN1" s="77" t="s">
        <v>14897</v>
      </c>
      <c r="OZO1" s="77" t="s">
        <v>14898</v>
      </c>
      <c r="OZP1" s="77" t="s">
        <v>14899</v>
      </c>
      <c r="OZQ1" s="77" t="s">
        <v>14900</v>
      </c>
      <c r="OZR1" s="77" t="s">
        <v>14901</v>
      </c>
      <c r="OZS1" s="77" t="s">
        <v>14902</v>
      </c>
      <c r="OZT1" s="77" t="s">
        <v>14903</v>
      </c>
      <c r="OZU1" s="77" t="s">
        <v>14904</v>
      </c>
      <c r="OZV1" s="77" t="s">
        <v>14905</v>
      </c>
      <c r="OZW1" s="77" t="s">
        <v>14906</v>
      </c>
      <c r="OZX1" s="77" t="s">
        <v>14907</v>
      </c>
      <c r="OZY1" s="77" t="s">
        <v>14908</v>
      </c>
      <c r="OZZ1" s="77" t="s">
        <v>14909</v>
      </c>
      <c r="PAA1" s="77" t="s">
        <v>14910</v>
      </c>
      <c r="PAB1" s="77" t="s">
        <v>14911</v>
      </c>
      <c r="PAC1" s="77" t="s">
        <v>14912</v>
      </c>
      <c r="PAD1" s="77" t="s">
        <v>14913</v>
      </c>
      <c r="PAE1" s="77" t="s">
        <v>14914</v>
      </c>
      <c r="PAF1" s="77" t="s">
        <v>14915</v>
      </c>
      <c r="PAG1" s="77" t="s">
        <v>14916</v>
      </c>
      <c r="PAH1" s="77" t="s">
        <v>14917</v>
      </c>
      <c r="PAI1" s="77" t="s">
        <v>14918</v>
      </c>
      <c r="PAJ1" s="77" t="s">
        <v>14919</v>
      </c>
      <c r="PAK1" s="77" t="s">
        <v>14920</v>
      </c>
      <c r="PAL1" s="77" t="s">
        <v>14921</v>
      </c>
      <c r="PAM1" s="77" t="s">
        <v>14922</v>
      </c>
      <c r="PAN1" s="77" t="s">
        <v>14923</v>
      </c>
      <c r="PAO1" s="77" t="s">
        <v>14924</v>
      </c>
      <c r="PAP1" s="77" t="s">
        <v>14925</v>
      </c>
      <c r="PAQ1" s="77" t="s">
        <v>14926</v>
      </c>
      <c r="PAR1" s="77" t="s">
        <v>14927</v>
      </c>
      <c r="PAS1" s="77" t="s">
        <v>14928</v>
      </c>
      <c r="PAT1" s="77" t="s">
        <v>14929</v>
      </c>
      <c r="PAU1" s="77" t="s">
        <v>14930</v>
      </c>
      <c r="PAV1" s="77" t="s">
        <v>14931</v>
      </c>
      <c r="PAW1" s="77" t="s">
        <v>14932</v>
      </c>
      <c r="PAX1" s="77" t="s">
        <v>14933</v>
      </c>
      <c r="PAY1" s="77" t="s">
        <v>14934</v>
      </c>
      <c r="PAZ1" s="77" t="s">
        <v>14935</v>
      </c>
      <c r="PBA1" s="77" t="s">
        <v>14936</v>
      </c>
      <c r="PBB1" s="77" t="s">
        <v>14937</v>
      </c>
      <c r="PBC1" s="77" t="s">
        <v>14938</v>
      </c>
      <c r="PBD1" s="77" t="s">
        <v>14939</v>
      </c>
      <c r="PBE1" s="77" t="s">
        <v>14940</v>
      </c>
      <c r="PBF1" s="77" t="s">
        <v>14941</v>
      </c>
      <c r="PBG1" s="77" t="s">
        <v>14942</v>
      </c>
      <c r="PBH1" s="77" t="s">
        <v>14943</v>
      </c>
      <c r="PBI1" s="77" t="s">
        <v>14944</v>
      </c>
      <c r="PBJ1" s="77" t="s">
        <v>14945</v>
      </c>
      <c r="PBK1" s="77" t="s">
        <v>14946</v>
      </c>
      <c r="PBL1" s="77" t="s">
        <v>14947</v>
      </c>
      <c r="PBM1" s="77" t="s">
        <v>14948</v>
      </c>
      <c r="PBN1" s="77" t="s">
        <v>14949</v>
      </c>
      <c r="PBO1" s="77" t="s">
        <v>14950</v>
      </c>
      <c r="PBP1" s="77" t="s">
        <v>14951</v>
      </c>
      <c r="PBQ1" s="77" t="s">
        <v>14952</v>
      </c>
      <c r="PBR1" s="77" t="s">
        <v>14953</v>
      </c>
      <c r="PBS1" s="77" t="s">
        <v>14954</v>
      </c>
      <c r="PBT1" s="77" t="s">
        <v>14955</v>
      </c>
      <c r="PBU1" s="77" t="s">
        <v>14956</v>
      </c>
      <c r="PBV1" s="77" t="s">
        <v>14957</v>
      </c>
      <c r="PBW1" s="77" t="s">
        <v>14958</v>
      </c>
      <c r="PBX1" s="77" t="s">
        <v>14959</v>
      </c>
      <c r="PBY1" s="77" t="s">
        <v>14960</v>
      </c>
      <c r="PBZ1" s="77" t="s">
        <v>14961</v>
      </c>
      <c r="PCA1" s="77" t="s">
        <v>14962</v>
      </c>
      <c r="PCB1" s="77" t="s">
        <v>14963</v>
      </c>
      <c r="PCC1" s="77" t="s">
        <v>14964</v>
      </c>
      <c r="PCD1" s="77" t="s">
        <v>14965</v>
      </c>
      <c r="PCE1" s="77" t="s">
        <v>14966</v>
      </c>
      <c r="PCF1" s="77" t="s">
        <v>14967</v>
      </c>
      <c r="PCG1" s="77" t="s">
        <v>14968</v>
      </c>
      <c r="PCH1" s="77" t="s">
        <v>14969</v>
      </c>
      <c r="PCI1" s="77" t="s">
        <v>14970</v>
      </c>
      <c r="PCJ1" s="77" t="s">
        <v>14971</v>
      </c>
      <c r="PCK1" s="77" t="s">
        <v>14972</v>
      </c>
      <c r="PCL1" s="77" t="s">
        <v>14973</v>
      </c>
      <c r="PCM1" s="77" t="s">
        <v>14974</v>
      </c>
      <c r="PCN1" s="77" t="s">
        <v>14975</v>
      </c>
      <c r="PCO1" s="77" t="s">
        <v>14976</v>
      </c>
      <c r="PCP1" s="77" t="s">
        <v>14977</v>
      </c>
      <c r="PCQ1" s="77" t="s">
        <v>14978</v>
      </c>
      <c r="PCR1" s="77" t="s">
        <v>14979</v>
      </c>
      <c r="PCS1" s="77" t="s">
        <v>14980</v>
      </c>
      <c r="PCT1" s="77" t="s">
        <v>14981</v>
      </c>
      <c r="PCU1" s="77" t="s">
        <v>14982</v>
      </c>
      <c r="PCV1" s="77" t="s">
        <v>14983</v>
      </c>
      <c r="PCW1" s="77" t="s">
        <v>14984</v>
      </c>
      <c r="PCX1" s="77" t="s">
        <v>14985</v>
      </c>
      <c r="PCY1" s="77" t="s">
        <v>14986</v>
      </c>
      <c r="PCZ1" s="77" t="s">
        <v>14987</v>
      </c>
      <c r="PDA1" s="77" t="s">
        <v>14988</v>
      </c>
      <c r="PDB1" s="77" t="s">
        <v>14989</v>
      </c>
      <c r="PDC1" s="77" t="s">
        <v>14990</v>
      </c>
      <c r="PDD1" s="77" t="s">
        <v>14991</v>
      </c>
      <c r="PDE1" s="77" t="s">
        <v>14992</v>
      </c>
      <c r="PDF1" s="77" t="s">
        <v>14993</v>
      </c>
      <c r="PDG1" s="77" t="s">
        <v>14994</v>
      </c>
      <c r="PDH1" s="77" t="s">
        <v>14995</v>
      </c>
      <c r="PDI1" s="77" t="s">
        <v>14996</v>
      </c>
      <c r="PDJ1" s="77" t="s">
        <v>14997</v>
      </c>
      <c r="PDK1" s="77" t="s">
        <v>14998</v>
      </c>
      <c r="PDL1" s="77" t="s">
        <v>14999</v>
      </c>
      <c r="PDM1" s="77" t="s">
        <v>15000</v>
      </c>
      <c r="PDN1" s="77" t="s">
        <v>15001</v>
      </c>
      <c r="PDO1" s="77" t="s">
        <v>15002</v>
      </c>
      <c r="PDP1" s="77" t="s">
        <v>15003</v>
      </c>
      <c r="PDQ1" s="77" t="s">
        <v>15004</v>
      </c>
      <c r="PDR1" s="77" t="s">
        <v>15005</v>
      </c>
      <c r="PDS1" s="77" t="s">
        <v>15006</v>
      </c>
      <c r="PDT1" s="77" t="s">
        <v>15007</v>
      </c>
      <c r="PDU1" s="77" t="s">
        <v>15008</v>
      </c>
      <c r="PDV1" s="77" t="s">
        <v>15009</v>
      </c>
      <c r="PDW1" s="77" t="s">
        <v>15010</v>
      </c>
      <c r="PDX1" s="77" t="s">
        <v>15011</v>
      </c>
      <c r="PDY1" s="77" t="s">
        <v>15012</v>
      </c>
      <c r="PDZ1" s="77" t="s">
        <v>15013</v>
      </c>
      <c r="PEA1" s="77" t="s">
        <v>15014</v>
      </c>
      <c r="PEB1" s="77" t="s">
        <v>15015</v>
      </c>
      <c r="PEC1" s="77" t="s">
        <v>15016</v>
      </c>
      <c r="PED1" s="77" t="s">
        <v>15017</v>
      </c>
      <c r="PEE1" s="77" t="s">
        <v>15018</v>
      </c>
      <c r="PEF1" s="77" t="s">
        <v>15019</v>
      </c>
      <c r="PEG1" s="77" t="s">
        <v>15020</v>
      </c>
      <c r="PEH1" s="77" t="s">
        <v>15021</v>
      </c>
      <c r="PEI1" s="77" t="s">
        <v>15022</v>
      </c>
      <c r="PEJ1" s="77" t="s">
        <v>15023</v>
      </c>
      <c r="PEK1" s="77" t="s">
        <v>15024</v>
      </c>
      <c r="PEL1" s="77" t="s">
        <v>15025</v>
      </c>
      <c r="PEM1" s="77" t="s">
        <v>15026</v>
      </c>
      <c r="PEN1" s="77" t="s">
        <v>15027</v>
      </c>
      <c r="PEO1" s="77" t="s">
        <v>15028</v>
      </c>
      <c r="PEP1" s="77" t="s">
        <v>15029</v>
      </c>
      <c r="PEQ1" s="77" t="s">
        <v>15030</v>
      </c>
      <c r="PER1" s="77" t="s">
        <v>15031</v>
      </c>
      <c r="PES1" s="77" t="s">
        <v>15032</v>
      </c>
      <c r="PET1" s="77" t="s">
        <v>15033</v>
      </c>
      <c r="PEU1" s="77" t="s">
        <v>15034</v>
      </c>
      <c r="PEV1" s="77" t="s">
        <v>15035</v>
      </c>
      <c r="PEW1" s="77" t="s">
        <v>15036</v>
      </c>
      <c r="PEX1" s="77" t="s">
        <v>15037</v>
      </c>
      <c r="PEY1" s="77" t="s">
        <v>15038</v>
      </c>
      <c r="PEZ1" s="77" t="s">
        <v>15039</v>
      </c>
      <c r="PFA1" s="77" t="s">
        <v>15040</v>
      </c>
      <c r="PFB1" s="77" t="s">
        <v>15041</v>
      </c>
      <c r="PFC1" s="77" t="s">
        <v>15042</v>
      </c>
      <c r="PFD1" s="77" t="s">
        <v>15043</v>
      </c>
      <c r="PFE1" s="77" t="s">
        <v>15044</v>
      </c>
      <c r="PFF1" s="77" t="s">
        <v>15045</v>
      </c>
      <c r="PFG1" s="77" t="s">
        <v>15046</v>
      </c>
      <c r="PFH1" s="77" t="s">
        <v>15047</v>
      </c>
      <c r="PFI1" s="77" t="s">
        <v>15048</v>
      </c>
      <c r="PFJ1" s="77" t="s">
        <v>15049</v>
      </c>
      <c r="PFK1" s="77" t="s">
        <v>15050</v>
      </c>
      <c r="PFL1" s="77" t="s">
        <v>15051</v>
      </c>
      <c r="PFM1" s="77" t="s">
        <v>15052</v>
      </c>
      <c r="PFN1" s="77" t="s">
        <v>15053</v>
      </c>
      <c r="PFO1" s="77" t="s">
        <v>15054</v>
      </c>
      <c r="PFP1" s="77" t="s">
        <v>15055</v>
      </c>
      <c r="PFQ1" s="77" t="s">
        <v>15056</v>
      </c>
      <c r="PFR1" s="77" t="s">
        <v>15057</v>
      </c>
      <c r="PFS1" s="77" t="s">
        <v>15058</v>
      </c>
      <c r="PFT1" s="77" t="s">
        <v>15059</v>
      </c>
      <c r="PFU1" s="77" t="s">
        <v>15060</v>
      </c>
      <c r="PFV1" s="77" t="s">
        <v>15061</v>
      </c>
      <c r="PFW1" s="77" t="s">
        <v>15062</v>
      </c>
      <c r="PFX1" s="77" t="s">
        <v>15063</v>
      </c>
      <c r="PFY1" s="77" t="s">
        <v>15064</v>
      </c>
      <c r="PFZ1" s="77" t="s">
        <v>15065</v>
      </c>
      <c r="PGA1" s="77" t="s">
        <v>15066</v>
      </c>
      <c r="PGB1" s="77" t="s">
        <v>15067</v>
      </c>
      <c r="PGC1" s="77" t="s">
        <v>15068</v>
      </c>
      <c r="PGD1" s="77" t="s">
        <v>15069</v>
      </c>
      <c r="PGE1" s="77" t="s">
        <v>15070</v>
      </c>
      <c r="PGF1" s="77" t="s">
        <v>15071</v>
      </c>
      <c r="PGG1" s="77" t="s">
        <v>15072</v>
      </c>
      <c r="PGH1" s="77" t="s">
        <v>15073</v>
      </c>
      <c r="PGI1" s="77" t="s">
        <v>15074</v>
      </c>
      <c r="PGJ1" s="77" t="s">
        <v>15075</v>
      </c>
      <c r="PGK1" s="77" t="s">
        <v>15076</v>
      </c>
      <c r="PGL1" s="77" t="s">
        <v>15077</v>
      </c>
      <c r="PGM1" s="77" t="s">
        <v>15078</v>
      </c>
      <c r="PGN1" s="77" t="s">
        <v>15079</v>
      </c>
      <c r="PGO1" s="77" t="s">
        <v>15080</v>
      </c>
      <c r="PGP1" s="77" t="s">
        <v>15081</v>
      </c>
      <c r="PGQ1" s="77" t="s">
        <v>15082</v>
      </c>
      <c r="PGR1" s="77" t="s">
        <v>15083</v>
      </c>
      <c r="PGS1" s="77" t="s">
        <v>15084</v>
      </c>
      <c r="PGT1" s="77" t="s">
        <v>15085</v>
      </c>
      <c r="PGU1" s="77" t="s">
        <v>15086</v>
      </c>
      <c r="PGV1" s="77" t="s">
        <v>15087</v>
      </c>
      <c r="PGW1" s="77" t="s">
        <v>15088</v>
      </c>
      <c r="PGX1" s="77" t="s">
        <v>15089</v>
      </c>
      <c r="PGY1" s="77" t="s">
        <v>15090</v>
      </c>
      <c r="PGZ1" s="77" t="s">
        <v>15091</v>
      </c>
      <c r="PHA1" s="77" t="s">
        <v>15092</v>
      </c>
      <c r="PHB1" s="77" t="s">
        <v>15093</v>
      </c>
      <c r="PHC1" s="77" t="s">
        <v>15094</v>
      </c>
      <c r="PHD1" s="77" t="s">
        <v>15095</v>
      </c>
      <c r="PHE1" s="77" t="s">
        <v>15096</v>
      </c>
      <c r="PHF1" s="77" t="s">
        <v>15097</v>
      </c>
      <c r="PHG1" s="77" t="s">
        <v>15098</v>
      </c>
      <c r="PHH1" s="77" t="s">
        <v>15099</v>
      </c>
      <c r="PHI1" s="77" t="s">
        <v>15100</v>
      </c>
      <c r="PHJ1" s="77" t="s">
        <v>15101</v>
      </c>
      <c r="PHK1" s="77" t="s">
        <v>15102</v>
      </c>
      <c r="PHL1" s="77" t="s">
        <v>15103</v>
      </c>
      <c r="PHM1" s="77" t="s">
        <v>15104</v>
      </c>
      <c r="PHN1" s="77" t="s">
        <v>15105</v>
      </c>
      <c r="PHO1" s="77" t="s">
        <v>15106</v>
      </c>
      <c r="PHP1" s="77" t="s">
        <v>15107</v>
      </c>
      <c r="PHQ1" s="77" t="s">
        <v>15108</v>
      </c>
      <c r="PHR1" s="77" t="s">
        <v>15109</v>
      </c>
      <c r="PHS1" s="77" t="s">
        <v>15110</v>
      </c>
      <c r="PHT1" s="77" t="s">
        <v>15111</v>
      </c>
      <c r="PHU1" s="77" t="s">
        <v>15112</v>
      </c>
      <c r="PHV1" s="77" t="s">
        <v>15113</v>
      </c>
      <c r="PHW1" s="77" t="s">
        <v>15114</v>
      </c>
      <c r="PHX1" s="77" t="s">
        <v>15115</v>
      </c>
      <c r="PHY1" s="77" t="s">
        <v>15116</v>
      </c>
      <c r="PHZ1" s="77" t="s">
        <v>15117</v>
      </c>
      <c r="PIA1" s="77" t="s">
        <v>15118</v>
      </c>
      <c r="PIB1" s="77" t="s">
        <v>15119</v>
      </c>
      <c r="PIC1" s="77" t="s">
        <v>15120</v>
      </c>
      <c r="PID1" s="77" t="s">
        <v>15121</v>
      </c>
      <c r="PIE1" s="77" t="s">
        <v>15122</v>
      </c>
      <c r="PIF1" s="77" t="s">
        <v>15123</v>
      </c>
      <c r="PIG1" s="77" t="s">
        <v>15124</v>
      </c>
      <c r="PIH1" s="77" t="s">
        <v>15125</v>
      </c>
      <c r="PII1" s="77" t="s">
        <v>15126</v>
      </c>
      <c r="PIJ1" s="77" t="s">
        <v>15127</v>
      </c>
      <c r="PIK1" s="77" t="s">
        <v>15128</v>
      </c>
      <c r="PIL1" s="77" t="s">
        <v>15129</v>
      </c>
      <c r="PIM1" s="77" t="s">
        <v>15130</v>
      </c>
      <c r="PIN1" s="77" t="s">
        <v>15131</v>
      </c>
      <c r="PIO1" s="77" t="s">
        <v>15132</v>
      </c>
      <c r="PIP1" s="77" t="s">
        <v>15133</v>
      </c>
      <c r="PIQ1" s="77" t="s">
        <v>15134</v>
      </c>
      <c r="PIR1" s="77" t="s">
        <v>15135</v>
      </c>
      <c r="PIS1" s="77" t="s">
        <v>15136</v>
      </c>
      <c r="PIT1" s="77" t="s">
        <v>15137</v>
      </c>
      <c r="PIU1" s="77" t="s">
        <v>15138</v>
      </c>
      <c r="PIV1" s="77" t="s">
        <v>15139</v>
      </c>
      <c r="PIW1" s="77" t="s">
        <v>15140</v>
      </c>
      <c r="PIX1" s="77" t="s">
        <v>15141</v>
      </c>
      <c r="PIY1" s="77" t="s">
        <v>15142</v>
      </c>
      <c r="PIZ1" s="77" t="s">
        <v>15143</v>
      </c>
      <c r="PJA1" s="77" t="s">
        <v>15144</v>
      </c>
      <c r="PJB1" s="77" t="s">
        <v>15145</v>
      </c>
      <c r="PJC1" s="77" t="s">
        <v>15146</v>
      </c>
      <c r="PJD1" s="77" t="s">
        <v>15147</v>
      </c>
      <c r="PJE1" s="77" t="s">
        <v>15148</v>
      </c>
      <c r="PJF1" s="77" t="s">
        <v>15149</v>
      </c>
      <c r="PJG1" s="77" t="s">
        <v>15150</v>
      </c>
      <c r="PJH1" s="77" t="s">
        <v>15151</v>
      </c>
      <c r="PJI1" s="77" t="s">
        <v>15152</v>
      </c>
      <c r="PJJ1" s="77" t="s">
        <v>15153</v>
      </c>
      <c r="PJK1" s="77" t="s">
        <v>15154</v>
      </c>
      <c r="PJL1" s="77" t="s">
        <v>15155</v>
      </c>
      <c r="PJM1" s="77" t="s">
        <v>15156</v>
      </c>
      <c r="PJN1" s="77" t="s">
        <v>15157</v>
      </c>
      <c r="PJO1" s="77" t="s">
        <v>15158</v>
      </c>
      <c r="PJP1" s="77" t="s">
        <v>15159</v>
      </c>
      <c r="PJQ1" s="77" t="s">
        <v>15160</v>
      </c>
      <c r="PJR1" s="77" t="s">
        <v>15161</v>
      </c>
      <c r="PJS1" s="77" t="s">
        <v>15162</v>
      </c>
      <c r="PJT1" s="77" t="s">
        <v>15163</v>
      </c>
      <c r="PJU1" s="77" t="s">
        <v>15164</v>
      </c>
      <c r="PJV1" s="77" t="s">
        <v>15165</v>
      </c>
      <c r="PJW1" s="77" t="s">
        <v>15166</v>
      </c>
      <c r="PJX1" s="77" t="s">
        <v>15167</v>
      </c>
      <c r="PJY1" s="77" t="s">
        <v>15168</v>
      </c>
      <c r="PJZ1" s="77" t="s">
        <v>15169</v>
      </c>
      <c r="PKA1" s="77" t="s">
        <v>15170</v>
      </c>
      <c r="PKB1" s="77" t="s">
        <v>15171</v>
      </c>
      <c r="PKC1" s="77" t="s">
        <v>15172</v>
      </c>
      <c r="PKD1" s="77" t="s">
        <v>15173</v>
      </c>
      <c r="PKE1" s="77" t="s">
        <v>15174</v>
      </c>
      <c r="PKF1" s="77" t="s">
        <v>15175</v>
      </c>
      <c r="PKG1" s="77" t="s">
        <v>15176</v>
      </c>
      <c r="PKH1" s="77" t="s">
        <v>15177</v>
      </c>
      <c r="PKI1" s="77" t="s">
        <v>15178</v>
      </c>
      <c r="PKJ1" s="77" t="s">
        <v>15179</v>
      </c>
      <c r="PKK1" s="77" t="s">
        <v>15180</v>
      </c>
      <c r="PKL1" s="77" t="s">
        <v>15181</v>
      </c>
      <c r="PKM1" s="77" t="s">
        <v>15182</v>
      </c>
      <c r="PKN1" s="77" t="s">
        <v>15183</v>
      </c>
      <c r="PKO1" s="77" t="s">
        <v>15184</v>
      </c>
      <c r="PKP1" s="77" t="s">
        <v>15185</v>
      </c>
      <c r="PKQ1" s="77" t="s">
        <v>15186</v>
      </c>
      <c r="PKR1" s="77" t="s">
        <v>15187</v>
      </c>
      <c r="PKS1" s="77" t="s">
        <v>15188</v>
      </c>
      <c r="PKT1" s="77" t="s">
        <v>15189</v>
      </c>
      <c r="PKU1" s="77" t="s">
        <v>15190</v>
      </c>
      <c r="PKV1" s="77" t="s">
        <v>15191</v>
      </c>
      <c r="PKW1" s="77" t="s">
        <v>15192</v>
      </c>
      <c r="PKX1" s="77" t="s">
        <v>15193</v>
      </c>
      <c r="PKY1" s="77" t="s">
        <v>15194</v>
      </c>
      <c r="PKZ1" s="77" t="s">
        <v>15195</v>
      </c>
      <c r="PLA1" s="77" t="s">
        <v>15196</v>
      </c>
      <c r="PLB1" s="77" t="s">
        <v>15197</v>
      </c>
      <c r="PLC1" s="77" t="s">
        <v>15198</v>
      </c>
      <c r="PLD1" s="77" t="s">
        <v>15199</v>
      </c>
      <c r="PLE1" s="77" t="s">
        <v>15200</v>
      </c>
      <c r="PLF1" s="77" t="s">
        <v>15201</v>
      </c>
      <c r="PLG1" s="77" t="s">
        <v>15202</v>
      </c>
      <c r="PLH1" s="77" t="s">
        <v>15203</v>
      </c>
      <c r="PLI1" s="77" t="s">
        <v>15204</v>
      </c>
      <c r="PLJ1" s="77" t="s">
        <v>15205</v>
      </c>
      <c r="PLK1" s="77" t="s">
        <v>15206</v>
      </c>
      <c r="PLL1" s="77" t="s">
        <v>15207</v>
      </c>
      <c r="PLM1" s="77" t="s">
        <v>15208</v>
      </c>
      <c r="PLN1" s="77" t="s">
        <v>15209</v>
      </c>
      <c r="PLO1" s="77" t="s">
        <v>15210</v>
      </c>
      <c r="PLP1" s="77" t="s">
        <v>15211</v>
      </c>
      <c r="PLQ1" s="77" t="s">
        <v>15212</v>
      </c>
      <c r="PLR1" s="77" t="s">
        <v>15213</v>
      </c>
      <c r="PLS1" s="77" t="s">
        <v>15214</v>
      </c>
      <c r="PLT1" s="77" t="s">
        <v>15215</v>
      </c>
      <c r="PLU1" s="77" t="s">
        <v>15216</v>
      </c>
      <c r="PLV1" s="77" t="s">
        <v>15217</v>
      </c>
      <c r="PLW1" s="77" t="s">
        <v>15218</v>
      </c>
      <c r="PLX1" s="77" t="s">
        <v>15219</v>
      </c>
      <c r="PLY1" s="77" t="s">
        <v>15220</v>
      </c>
      <c r="PLZ1" s="77" t="s">
        <v>15221</v>
      </c>
      <c r="PMA1" s="77" t="s">
        <v>15222</v>
      </c>
      <c r="PMB1" s="77" t="s">
        <v>15223</v>
      </c>
      <c r="PMC1" s="77" t="s">
        <v>15224</v>
      </c>
      <c r="PMD1" s="77" t="s">
        <v>15225</v>
      </c>
      <c r="PME1" s="77" t="s">
        <v>15226</v>
      </c>
      <c r="PMF1" s="77" t="s">
        <v>15227</v>
      </c>
      <c r="PMG1" s="77" t="s">
        <v>15228</v>
      </c>
      <c r="PMH1" s="77" t="s">
        <v>15229</v>
      </c>
      <c r="PMI1" s="77" t="s">
        <v>15230</v>
      </c>
      <c r="PMJ1" s="77" t="s">
        <v>15231</v>
      </c>
      <c r="PMK1" s="77" t="s">
        <v>15232</v>
      </c>
      <c r="PML1" s="77" t="s">
        <v>15233</v>
      </c>
      <c r="PMM1" s="77" t="s">
        <v>15234</v>
      </c>
      <c r="PMN1" s="77" t="s">
        <v>15235</v>
      </c>
      <c r="PMO1" s="77" t="s">
        <v>15236</v>
      </c>
      <c r="PMP1" s="77" t="s">
        <v>15237</v>
      </c>
      <c r="PMQ1" s="77" t="s">
        <v>15238</v>
      </c>
      <c r="PMR1" s="77" t="s">
        <v>15239</v>
      </c>
      <c r="PMS1" s="77" t="s">
        <v>15240</v>
      </c>
      <c r="PMT1" s="77" t="s">
        <v>15241</v>
      </c>
      <c r="PMU1" s="77" t="s">
        <v>15242</v>
      </c>
      <c r="PMV1" s="77" t="s">
        <v>15243</v>
      </c>
      <c r="PMW1" s="77" t="s">
        <v>15244</v>
      </c>
      <c r="PMX1" s="77" t="s">
        <v>15245</v>
      </c>
      <c r="PMY1" s="77" t="s">
        <v>15246</v>
      </c>
      <c r="PMZ1" s="77" t="s">
        <v>15247</v>
      </c>
      <c r="PNA1" s="77" t="s">
        <v>15248</v>
      </c>
      <c r="PNB1" s="77" t="s">
        <v>15249</v>
      </c>
      <c r="PNC1" s="77" t="s">
        <v>15250</v>
      </c>
      <c r="PND1" s="77" t="s">
        <v>15251</v>
      </c>
      <c r="PNE1" s="77" t="s">
        <v>15252</v>
      </c>
      <c r="PNF1" s="77" t="s">
        <v>15253</v>
      </c>
      <c r="PNG1" s="77" t="s">
        <v>15254</v>
      </c>
      <c r="PNH1" s="77" t="s">
        <v>15255</v>
      </c>
      <c r="PNI1" s="77" t="s">
        <v>15256</v>
      </c>
      <c r="PNJ1" s="77" t="s">
        <v>15257</v>
      </c>
      <c r="PNK1" s="77" t="s">
        <v>15258</v>
      </c>
      <c r="PNL1" s="77" t="s">
        <v>15259</v>
      </c>
      <c r="PNM1" s="77" t="s">
        <v>15260</v>
      </c>
      <c r="PNN1" s="77" t="s">
        <v>15261</v>
      </c>
      <c r="PNO1" s="77" t="s">
        <v>15262</v>
      </c>
      <c r="PNP1" s="77" t="s">
        <v>15263</v>
      </c>
      <c r="PNQ1" s="77" t="s">
        <v>15264</v>
      </c>
      <c r="PNR1" s="77" t="s">
        <v>15265</v>
      </c>
      <c r="PNS1" s="77" t="s">
        <v>15266</v>
      </c>
      <c r="PNT1" s="77" t="s">
        <v>15267</v>
      </c>
      <c r="PNU1" s="77" t="s">
        <v>15268</v>
      </c>
      <c r="PNV1" s="77" t="s">
        <v>15269</v>
      </c>
      <c r="PNW1" s="77" t="s">
        <v>15270</v>
      </c>
      <c r="PNX1" s="77" t="s">
        <v>15271</v>
      </c>
      <c r="PNY1" s="77" t="s">
        <v>15272</v>
      </c>
      <c r="PNZ1" s="77" t="s">
        <v>15273</v>
      </c>
      <c r="POA1" s="77" t="s">
        <v>15274</v>
      </c>
      <c r="POB1" s="77" t="s">
        <v>15275</v>
      </c>
      <c r="POC1" s="77" t="s">
        <v>15276</v>
      </c>
      <c r="POD1" s="77" t="s">
        <v>15277</v>
      </c>
      <c r="POE1" s="77" t="s">
        <v>15278</v>
      </c>
      <c r="POF1" s="77" t="s">
        <v>15279</v>
      </c>
      <c r="POG1" s="77" t="s">
        <v>15280</v>
      </c>
      <c r="POH1" s="77" t="s">
        <v>15281</v>
      </c>
      <c r="POI1" s="77" t="s">
        <v>15282</v>
      </c>
      <c r="POJ1" s="77" t="s">
        <v>15283</v>
      </c>
      <c r="POK1" s="77" t="s">
        <v>15284</v>
      </c>
      <c r="POL1" s="77" t="s">
        <v>15285</v>
      </c>
      <c r="POM1" s="77" t="s">
        <v>15286</v>
      </c>
      <c r="PON1" s="77" t="s">
        <v>15287</v>
      </c>
      <c r="POO1" s="77" t="s">
        <v>15288</v>
      </c>
      <c r="POP1" s="77" t="s">
        <v>15289</v>
      </c>
      <c r="POQ1" s="77" t="s">
        <v>15290</v>
      </c>
      <c r="POR1" s="77" t="s">
        <v>15291</v>
      </c>
      <c r="POS1" s="77" t="s">
        <v>15292</v>
      </c>
      <c r="POT1" s="77" t="s">
        <v>15293</v>
      </c>
      <c r="POU1" s="77" t="s">
        <v>15294</v>
      </c>
      <c r="POV1" s="77" t="s">
        <v>15295</v>
      </c>
      <c r="POW1" s="77" t="s">
        <v>15296</v>
      </c>
      <c r="POX1" s="77" t="s">
        <v>15297</v>
      </c>
      <c r="POY1" s="77" t="s">
        <v>15298</v>
      </c>
      <c r="POZ1" s="77" t="s">
        <v>15299</v>
      </c>
      <c r="PPA1" s="77" t="s">
        <v>15300</v>
      </c>
      <c r="PPB1" s="77" t="s">
        <v>15301</v>
      </c>
      <c r="PPC1" s="77" t="s">
        <v>15302</v>
      </c>
      <c r="PPD1" s="77" t="s">
        <v>15303</v>
      </c>
      <c r="PPE1" s="77" t="s">
        <v>15304</v>
      </c>
      <c r="PPF1" s="77" t="s">
        <v>15305</v>
      </c>
      <c r="PPG1" s="77" t="s">
        <v>15306</v>
      </c>
      <c r="PPH1" s="77" t="s">
        <v>15307</v>
      </c>
      <c r="PPI1" s="77" t="s">
        <v>15308</v>
      </c>
      <c r="PPJ1" s="77" t="s">
        <v>15309</v>
      </c>
      <c r="PPK1" s="77" t="s">
        <v>15310</v>
      </c>
      <c r="PPL1" s="77" t="s">
        <v>15311</v>
      </c>
      <c r="PPM1" s="77" t="s">
        <v>15312</v>
      </c>
      <c r="PPN1" s="77" t="s">
        <v>15313</v>
      </c>
      <c r="PPO1" s="77" t="s">
        <v>15314</v>
      </c>
      <c r="PPP1" s="77" t="s">
        <v>15315</v>
      </c>
      <c r="PPQ1" s="77" t="s">
        <v>15316</v>
      </c>
      <c r="PPR1" s="77" t="s">
        <v>15317</v>
      </c>
      <c r="PPS1" s="77" t="s">
        <v>15318</v>
      </c>
      <c r="PPT1" s="77" t="s">
        <v>15319</v>
      </c>
      <c r="PPU1" s="77" t="s">
        <v>15320</v>
      </c>
      <c r="PPV1" s="77" t="s">
        <v>15321</v>
      </c>
      <c r="PPW1" s="77" t="s">
        <v>15322</v>
      </c>
      <c r="PPX1" s="77" t="s">
        <v>15323</v>
      </c>
      <c r="PPY1" s="77" t="s">
        <v>15324</v>
      </c>
      <c r="PPZ1" s="77" t="s">
        <v>15325</v>
      </c>
      <c r="PQA1" s="77" t="s">
        <v>15326</v>
      </c>
      <c r="PQB1" s="77" t="s">
        <v>15327</v>
      </c>
      <c r="PQC1" s="77" t="s">
        <v>15328</v>
      </c>
      <c r="PQD1" s="77" t="s">
        <v>15329</v>
      </c>
      <c r="PQE1" s="77" t="s">
        <v>15330</v>
      </c>
      <c r="PQF1" s="77" t="s">
        <v>15331</v>
      </c>
      <c r="PQG1" s="77" t="s">
        <v>15332</v>
      </c>
      <c r="PQH1" s="77" t="s">
        <v>15333</v>
      </c>
      <c r="PQI1" s="77" t="s">
        <v>15334</v>
      </c>
      <c r="PQJ1" s="77" t="s">
        <v>15335</v>
      </c>
      <c r="PQK1" s="77" t="s">
        <v>15336</v>
      </c>
      <c r="PQL1" s="77" t="s">
        <v>15337</v>
      </c>
      <c r="PQM1" s="77" t="s">
        <v>15338</v>
      </c>
      <c r="PQN1" s="77" t="s">
        <v>15339</v>
      </c>
      <c r="PQO1" s="77" t="s">
        <v>15340</v>
      </c>
      <c r="PQP1" s="77" t="s">
        <v>15341</v>
      </c>
      <c r="PQQ1" s="77" t="s">
        <v>15342</v>
      </c>
      <c r="PQR1" s="77" t="s">
        <v>15343</v>
      </c>
      <c r="PQS1" s="77" t="s">
        <v>15344</v>
      </c>
      <c r="PQT1" s="77" t="s">
        <v>15345</v>
      </c>
      <c r="PQU1" s="77" t="s">
        <v>15346</v>
      </c>
      <c r="PQV1" s="77" t="s">
        <v>15347</v>
      </c>
      <c r="PQW1" s="77" t="s">
        <v>15348</v>
      </c>
      <c r="PQX1" s="77" t="s">
        <v>15349</v>
      </c>
      <c r="PQY1" s="77" t="s">
        <v>15350</v>
      </c>
      <c r="PQZ1" s="77" t="s">
        <v>15351</v>
      </c>
      <c r="PRA1" s="77" t="s">
        <v>15352</v>
      </c>
      <c r="PRB1" s="77" t="s">
        <v>15353</v>
      </c>
      <c r="PRC1" s="77" t="s">
        <v>15354</v>
      </c>
      <c r="PRD1" s="77" t="s">
        <v>15355</v>
      </c>
      <c r="PRE1" s="77" t="s">
        <v>15356</v>
      </c>
      <c r="PRF1" s="77" t="s">
        <v>15357</v>
      </c>
      <c r="PRG1" s="77" t="s">
        <v>15358</v>
      </c>
      <c r="PRH1" s="77" t="s">
        <v>15359</v>
      </c>
      <c r="PRI1" s="77" t="s">
        <v>15360</v>
      </c>
      <c r="PRJ1" s="77" t="s">
        <v>15361</v>
      </c>
      <c r="PRK1" s="77" t="s">
        <v>15362</v>
      </c>
      <c r="PRL1" s="77" t="s">
        <v>15363</v>
      </c>
      <c r="PRM1" s="77" t="s">
        <v>15364</v>
      </c>
      <c r="PRN1" s="77" t="s">
        <v>15365</v>
      </c>
      <c r="PRO1" s="77" t="s">
        <v>15366</v>
      </c>
      <c r="PRP1" s="77" t="s">
        <v>15367</v>
      </c>
      <c r="PRQ1" s="77" t="s">
        <v>15368</v>
      </c>
      <c r="PRR1" s="77" t="s">
        <v>15369</v>
      </c>
      <c r="PRS1" s="77" t="s">
        <v>15370</v>
      </c>
      <c r="PRT1" s="77" t="s">
        <v>15371</v>
      </c>
      <c r="PRU1" s="77" t="s">
        <v>15372</v>
      </c>
      <c r="PRV1" s="77" t="s">
        <v>15373</v>
      </c>
      <c r="PRW1" s="77" t="s">
        <v>15374</v>
      </c>
      <c r="PRX1" s="77" t="s">
        <v>15375</v>
      </c>
      <c r="PRY1" s="77" t="s">
        <v>15376</v>
      </c>
      <c r="PRZ1" s="77" t="s">
        <v>15377</v>
      </c>
      <c r="PSA1" s="77" t="s">
        <v>15378</v>
      </c>
      <c r="PSB1" s="77" t="s">
        <v>15379</v>
      </c>
      <c r="PSC1" s="77" t="s">
        <v>15380</v>
      </c>
      <c r="PSD1" s="77" t="s">
        <v>15381</v>
      </c>
      <c r="PSE1" s="77" t="s">
        <v>15382</v>
      </c>
      <c r="PSF1" s="77" t="s">
        <v>15383</v>
      </c>
      <c r="PSG1" s="77" t="s">
        <v>15384</v>
      </c>
      <c r="PSH1" s="77" t="s">
        <v>15385</v>
      </c>
      <c r="PSI1" s="77" t="s">
        <v>15386</v>
      </c>
      <c r="PSJ1" s="77" t="s">
        <v>15387</v>
      </c>
      <c r="PSK1" s="77" t="s">
        <v>15388</v>
      </c>
      <c r="PSL1" s="77" t="s">
        <v>15389</v>
      </c>
      <c r="PSM1" s="77" t="s">
        <v>15390</v>
      </c>
      <c r="PSN1" s="77" t="s">
        <v>15391</v>
      </c>
      <c r="PSO1" s="77" t="s">
        <v>15392</v>
      </c>
      <c r="PSP1" s="77" t="s">
        <v>15393</v>
      </c>
      <c r="PSQ1" s="77" t="s">
        <v>15394</v>
      </c>
      <c r="PSR1" s="77" t="s">
        <v>15395</v>
      </c>
      <c r="PSS1" s="77" t="s">
        <v>15396</v>
      </c>
      <c r="PST1" s="77" t="s">
        <v>15397</v>
      </c>
      <c r="PSU1" s="77" t="s">
        <v>15398</v>
      </c>
      <c r="PSV1" s="77" t="s">
        <v>15399</v>
      </c>
      <c r="PSW1" s="77" t="s">
        <v>15400</v>
      </c>
      <c r="PSX1" s="77" t="s">
        <v>15401</v>
      </c>
      <c r="PSY1" s="77" t="s">
        <v>15402</v>
      </c>
      <c r="PSZ1" s="77" t="s">
        <v>15403</v>
      </c>
      <c r="PTA1" s="77" t="s">
        <v>15404</v>
      </c>
      <c r="PTB1" s="77" t="s">
        <v>15405</v>
      </c>
      <c r="PTC1" s="77" t="s">
        <v>15406</v>
      </c>
      <c r="PTD1" s="77" t="s">
        <v>15407</v>
      </c>
      <c r="PTE1" s="77" t="s">
        <v>15408</v>
      </c>
      <c r="PTF1" s="77" t="s">
        <v>15409</v>
      </c>
      <c r="PTG1" s="77" t="s">
        <v>15410</v>
      </c>
      <c r="PTH1" s="77" t="s">
        <v>15411</v>
      </c>
      <c r="PTI1" s="77" t="s">
        <v>15412</v>
      </c>
      <c r="PTJ1" s="77" t="s">
        <v>15413</v>
      </c>
      <c r="PTK1" s="77" t="s">
        <v>15414</v>
      </c>
      <c r="PTL1" s="77" t="s">
        <v>15415</v>
      </c>
      <c r="PTM1" s="77" t="s">
        <v>15416</v>
      </c>
      <c r="PTN1" s="77" t="s">
        <v>15417</v>
      </c>
      <c r="PTO1" s="77" t="s">
        <v>15418</v>
      </c>
      <c r="PTP1" s="77" t="s">
        <v>15419</v>
      </c>
      <c r="PTQ1" s="77" t="s">
        <v>15420</v>
      </c>
      <c r="PTR1" s="77" t="s">
        <v>15421</v>
      </c>
      <c r="PTS1" s="77" t="s">
        <v>15422</v>
      </c>
      <c r="PTT1" s="77" t="s">
        <v>15423</v>
      </c>
      <c r="PTU1" s="77" t="s">
        <v>15424</v>
      </c>
      <c r="PTV1" s="77" t="s">
        <v>15425</v>
      </c>
      <c r="PTW1" s="77" t="s">
        <v>15426</v>
      </c>
      <c r="PTX1" s="77" t="s">
        <v>15427</v>
      </c>
      <c r="PTY1" s="77" t="s">
        <v>15428</v>
      </c>
      <c r="PTZ1" s="77" t="s">
        <v>15429</v>
      </c>
      <c r="PUA1" s="77" t="s">
        <v>15430</v>
      </c>
      <c r="PUB1" s="77" t="s">
        <v>15431</v>
      </c>
      <c r="PUC1" s="77" t="s">
        <v>15432</v>
      </c>
      <c r="PUD1" s="77" t="s">
        <v>15433</v>
      </c>
      <c r="PUE1" s="77" t="s">
        <v>15434</v>
      </c>
      <c r="PUF1" s="77" t="s">
        <v>15435</v>
      </c>
      <c r="PUG1" s="77" t="s">
        <v>15436</v>
      </c>
      <c r="PUH1" s="77" t="s">
        <v>15437</v>
      </c>
      <c r="PUI1" s="77" t="s">
        <v>15438</v>
      </c>
      <c r="PUJ1" s="77" t="s">
        <v>15439</v>
      </c>
      <c r="PUK1" s="77" t="s">
        <v>15440</v>
      </c>
      <c r="PUL1" s="77" t="s">
        <v>15441</v>
      </c>
      <c r="PUM1" s="77" t="s">
        <v>15442</v>
      </c>
      <c r="PUN1" s="77" t="s">
        <v>15443</v>
      </c>
      <c r="PUO1" s="77" t="s">
        <v>15444</v>
      </c>
      <c r="PUP1" s="77" t="s">
        <v>15445</v>
      </c>
      <c r="PUQ1" s="77" t="s">
        <v>15446</v>
      </c>
      <c r="PUR1" s="77" t="s">
        <v>15447</v>
      </c>
      <c r="PUS1" s="77" t="s">
        <v>15448</v>
      </c>
      <c r="PUT1" s="77" t="s">
        <v>15449</v>
      </c>
      <c r="PUU1" s="77" t="s">
        <v>15450</v>
      </c>
      <c r="PUV1" s="77" t="s">
        <v>15451</v>
      </c>
      <c r="PUW1" s="77" t="s">
        <v>15452</v>
      </c>
      <c r="PUX1" s="77" t="s">
        <v>15453</v>
      </c>
      <c r="PUY1" s="77" t="s">
        <v>15454</v>
      </c>
      <c r="PUZ1" s="77" t="s">
        <v>15455</v>
      </c>
      <c r="PVA1" s="77" t="s">
        <v>15456</v>
      </c>
      <c r="PVB1" s="77" t="s">
        <v>15457</v>
      </c>
      <c r="PVC1" s="77" t="s">
        <v>15458</v>
      </c>
      <c r="PVD1" s="77" t="s">
        <v>15459</v>
      </c>
      <c r="PVE1" s="77" t="s">
        <v>15460</v>
      </c>
      <c r="PVF1" s="77" t="s">
        <v>15461</v>
      </c>
      <c r="PVG1" s="77" t="s">
        <v>15462</v>
      </c>
      <c r="PVH1" s="77" t="s">
        <v>15463</v>
      </c>
      <c r="PVI1" s="77" t="s">
        <v>15464</v>
      </c>
      <c r="PVJ1" s="77" t="s">
        <v>15465</v>
      </c>
      <c r="PVK1" s="77" t="s">
        <v>15466</v>
      </c>
      <c r="PVL1" s="77" t="s">
        <v>15467</v>
      </c>
      <c r="PVM1" s="77" t="s">
        <v>15468</v>
      </c>
      <c r="PVN1" s="77" t="s">
        <v>15469</v>
      </c>
      <c r="PVO1" s="77" t="s">
        <v>15470</v>
      </c>
      <c r="PVP1" s="77" t="s">
        <v>15471</v>
      </c>
      <c r="PVQ1" s="77" t="s">
        <v>15472</v>
      </c>
      <c r="PVR1" s="77" t="s">
        <v>15473</v>
      </c>
      <c r="PVS1" s="77" t="s">
        <v>15474</v>
      </c>
      <c r="PVT1" s="77" t="s">
        <v>15475</v>
      </c>
      <c r="PVU1" s="77" t="s">
        <v>15476</v>
      </c>
      <c r="PVV1" s="77" t="s">
        <v>15477</v>
      </c>
      <c r="PVW1" s="77" t="s">
        <v>15478</v>
      </c>
      <c r="PVX1" s="77" t="s">
        <v>15479</v>
      </c>
      <c r="PVY1" s="77" t="s">
        <v>15480</v>
      </c>
      <c r="PVZ1" s="77" t="s">
        <v>15481</v>
      </c>
      <c r="PWA1" s="77" t="s">
        <v>15482</v>
      </c>
      <c r="PWB1" s="77" t="s">
        <v>15483</v>
      </c>
      <c r="PWC1" s="77" t="s">
        <v>15484</v>
      </c>
      <c r="PWD1" s="77" t="s">
        <v>15485</v>
      </c>
      <c r="PWE1" s="77" t="s">
        <v>15486</v>
      </c>
      <c r="PWF1" s="77" t="s">
        <v>15487</v>
      </c>
      <c r="PWG1" s="77" t="s">
        <v>15488</v>
      </c>
      <c r="PWH1" s="77" t="s">
        <v>15489</v>
      </c>
      <c r="PWI1" s="77" t="s">
        <v>15490</v>
      </c>
      <c r="PWJ1" s="77" t="s">
        <v>15491</v>
      </c>
      <c r="PWK1" s="77" t="s">
        <v>15492</v>
      </c>
      <c r="PWL1" s="77" t="s">
        <v>15493</v>
      </c>
      <c r="PWM1" s="77" t="s">
        <v>15494</v>
      </c>
      <c r="PWN1" s="77" t="s">
        <v>15495</v>
      </c>
      <c r="PWO1" s="77" t="s">
        <v>15496</v>
      </c>
      <c r="PWP1" s="77" t="s">
        <v>15497</v>
      </c>
      <c r="PWQ1" s="77" t="s">
        <v>15498</v>
      </c>
      <c r="PWR1" s="77" t="s">
        <v>15499</v>
      </c>
      <c r="PWS1" s="77" t="s">
        <v>15500</v>
      </c>
      <c r="PWT1" s="77" t="s">
        <v>15501</v>
      </c>
      <c r="PWU1" s="77" t="s">
        <v>15502</v>
      </c>
      <c r="PWV1" s="77" t="s">
        <v>15503</v>
      </c>
      <c r="PWW1" s="77" t="s">
        <v>15504</v>
      </c>
      <c r="PWX1" s="77" t="s">
        <v>15505</v>
      </c>
      <c r="PWY1" s="77" t="s">
        <v>15506</v>
      </c>
      <c r="PWZ1" s="77" t="s">
        <v>15507</v>
      </c>
      <c r="PXA1" s="77" t="s">
        <v>15508</v>
      </c>
      <c r="PXB1" s="77" t="s">
        <v>15509</v>
      </c>
      <c r="PXC1" s="77" t="s">
        <v>15510</v>
      </c>
      <c r="PXD1" s="77" t="s">
        <v>15511</v>
      </c>
      <c r="PXE1" s="77" t="s">
        <v>15512</v>
      </c>
      <c r="PXF1" s="77" t="s">
        <v>15513</v>
      </c>
      <c r="PXG1" s="77" t="s">
        <v>15514</v>
      </c>
      <c r="PXH1" s="77" t="s">
        <v>15515</v>
      </c>
      <c r="PXI1" s="77" t="s">
        <v>15516</v>
      </c>
      <c r="PXJ1" s="77" t="s">
        <v>15517</v>
      </c>
      <c r="PXK1" s="77" t="s">
        <v>15518</v>
      </c>
      <c r="PXL1" s="77" t="s">
        <v>15519</v>
      </c>
      <c r="PXM1" s="77" t="s">
        <v>15520</v>
      </c>
      <c r="PXN1" s="77" t="s">
        <v>15521</v>
      </c>
      <c r="PXO1" s="77" t="s">
        <v>15522</v>
      </c>
      <c r="PXP1" s="77" t="s">
        <v>15523</v>
      </c>
      <c r="PXQ1" s="77" t="s">
        <v>15524</v>
      </c>
      <c r="PXR1" s="77" t="s">
        <v>15525</v>
      </c>
      <c r="PXS1" s="77" t="s">
        <v>15526</v>
      </c>
      <c r="PXT1" s="77" t="s">
        <v>15527</v>
      </c>
      <c r="PXU1" s="77" t="s">
        <v>15528</v>
      </c>
      <c r="PXV1" s="77" t="s">
        <v>15529</v>
      </c>
      <c r="PXW1" s="77" t="s">
        <v>15530</v>
      </c>
      <c r="PXX1" s="77" t="s">
        <v>15531</v>
      </c>
      <c r="PXY1" s="77" t="s">
        <v>15532</v>
      </c>
      <c r="PXZ1" s="77" t="s">
        <v>15533</v>
      </c>
      <c r="PYA1" s="77" t="s">
        <v>15534</v>
      </c>
      <c r="PYB1" s="77" t="s">
        <v>15535</v>
      </c>
      <c r="PYC1" s="77" t="s">
        <v>15536</v>
      </c>
      <c r="PYD1" s="77" t="s">
        <v>15537</v>
      </c>
      <c r="PYE1" s="77" t="s">
        <v>15538</v>
      </c>
      <c r="PYF1" s="77" t="s">
        <v>15539</v>
      </c>
      <c r="PYG1" s="77" t="s">
        <v>15540</v>
      </c>
      <c r="PYH1" s="77" t="s">
        <v>15541</v>
      </c>
      <c r="PYI1" s="77" t="s">
        <v>15542</v>
      </c>
      <c r="PYJ1" s="77" t="s">
        <v>15543</v>
      </c>
      <c r="PYK1" s="77" t="s">
        <v>15544</v>
      </c>
      <c r="PYL1" s="77" t="s">
        <v>15545</v>
      </c>
      <c r="PYM1" s="77" t="s">
        <v>15546</v>
      </c>
      <c r="PYN1" s="77" t="s">
        <v>15547</v>
      </c>
      <c r="PYO1" s="77" t="s">
        <v>15548</v>
      </c>
      <c r="PYP1" s="77" t="s">
        <v>15549</v>
      </c>
      <c r="PYQ1" s="77" t="s">
        <v>15550</v>
      </c>
      <c r="PYR1" s="77" t="s">
        <v>15551</v>
      </c>
      <c r="PYS1" s="77" t="s">
        <v>15552</v>
      </c>
      <c r="PYT1" s="77" t="s">
        <v>15553</v>
      </c>
      <c r="PYU1" s="77" t="s">
        <v>15554</v>
      </c>
      <c r="PYV1" s="77" t="s">
        <v>15555</v>
      </c>
      <c r="PYW1" s="77" t="s">
        <v>15556</v>
      </c>
      <c r="PYX1" s="77" t="s">
        <v>15557</v>
      </c>
      <c r="PYY1" s="77" t="s">
        <v>15558</v>
      </c>
      <c r="PYZ1" s="77" t="s">
        <v>15559</v>
      </c>
      <c r="PZA1" s="77" t="s">
        <v>15560</v>
      </c>
      <c r="PZB1" s="77" t="s">
        <v>15561</v>
      </c>
      <c r="PZC1" s="77" t="s">
        <v>15562</v>
      </c>
      <c r="PZD1" s="77" t="s">
        <v>15563</v>
      </c>
      <c r="PZE1" s="77" t="s">
        <v>15564</v>
      </c>
      <c r="PZF1" s="77" t="s">
        <v>15565</v>
      </c>
      <c r="PZG1" s="77" t="s">
        <v>15566</v>
      </c>
      <c r="PZH1" s="77" t="s">
        <v>15567</v>
      </c>
      <c r="PZI1" s="77" t="s">
        <v>15568</v>
      </c>
      <c r="PZJ1" s="77" t="s">
        <v>15569</v>
      </c>
      <c r="PZK1" s="77" t="s">
        <v>15570</v>
      </c>
      <c r="PZL1" s="77" t="s">
        <v>15571</v>
      </c>
      <c r="PZM1" s="77" t="s">
        <v>15572</v>
      </c>
      <c r="PZN1" s="77" t="s">
        <v>15573</v>
      </c>
      <c r="PZO1" s="77" t="s">
        <v>15574</v>
      </c>
      <c r="PZP1" s="77" t="s">
        <v>15575</v>
      </c>
      <c r="PZQ1" s="77" t="s">
        <v>15576</v>
      </c>
      <c r="PZR1" s="77" t="s">
        <v>15577</v>
      </c>
      <c r="PZS1" s="77" t="s">
        <v>15578</v>
      </c>
      <c r="PZT1" s="77" t="s">
        <v>15579</v>
      </c>
      <c r="PZU1" s="77" t="s">
        <v>15580</v>
      </c>
      <c r="PZV1" s="77" t="s">
        <v>15581</v>
      </c>
      <c r="PZW1" s="77" t="s">
        <v>15582</v>
      </c>
      <c r="PZX1" s="77" t="s">
        <v>15583</v>
      </c>
      <c r="PZY1" s="77" t="s">
        <v>15584</v>
      </c>
      <c r="PZZ1" s="77" t="s">
        <v>15585</v>
      </c>
      <c r="QAA1" s="77" t="s">
        <v>15586</v>
      </c>
      <c r="QAB1" s="77" t="s">
        <v>15587</v>
      </c>
      <c r="QAC1" s="77" t="s">
        <v>15588</v>
      </c>
      <c r="QAD1" s="77" t="s">
        <v>15589</v>
      </c>
      <c r="QAE1" s="77" t="s">
        <v>15590</v>
      </c>
      <c r="QAF1" s="77" t="s">
        <v>15591</v>
      </c>
      <c r="QAG1" s="77" t="s">
        <v>15592</v>
      </c>
      <c r="QAH1" s="77" t="s">
        <v>15593</v>
      </c>
      <c r="QAI1" s="77" t="s">
        <v>15594</v>
      </c>
      <c r="QAJ1" s="77" t="s">
        <v>15595</v>
      </c>
      <c r="QAK1" s="77" t="s">
        <v>15596</v>
      </c>
      <c r="QAL1" s="77" t="s">
        <v>15597</v>
      </c>
      <c r="QAM1" s="77" t="s">
        <v>15598</v>
      </c>
      <c r="QAN1" s="77" t="s">
        <v>15599</v>
      </c>
      <c r="QAO1" s="77" t="s">
        <v>15600</v>
      </c>
      <c r="QAP1" s="77" t="s">
        <v>15601</v>
      </c>
      <c r="QAQ1" s="77" t="s">
        <v>15602</v>
      </c>
      <c r="QAR1" s="77" t="s">
        <v>15603</v>
      </c>
      <c r="QAS1" s="77" t="s">
        <v>15604</v>
      </c>
      <c r="QAT1" s="77" t="s">
        <v>15605</v>
      </c>
      <c r="QAU1" s="77" t="s">
        <v>15606</v>
      </c>
      <c r="QAV1" s="77" t="s">
        <v>15607</v>
      </c>
      <c r="QAW1" s="77" t="s">
        <v>15608</v>
      </c>
      <c r="QAX1" s="77" t="s">
        <v>15609</v>
      </c>
      <c r="QAY1" s="77" t="s">
        <v>15610</v>
      </c>
      <c r="QAZ1" s="77" t="s">
        <v>15611</v>
      </c>
      <c r="QBA1" s="77" t="s">
        <v>15612</v>
      </c>
      <c r="QBB1" s="77" t="s">
        <v>15613</v>
      </c>
      <c r="QBC1" s="77" t="s">
        <v>15614</v>
      </c>
      <c r="QBD1" s="77" t="s">
        <v>15615</v>
      </c>
      <c r="QBE1" s="77" t="s">
        <v>15616</v>
      </c>
      <c r="QBF1" s="77" t="s">
        <v>15617</v>
      </c>
      <c r="QBG1" s="77" t="s">
        <v>15618</v>
      </c>
      <c r="QBH1" s="77" t="s">
        <v>15619</v>
      </c>
      <c r="QBI1" s="77" t="s">
        <v>15620</v>
      </c>
      <c r="QBJ1" s="77" t="s">
        <v>15621</v>
      </c>
      <c r="QBK1" s="77" t="s">
        <v>15622</v>
      </c>
      <c r="QBL1" s="77" t="s">
        <v>15623</v>
      </c>
      <c r="QBM1" s="77" t="s">
        <v>15624</v>
      </c>
      <c r="QBN1" s="77" t="s">
        <v>15625</v>
      </c>
      <c r="QBO1" s="77" t="s">
        <v>15626</v>
      </c>
      <c r="QBP1" s="77" t="s">
        <v>15627</v>
      </c>
      <c r="QBQ1" s="77" t="s">
        <v>15628</v>
      </c>
      <c r="QBR1" s="77" t="s">
        <v>15629</v>
      </c>
      <c r="QBS1" s="77" t="s">
        <v>15630</v>
      </c>
      <c r="QBT1" s="77" t="s">
        <v>15631</v>
      </c>
      <c r="QBU1" s="77" t="s">
        <v>15632</v>
      </c>
      <c r="QBV1" s="77" t="s">
        <v>15633</v>
      </c>
      <c r="QBW1" s="77" t="s">
        <v>15634</v>
      </c>
      <c r="QBX1" s="77" t="s">
        <v>15635</v>
      </c>
      <c r="QBY1" s="77" t="s">
        <v>15636</v>
      </c>
      <c r="QBZ1" s="77" t="s">
        <v>15637</v>
      </c>
      <c r="QCA1" s="77" t="s">
        <v>15638</v>
      </c>
      <c r="QCB1" s="77" t="s">
        <v>15639</v>
      </c>
      <c r="QCC1" s="77" t="s">
        <v>15640</v>
      </c>
      <c r="QCD1" s="77" t="s">
        <v>15641</v>
      </c>
      <c r="QCE1" s="77" t="s">
        <v>15642</v>
      </c>
      <c r="QCF1" s="77" t="s">
        <v>15643</v>
      </c>
      <c r="QCG1" s="77" t="s">
        <v>15644</v>
      </c>
      <c r="QCH1" s="77" t="s">
        <v>15645</v>
      </c>
      <c r="QCI1" s="77" t="s">
        <v>15646</v>
      </c>
      <c r="QCJ1" s="77" t="s">
        <v>15647</v>
      </c>
      <c r="QCK1" s="77" t="s">
        <v>15648</v>
      </c>
      <c r="QCL1" s="77" t="s">
        <v>15649</v>
      </c>
      <c r="QCM1" s="77" t="s">
        <v>15650</v>
      </c>
      <c r="QCN1" s="77" t="s">
        <v>15651</v>
      </c>
      <c r="QCO1" s="77" t="s">
        <v>15652</v>
      </c>
      <c r="QCP1" s="77" t="s">
        <v>15653</v>
      </c>
      <c r="QCQ1" s="77" t="s">
        <v>15654</v>
      </c>
      <c r="QCR1" s="77" t="s">
        <v>15655</v>
      </c>
      <c r="QCS1" s="77" t="s">
        <v>15656</v>
      </c>
      <c r="QCT1" s="77" t="s">
        <v>15657</v>
      </c>
      <c r="QCU1" s="77" t="s">
        <v>15658</v>
      </c>
      <c r="QCV1" s="77" t="s">
        <v>15659</v>
      </c>
      <c r="QCW1" s="77" t="s">
        <v>15660</v>
      </c>
      <c r="QCX1" s="77" t="s">
        <v>15661</v>
      </c>
      <c r="QCY1" s="77" t="s">
        <v>15662</v>
      </c>
      <c r="QCZ1" s="77" t="s">
        <v>15663</v>
      </c>
      <c r="QDA1" s="77" t="s">
        <v>15664</v>
      </c>
      <c r="QDB1" s="77" t="s">
        <v>15665</v>
      </c>
      <c r="QDC1" s="77" t="s">
        <v>15666</v>
      </c>
      <c r="QDD1" s="77" t="s">
        <v>15667</v>
      </c>
      <c r="QDE1" s="77" t="s">
        <v>15668</v>
      </c>
      <c r="QDF1" s="77" t="s">
        <v>15669</v>
      </c>
      <c r="QDG1" s="77" t="s">
        <v>15670</v>
      </c>
      <c r="QDH1" s="77" t="s">
        <v>15671</v>
      </c>
      <c r="QDI1" s="77" t="s">
        <v>15672</v>
      </c>
      <c r="QDJ1" s="77" t="s">
        <v>15673</v>
      </c>
      <c r="QDK1" s="77" t="s">
        <v>15674</v>
      </c>
      <c r="QDL1" s="77" t="s">
        <v>15675</v>
      </c>
      <c r="QDM1" s="77" t="s">
        <v>15676</v>
      </c>
      <c r="QDN1" s="77" t="s">
        <v>15677</v>
      </c>
      <c r="QDO1" s="77" t="s">
        <v>15678</v>
      </c>
      <c r="QDP1" s="77" t="s">
        <v>15679</v>
      </c>
      <c r="QDQ1" s="77" t="s">
        <v>15680</v>
      </c>
      <c r="QDR1" s="77" t="s">
        <v>15681</v>
      </c>
      <c r="QDS1" s="77" t="s">
        <v>15682</v>
      </c>
      <c r="QDT1" s="77" t="s">
        <v>15683</v>
      </c>
      <c r="QDU1" s="77" t="s">
        <v>15684</v>
      </c>
      <c r="QDV1" s="77" t="s">
        <v>15685</v>
      </c>
      <c r="QDW1" s="77" t="s">
        <v>15686</v>
      </c>
      <c r="QDX1" s="77" t="s">
        <v>15687</v>
      </c>
      <c r="QDY1" s="77" t="s">
        <v>15688</v>
      </c>
      <c r="QDZ1" s="77" t="s">
        <v>15689</v>
      </c>
      <c r="QEA1" s="77" t="s">
        <v>15690</v>
      </c>
      <c r="QEB1" s="77" t="s">
        <v>15691</v>
      </c>
      <c r="QEC1" s="77" t="s">
        <v>15692</v>
      </c>
      <c r="QED1" s="77" t="s">
        <v>15693</v>
      </c>
      <c r="QEE1" s="77" t="s">
        <v>15694</v>
      </c>
      <c r="QEF1" s="77" t="s">
        <v>15695</v>
      </c>
      <c r="QEG1" s="77" t="s">
        <v>15696</v>
      </c>
      <c r="QEH1" s="77" t="s">
        <v>15697</v>
      </c>
      <c r="QEI1" s="77" t="s">
        <v>15698</v>
      </c>
      <c r="QEJ1" s="77" t="s">
        <v>15699</v>
      </c>
      <c r="QEK1" s="77" t="s">
        <v>15700</v>
      </c>
      <c r="QEL1" s="77" t="s">
        <v>15701</v>
      </c>
      <c r="QEM1" s="77" t="s">
        <v>15702</v>
      </c>
      <c r="QEN1" s="77" t="s">
        <v>15703</v>
      </c>
      <c r="QEO1" s="77" t="s">
        <v>15704</v>
      </c>
      <c r="QEP1" s="77" t="s">
        <v>15705</v>
      </c>
      <c r="QEQ1" s="77" t="s">
        <v>15706</v>
      </c>
      <c r="QER1" s="77" t="s">
        <v>15707</v>
      </c>
      <c r="QES1" s="77" t="s">
        <v>15708</v>
      </c>
      <c r="QET1" s="77" t="s">
        <v>15709</v>
      </c>
      <c r="QEU1" s="77" t="s">
        <v>15710</v>
      </c>
      <c r="QEV1" s="77" t="s">
        <v>15711</v>
      </c>
      <c r="QEW1" s="77" t="s">
        <v>15712</v>
      </c>
      <c r="QEX1" s="77" t="s">
        <v>15713</v>
      </c>
      <c r="QEY1" s="77" t="s">
        <v>15714</v>
      </c>
      <c r="QEZ1" s="77" t="s">
        <v>15715</v>
      </c>
      <c r="QFA1" s="77" t="s">
        <v>15716</v>
      </c>
      <c r="QFB1" s="77" t="s">
        <v>15717</v>
      </c>
      <c r="QFC1" s="77" t="s">
        <v>15718</v>
      </c>
      <c r="QFD1" s="77" t="s">
        <v>15719</v>
      </c>
      <c r="QFE1" s="77" t="s">
        <v>15720</v>
      </c>
      <c r="QFF1" s="77" t="s">
        <v>15721</v>
      </c>
      <c r="QFG1" s="77" t="s">
        <v>15722</v>
      </c>
      <c r="QFH1" s="77" t="s">
        <v>15723</v>
      </c>
      <c r="QFI1" s="77" t="s">
        <v>15724</v>
      </c>
      <c r="QFJ1" s="77" t="s">
        <v>15725</v>
      </c>
      <c r="QFK1" s="77" t="s">
        <v>15726</v>
      </c>
      <c r="QFL1" s="77" t="s">
        <v>15727</v>
      </c>
      <c r="QFM1" s="77" t="s">
        <v>15728</v>
      </c>
      <c r="QFN1" s="77" t="s">
        <v>15729</v>
      </c>
      <c r="QFO1" s="77" t="s">
        <v>15730</v>
      </c>
      <c r="QFP1" s="77" t="s">
        <v>15731</v>
      </c>
      <c r="QFQ1" s="77" t="s">
        <v>15732</v>
      </c>
      <c r="QFR1" s="77" t="s">
        <v>15733</v>
      </c>
      <c r="QFS1" s="77" t="s">
        <v>15734</v>
      </c>
      <c r="QFT1" s="77" t="s">
        <v>15735</v>
      </c>
      <c r="QFU1" s="77" t="s">
        <v>15736</v>
      </c>
      <c r="QFV1" s="77" t="s">
        <v>15737</v>
      </c>
      <c r="QFW1" s="77" t="s">
        <v>15738</v>
      </c>
      <c r="QFX1" s="77" t="s">
        <v>15739</v>
      </c>
      <c r="QFY1" s="77" t="s">
        <v>15740</v>
      </c>
      <c r="QFZ1" s="77" t="s">
        <v>15741</v>
      </c>
      <c r="QGA1" s="77" t="s">
        <v>15742</v>
      </c>
      <c r="QGB1" s="77" t="s">
        <v>15743</v>
      </c>
      <c r="QGC1" s="77" t="s">
        <v>15744</v>
      </c>
      <c r="QGD1" s="77" t="s">
        <v>15745</v>
      </c>
      <c r="QGE1" s="77" t="s">
        <v>15746</v>
      </c>
      <c r="QGF1" s="77" t="s">
        <v>15747</v>
      </c>
      <c r="QGG1" s="77" t="s">
        <v>15748</v>
      </c>
      <c r="QGH1" s="77" t="s">
        <v>15749</v>
      </c>
      <c r="QGI1" s="77" t="s">
        <v>15750</v>
      </c>
      <c r="QGJ1" s="77" t="s">
        <v>15751</v>
      </c>
      <c r="QGK1" s="77" t="s">
        <v>15752</v>
      </c>
      <c r="QGL1" s="77" t="s">
        <v>15753</v>
      </c>
      <c r="QGM1" s="77" t="s">
        <v>15754</v>
      </c>
      <c r="QGN1" s="77" t="s">
        <v>15755</v>
      </c>
      <c r="QGO1" s="77" t="s">
        <v>15756</v>
      </c>
      <c r="QGP1" s="77" t="s">
        <v>15757</v>
      </c>
      <c r="QGQ1" s="77" t="s">
        <v>15758</v>
      </c>
      <c r="QGR1" s="77" t="s">
        <v>15759</v>
      </c>
      <c r="QGS1" s="77" t="s">
        <v>15760</v>
      </c>
      <c r="QGT1" s="77" t="s">
        <v>15761</v>
      </c>
      <c r="QGU1" s="77" t="s">
        <v>15762</v>
      </c>
      <c r="QGV1" s="77" t="s">
        <v>15763</v>
      </c>
      <c r="QGW1" s="77" t="s">
        <v>15764</v>
      </c>
      <c r="QGX1" s="77" t="s">
        <v>15765</v>
      </c>
      <c r="QGY1" s="77" t="s">
        <v>15766</v>
      </c>
      <c r="QGZ1" s="77" t="s">
        <v>15767</v>
      </c>
      <c r="QHA1" s="77" t="s">
        <v>15768</v>
      </c>
      <c r="QHB1" s="77" t="s">
        <v>15769</v>
      </c>
      <c r="QHC1" s="77" t="s">
        <v>15770</v>
      </c>
      <c r="QHD1" s="77" t="s">
        <v>15771</v>
      </c>
      <c r="QHE1" s="77" t="s">
        <v>15772</v>
      </c>
      <c r="QHF1" s="77" t="s">
        <v>15773</v>
      </c>
      <c r="QHG1" s="77" t="s">
        <v>15774</v>
      </c>
      <c r="QHH1" s="77" t="s">
        <v>15775</v>
      </c>
      <c r="QHI1" s="77" t="s">
        <v>15776</v>
      </c>
      <c r="QHJ1" s="77" t="s">
        <v>15777</v>
      </c>
      <c r="QHK1" s="77" t="s">
        <v>15778</v>
      </c>
      <c r="QHL1" s="77" t="s">
        <v>15779</v>
      </c>
      <c r="QHM1" s="77" t="s">
        <v>15780</v>
      </c>
      <c r="QHN1" s="77" t="s">
        <v>15781</v>
      </c>
      <c r="QHO1" s="77" t="s">
        <v>15782</v>
      </c>
      <c r="QHP1" s="77" t="s">
        <v>15783</v>
      </c>
      <c r="QHQ1" s="77" t="s">
        <v>15784</v>
      </c>
      <c r="QHR1" s="77" t="s">
        <v>15785</v>
      </c>
      <c r="QHS1" s="77" t="s">
        <v>15786</v>
      </c>
      <c r="QHT1" s="77" t="s">
        <v>15787</v>
      </c>
      <c r="QHU1" s="77" t="s">
        <v>15788</v>
      </c>
      <c r="QHV1" s="77" t="s">
        <v>15789</v>
      </c>
      <c r="QHW1" s="77" t="s">
        <v>15790</v>
      </c>
      <c r="QHX1" s="77" t="s">
        <v>15791</v>
      </c>
      <c r="QHY1" s="77" t="s">
        <v>15792</v>
      </c>
      <c r="QHZ1" s="77" t="s">
        <v>15793</v>
      </c>
      <c r="QIA1" s="77" t="s">
        <v>15794</v>
      </c>
      <c r="QIB1" s="77" t="s">
        <v>15795</v>
      </c>
      <c r="QIC1" s="77" t="s">
        <v>15796</v>
      </c>
      <c r="QID1" s="77" t="s">
        <v>15797</v>
      </c>
      <c r="QIE1" s="77" t="s">
        <v>15798</v>
      </c>
      <c r="QIF1" s="77" t="s">
        <v>15799</v>
      </c>
      <c r="QIG1" s="77" t="s">
        <v>15800</v>
      </c>
      <c r="QIH1" s="77" t="s">
        <v>15801</v>
      </c>
      <c r="QII1" s="77" t="s">
        <v>15802</v>
      </c>
      <c r="QIJ1" s="77" t="s">
        <v>15803</v>
      </c>
      <c r="QIK1" s="77" t="s">
        <v>15804</v>
      </c>
      <c r="QIL1" s="77" t="s">
        <v>15805</v>
      </c>
      <c r="QIM1" s="77" t="s">
        <v>15806</v>
      </c>
      <c r="QIN1" s="77" t="s">
        <v>15807</v>
      </c>
      <c r="QIO1" s="77" t="s">
        <v>15808</v>
      </c>
      <c r="QIP1" s="77" t="s">
        <v>15809</v>
      </c>
      <c r="QIQ1" s="77" t="s">
        <v>15810</v>
      </c>
      <c r="QIR1" s="77" t="s">
        <v>15811</v>
      </c>
      <c r="QIS1" s="77" t="s">
        <v>15812</v>
      </c>
      <c r="QIT1" s="77" t="s">
        <v>15813</v>
      </c>
      <c r="QIU1" s="77" t="s">
        <v>15814</v>
      </c>
      <c r="QIV1" s="77" t="s">
        <v>15815</v>
      </c>
      <c r="QIW1" s="77" t="s">
        <v>15816</v>
      </c>
      <c r="QIX1" s="77" t="s">
        <v>15817</v>
      </c>
      <c r="QIY1" s="77" t="s">
        <v>15818</v>
      </c>
      <c r="QIZ1" s="77" t="s">
        <v>15819</v>
      </c>
      <c r="QJA1" s="77" t="s">
        <v>15820</v>
      </c>
      <c r="QJB1" s="77" t="s">
        <v>15821</v>
      </c>
      <c r="QJC1" s="77" t="s">
        <v>15822</v>
      </c>
      <c r="QJD1" s="77" t="s">
        <v>15823</v>
      </c>
      <c r="QJE1" s="77" t="s">
        <v>15824</v>
      </c>
      <c r="QJF1" s="77" t="s">
        <v>15825</v>
      </c>
      <c r="QJG1" s="77" t="s">
        <v>15826</v>
      </c>
      <c r="QJH1" s="77" t="s">
        <v>15827</v>
      </c>
      <c r="QJI1" s="77" t="s">
        <v>15828</v>
      </c>
      <c r="QJJ1" s="77" t="s">
        <v>15829</v>
      </c>
      <c r="QJK1" s="77" t="s">
        <v>15830</v>
      </c>
      <c r="QJL1" s="77" t="s">
        <v>15831</v>
      </c>
      <c r="QJM1" s="77" t="s">
        <v>15832</v>
      </c>
      <c r="QJN1" s="77" t="s">
        <v>15833</v>
      </c>
      <c r="QJO1" s="77" t="s">
        <v>15834</v>
      </c>
      <c r="QJP1" s="77" t="s">
        <v>15835</v>
      </c>
      <c r="QJQ1" s="77" t="s">
        <v>15836</v>
      </c>
      <c r="QJR1" s="77" t="s">
        <v>15837</v>
      </c>
      <c r="QJS1" s="77" t="s">
        <v>15838</v>
      </c>
      <c r="QJT1" s="77" t="s">
        <v>15839</v>
      </c>
      <c r="QJU1" s="77" t="s">
        <v>15840</v>
      </c>
      <c r="QJV1" s="77" t="s">
        <v>15841</v>
      </c>
      <c r="QJW1" s="77" t="s">
        <v>15842</v>
      </c>
      <c r="QJX1" s="77" t="s">
        <v>15843</v>
      </c>
      <c r="QJY1" s="77" t="s">
        <v>15844</v>
      </c>
      <c r="QJZ1" s="77" t="s">
        <v>15845</v>
      </c>
      <c r="QKA1" s="77" t="s">
        <v>15846</v>
      </c>
      <c r="QKB1" s="77" t="s">
        <v>15847</v>
      </c>
      <c r="QKC1" s="77" t="s">
        <v>15848</v>
      </c>
      <c r="QKD1" s="77" t="s">
        <v>15849</v>
      </c>
      <c r="QKE1" s="77" t="s">
        <v>15850</v>
      </c>
      <c r="QKF1" s="77" t="s">
        <v>15851</v>
      </c>
      <c r="QKG1" s="77" t="s">
        <v>15852</v>
      </c>
      <c r="QKH1" s="77" t="s">
        <v>15853</v>
      </c>
      <c r="QKI1" s="77" t="s">
        <v>15854</v>
      </c>
      <c r="QKJ1" s="77" t="s">
        <v>15855</v>
      </c>
      <c r="QKK1" s="77" t="s">
        <v>15856</v>
      </c>
      <c r="QKL1" s="77" t="s">
        <v>15857</v>
      </c>
      <c r="QKM1" s="77" t="s">
        <v>15858</v>
      </c>
      <c r="QKN1" s="77" t="s">
        <v>15859</v>
      </c>
      <c r="QKO1" s="77" t="s">
        <v>15860</v>
      </c>
      <c r="QKP1" s="77" t="s">
        <v>15861</v>
      </c>
      <c r="QKQ1" s="77" t="s">
        <v>15862</v>
      </c>
      <c r="QKR1" s="77" t="s">
        <v>15863</v>
      </c>
      <c r="QKS1" s="77" t="s">
        <v>15864</v>
      </c>
      <c r="QKT1" s="77" t="s">
        <v>15865</v>
      </c>
      <c r="QKU1" s="77" t="s">
        <v>15866</v>
      </c>
      <c r="QKV1" s="77" t="s">
        <v>15867</v>
      </c>
      <c r="QKW1" s="77" t="s">
        <v>15868</v>
      </c>
      <c r="QKX1" s="77" t="s">
        <v>15869</v>
      </c>
      <c r="QKY1" s="77" t="s">
        <v>15870</v>
      </c>
      <c r="QKZ1" s="77" t="s">
        <v>15871</v>
      </c>
      <c r="QLA1" s="77" t="s">
        <v>15872</v>
      </c>
      <c r="QLB1" s="77" t="s">
        <v>15873</v>
      </c>
      <c r="QLC1" s="77" t="s">
        <v>15874</v>
      </c>
      <c r="QLD1" s="77" t="s">
        <v>15875</v>
      </c>
      <c r="QLE1" s="77" t="s">
        <v>15876</v>
      </c>
      <c r="QLF1" s="77" t="s">
        <v>15877</v>
      </c>
      <c r="QLG1" s="77" t="s">
        <v>15878</v>
      </c>
      <c r="QLH1" s="77" t="s">
        <v>15879</v>
      </c>
      <c r="QLI1" s="77" t="s">
        <v>15880</v>
      </c>
      <c r="QLJ1" s="77" t="s">
        <v>15881</v>
      </c>
      <c r="QLK1" s="77" t="s">
        <v>15882</v>
      </c>
      <c r="QLL1" s="77" t="s">
        <v>15883</v>
      </c>
      <c r="QLM1" s="77" t="s">
        <v>15884</v>
      </c>
      <c r="QLN1" s="77" t="s">
        <v>15885</v>
      </c>
      <c r="QLO1" s="77" t="s">
        <v>15886</v>
      </c>
      <c r="QLP1" s="77" t="s">
        <v>15887</v>
      </c>
      <c r="QLQ1" s="77" t="s">
        <v>15888</v>
      </c>
      <c r="QLR1" s="77" t="s">
        <v>15889</v>
      </c>
      <c r="QLS1" s="77" t="s">
        <v>15890</v>
      </c>
      <c r="QLT1" s="77" t="s">
        <v>15891</v>
      </c>
      <c r="QLU1" s="77" t="s">
        <v>15892</v>
      </c>
      <c r="QLV1" s="77" t="s">
        <v>15893</v>
      </c>
      <c r="QLW1" s="77" t="s">
        <v>15894</v>
      </c>
      <c r="QLX1" s="77" t="s">
        <v>15895</v>
      </c>
      <c r="QLY1" s="77" t="s">
        <v>15896</v>
      </c>
      <c r="QLZ1" s="77" t="s">
        <v>15897</v>
      </c>
      <c r="QMA1" s="77" t="s">
        <v>15898</v>
      </c>
      <c r="QMB1" s="77" t="s">
        <v>15899</v>
      </c>
      <c r="QMC1" s="77" t="s">
        <v>15900</v>
      </c>
      <c r="QMD1" s="77" t="s">
        <v>15901</v>
      </c>
      <c r="QME1" s="77" t="s">
        <v>15902</v>
      </c>
      <c r="QMF1" s="77" t="s">
        <v>15903</v>
      </c>
      <c r="QMG1" s="77" t="s">
        <v>15904</v>
      </c>
      <c r="QMH1" s="77" t="s">
        <v>15905</v>
      </c>
      <c r="QMI1" s="77" t="s">
        <v>15906</v>
      </c>
      <c r="QMJ1" s="77" t="s">
        <v>15907</v>
      </c>
      <c r="QMK1" s="77" t="s">
        <v>15908</v>
      </c>
      <c r="QML1" s="77" t="s">
        <v>15909</v>
      </c>
      <c r="QMM1" s="77" t="s">
        <v>15910</v>
      </c>
      <c r="QMN1" s="77" t="s">
        <v>15911</v>
      </c>
      <c r="QMO1" s="77" t="s">
        <v>15912</v>
      </c>
      <c r="QMP1" s="77" t="s">
        <v>15913</v>
      </c>
      <c r="QMQ1" s="77" t="s">
        <v>15914</v>
      </c>
      <c r="QMR1" s="77" t="s">
        <v>15915</v>
      </c>
      <c r="QMS1" s="77" t="s">
        <v>15916</v>
      </c>
      <c r="QMT1" s="77" t="s">
        <v>15917</v>
      </c>
      <c r="QMU1" s="77" t="s">
        <v>15918</v>
      </c>
      <c r="QMV1" s="77" t="s">
        <v>15919</v>
      </c>
      <c r="QMW1" s="77" t="s">
        <v>15920</v>
      </c>
      <c r="QMX1" s="77" t="s">
        <v>15921</v>
      </c>
      <c r="QMY1" s="77" t="s">
        <v>15922</v>
      </c>
      <c r="QMZ1" s="77" t="s">
        <v>15923</v>
      </c>
      <c r="QNA1" s="77" t="s">
        <v>15924</v>
      </c>
      <c r="QNB1" s="77" t="s">
        <v>15925</v>
      </c>
      <c r="QNC1" s="77" t="s">
        <v>15926</v>
      </c>
      <c r="QND1" s="77" t="s">
        <v>15927</v>
      </c>
      <c r="QNE1" s="77" t="s">
        <v>15928</v>
      </c>
      <c r="QNF1" s="77" t="s">
        <v>15929</v>
      </c>
      <c r="QNG1" s="77" t="s">
        <v>15930</v>
      </c>
      <c r="QNH1" s="77" t="s">
        <v>15931</v>
      </c>
      <c r="QNI1" s="77" t="s">
        <v>15932</v>
      </c>
      <c r="QNJ1" s="77" t="s">
        <v>15933</v>
      </c>
      <c r="QNK1" s="77" t="s">
        <v>15934</v>
      </c>
      <c r="QNL1" s="77" t="s">
        <v>15935</v>
      </c>
      <c r="QNM1" s="77" t="s">
        <v>15936</v>
      </c>
      <c r="QNN1" s="77" t="s">
        <v>15937</v>
      </c>
      <c r="QNO1" s="77" t="s">
        <v>15938</v>
      </c>
      <c r="QNP1" s="77" t="s">
        <v>15939</v>
      </c>
      <c r="QNQ1" s="77" t="s">
        <v>15940</v>
      </c>
      <c r="QNR1" s="77" t="s">
        <v>15941</v>
      </c>
      <c r="QNS1" s="77" t="s">
        <v>15942</v>
      </c>
      <c r="QNT1" s="77" t="s">
        <v>15943</v>
      </c>
      <c r="QNU1" s="77" t="s">
        <v>15944</v>
      </c>
      <c r="QNV1" s="77" t="s">
        <v>15945</v>
      </c>
      <c r="QNW1" s="77" t="s">
        <v>15946</v>
      </c>
      <c r="QNX1" s="77" t="s">
        <v>15947</v>
      </c>
      <c r="QNY1" s="77" t="s">
        <v>15948</v>
      </c>
      <c r="QNZ1" s="77" t="s">
        <v>15949</v>
      </c>
      <c r="QOA1" s="77" t="s">
        <v>15950</v>
      </c>
      <c r="QOB1" s="77" t="s">
        <v>15951</v>
      </c>
      <c r="QOC1" s="77" t="s">
        <v>15952</v>
      </c>
      <c r="QOD1" s="77" t="s">
        <v>15953</v>
      </c>
      <c r="QOE1" s="77" t="s">
        <v>15954</v>
      </c>
      <c r="QOF1" s="77" t="s">
        <v>15955</v>
      </c>
      <c r="QOG1" s="77" t="s">
        <v>15956</v>
      </c>
      <c r="QOH1" s="77" t="s">
        <v>15957</v>
      </c>
      <c r="QOI1" s="77" t="s">
        <v>15958</v>
      </c>
      <c r="QOJ1" s="77" t="s">
        <v>15959</v>
      </c>
      <c r="QOK1" s="77" t="s">
        <v>15960</v>
      </c>
      <c r="QOL1" s="77" t="s">
        <v>15961</v>
      </c>
      <c r="QOM1" s="77" t="s">
        <v>15962</v>
      </c>
      <c r="QON1" s="77" t="s">
        <v>15963</v>
      </c>
      <c r="QOO1" s="77" t="s">
        <v>15964</v>
      </c>
      <c r="QOP1" s="77" t="s">
        <v>15965</v>
      </c>
      <c r="QOQ1" s="77" t="s">
        <v>15966</v>
      </c>
      <c r="QOR1" s="77" t="s">
        <v>15967</v>
      </c>
      <c r="QOS1" s="77" t="s">
        <v>15968</v>
      </c>
      <c r="QOT1" s="77" t="s">
        <v>15969</v>
      </c>
      <c r="QOU1" s="77" t="s">
        <v>15970</v>
      </c>
      <c r="QOV1" s="77" t="s">
        <v>15971</v>
      </c>
      <c r="QOW1" s="77" t="s">
        <v>15972</v>
      </c>
      <c r="QOX1" s="77" t="s">
        <v>15973</v>
      </c>
      <c r="QOY1" s="77" t="s">
        <v>15974</v>
      </c>
      <c r="QOZ1" s="77" t="s">
        <v>15975</v>
      </c>
      <c r="QPA1" s="77" t="s">
        <v>15976</v>
      </c>
      <c r="QPB1" s="77" t="s">
        <v>15977</v>
      </c>
      <c r="QPC1" s="77" t="s">
        <v>15978</v>
      </c>
      <c r="QPD1" s="77" t="s">
        <v>15979</v>
      </c>
      <c r="QPE1" s="77" t="s">
        <v>15980</v>
      </c>
      <c r="QPF1" s="77" t="s">
        <v>15981</v>
      </c>
      <c r="QPG1" s="77" t="s">
        <v>15982</v>
      </c>
      <c r="QPH1" s="77" t="s">
        <v>15983</v>
      </c>
      <c r="QPI1" s="77" t="s">
        <v>15984</v>
      </c>
      <c r="QPJ1" s="77" t="s">
        <v>15985</v>
      </c>
      <c r="QPK1" s="77" t="s">
        <v>15986</v>
      </c>
      <c r="QPL1" s="77" t="s">
        <v>15987</v>
      </c>
      <c r="QPM1" s="77" t="s">
        <v>15988</v>
      </c>
      <c r="QPN1" s="77" t="s">
        <v>15989</v>
      </c>
      <c r="QPO1" s="77" t="s">
        <v>15990</v>
      </c>
      <c r="QPP1" s="77" t="s">
        <v>15991</v>
      </c>
      <c r="QPQ1" s="77" t="s">
        <v>15992</v>
      </c>
      <c r="QPR1" s="77" t="s">
        <v>15993</v>
      </c>
      <c r="QPS1" s="77" t="s">
        <v>15994</v>
      </c>
      <c r="QPT1" s="77" t="s">
        <v>15995</v>
      </c>
      <c r="QPU1" s="77" t="s">
        <v>15996</v>
      </c>
      <c r="QPV1" s="77" t="s">
        <v>15997</v>
      </c>
      <c r="QPW1" s="77" t="s">
        <v>15998</v>
      </c>
      <c r="QPX1" s="77" t="s">
        <v>15999</v>
      </c>
      <c r="QPY1" s="77" t="s">
        <v>16000</v>
      </c>
      <c r="QPZ1" s="77" t="s">
        <v>16001</v>
      </c>
      <c r="QQA1" s="77" t="s">
        <v>16002</v>
      </c>
      <c r="QQB1" s="77" t="s">
        <v>16003</v>
      </c>
      <c r="QQC1" s="77" t="s">
        <v>16004</v>
      </c>
      <c r="QQD1" s="77" t="s">
        <v>16005</v>
      </c>
      <c r="QQE1" s="77" t="s">
        <v>16006</v>
      </c>
      <c r="QQF1" s="77" t="s">
        <v>16007</v>
      </c>
      <c r="QQG1" s="77" t="s">
        <v>16008</v>
      </c>
      <c r="QQH1" s="77" t="s">
        <v>16009</v>
      </c>
      <c r="QQI1" s="77" t="s">
        <v>16010</v>
      </c>
      <c r="QQJ1" s="77" t="s">
        <v>16011</v>
      </c>
      <c r="QQK1" s="77" t="s">
        <v>16012</v>
      </c>
      <c r="QQL1" s="77" t="s">
        <v>16013</v>
      </c>
      <c r="QQM1" s="77" t="s">
        <v>16014</v>
      </c>
      <c r="QQN1" s="77" t="s">
        <v>16015</v>
      </c>
      <c r="QQO1" s="77" t="s">
        <v>16016</v>
      </c>
      <c r="QQP1" s="77" t="s">
        <v>16017</v>
      </c>
      <c r="QQQ1" s="77" t="s">
        <v>16018</v>
      </c>
      <c r="QQR1" s="77" t="s">
        <v>16019</v>
      </c>
      <c r="QQS1" s="77" t="s">
        <v>16020</v>
      </c>
      <c r="QQT1" s="77" t="s">
        <v>16021</v>
      </c>
      <c r="QQU1" s="77" t="s">
        <v>16022</v>
      </c>
      <c r="QQV1" s="77" t="s">
        <v>16023</v>
      </c>
      <c r="QQW1" s="77" t="s">
        <v>16024</v>
      </c>
      <c r="QQX1" s="77" t="s">
        <v>16025</v>
      </c>
      <c r="QQY1" s="77" t="s">
        <v>16026</v>
      </c>
      <c r="QQZ1" s="77" t="s">
        <v>16027</v>
      </c>
      <c r="QRA1" s="77" t="s">
        <v>16028</v>
      </c>
      <c r="QRB1" s="77" t="s">
        <v>16029</v>
      </c>
      <c r="QRC1" s="77" t="s">
        <v>16030</v>
      </c>
      <c r="QRD1" s="77" t="s">
        <v>16031</v>
      </c>
      <c r="QRE1" s="77" t="s">
        <v>16032</v>
      </c>
      <c r="QRF1" s="77" t="s">
        <v>16033</v>
      </c>
      <c r="QRG1" s="77" t="s">
        <v>16034</v>
      </c>
      <c r="QRH1" s="77" t="s">
        <v>16035</v>
      </c>
      <c r="QRI1" s="77" t="s">
        <v>16036</v>
      </c>
      <c r="QRJ1" s="77" t="s">
        <v>16037</v>
      </c>
      <c r="QRK1" s="77" t="s">
        <v>16038</v>
      </c>
      <c r="QRL1" s="77" t="s">
        <v>16039</v>
      </c>
      <c r="QRM1" s="77" t="s">
        <v>16040</v>
      </c>
      <c r="QRN1" s="77" t="s">
        <v>16041</v>
      </c>
      <c r="QRO1" s="77" t="s">
        <v>16042</v>
      </c>
      <c r="QRP1" s="77" t="s">
        <v>16043</v>
      </c>
      <c r="QRQ1" s="77" t="s">
        <v>16044</v>
      </c>
      <c r="QRR1" s="77" t="s">
        <v>16045</v>
      </c>
      <c r="QRS1" s="77" t="s">
        <v>16046</v>
      </c>
      <c r="QRT1" s="77" t="s">
        <v>16047</v>
      </c>
      <c r="QRU1" s="77" t="s">
        <v>16048</v>
      </c>
      <c r="QRV1" s="77" t="s">
        <v>16049</v>
      </c>
      <c r="QRW1" s="77" t="s">
        <v>16050</v>
      </c>
      <c r="QRX1" s="77" t="s">
        <v>16051</v>
      </c>
      <c r="QRY1" s="77" t="s">
        <v>16052</v>
      </c>
      <c r="QRZ1" s="77" t="s">
        <v>16053</v>
      </c>
      <c r="QSA1" s="77" t="s">
        <v>16054</v>
      </c>
      <c r="QSB1" s="77" t="s">
        <v>16055</v>
      </c>
      <c r="QSC1" s="77" t="s">
        <v>16056</v>
      </c>
      <c r="QSD1" s="77" t="s">
        <v>16057</v>
      </c>
      <c r="QSE1" s="77" t="s">
        <v>16058</v>
      </c>
      <c r="QSF1" s="77" t="s">
        <v>16059</v>
      </c>
      <c r="QSG1" s="77" t="s">
        <v>16060</v>
      </c>
      <c r="QSH1" s="77" t="s">
        <v>16061</v>
      </c>
      <c r="QSI1" s="77" t="s">
        <v>16062</v>
      </c>
      <c r="QSJ1" s="77" t="s">
        <v>16063</v>
      </c>
      <c r="QSK1" s="77" t="s">
        <v>16064</v>
      </c>
      <c r="QSL1" s="77" t="s">
        <v>16065</v>
      </c>
      <c r="QSM1" s="77" t="s">
        <v>16066</v>
      </c>
      <c r="QSN1" s="77" t="s">
        <v>16067</v>
      </c>
      <c r="QSO1" s="77" t="s">
        <v>16068</v>
      </c>
      <c r="QSP1" s="77" t="s">
        <v>16069</v>
      </c>
      <c r="QSQ1" s="77" t="s">
        <v>16070</v>
      </c>
      <c r="QSR1" s="77" t="s">
        <v>16071</v>
      </c>
      <c r="QSS1" s="77" t="s">
        <v>16072</v>
      </c>
      <c r="QST1" s="77" t="s">
        <v>16073</v>
      </c>
      <c r="QSU1" s="77" t="s">
        <v>16074</v>
      </c>
      <c r="QSV1" s="77" t="s">
        <v>16075</v>
      </c>
      <c r="QSW1" s="77" t="s">
        <v>16076</v>
      </c>
      <c r="QSX1" s="77" t="s">
        <v>16077</v>
      </c>
      <c r="QSY1" s="77" t="s">
        <v>16078</v>
      </c>
      <c r="QSZ1" s="77" t="s">
        <v>16079</v>
      </c>
      <c r="QTA1" s="77" t="s">
        <v>16080</v>
      </c>
      <c r="QTB1" s="77" t="s">
        <v>16081</v>
      </c>
      <c r="QTC1" s="77" t="s">
        <v>16082</v>
      </c>
      <c r="QTD1" s="77" t="s">
        <v>16083</v>
      </c>
      <c r="QTE1" s="77" t="s">
        <v>16084</v>
      </c>
      <c r="QTF1" s="77" t="s">
        <v>16085</v>
      </c>
      <c r="QTG1" s="77" t="s">
        <v>16086</v>
      </c>
      <c r="QTH1" s="77" t="s">
        <v>16087</v>
      </c>
      <c r="QTI1" s="77" t="s">
        <v>16088</v>
      </c>
      <c r="QTJ1" s="77" t="s">
        <v>16089</v>
      </c>
      <c r="QTK1" s="77" t="s">
        <v>16090</v>
      </c>
      <c r="QTL1" s="77" t="s">
        <v>16091</v>
      </c>
      <c r="QTM1" s="77" t="s">
        <v>16092</v>
      </c>
      <c r="QTN1" s="77" t="s">
        <v>16093</v>
      </c>
      <c r="QTO1" s="77" t="s">
        <v>16094</v>
      </c>
      <c r="QTP1" s="77" t="s">
        <v>16095</v>
      </c>
      <c r="QTQ1" s="77" t="s">
        <v>16096</v>
      </c>
      <c r="QTR1" s="77" t="s">
        <v>16097</v>
      </c>
      <c r="QTS1" s="77" t="s">
        <v>16098</v>
      </c>
      <c r="QTT1" s="77" t="s">
        <v>16099</v>
      </c>
      <c r="QTU1" s="77" t="s">
        <v>16100</v>
      </c>
      <c r="QTV1" s="77" t="s">
        <v>16101</v>
      </c>
      <c r="QTW1" s="77" t="s">
        <v>16102</v>
      </c>
      <c r="QTX1" s="77" t="s">
        <v>16103</v>
      </c>
      <c r="QTY1" s="77" t="s">
        <v>16104</v>
      </c>
      <c r="QTZ1" s="77" t="s">
        <v>16105</v>
      </c>
      <c r="QUA1" s="77" t="s">
        <v>16106</v>
      </c>
      <c r="QUB1" s="77" t="s">
        <v>16107</v>
      </c>
      <c r="QUC1" s="77" t="s">
        <v>16108</v>
      </c>
      <c r="QUD1" s="77" t="s">
        <v>16109</v>
      </c>
      <c r="QUE1" s="77" t="s">
        <v>16110</v>
      </c>
      <c r="QUF1" s="77" t="s">
        <v>16111</v>
      </c>
      <c r="QUG1" s="77" t="s">
        <v>16112</v>
      </c>
      <c r="QUH1" s="77" t="s">
        <v>16113</v>
      </c>
      <c r="QUI1" s="77" t="s">
        <v>16114</v>
      </c>
      <c r="QUJ1" s="77" t="s">
        <v>16115</v>
      </c>
      <c r="QUK1" s="77" t="s">
        <v>16116</v>
      </c>
      <c r="QUL1" s="77" t="s">
        <v>16117</v>
      </c>
      <c r="QUM1" s="77" t="s">
        <v>16118</v>
      </c>
      <c r="QUN1" s="77" t="s">
        <v>16119</v>
      </c>
      <c r="QUO1" s="77" t="s">
        <v>16120</v>
      </c>
      <c r="QUP1" s="77" t="s">
        <v>16121</v>
      </c>
      <c r="QUQ1" s="77" t="s">
        <v>16122</v>
      </c>
      <c r="QUR1" s="77" t="s">
        <v>16123</v>
      </c>
      <c r="QUS1" s="77" t="s">
        <v>16124</v>
      </c>
      <c r="QUT1" s="77" t="s">
        <v>16125</v>
      </c>
      <c r="QUU1" s="77" t="s">
        <v>16126</v>
      </c>
      <c r="QUV1" s="77" t="s">
        <v>16127</v>
      </c>
      <c r="QUW1" s="77" t="s">
        <v>16128</v>
      </c>
      <c r="QUX1" s="77" t="s">
        <v>16129</v>
      </c>
      <c r="QUY1" s="77" t="s">
        <v>16130</v>
      </c>
      <c r="QUZ1" s="77" t="s">
        <v>16131</v>
      </c>
      <c r="QVA1" s="77" t="s">
        <v>16132</v>
      </c>
      <c r="QVB1" s="77" t="s">
        <v>16133</v>
      </c>
      <c r="QVC1" s="77" t="s">
        <v>16134</v>
      </c>
      <c r="QVD1" s="77" t="s">
        <v>16135</v>
      </c>
      <c r="QVE1" s="77" t="s">
        <v>16136</v>
      </c>
      <c r="QVF1" s="77" t="s">
        <v>16137</v>
      </c>
      <c r="QVG1" s="77" t="s">
        <v>16138</v>
      </c>
      <c r="QVH1" s="77" t="s">
        <v>16139</v>
      </c>
      <c r="QVI1" s="77" t="s">
        <v>16140</v>
      </c>
      <c r="QVJ1" s="77" t="s">
        <v>16141</v>
      </c>
      <c r="QVK1" s="77" t="s">
        <v>16142</v>
      </c>
      <c r="QVL1" s="77" t="s">
        <v>16143</v>
      </c>
      <c r="QVM1" s="77" t="s">
        <v>16144</v>
      </c>
      <c r="QVN1" s="77" t="s">
        <v>16145</v>
      </c>
      <c r="QVO1" s="77" t="s">
        <v>16146</v>
      </c>
      <c r="QVP1" s="77" t="s">
        <v>16147</v>
      </c>
      <c r="QVQ1" s="77" t="s">
        <v>16148</v>
      </c>
      <c r="QVR1" s="77" t="s">
        <v>16149</v>
      </c>
      <c r="QVS1" s="77" t="s">
        <v>16150</v>
      </c>
      <c r="QVT1" s="77" t="s">
        <v>16151</v>
      </c>
      <c r="QVU1" s="77" t="s">
        <v>16152</v>
      </c>
      <c r="QVV1" s="77" t="s">
        <v>16153</v>
      </c>
      <c r="QVW1" s="77" t="s">
        <v>16154</v>
      </c>
      <c r="QVX1" s="77" t="s">
        <v>16155</v>
      </c>
      <c r="QVY1" s="77" t="s">
        <v>16156</v>
      </c>
      <c r="QVZ1" s="77" t="s">
        <v>16157</v>
      </c>
      <c r="QWA1" s="77" t="s">
        <v>16158</v>
      </c>
      <c r="QWB1" s="77" t="s">
        <v>16159</v>
      </c>
      <c r="QWC1" s="77" t="s">
        <v>16160</v>
      </c>
      <c r="QWD1" s="77" t="s">
        <v>16161</v>
      </c>
      <c r="QWE1" s="77" t="s">
        <v>16162</v>
      </c>
      <c r="QWF1" s="77" t="s">
        <v>16163</v>
      </c>
      <c r="QWG1" s="77" t="s">
        <v>16164</v>
      </c>
      <c r="QWH1" s="77" t="s">
        <v>16165</v>
      </c>
      <c r="QWI1" s="77" t="s">
        <v>16166</v>
      </c>
      <c r="QWJ1" s="77" t="s">
        <v>16167</v>
      </c>
      <c r="QWK1" s="77" t="s">
        <v>16168</v>
      </c>
      <c r="QWL1" s="77" t="s">
        <v>16169</v>
      </c>
      <c r="QWM1" s="77" t="s">
        <v>16170</v>
      </c>
      <c r="QWN1" s="77" t="s">
        <v>16171</v>
      </c>
      <c r="QWO1" s="77" t="s">
        <v>16172</v>
      </c>
      <c r="QWP1" s="77" t="s">
        <v>16173</v>
      </c>
      <c r="QWQ1" s="77" t="s">
        <v>16174</v>
      </c>
      <c r="QWR1" s="77" t="s">
        <v>16175</v>
      </c>
      <c r="QWS1" s="77" t="s">
        <v>16176</v>
      </c>
      <c r="QWT1" s="77" t="s">
        <v>16177</v>
      </c>
      <c r="QWU1" s="77" t="s">
        <v>16178</v>
      </c>
      <c r="QWV1" s="77" t="s">
        <v>16179</v>
      </c>
      <c r="QWW1" s="77" t="s">
        <v>16180</v>
      </c>
      <c r="QWX1" s="77" t="s">
        <v>16181</v>
      </c>
      <c r="QWY1" s="77" t="s">
        <v>16182</v>
      </c>
      <c r="QWZ1" s="77" t="s">
        <v>16183</v>
      </c>
      <c r="QXA1" s="77" t="s">
        <v>16184</v>
      </c>
      <c r="QXB1" s="77" t="s">
        <v>16185</v>
      </c>
      <c r="QXC1" s="77" t="s">
        <v>16186</v>
      </c>
      <c r="QXD1" s="77" t="s">
        <v>16187</v>
      </c>
      <c r="QXE1" s="77" t="s">
        <v>16188</v>
      </c>
      <c r="QXF1" s="77" t="s">
        <v>16189</v>
      </c>
      <c r="QXG1" s="77" t="s">
        <v>16190</v>
      </c>
      <c r="QXH1" s="77" t="s">
        <v>16191</v>
      </c>
      <c r="QXI1" s="77" t="s">
        <v>16192</v>
      </c>
      <c r="QXJ1" s="77" t="s">
        <v>16193</v>
      </c>
      <c r="QXK1" s="77" t="s">
        <v>16194</v>
      </c>
      <c r="QXL1" s="77" t="s">
        <v>16195</v>
      </c>
      <c r="QXM1" s="77" t="s">
        <v>16196</v>
      </c>
      <c r="QXN1" s="77" t="s">
        <v>16197</v>
      </c>
      <c r="QXO1" s="77" t="s">
        <v>16198</v>
      </c>
      <c r="QXP1" s="77" t="s">
        <v>16199</v>
      </c>
      <c r="QXQ1" s="77" t="s">
        <v>16200</v>
      </c>
      <c r="QXR1" s="77" t="s">
        <v>16201</v>
      </c>
      <c r="QXS1" s="77" t="s">
        <v>16202</v>
      </c>
      <c r="QXT1" s="77" t="s">
        <v>16203</v>
      </c>
      <c r="QXU1" s="77" t="s">
        <v>16204</v>
      </c>
      <c r="QXV1" s="77" t="s">
        <v>16205</v>
      </c>
      <c r="QXW1" s="77" t="s">
        <v>16206</v>
      </c>
      <c r="QXX1" s="77" t="s">
        <v>16207</v>
      </c>
      <c r="QXY1" s="77" t="s">
        <v>16208</v>
      </c>
      <c r="QXZ1" s="77" t="s">
        <v>16209</v>
      </c>
      <c r="QYA1" s="77" t="s">
        <v>16210</v>
      </c>
      <c r="QYB1" s="77" t="s">
        <v>16211</v>
      </c>
      <c r="QYC1" s="77" t="s">
        <v>16212</v>
      </c>
      <c r="QYD1" s="77" t="s">
        <v>16213</v>
      </c>
      <c r="QYE1" s="77" t="s">
        <v>16214</v>
      </c>
      <c r="QYF1" s="77" t="s">
        <v>16215</v>
      </c>
      <c r="QYG1" s="77" t="s">
        <v>16216</v>
      </c>
      <c r="QYH1" s="77" t="s">
        <v>16217</v>
      </c>
      <c r="QYI1" s="77" t="s">
        <v>16218</v>
      </c>
      <c r="QYJ1" s="77" t="s">
        <v>16219</v>
      </c>
      <c r="QYK1" s="77" t="s">
        <v>16220</v>
      </c>
      <c r="QYL1" s="77" t="s">
        <v>16221</v>
      </c>
      <c r="QYM1" s="77" t="s">
        <v>16222</v>
      </c>
      <c r="QYN1" s="77" t="s">
        <v>16223</v>
      </c>
      <c r="QYO1" s="77" t="s">
        <v>16224</v>
      </c>
      <c r="QYP1" s="77" t="s">
        <v>16225</v>
      </c>
      <c r="QYQ1" s="77" t="s">
        <v>16226</v>
      </c>
      <c r="QYR1" s="77" t="s">
        <v>16227</v>
      </c>
      <c r="QYS1" s="77" t="s">
        <v>16228</v>
      </c>
      <c r="QYT1" s="77" t="s">
        <v>16229</v>
      </c>
      <c r="QYU1" s="77" t="s">
        <v>16230</v>
      </c>
      <c r="QYV1" s="77" t="s">
        <v>16231</v>
      </c>
      <c r="QYW1" s="77" t="s">
        <v>16232</v>
      </c>
      <c r="QYX1" s="77" t="s">
        <v>16233</v>
      </c>
      <c r="QYY1" s="77" t="s">
        <v>16234</v>
      </c>
      <c r="QYZ1" s="77" t="s">
        <v>16235</v>
      </c>
      <c r="QZA1" s="77" t="s">
        <v>16236</v>
      </c>
      <c r="QZB1" s="77" t="s">
        <v>16237</v>
      </c>
      <c r="QZC1" s="77" t="s">
        <v>16238</v>
      </c>
      <c r="QZD1" s="77" t="s">
        <v>16239</v>
      </c>
      <c r="QZE1" s="77" t="s">
        <v>16240</v>
      </c>
      <c r="QZF1" s="77" t="s">
        <v>16241</v>
      </c>
      <c r="QZG1" s="77" t="s">
        <v>16242</v>
      </c>
      <c r="QZH1" s="77" t="s">
        <v>16243</v>
      </c>
      <c r="QZI1" s="77" t="s">
        <v>16244</v>
      </c>
      <c r="QZJ1" s="77" t="s">
        <v>16245</v>
      </c>
      <c r="QZK1" s="77" t="s">
        <v>16246</v>
      </c>
      <c r="QZL1" s="77" t="s">
        <v>16247</v>
      </c>
      <c r="QZM1" s="77" t="s">
        <v>16248</v>
      </c>
      <c r="QZN1" s="77" t="s">
        <v>16249</v>
      </c>
      <c r="QZO1" s="77" t="s">
        <v>16250</v>
      </c>
      <c r="QZP1" s="77" t="s">
        <v>16251</v>
      </c>
      <c r="QZQ1" s="77" t="s">
        <v>16252</v>
      </c>
      <c r="QZR1" s="77" t="s">
        <v>16253</v>
      </c>
      <c r="QZS1" s="77" t="s">
        <v>16254</v>
      </c>
      <c r="QZT1" s="77" t="s">
        <v>16255</v>
      </c>
      <c r="QZU1" s="77" t="s">
        <v>16256</v>
      </c>
      <c r="QZV1" s="77" t="s">
        <v>16257</v>
      </c>
      <c r="QZW1" s="77" t="s">
        <v>16258</v>
      </c>
      <c r="QZX1" s="77" t="s">
        <v>16259</v>
      </c>
      <c r="QZY1" s="77" t="s">
        <v>16260</v>
      </c>
      <c r="QZZ1" s="77" t="s">
        <v>16261</v>
      </c>
      <c r="RAA1" s="77" t="s">
        <v>16262</v>
      </c>
      <c r="RAB1" s="77" t="s">
        <v>16263</v>
      </c>
      <c r="RAC1" s="77" t="s">
        <v>16264</v>
      </c>
      <c r="RAD1" s="77" t="s">
        <v>16265</v>
      </c>
      <c r="RAE1" s="77" t="s">
        <v>16266</v>
      </c>
      <c r="RAF1" s="77" t="s">
        <v>16267</v>
      </c>
      <c r="RAG1" s="77" t="s">
        <v>16268</v>
      </c>
      <c r="RAH1" s="77" t="s">
        <v>16269</v>
      </c>
      <c r="RAI1" s="77" t="s">
        <v>16270</v>
      </c>
      <c r="RAJ1" s="77" t="s">
        <v>16271</v>
      </c>
      <c r="RAK1" s="77" t="s">
        <v>16272</v>
      </c>
      <c r="RAL1" s="77" t="s">
        <v>16273</v>
      </c>
      <c r="RAM1" s="77" t="s">
        <v>16274</v>
      </c>
      <c r="RAN1" s="77" t="s">
        <v>16275</v>
      </c>
      <c r="RAO1" s="77" t="s">
        <v>16276</v>
      </c>
      <c r="RAP1" s="77" t="s">
        <v>16277</v>
      </c>
      <c r="RAQ1" s="77" t="s">
        <v>16278</v>
      </c>
      <c r="RAR1" s="77" t="s">
        <v>16279</v>
      </c>
      <c r="RAS1" s="77" t="s">
        <v>16280</v>
      </c>
      <c r="RAT1" s="77" t="s">
        <v>16281</v>
      </c>
      <c r="RAU1" s="77" t="s">
        <v>16282</v>
      </c>
      <c r="RAV1" s="77" t="s">
        <v>16283</v>
      </c>
      <c r="RAW1" s="77" t="s">
        <v>16284</v>
      </c>
      <c r="RAX1" s="77" t="s">
        <v>16285</v>
      </c>
      <c r="RAY1" s="77" t="s">
        <v>16286</v>
      </c>
      <c r="RAZ1" s="77" t="s">
        <v>16287</v>
      </c>
      <c r="RBA1" s="77" t="s">
        <v>16288</v>
      </c>
      <c r="RBB1" s="77" t="s">
        <v>16289</v>
      </c>
      <c r="RBC1" s="77" t="s">
        <v>16290</v>
      </c>
      <c r="RBD1" s="77" t="s">
        <v>16291</v>
      </c>
      <c r="RBE1" s="77" t="s">
        <v>16292</v>
      </c>
      <c r="RBF1" s="77" t="s">
        <v>16293</v>
      </c>
      <c r="RBG1" s="77" t="s">
        <v>16294</v>
      </c>
      <c r="RBH1" s="77" t="s">
        <v>16295</v>
      </c>
      <c r="RBI1" s="77" t="s">
        <v>16296</v>
      </c>
      <c r="RBJ1" s="77" t="s">
        <v>16297</v>
      </c>
      <c r="RBK1" s="77" t="s">
        <v>16298</v>
      </c>
      <c r="RBL1" s="77" t="s">
        <v>16299</v>
      </c>
      <c r="RBM1" s="77" t="s">
        <v>16300</v>
      </c>
      <c r="RBN1" s="77" t="s">
        <v>16301</v>
      </c>
      <c r="RBO1" s="77" t="s">
        <v>16302</v>
      </c>
      <c r="RBP1" s="77" t="s">
        <v>16303</v>
      </c>
      <c r="RBQ1" s="77" t="s">
        <v>16304</v>
      </c>
      <c r="RBR1" s="77" t="s">
        <v>16305</v>
      </c>
      <c r="RBS1" s="77" t="s">
        <v>16306</v>
      </c>
      <c r="RBT1" s="77" t="s">
        <v>16307</v>
      </c>
      <c r="RBU1" s="77" t="s">
        <v>16308</v>
      </c>
      <c r="RBV1" s="77" t="s">
        <v>16309</v>
      </c>
      <c r="RBW1" s="77" t="s">
        <v>16310</v>
      </c>
      <c r="RBX1" s="77" t="s">
        <v>16311</v>
      </c>
      <c r="RBY1" s="77" t="s">
        <v>16312</v>
      </c>
      <c r="RBZ1" s="77" t="s">
        <v>16313</v>
      </c>
      <c r="RCA1" s="77" t="s">
        <v>16314</v>
      </c>
      <c r="RCB1" s="77" t="s">
        <v>16315</v>
      </c>
      <c r="RCC1" s="77" t="s">
        <v>16316</v>
      </c>
      <c r="RCD1" s="77" t="s">
        <v>16317</v>
      </c>
      <c r="RCE1" s="77" t="s">
        <v>16318</v>
      </c>
      <c r="RCF1" s="77" t="s">
        <v>16319</v>
      </c>
      <c r="RCG1" s="77" t="s">
        <v>16320</v>
      </c>
      <c r="RCH1" s="77" t="s">
        <v>16321</v>
      </c>
      <c r="RCI1" s="77" t="s">
        <v>16322</v>
      </c>
      <c r="RCJ1" s="77" t="s">
        <v>16323</v>
      </c>
      <c r="RCK1" s="77" t="s">
        <v>16324</v>
      </c>
      <c r="RCL1" s="77" t="s">
        <v>16325</v>
      </c>
      <c r="RCM1" s="77" t="s">
        <v>16326</v>
      </c>
      <c r="RCN1" s="77" t="s">
        <v>16327</v>
      </c>
      <c r="RCO1" s="77" t="s">
        <v>16328</v>
      </c>
      <c r="RCP1" s="77" t="s">
        <v>16329</v>
      </c>
      <c r="RCQ1" s="77" t="s">
        <v>16330</v>
      </c>
      <c r="RCR1" s="77" t="s">
        <v>16331</v>
      </c>
      <c r="RCS1" s="77" t="s">
        <v>16332</v>
      </c>
      <c r="RCT1" s="77" t="s">
        <v>16333</v>
      </c>
      <c r="RCU1" s="77" t="s">
        <v>16334</v>
      </c>
      <c r="RCV1" s="77" t="s">
        <v>16335</v>
      </c>
      <c r="RCW1" s="77" t="s">
        <v>16336</v>
      </c>
      <c r="RCX1" s="77" t="s">
        <v>16337</v>
      </c>
      <c r="RCY1" s="77" t="s">
        <v>16338</v>
      </c>
      <c r="RCZ1" s="77" t="s">
        <v>16339</v>
      </c>
      <c r="RDA1" s="77" t="s">
        <v>16340</v>
      </c>
      <c r="RDB1" s="77" t="s">
        <v>16341</v>
      </c>
      <c r="RDC1" s="77" t="s">
        <v>16342</v>
      </c>
      <c r="RDD1" s="77" t="s">
        <v>16343</v>
      </c>
      <c r="RDE1" s="77" t="s">
        <v>16344</v>
      </c>
      <c r="RDF1" s="77" t="s">
        <v>16345</v>
      </c>
      <c r="RDG1" s="77" t="s">
        <v>16346</v>
      </c>
      <c r="RDH1" s="77" t="s">
        <v>16347</v>
      </c>
      <c r="RDI1" s="77" t="s">
        <v>16348</v>
      </c>
      <c r="RDJ1" s="77" t="s">
        <v>16349</v>
      </c>
      <c r="RDK1" s="77" t="s">
        <v>16350</v>
      </c>
      <c r="RDL1" s="77" t="s">
        <v>16351</v>
      </c>
      <c r="RDM1" s="77" t="s">
        <v>16352</v>
      </c>
      <c r="RDN1" s="77" t="s">
        <v>16353</v>
      </c>
      <c r="RDO1" s="77" t="s">
        <v>16354</v>
      </c>
      <c r="RDP1" s="77" t="s">
        <v>16355</v>
      </c>
      <c r="RDQ1" s="77" t="s">
        <v>16356</v>
      </c>
      <c r="RDR1" s="77" t="s">
        <v>16357</v>
      </c>
      <c r="RDS1" s="77" t="s">
        <v>16358</v>
      </c>
      <c r="RDT1" s="77" t="s">
        <v>16359</v>
      </c>
      <c r="RDU1" s="77" t="s">
        <v>16360</v>
      </c>
      <c r="RDV1" s="77" t="s">
        <v>16361</v>
      </c>
      <c r="RDW1" s="77" t="s">
        <v>16362</v>
      </c>
      <c r="RDX1" s="77" t="s">
        <v>16363</v>
      </c>
      <c r="RDY1" s="77" t="s">
        <v>16364</v>
      </c>
      <c r="RDZ1" s="77" t="s">
        <v>16365</v>
      </c>
      <c r="REA1" s="77" t="s">
        <v>16366</v>
      </c>
      <c r="REB1" s="77" t="s">
        <v>16367</v>
      </c>
      <c r="REC1" s="77" t="s">
        <v>16368</v>
      </c>
      <c r="RED1" s="77" t="s">
        <v>16369</v>
      </c>
      <c r="REE1" s="77" t="s">
        <v>16370</v>
      </c>
      <c r="REF1" s="77" t="s">
        <v>16371</v>
      </c>
      <c r="REG1" s="77" t="s">
        <v>16372</v>
      </c>
      <c r="REH1" s="77" t="s">
        <v>16373</v>
      </c>
      <c r="REI1" s="77" t="s">
        <v>16374</v>
      </c>
      <c r="REJ1" s="77" t="s">
        <v>16375</v>
      </c>
      <c r="REK1" s="77" t="s">
        <v>16376</v>
      </c>
      <c r="REL1" s="77" t="s">
        <v>16377</v>
      </c>
      <c r="REM1" s="77" t="s">
        <v>16378</v>
      </c>
      <c r="REN1" s="77" t="s">
        <v>16379</v>
      </c>
      <c r="REO1" s="77" t="s">
        <v>16380</v>
      </c>
      <c r="REP1" s="77" t="s">
        <v>16381</v>
      </c>
      <c r="REQ1" s="77" t="s">
        <v>16382</v>
      </c>
      <c r="RER1" s="77" t="s">
        <v>16383</v>
      </c>
      <c r="RES1" s="77" t="s">
        <v>16384</v>
      </c>
      <c r="RET1" s="77" t="s">
        <v>16385</v>
      </c>
      <c r="REU1" s="77" t="s">
        <v>16386</v>
      </c>
      <c r="REV1" s="77" t="s">
        <v>16387</v>
      </c>
      <c r="REW1" s="77" t="s">
        <v>16388</v>
      </c>
      <c r="REX1" s="77" t="s">
        <v>16389</v>
      </c>
      <c r="REY1" s="77" t="s">
        <v>16390</v>
      </c>
      <c r="REZ1" s="77" t="s">
        <v>16391</v>
      </c>
      <c r="RFA1" s="77" t="s">
        <v>16392</v>
      </c>
      <c r="RFB1" s="77" t="s">
        <v>16393</v>
      </c>
      <c r="RFC1" s="77" t="s">
        <v>16394</v>
      </c>
      <c r="RFD1" s="77" t="s">
        <v>16395</v>
      </c>
      <c r="RFE1" s="77" t="s">
        <v>16396</v>
      </c>
      <c r="RFF1" s="77" t="s">
        <v>16397</v>
      </c>
      <c r="RFG1" s="77" t="s">
        <v>16398</v>
      </c>
      <c r="RFH1" s="77" t="s">
        <v>16399</v>
      </c>
      <c r="RFI1" s="77" t="s">
        <v>16400</v>
      </c>
      <c r="RFJ1" s="77" t="s">
        <v>16401</v>
      </c>
      <c r="RFK1" s="77" t="s">
        <v>16402</v>
      </c>
      <c r="RFL1" s="77" t="s">
        <v>16403</v>
      </c>
      <c r="RFM1" s="77" t="s">
        <v>16404</v>
      </c>
      <c r="RFN1" s="77" t="s">
        <v>16405</v>
      </c>
      <c r="RFO1" s="77" t="s">
        <v>16406</v>
      </c>
      <c r="RFP1" s="77" t="s">
        <v>16407</v>
      </c>
      <c r="RFQ1" s="77" t="s">
        <v>16408</v>
      </c>
      <c r="RFR1" s="77" t="s">
        <v>16409</v>
      </c>
      <c r="RFS1" s="77" t="s">
        <v>16410</v>
      </c>
      <c r="RFT1" s="77" t="s">
        <v>16411</v>
      </c>
      <c r="RFU1" s="77" t="s">
        <v>16412</v>
      </c>
      <c r="RFV1" s="77" t="s">
        <v>16413</v>
      </c>
      <c r="RFW1" s="77" t="s">
        <v>16414</v>
      </c>
      <c r="RFX1" s="77" t="s">
        <v>16415</v>
      </c>
      <c r="RFY1" s="77" t="s">
        <v>16416</v>
      </c>
      <c r="RFZ1" s="77" t="s">
        <v>16417</v>
      </c>
      <c r="RGA1" s="77" t="s">
        <v>16418</v>
      </c>
      <c r="RGB1" s="77" t="s">
        <v>16419</v>
      </c>
      <c r="RGC1" s="77" t="s">
        <v>16420</v>
      </c>
      <c r="RGD1" s="77" t="s">
        <v>16421</v>
      </c>
      <c r="RGE1" s="77" t="s">
        <v>16422</v>
      </c>
      <c r="RGF1" s="77" t="s">
        <v>16423</v>
      </c>
      <c r="RGG1" s="77" t="s">
        <v>16424</v>
      </c>
      <c r="RGH1" s="77" t="s">
        <v>16425</v>
      </c>
      <c r="RGI1" s="77" t="s">
        <v>16426</v>
      </c>
      <c r="RGJ1" s="77" t="s">
        <v>16427</v>
      </c>
      <c r="RGK1" s="77" t="s">
        <v>16428</v>
      </c>
      <c r="RGL1" s="77" t="s">
        <v>16429</v>
      </c>
      <c r="RGM1" s="77" t="s">
        <v>16430</v>
      </c>
      <c r="RGN1" s="77" t="s">
        <v>16431</v>
      </c>
      <c r="RGO1" s="77" t="s">
        <v>16432</v>
      </c>
      <c r="RGP1" s="77" t="s">
        <v>16433</v>
      </c>
      <c r="RGQ1" s="77" t="s">
        <v>16434</v>
      </c>
      <c r="RGR1" s="77" t="s">
        <v>16435</v>
      </c>
      <c r="RGS1" s="77" t="s">
        <v>16436</v>
      </c>
      <c r="RGT1" s="77" t="s">
        <v>16437</v>
      </c>
      <c r="RGU1" s="77" t="s">
        <v>16438</v>
      </c>
      <c r="RGV1" s="77" t="s">
        <v>16439</v>
      </c>
      <c r="RGW1" s="77" t="s">
        <v>16440</v>
      </c>
      <c r="RGX1" s="77" t="s">
        <v>16441</v>
      </c>
      <c r="RGY1" s="77" t="s">
        <v>16442</v>
      </c>
      <c r="RGZ1" s="77" t="s">
        <v>16443</v>
      </c>
      <c r="RHA1" s="77" t="s">
        <v>16444</v>
      </c>
      <c r="RHB1" s="77" t="s">
        <v>16445</v>
      </c>
      <c r="RHC1" s="77" t="s">
        <v>16446</v>
      </c>
      <c r="RHD1" s="77" t="s">
        <v>16447</v>
      </c>
      <c r="RHE1" s="77" t="s">
        <v>16448</v>
      </c>
      <c r="RHF1" s="77" t="s">
        <v>16449</v>
      </c>
      <c r="RHG1" s="77" t="s">
        <v>16450</v>
      </c>
      <c r="RHH1" s="77" t="s">
        <v>16451</v>
      </c>
      <c r="RHI1" s="77" t="s">
        <v>16452</v>
      </c>
      <c r="RHJ1" s="77" t="s">
        <v>16453</v>
      </c>
      <c r="RHK1" s="77" t="s">
        <v>16454</v>
      </c>
      <c r="RHL1" s="77" t="s">
        <v>16455</v>
      </c>
      <c r="RHM1" s="77" t="s">
        <v>16456</v>
      </c>
      <c r="RHN1" s="77" t="s">
        <v>16457</v>
      </c>
      <c r="RHO1" s="77" t="s">
        <v>16458</v>
      </c>
      <c r="RHP1" s="77" t="s">
        <v>16459</v>
      </c>
      <c r="RHQ1" s="77" t="s">
        <v>16460</v>
      </c>
      <c r="RHR1" s="77" t="s">
        <v>16461</v>
      </c>
      <c r="RHS1" s="77" t="s">
        <v>16462</v>
      </c>
      <c r="RHT1" s="77" t="s">
        <v>16463</v>
      </c>
      <c r="RHU1" s="77" t="s">
        <v>16464</v>
      </c>
      <c r="RHV1" s="77" t="s">
        <v>16465</v>
      </c>
      <c r="RHW1" s="77" t="s">
        <v>16466</v>
      </c>
      <c r="RHX1" s="77" t="s">
        <v>16467</v>
      </c>
      <c r="RHY1" s="77" t="s">
        <v>16468</v>
      </c>
      <c r="RHZ1" s="77" t="s">
        <v>16469</v>
      </c>
      <c r="RIA1" s="77" t="s">
        <v>16470</v>
      </c>
      <c r="RIB1" s="77" t="s">
        <v>16471</v>
      </c>
      <c r="RIC1" s="77" t="s">
        <v>16472</v>
      </c>
      <c r="RID1" s="77" t="s">
        <v>16473</v>
      </c>
      <c r="RIE1" s="77" t="s">
        <v>16474</v>
      </c>
      <c r="RIF1" s="77" t="s">
        <v>16475</v>
      </c>
      <c r="RIG1" s="77" t="s">
        <v>16476</v>
      </c>
      <c r="RIH1" s="77" t="s">
        <v>16477</v>
      </c>
      <c r="RII1" s="77" t="s">
        <v>16478</v>
      </c>
      <c r="RIJ1" s="77" t="s">
        <v>16479</v>
      </c>
      <c r="RIK1" s="77" t="s">
        <v>16480</v>
      </c>
      <c r="RIL1" s="77" t="s">
        <v>16481</v>
      </c>
      <c r="RIM1" s="77" t="s">
        <v>16482</v>
      </c>
      <c r="RIN1" s="77" t="s">
        <v>16483</v>
      </c>
      <c r="RIO1" s="77" t="s">
        <v>16484</v>
      </c>
      <c r="RIP1" s="77" t="s">
        <v>16485</v>
      </c>
      <c r="RIQ1" s="77" t="s">
        <v>16486</v>
      </c>
      <c r="RIR1" s="77" t="s">
        <v>16487</v>
      </c>
      <c r="RIS1" s="77" t="s">
        <v>16488</v>
      </c>
      <c r="RIT1" s="77" t="s">
        <v>16489</v>
      </c>
      <c r="RIU1" s="77" t="s">
        <v>16490</v>
      </c>
      <c r="RIV1" s="77" t="s">
        <v>16491</v>
      </c>
      <c r="RIW1" s="77" t="s">
        <v>16492</v>
      </c>
      <c r="RIX1" s="77" t="s">
        <v>16493</v>
      </c>
      <c r="RIY1" s="77" t="s">
        <v>16494</v>
      </c>
      <c r="RIZ1" s="77" t="s">
        <v>16495</v>
      </c>
      <c r="RJA1" s="77" t="s">
        <v>16496</v>
      </c>
      <c r="RJB1" s="77" t="s">
        <v>16497</v>
      </c>
      <c r="RJC1" s="77" t="s">
        <v>16498</v>
      </c>
      <c r="RJD1" s="77" t="s">
        <v>16499</v>
      </c>
      <c r="RJE1" s="77" t="s">
        <v>16500</v>
      </c>
      <c r="RJF1" s="77" t="s">
        <v>16501</v>
      </c>
      <c r="RJG1" s="77" t="s">
        <v>16502</v>
      </c>
      <c r="RJH1" s="77" t="s">
        <v>16503</v>
      </c>
      <c r="RJI1" s="77" t="s">
        <v>16504</v>
      </c>
      <c r="RJJ1" s="77" t="s">
        <v>16505</v>
      </c>
      <c r="RJK1" s="77" t="s">
        <v>16506</v>
      </c>
      <c r="RJL1" s="77" t="s">
        <v>16507</v>
      </c>
      <c r="RJM1" s="77" t="s">
        <v>16508</v>
      </c>
      <c r="RJN1" s="77" t="s">
        <v>16509</v>
      </c>
      <c r="RJO1" s="77" t="s">
        <v>16510</v>
      </c>
      <c r="RJP1" s="77" t="s">
        <v>16511</v>
      </c>
      <c r="RJQ1" s="77" t="s">
        <v>16512</v>
      </c>
      <c r="RJR1" s="77" t="s">
        <v>16513</v>
      </c>
      <c r="RJS1" s="77" t="s">
        <v>16514</v>
      </c>
      <c r="RJT1" s="77" t="s">
        <v>16515</v>
      </c>
      <c r="RJU1" s="77" t="s">
        <v>16516</v>
      </c>
      <c r="RJV1" s="77" t="s">
        <v>16517</v>
      </c>
      <c r="RJW1" s="77" t="s">
        <v>16518</v>
      </c>
      <c r="RJX1" s="77" t="s">
        <v>16519</v>
      </c>
      <c r="RJY1" s="77" t="s">
        <v>16520</v>
      </c>
      <c r="RJZ1" s="77" t="s">
        <v>16521</v>
      </c>
      <c r="RKA1" s="77" t="s">
        <v>16522</v>
      </c>
      <c r="RKB1" s="77" t="s">
        <v>16523</v>
      </c>
      <c r="RKC1" s="77" t="s">
        <v>16524</v>
      </c>
      <c r="RKD1" s="77" t="s">
        <v>16525</v>
      </c>
      <c r="RKE1" s="77" t="s">
        <v>16526</v>
      </c>
      <c r="RKF1" s="77" t="s">
        <v>16527</v>
      </c>
      <c r="RKG1" s="77" t="s">
        <v>16528</v>
      </c>
      <c r="RKH1" s="77" t="s">
        <v>16529</v>
      </c>
      <c r="RKI1" s="77" t="s">
        <v>16530</v>
      </c>
      <c r="RKJ1" s="77" t="s">
        <v>16531</v>
      </c>
      <c r="RKK1" s="77" t="s">
        <v>16532</v>
      </c>
      <c r="RKL1" s="77" t="s">
        <v>16533</v>
      </c>
      <c r="RKM1" s="77" t="s">
        <v>16534</v>
      </c>
      <c r="RKN1" s="77" t="s">
        <v>16535</v>
      </c>
      <c r="RKO1" s="77" t="s">
        <v>16536</v>
      </c>
      <c r="RKP1" s="77" t="s">
        <v>16537</v>
      </c>
      <c r="RKQ1" s="77" t="s">
        <v>16538</v>
      </c>
      <c r="RKR1" s="77" t="s">
        <v>16539</v>
      </c>
      <c r="RKS1" s="77" t="s">
        <v>16540</v>
      </c>
      <c r="RKT1" s="77" t="s">
        <v>16541</v>
      </c>
      <c r="RKU1" s="77" t="s">
        <v>16542</v>
      </c>
      <c r="RKV1" s="77" t="s">
        <v>16543</v>
      </c>
      <c r="RKW1" s="77" t="s">
        <v>16544</v>
      </c>
      <c r="RKX1" s="77" t="s">
        <v>16545</v>
      </c>
      <c r="RKY1" s="77" t="s">
        <v>16546</v>
      </c>
      <c r="RKZ1" s="77" t="s">
        <v>16547</v>
      </c>
      <c r="RLA1" s="77" t="s">
        <v>16548</v>
      </c>
      <c r="RLB1" s="77" t="s">
        <v>16549</v>
      </c>
      <c r="RLC1" s="77" t="s">
        <v>16550</v>
      </c>
      <c r="RLD1" s="77" t="s">
        <v>16551</v>
      </c>
      <c r="RLE1" s="77" t="s">
        <v>16552</v>
      </c>
      <c r="RLF1" s="77" t="s">
        <v>16553</v>
      </c>
      <c r="RLG1" s="77" t="s">
        <v>16554</v>
      </c>
      <c r="RLH1" s="77" t="s">
        <v>16555</v>
      </c>
      <c r="RLI1" s="77" t="s">
        <v>16556</v>
      </c>
      <c r="RLJ1" s="77" t="s">
        <v>16557</v>
      </c>
      <c r="RLK1" s="77" t="s">
        <v>16558</v>
      </c>
      <c r="RLL1" s="77" t="s">
        <v>16559</v>
      </c>
      <c r="RLM1" s="77" t="s">
        <v>16560</v>
      </c>
      <c r="RLN1" s="77" t="s">
        <v>16561</v>
      </c>
      <c r="RLO1" s="77" t="s">
        <v>16562</v>
      </c>
      <c r="RLP1" s="77" t="s">
        <v>16563</v>
      </c>
      <c r="RLQ1" s="77" t="s">
        <v>16564</v>
      </c>
      <c r="RLR1" s="77" t="s">
        <v>16565</v>
      </c>
      <c r="RLS1" s="77" t="s">
        <v>16566</v>
      </c>
      <c r="RLT1" s="77" t="s">
        <v>16567</v>
      </c>
      <c r="RLU1" s="77" t="s">
        <v>16568</v>
      </c>
      <c r="RLV1" s="77" t="s">
        <v>16569</v>
      </c>
      <c r="RLW1" s="77" t="s">
        <v>16570</v>
      </c>
      <c r="RLX1" s="77" t="s">
        <v>16571</v>
      </c>
      <c r="RLY1" s="77" t="s">
        <v>16572</v>
      </c>
      <c r="RLZ1" s="77" t="s">
        <v>16573</v>
      </c>
      <c r="RMA1" s="77" t="s">
        <v>16574</v>
      </c>
      <c r="RMB1" s="77" t="s">
        <v>16575</v>
      </c>
      <c r="RMC1" s="77" t="s">
        <v>16576</v>
      </c>
      <c r="RMD1" s="77" t="s">
        <v>16577</v>
      </c>
      <c r="RME1" s="77" t="s">
        <v>16578</v>
      </c>
      <c r="RMF1" s="77" t="s">
        <v>16579</v>
      </c>
      <c r="RMG1" s="77" t="s">
        <v>16580</v>
      </c>
      <c r="RMH1" s="77" t="s">
        <v>16581</v>
      </c>
      <c r="RMI1" s="77" t="s">
        <v>16582</v>
      </c>
      <c r="RMJ1" s="77" t="s">
        <v>16583</v>
      </c>
      <c r="RMK1" s="77" t="s">
        <v>16584</v>
      </c>
      <c r="RML1" s="77" t="s">
        <v>16585</v>
      </c>
      <c r="RMM1" s="77" t="s">
        <v>16586</v>
      </c>
      <c r="RMN1" s="77" t="s">
        <v>16587</v>
      </c>
      <c r="RMO1" s="77" t="s">
        <v>16588</v>
      </c>
      <c r="RMP1" s="77" t="s">
        <v>16589</v>
      </c>
      <c r="RMQ1" s="77" t="s">
        <v>16590</v>
      </c>
      <c r="RMR1" s="77" t="s">
        <v>16591</v>
      </c>
      <c r="RMS1" s="77" t="s">
        <v>16592</v>
      </c>
      <c r="RMT1" s="77" t="s">
        <v>16593</v>
      </c>
      <c r="RMU1" s="77" t="s">
        <v>16594</v>
      </c>
      <c r="RMV1" s="77" t="s">
        <v>16595</v>
      </c>
      <c r="RMW1" s="77" t="s">
        <v>16596</v>
      </c>
      <c r="RMX1" s="77" t="s">
        <v>16597</v>
      </c>
      <c r="RMY1" s="77" t="s">
        <v>16598</v>
      </c>
      <c r="RMZ1" s="77" t="s">
        <v>16599</v>
      </c>
      <c r="RNA1" s="77" t="s">
        <v>16600</v>
      </c>
      <c r="RNB1" s="77" t="s">
        <v>16601</v>
      </c>
      <c r="RNC1" s="77" t="s">
        <v>16602</v>
      </c>
      <c r="RND1" s="77" t="s">
        <v>16603</v>
      </c>
      <c r="RNE1" s="77" t="s">
        <v>16604</v>
      </c>
      <c r="RNF1" s="77" t="s">
        <v>16605</v>
      </c>
      <c r="RNG1" s="77" t="s">
        <v>16606</v>
      </c>
      <c r="RNH1" s="77" t="s">
        <v>16607</v>
      </c>
      <c r="RNI1" s="77" t="s">
        <v>16608</v>
      </c>
      <c r="RNJ1" s="77" t="s">
        <v>16609</v>
      </c>
      <c r="RNK1" s="77" t="s">
        <v>16610</v>
      </c>
      <c r="RNL1" s="77" t="s">
        <v>16611</v>
      </c>
      <c r="RNM1" s="77" t="s">
        <v>16612</v>
      </c>
      <c r="RNN1" s="77" t="s">
        <v>16613</v>
      </c>
      <c r="RNO1" s="77" t="s">
        <v>16614</v>
      </c>
      <c r="RNP1" s="77" t="s">
        <v>16615</v>
      </c>
      <c r="RNQ1" s="77" t="s">
        <v>16616</v>
      </c>
      <c r="RNR1" s="77" t="s">
        <v>16617</v>
      </c>
      <c r="RNS1" s="77" t="s">
        <v>16618</v>
      </c>
      <c r="RNT1" s="77" t="s">
        <v>16619</v>
      </c>
      <c r="RNU1" s="77" t="s">
        <v>16620</v>
      </c>
      <c r="RNV1" s="77" t="s">
        <v>16621</v>
      </c>
      <c r="RNW1" s="77" t="s">
        <v>16622</v>
      </c>
      <c r="RNX1" s="77" t="s">
        <v>16623</v>
      </c>
      <c r="RNY1" s="77" t="s">
        <v>16624</v>
      </c>
      <c r="RNZ1" s="77" t="s">
        <v>16625</v>
      </c>
      <c r="ROA1" s="77" t="s">
        <v>16626</v>
      </c>
      <c r="ROB1" s="77" t="s">
        <v>16627</v>
      </c>
      <c r="ROC1" s="77" t="s">
        <v>16628</v>
      </c>
      <c r="ROD1" s="77" t="s">
        <v>16629</v>
      </c>
      <c r="ROE1" s="77" t="s">
        <v>16630</v>
      </c>
      <c r="ROF1" s="77" t="s">
        <v>16631</v>
      </c>
      <c r="ROG1" s="77" t="s">
        <v>16632</v>
      </c>
      <c r="ROH1" s="77" t="s">
        <v>16633</v>
      </c>
      <c r="ROI1" s="77" t="s">
        <v>16634</v>
      </c>
      <c r="ROJ1" s="77" t="s">
        <v>16635</v>
      </c>
      <c r="ROK1" s="77" t="s">
        <v>16636</v>
      </c>
      <c r="ROL1" s="77" t="s">
        <v>16637</v>
      </c>
      <c r="ROM1" s="77" t="s">
        <v>16638</v>
      </c>
      <c r="RON1" s="77" t="s">
        <v>16639</v>
      </c>
      <c r="ROO1" s="77" t="s">
        <v>16640</v>
      </c>
      <c r="ROP1" s="77" t="s">
        <v>16641</v>
      </c>
      <c r="ROQ1" s="77" t="s">
        <v>16642</v>
      </c>
      <c r="ROR1" s="77" t="s">
        <v>16643</v>
      </c>
      <c r="ROS1" s="77" t="s">
        <v>16644</v>
      </c>
      <c r="ROT1" s="77" t="s">
        <v>16645</v>
      </c>
      <c r="ROU1" s="77" t="s">
        <v>16646</v>
      </c>
      <c r="ROV1" s="77" t="s">
        <v>16647</v>
      </c>
      <c r="ROW1" s="77" t="s">
        <v>16648</v>
      </c>
      <c r="ROX1" s="77" t="s">
        <v>16649</v>
      </c>
      <c r="ROY1" s="77" t="s">
        <v>16650</v>
      </c>
      <c r="ROZ1" s="77" t="s">
        <v>16651</v>
      </c>
      <c r="RPA1" s="77" t="s">
        <v>16652</v>
      </c>
      <c r="RPB1" s="77" t="s">
        <v>16653</v>
      </c>
      <c r="RPC1" s="77" t="s">
        <v>16654</v>
      </c>
      <c r="RPD1" s="77" t="s">
        <v>16655</v>
      </c>
      <c r="RPE1" s="77" t="s">
        <v>16656</v>
      </c>
      <c r="RPF1" s="77" t="s">
        <v>16657</v>
      </c>
      <c r="RPG1" s="77" t="s">
        <v>16658</v>
      </c>
      <c r="RPH1" s="77" t="s">
        <v>16659</v>
      </c>
      <c r="RPI1" s="77" t="s">
        <v>16660</v>
      </c>
      <c r="RPJ1" s="77" t="s">
        <v>16661</v>
      </c>
      <c r="RPK1" s="77" t="s">
        <v>16662</v>
      </c>
      <c r="RPL1" s="77" t="s">
        <v>16663</v>
      </c>
      <c r="RPM1" s="77" t="s">
        <v>16664</v>
      </c>
      <c r="RPN1" s="77" t="s">
        <v>16665</v>
      </c>
      <c r="RPO1" s="77" t="s">
        <v>16666</v>
      </c>
      <c r="RPP1" s="77" t="s">
        <v>16667</v>
      </c>
      <c r="RPQ1" s="77" t="s">
        <v>16668</v>
      </c>
      <c r="RPR1" s="77" t="s">
        <v>16669</v>
      </c>
      <c r="RPS1" s="77" t="s">
        <v>16670</v>
      </c>
      <c r="RPT1" s="77" t="s">
        <v>16671</v>
      </c>
      <c r="RPU1" s="77" t="s">
        <v>16672</v>
      </c>
      <c r="RPV1" s="77" t="s">
        <v>16673</v>
      </c>
      <c r="RPW1" s="77" t="s">
        <v>16674</v>
      </c>
      <c r="RPX1" s="77" t="s">
        <v>16675</v>
      </c>
      <c r="RPY1" s="77" t="s">
        <v>16676</v>
      </c>
      <c r="RPZ1" s="77" t="s">
        <v>16677</v>
      </c>
      <c r="RQA1" s="77" t="s">
        <v>16678</v>
      </c>
      <c r="RQB1" s="77" t="s">
        <v>16679</v>
      </c>
      <c r="RQC1" s="77" t="s">
        <v>16680</v>
      </c>
      <c r="RQD1" s="77" t="s">
        <v>16681</v>
      </c>
      <c r="RQE1" s="77" t="s">
        <v>16682</v>
      </c>
      <c r="RQF1" s="77" t="s">
        <v>16683</v>
      </c>
      <c r="RQG1" s="77" t="s">
        <v>16684</v>
      </c>
      <c r="RQH1" s="77" t="s">
        <v>16685</v>
      </c>
      <c r="RQI1" s="77" t="s">
        <v>16686</v>
      </c>
      <c r="RQJ1" s="77" t="s">
        <v>16687</v>
      </c>
      <c r="RQK1" s="77" t="s">
        <v>16688</v>
      </c>
      <c r="RQL1" s="77" t="s">
        <v>16689</v>
      </c>
      <c r="RQM1" s="77" t="s">
        <v>16690</v>
      </c>
      <c r="RQN1" s="77" t="s">
        <v>16691</v>
      </c>
      <c r="RQO1" s="77" t="s">
        <v>16692</v>
      </c>
      <c r="RQP1" s="77" t="s">
        <v>16693</v>
      </c>
      <c r="RQQ1" s="77" t="s">
        <v>16694</v>
      </c>
      <c r="RQR1" s="77" t="s">
        <v>16695</v>
      </c>
      <c r="RQS1" s="77" t="s">
        <v>16696</v>
      </c>
      <c r="RQT1" s="77" t="s">
        <v>16697</v>
      </c>
      <c r="RQU1" s="77" t="s">
        <v>16698</v>
      </c>
      <c r="RQV1" s="77" t="s">
        <v>16699</v>
      </c>
      <c r="RQW1" s="77" t="s">
        <v>16700</v>
      </c>
      <c r="RQX1" s="77" t="s">
        <v>16701</v>
      </c>
      <c r="RQY1" s="77" t="s">
        <v>16702</v>
      </c>
      <c r="RQZ1" s="77" t="s">
        <v>16703</v>
      </c>
      <c r="RRA1" s="77" t="s">
        <v>16704</v>
      </c>
      <c r="RRB1" s="77" t="s">
        <v>16705</v>
      </c>
      <c r="RRC1" s="77" t="s">
        <v>16706</v>
      </c>
      <c r="RRD1" s="77" t="s">
        <v>16707</v>
      </c>
      <c r="RRE1" s="77" t="s">
        <v>16708</v>
      </c>
      <c r="RRF1" s="77" t="s">
        <v>16709</v>
      </c>
      <c r="RRG1" s="77" t="s">
        <v>16710</v>
      </c>
      <c r="RRH1" s="77" t="s">
        <v>16711</v>
      </c>
      <c r="RRI1" s="77" t="s">
        <v>16712</v>
      </c>
      <c r="RRJ1" s="77" t="s">
        <v>16713</v>
      </c>
      <c r="RRK1" s="77" t="s">
        <v>16714</v>
      </c>
      <c r="RRL1" s="77" t="s">
        <v>16715</v>
      </c>
      <c r="RRM1" s="77" t="s">
        <v>16716</v>
      </c>
      <c r="RRN1" s="77" t="s">
        <v>16717</v>
      </c>
      <c r="RRO1" s="77" t="s">
        <v>16718</v>
      </c>
      <c r="RRP1" s="77" t="s">
        <v>16719</v>
      </c>
      <c r="RRQ1" s="77" t="s">
        <v>16720</v>
      </c>
      <c r="RRR1" s="77" t="s">
        <v>16721</v>
      </c>
      <c r="RRS1" s="77" t="s">
        <v>16722</v>
      </c>
      <c r="RRT1" s="77" t="s">
        <v>16723</v>
      </c>
      <c r="RRU1" s="77" t="s">
        <v>16724</v>
      </c>
      <c r="RRV1" s="77" t="s">
        <v>16725</v>
      </c>
      <c r="RRW1" s="77" t="s">
        <v>16726</v>
      </c>
      <c r="RRX1" s="77" t="s">
        <v>16727</v>
      </c>
      <c r="RRY1" s="77" t="s">
        <v>16728</v>
      </c>
      <c r="RRZ1" s="77" t="s">
        <v>16729</v>
      </c>
      <c r="RSA1" s="77" t="s">
        <v>16730</v>
      </c>
      <c r="RSB1" s="77" t="s">
        <v>16731</v>
      </c>
      <c r="RSC1" s="77" t="s">
        <v>16732</v>
      </c>
      <c r="RSD1" s="77" t="s">
        <v>16733</v>
      </c>
      <c r="RSE1" s="77" t="s">
        <v>16734</v>
      </c>
      <c r="RSF1" s="77" t="s">
        <v>16735</v>
      </c>
      <c r="RSG1" s="77" t="s">
        <v>16736</v>
      </c>
      <c r="RSH1" s="77" t="s">
        <v>16737</v>
      </c>
      <c r="RSI1" s="77" t="s">
        <v>16738</v>
      </c>
      <c r="RSJ1" s="77" t="s">
        <v>16739</v>
      </c>
      <c r="RSK1" s="77" t="s">
        <v>16740</v>
      </c>
      <c r="RSL1" s="77" t="s">
        <v>16741</v>
      </c>
      <c r="RSM1" s="77" t="s">
        <v>16742</v>
      </c>
      <c r="RSN1" s="77" t="s">
        <v>16743</v>
      </c>
      <c r="RSO1" s="77" t="s">
        <v>16744</v>
      </c>
      <c r="RSP1" s="77" t="s">
        <v>16745</v>
      </c>
      <c r="RSQ1" s="77" t="s">
        <v>16746</v>
      </c>
      <c r="RSR1" s="77" t="s">
        <v>16747</v>
      </c>
      <c r="RSS1" s="77" t="s">
        <v>16748</v>
      </c>
      <c r="RST1" s="77" t="s">
        <v>16749</v>
      </c>
      <c r="RSU1" s="77" t="s">
        <v>16750</v>
      </c>
      <c r="RSV1" s="77" t="s">
        <v>16751</v>
      </c>
      <c r="RSW1" s="77" t="s">
        <v>16752</v>
      </c>
      <c r="RSX1" s="77" t="s">
        <v>16753</v>
      </c>
      <c r="RSY1" s="77" t="s">
        <v>16754</v>
      </c>
      <c r="RSZ1" s="77" t="s">
        <v>16755</v>
      </c>
      <c r="RTA1" s="77" t="s">
        <v>16756</v>
      </c>
      <c r="RTB1" s="77" t="s">
        <v>16757</v>
      </c>
      <c r="RTC1" s="77" t="s">
        <v>16758</v>
      </c>
      <c r="RTD1" s="77" t="s">
        <v>16759</v>
      </c>
      <c r="RTE1" s="77" t="s">
        <v>16760</v>
      </c>
      <c r="RTF1" s="77" t="s">
        <v>16761</v>
      </c>
      <c r="RTG1" s="77" t="s">
        <v>16762</v>
      </c>
      <c r="RTH1" s="77" t="s">
        <v>16763</v>
      </c>
      <c r="RTI1" s="77" t="s">
        <v>16764</v>
      </c>
      <c r="RTJ1" s="77" t="s">
        <v>16765</v>
      </c>
      <c r="RTK1" s="77" t="s">
        <v>16766</v>
      </c>
      <c r="RTL1" s="77" t="s">
        <v>16767</v>
      </c>
      <c r="RTM1" s="77" t="s">
        <v>16768</v>
      </c>
      <c r="RTN1" s="77" t="s">
        <v>16769</v>
      </c>
      <c r="RTO1" s="77" t="s">
        <v>16770</v>
      </c>
      <c r="RTP1" s="77" t="s">
        <v>16771</v>
      </c>
      <c r="RTQ1" s="77" t="s">
        <v>16772</v>
      </c>
      <c r="RTR1" s="77" t="s">
        <v>16773</v>
      </c>
      <c r="RTS1" s="77" t="s">
        <v>16774</v>
      </c>
      <c r="RTT1" s="77" t="s">
        <v>16775</v>
      </c>
      <c r="RTU1" s="77" t="s">
        <v>16776</v>
      </c>
      <c r="RTV1" s="77" t="s">
        <v>16777</v>
      </c>
      <c r="RTW1" s="77" t="s">
        <v>16778</v>
      </c>
      <c r="RTX1" s="77" t="s">
        <v>16779</v>
      </c>
      <c r="RTY1" s="77" t="s">
        <v>16780</v>
      </c>
      <c r="RTZ1" s="77" t="s">
        <v>16781</v>
      </c>
      <c r="RUA1" s="77" t="s">
        <v>16782</v>
      </c>
      <c r="RUB1" s="77" t="s">
        <v>16783</v>
      </c>
      <c r="RUC1" s="77" t="s">
        <v>16784</v>
      </c>
      <c r="RUD1" s="77" t="s">
        <v>16785</v>
      </c>
      <c r="RUE1" s="77" t="s">
        <v>16786</v>
      </c>
      <c r="RUF1" s="77" t="s">
        <v>16787</v>
      </c>
      <c r="RUG1" s="77" t="s">
        <v>16788</v>
      </c>
      <c r="RUH1" s="77" t="s">
        <v>16789</v>
      </c>
      <c r="RUI1" s="77" t="s">
        <v>16790</v>
      </c>
      <c r="RUJ1" s="77" t="s">
        <v>16791</v>
      </c>
      <c r="RUK1" s="77" t="s">
        <v>16792</v>
      </c>
      <c r="RUL1" s="77" t="s">
        <v>16793</v>
      </c>
      <c r="RUM1" s="77" t="s">
        <v>16794</v>
      </c>
      <c r="RUN1" s="77" t="s">
        <v>16795</v>
      </c>
      <c r="RUO1" s="77" t="s">
        <v>16796</v>
      </c>
      <c r="RUP1" s="77" t="s">
        <v>16797</v>
      </c>
      <c r="RUQ1" s="77" t="s">
        <v>16798</v>
      </c>
      <c r="RUR1" s="77" t="s">
        <v>16799</v>
      </c>
      <c r="RUS1" s="77" t="s">
        <v>16800</v>
      </c>
      <c r="RUT1" s="77" t="s">
        <v>16801</v>
      </c>
      <c r="RUU1" s="77" t="s">
        <v>16802</v>
      </c>
      <c r="RUV1" s="77" t="s">
        <v>16803</v>
      </c>
      <c r="RUW1" s="77" t="s">
        <v>16804</v>
      </c>
      <c r="RUX1" s="77" t="s">
        <v>16805</v>
      </c>
      <c r="RUY1" s="77" t="s">
        <v>16806</v>
      </c>
      <c r="RUZ1" s="77" t="s">
        <v>16807</v>
      </c>
      <c r="RVA1" s="77" t="s">
        <v>16808</v>
      </c>
      <c r="RVB1" s="77" t="s">
        <v>16809</v>
      </c>
      <c r="RVC1" s="77" t="s">
        <v>16810</v>
      </c>
      <c r="RVD1" s="77" t="s">
        <v>16811</v>
      </c>
      <c r="RVE1" s="77" t="s">
        <v>16812</v>
      </c>
      <c r="RVF1" s="77" t="s">
        <v>16813</v>
      </c>
      <c r="RVG1" s="77" t="s">
        <v>16814</v>
      </c>
      <c r="RVH1" s="77" t="s">
        <v>16815</v>
      </c>
      <c r="RVI1" s="77" t="s">
        <v>16816</v>
      </c>
      <c r="RVJ1" s="77" t="s">
        <v>16817</v>
      </c>
      <c r="RVK1" s="77" t="s">
        <v>16818</v>
      </c>
      <c r="RVL1" s="77" t="s">
        <v>16819</v>
      </c>
      <c r="RVM1" s="77" t="s">
        <v>16820</v>
      </c>
      <c r="RVN1" s="77" t="s">
        <v>16821</v>
      </c>
      <c r="RVO1" s="77" t="s">
        <v>16822</v>
      </c>
      <c r="RVP1" s="77" t="s">
        <v>16823</v>
      </c>
      <c r="RVQ1" s="77" t="s">
        <v>16824</v>
      </c>
      <c r="RVR1" s="77" t="s">
        <v>16825</v>
      </c>
      <c r="RVS1" s="77" t="s">
        <v>16826</v>
      </c>
      <c r="RVT1" s="77" t="s">
        <v>16827</v>
      </c>
      <c r="RVU1" s="77" t="s">
        <v>16828</v>
      </c>
      <c r="RVV1" s="77" t="s">
        <v>16829</v>
      </c>
      <c r="RVW1" s="77" t="s">
        <v>16830</v>
      </c>
      <c r="RVX1" s="77" t="s">
        <v>16831</v>
      </c>
      <c r="RVY1" s="77" t="s">
        <v>16832</v>
      </c>
      <c r="RVZ1" s="77" t="s">
        <v>16833</v>
      </c>
      <c r="RWA1" s="77" t="s">
        <v>16834</v>
      </c>
      <c r="RWB1" s="77" t="s">
        <v>16835</v>
      </c>
      <c r="RWC1" s="77" t="s">
        <v>16836</v>
      </c>
      <c r="RWD1" s="77" t="s">
        <v>16837</v>
      </c>
      <c r="RWE1" s="77" t="s">
        <v>16838</v>
      </c>
      <c r="RWF1" s="77" t="s">
        <v>16839</v>
      </c>
      <c r="RWG1" s="77" t="s">
        <v>16840</v>
      </c>
      <c r="RWH1" s="77" t="s">
        <v>16841</v>
      </c>
      <c r="RWI1" s="77" t="s">
        <v>16842</v>
      </c>
      <c r="RWJ1" s="77" t="s">
        <v>16843</v>
      </c>
      <c r="RWK1" s="77" t="s">
        <v>16844</v>
      </c>
      <c r="RWL1" s="77" t="s">
        <v>16845</v>
      </c>
      <c r="RWM1" s="77" t="s">
        <v>16846</v>
      </c>
      <c r="RWN1" s="77" t="s">
        <v>16847</v>
      </c>
      <c r="RWO1" s="77" t="s">
        <v>16848</v>
      </c>
      <c r="RWP1" s="77" t="s">
        <v>16849</v>
      </c>
      <c r="RWQ1" s="77" t="s">
        <v>16850</v>
      </c>
      <c r="RWR1" s="77" t="s">
        <v>16851</v>
      </c>
      <c r="RWS1" s="77" t="s">
        <v>16852</v>
      </c>
      <c r="RWT1" s="77" t="s">
        <v>16853</v>
      </c>
      <c r="RWU1" s="77" t="s">
        <v>16854</v>
      </c>
      <c r="RWV1" s="77" t="s">
        <v>16855</v>
      </c>
      <c r="RWW1" s="77" t="s">
        <v>16856</v>
      </c>
      <c r="RWX1" s="77" t="s">
        <v>16857</v>
      </c>
      <c r="RWY1" s="77" t="s">
        <v>16858</v>
      </c>
      <c r="RWZ1" s="77" t="s">
        <v>16859</v>
      </c>
      <c r="RXA1" s="77" t="s">
        <v>16860</v>
      </c>
      <c r="RXB1" s="77" t="s">
        <v>16861</v>
      </c>
      <c r="RXC1" s="77" t="s">
        <v>16862</v>
      </c>
      <c r="RXD1" s="77" t="s">
        <v>16863</v>
      </c>
      <c r="RXE1" s="77" t="s">
        <v>16864</v>
      </c>
      <c r="RXF1" s="77" t="s">
        <v>16865</v>
      </c>
      <c r="RXG1" s="77" t="s">
        <v>16866</v>
      </c>
      <c r="RXH1" s="77" t="s">
        <v>16867</v>
      </c>
      <c r="RXI1" s="77" t="s">
        <v>16868</v>
      </c>
      <c r="RXJ1" s="77" t="s">
        <v>16869</v>
      </c>
      <c r="RXK1" s="77" t="s">
        <v>16870</v>
      </c>
      <c r="RXL1" s="77" t="s">
        <v>16871</v>
      </c>
      <c r="RXM1" s="77" t="s">
        <v>16872</v>
      </c>
      <c r="RXN1" s="77" t="s">
        <v>16873</v>
      </c>
      <c r="RXO1" s="77" t="s">
        <v>16874</v>
      </c>
      <c r="RXP1" s="77" t="s">
        <v>16875</v>
      </c>
      <c r="RXQ1" s="77" t="s">
        <v>16876</v>
      </c>
      <c r="RXR1" s="77" t="s">
        <v>16877</v>
      </c>
      <c r="RXS1" s="77" t="s">
        <v>16878</v>
      </c>
      <c r="RXT1" s="77" t="s">
        <v>16879</v>
      </c>
      <c r="RXU1" s="77" t="s">
        <v>16880</v>
      </c>
      <c r="RXV1" s="77" t="s">
        <v>16881</v>
      </c>
      <c r="RXW1" s="77" t="s">
        <v>16882</v>
      </c>
      <c r="RXX1" s="77" t="s">
        <v>16883</v>
      </c>
      <c r="RXY1" s="77" t="s">
        <v>16884</v>
      </c>
      <c r="RXZ1" s="77" t="s">
        <v>16885</v>
      </c>
      <c r="RYA1" s="77" t="s">
        <v>16886</v>
      </c>
      <c r="RYB1" s="77" t="s">
        <v>16887</v>
      </c>
      <c r="RYC1" s="77" t="s">
        <v>16888</v>
      </c>
      <c r="RYD1" s="77" t="s">
        <v>16889</v>
      </c>
      <c r="RYE1" s="77" t="s">
        <v>16890</v>
      </c>
      <c r="RYF1" s="77" t="s">
        <v>16891</v>
      </c>
      <c r="RYG1" s="77" t="s">
        <v>16892</v>
      </c>
      <c r="RYH1" s="77" t="s">
        <v>16893</v>
      </c>
      <c r="RYI1" s="77" t="s">
        <v>16894</v>
      </c>
      <c r="RYJ1" s="77" t="s">
        <v>16895</v>
      </c>
      <c r="RYK1" s="77" t="s">
        <v>16896</v>
      </c>
      <c r="RYL1" s="77" t="s">
        <v>16897</v>
      </c>
      <c r="RYM1" s="77" t="s">
        <v>16898</v>
      </c>
      <c r="RYN1" s="77" t="s">
        <v>16899</v>
      </c>
      <c r="RYO1" s="77" t="s">
        <v>16900</v>
      </c>
      <c r="RYP1" s="77" t="s">
        <v>16901</v>
      </c>
      <c r="RYQ1" s="77" t="s">
        <v>16902</v>
      </c>
      <c r="RYR1" s="77" t="s">
        <v>16903</v>
      </c>
      <c r="RYS1" s="77" t="s">
        <v>16904</v>
      </c>
      <c r="RYT1" s="77" t="s">
        <v>16905</v>
      </c>
      <c r="RYU1" s="77" t="s">
        <v>16906</v>
      </c>
      <c r="RYV1" s="77" t="s">
        <v>16907</v>
      </c>
      <c r="RYW1" s="77" t="s">
        <v>16908</v>
      </c>
      <c r="RYX1" s="77" t="s">
        <v>16909</v>
      </c>
      <c r="RYY1" s="77" t="s">
        <v>16910</v>
      </c>
      <c r="RYZ1" s="77" t="s">
        <v>16911</v>
      </c>
      <c r="RZA1" s="77" t="s">
        <v>16912</v>
      </c>
      <c r="RZB1" s="77" t="s">
        <v>16913</v>
      </c>
      <c r="RZC1" s="77" t="s">
        <v>16914</v>
      </c>
      <c r="RZD1" s="77" t="s">
        <v>16915</v>
      </c>
      <c r="RZE1" s="77" t="s">
        <v>16916</v>
      </c>
      <c r="RZF1" s="77" t="s">
        <v>16917</v>
      </c>
      <c r="RZG1" s="77" t="s">
        <v>16918</v>
      </c>
      <c r="RZH1" s="77" t="s">
        <v>16919</v>
      </c>
      <c r="RZI1" s="77" t="s">
        <v>16920</v>
      </c>
      <c r="RZJ1" s="77" t="s">
        <v>16921</v>
      </c>
      <c r="RZK1" s="77" t="s">
        <v>16922</v>
      </c>
      <c r="RZL1" s="77" t="s">
        <v>16923</v>
      </c>
      <c r="RZM1" s="77" t="s">
        <v>16924</v>
      </c>
      <c r="RZN1" s="77" t="s">
        <v>16925</v>
      </c>
      <c r="RZO1" s="77" t="s">
        <v>16926</v>
      </c>
      <c r="RZP1" s="77" t="s">
        <v>16927</v>
      </c>
      <c r="RZQ1" s="77" t="s">
        <v>16928</v>
      </c>
      <c r="RZR1" s="77" t="s">
        <v>16929</v>
      </c>
      <c r="RZS1" s="77" t="s">
        <v>16930</v>
      </c>
      <c r="RZT1" s="77" t="s">
        <v>16931</v>
      </c>
      <c r="RZU1" s="77" t="s">
        <v>16932</v>
      </c>
      <c r="RZV1" s="77" t="s">
        <v>16933</v>
      </c>
      <c r="RZW1" s="77" t="s">
        <v>16934</v>
      </c>
      <c r="RZX1" s="77" t="s">
        <v>16935</v>
      </c>
      <c r="RZY1" s="77" t="s">
        <v>16936</v>
      </c>
      <c r="RZZ1" s="77" t="s">
        <v>16937</v>
      </c>
      <c r="SAA1" s="77" t="s">
        <v>16938</v>
      </c>
      <c r="SAB1" s="77" t="s">
        <v>16939</v>
      </c>
      <c r="SAC1" s="77" t="s">
        <v>16940</v>
      </c>
      <c r="SAD1" s="77" t="s">
        <v>16941</v>
      </c>
      <c r="SAE1" s="77" t="s">
        <v>16942</v>
      </c>
      <c r="SAF1" s="77" t="s">
        <v>16943</v>
      </c>
      <c r="SAG1" s="77" t="s">
        <v>16944</v>
      </c>
      <c r="SAH1" s="77" t="s">
        <v>16945</v>
      </c>
      <c r="SAI1" s="77" t="s">
        <v>16946</v>
      </c>
      <c r="SAJ1" s="77" t="s">
        <v>16947</v>
      </c>
      <c r="SAK1" s="77" t="s">
        <v>16948</v>
      </c>
      <c r="SAL1" s="77" t="s">
        <v>16949</v>
      </c>
      <c r="SAM1" s="77" t="s">
        <v>16950</v>
      </c>
      <c r="SAN1" s="77" t="s">
        <v>16951</v>
      </c>
      <c r="SAO1" s="77" t="s">
        <v>16952</v>
      </c>
      <c r="SAP1" s="77" t="s">
        <v>16953</v>
      </c>
      <c r="SAQ1" s="77" t="s">
        <v>16954</v>
      </c>
      <c r="SAR1" s="77" t="s">
        <v>16955</v>
      </c>
      <c r="SAS1" s="77" t="s">
        <v>16956</v>
      </c>
      <c r="SAT1" s="77" t="s">
        <v>16957</v>
      </c>
      <c r="SAU1" s="77" t="s">
        <v>16958</v>
      </c>
      <c r="SAV1" s="77" t="s">
        <v>16959</v>
      </c>
      <c r="SAW1" s="77" t="s">
        <v>16960</v>
      </c>
      <c r="SAX1" s="77" t="s">
        <v>16961</v>
      </c>
      <c r="SAY1" s="77" t="s">
        <v>16962</v>
      </c>
      <c r="SAZ1" s="77" t="s">
        <v>16963</v>
      </c>
      <c r="SBA1" s="77" t="s">
        <v>16964</v>
      </c>
      <c r="SBB1" s="77" t="s">
        <v>16965</v>
      </c>
      <c r="SBC1" s="77" t="s">
        <v>16966</v>
      </c>
      <c r="SBD1" s="77" t="s">
        <v>16967</v>
      </c>
      <c r="SBE1" s="77" t="s">
        <v>16968</v>
      </c>
      <c r="SBF1" s="77" t="s">
        <v>16969</v>
      </c>
      <c r="SBG1" s="77" t="s">
        <v>16970</v>
      </c>
      <c r="SBH1" s="77" t="s">
        <v>16971</v>
      </c>
      <c r="SBI1" s="77" t="s">
        <v>16972</v>
      </c>
      <c r="SBJ1" s="77" t="s">
        <v>16973</v>
      </c>
      <c r="SBK1" s="77" t="s">
        <v>16974</v>
      </c>
      <c r="SBL1" s="77" t="s">
        <v>16975</v>
      </c>
      <c r="SBM1" s="77" t="s">
        <v>16976</v>
      </c>
      <c r="SBN1" s="77" t="s">
        <v>16977</v>
      </c>
      <c r="SBO1" s="77" t="s">
        <v>16978</v>
      </c>
      <c r="SBP1" s="77" t="s">
        <v>16979</v>
      </c>
      <c r="SBQ1" s="77" t="s">
        <v>16980</v>
      </c>
      <c r="SBR1" s="77" t="s">
        <v>16981</v>
      </c>
      <c r="SBS1" s="77" t="s">
        <v>16982</v>
      </c>
      <c r="SBT1" s="77" t="s">
        <v>16983</v>
      </c>
      <c r="SBU1" s="77" t="s">
        <v>16984</v>
      </c>
      <c r="SBV1" s="77" t="s">
        <v>16985</v>
      </c>
      <c r="SBW1" s="77" t="s">
        <v>16986</v>
      </c>
      <c r="SBX1" s="77" t="s">
        <v>16987</v>
      </c>
      <c r="SBY1" s="77" t="s">
        <v>16988</v>
      </c>
      <c r="SBZ1" s="77" t="s">
        <v>16989</v>
      </c>
      <c r="SCA1" s="77" t="s">
        <v>16990</v>
      </c>
      <c r="SCB1" s="77" t="s">
        <v>16991</v>
      </c>
      <c r="SCC1" s="77" t="s">
        <v>16992</v>
      </c>
      <c r="SCD1" s="77" t="s">
        <v>16993</v>
      </c>
      <c r="SCE1" s="77" t="s">
        <v>16994</v>
      </c>
      <c r="SCF1" s="77" t="s">
        <v>16995</v>
      </c>
      <c r="SCG1" s="77" t="s">
        <v>16996</v>
      </c>
      <c r="SCH1" s="77" t="s">
        <v>16997</v>
      </c>
      <c r="SCI1" s="77" t="s">
        <v>16998</v>
      </c>
      <c r="SCJ1" s="77" t="s">
        <v>16999</v>
      </c>
      <c r="SCK1" s="77" t="s">
        <v>17000</v>
      </c>
      <c r="SCL1" s="77" t="s">
        <v>17001</v>
      </c>
      <c r="SCM1" s="77" t="s">
        <v>17002</v>
      </c>
      <c r="SCN1" s="77" t="s">
        <v>17003</v>
      </c>
      <c r="SCO1" s="77" t="s">
        <v>17004</v>
      </c>
      <c r="SCP1" s="77" t="s">
        <v>17005</v>
      </c>
      <c r="SCQ1" s="77" t="s">
        <v>17006</v>
      </c>
      <c r="SCR1" s="77" t="s">
        <v>17007</v>
      </c>
      <c r="SCS1" s="77" t="s">
        <v>17008</v>
      </c>
      <c r="SCT1" s="77" t="s">
        <v>17009</v>
      </c>
      <c r="SCU1" s="77" t="s">
        <v>17010</v>
      </c>
      <c r="SCV1" s="77" t="s">
        <v>17011</v>
      </c>
      <c r="SCW1" s="77" t="s">
        <v>17012</v>
      </c>
      <c r="SCX1" s="77" t="s">
        <v>17013</v>
      </c>
      <c r="SCY1" s="77" t="s">
        <v>17014</v>
      </c>
      <c r="SCZ1" s="77" t="s">
        <v>17015</v>
      </c>
      <c r="SDA1" s="77" t="s">
        <v>17016</v>
      </c>
      <c r="SDB1" s="77" t="s">
        <v>17017</v>
      </c>
      <c r="SDC1" s="77" t="s">
        <v>17018</v>
      </c>
      <c r="SDD1" s="77" t="s">
        <v>17019</v>
      </c>
      <c r="SDE1" s="77" t="s">
        <v>17020</v>
      </c>
      <c r="SDF1" s="77" t="s">
        <v>17021</v>
      </c>
      <c r="SDG1" s="77" t="s">
        <v>17022</v>
      </c>
      <c r="SDH1" s="77" t="s">
        <v>17023</v>
      </c>
      <c r="SDI1" s="77" t="s">
        <v>17024</v>
      </c>
      <c r="SDJ1" s="77" t="s">
        <v>17025</v>
      </c>
      <c r="SDK1" s="77" t="s">
        <v>17026</v>
      </c>
      <c r="SDL1" s="77" t="s">
        <v>17027</v>
      </c>
      <c r="SDM1" s="77" t="s">
        <v>17028</v>
      </c>
      <c r="SDN1" s="77" t="s">
        <v>17029</v>
      </c>
      <c r="SDO1" s="77" t="s">
        <v>17030</v>
      </c>
      <c r="SDP1" s="77" t="s">
        <v>17031</v>
      </c>
      <c r="SDQ1" s="77" t="s">
        <v>17032</v>
      </c>
      <c r="SDR1" s="77" t="s">
        <v>17033</v>
      </c>
      <c r="SDS1" s="77" t="s">
        <v>17034</v>
      </c>
      <c r="SDT1" s="77" t="s">
        <v>17035</v>
      </c>
      <c r="SDU1" s="77" t="s">
        <v>17036</v>
      </c>
      <c r="SDV1" s="77" t="s">
        <v>17037</v>
      </c>
      <c r="SDW1" s="77" t="s">
        <v>17038</v>
      </c>
      <c r="SDX1" s="77" t="s">
        <v>17039</v>
      </c>
      <c r="SDY1" s="77" t="s">
        <v>17040</v>
      </c>
      <c r="SDZ1" s="77" t="s">
        <v>17041</v>
      </c>
      <c r="SEA1" s="77" t="s">
        <v>17042</v>
      </c>
      <c r="SEB1" s="77" t="s">
        <v>17043</v>
      </c>
      <c r="SEC1" s="77" t="s">
        <v>17044</v>
      </c>
      <c r="SED1" s="77" t="s">
        <v>17045</v>
      </c>
      <c r="SEE1" s="77" t="s">
        <v>17046</v>
      </c>
      <c r="SEF1" s="77" t="s">
        <v>17047</v>
      </c>
      <c r="SEG1" s="77" t="s">
        <v>17048</v>
      </c>
      <c r="SEH1" s="77" t="s">
        <v>17049</v>
      </c>
      <c r="SEI1" s="77" t="s">
        <v>17050</v>
      </c>
      <c r="SEJ1" s="77" t="s">
        <v>17051</v>
      </c>
      <c r="SEK1" s="77" t="s">
        <v>17052</v>
      </c>
      <c r="SEL1" s="77" t="s">
        <v>17053</v>
      </c>
      <c r="SEM1" s="77" t="s">
        <v>17054</v>
      </c>
      <c r="SEN1" s="77" t="s">
        <v>17055</v>
      </c>
      <c r="SEO1" s="77" t="s">
        <v>17056</v>
      </c>
      <c r="SEP1" s="77" t="s">
        <v>17057</v>
      </c>
      <c r="SEQ1" s="77" t="s">
        <v>17058</v>
      </c>
      <c r="SER1" s="77" t="s">
        <v>17059</v>
      </c>
      <c r="SES1" s="77" t="s">
        <v>17060</v>
      </c>
      <c r="SET1" s="77" t="s">
        <v>17061</v>
      </c>
      <c r="SEU1" s="77" t="s">
        <v>17062</v>
      </c>
      <c r="SEV1" s="77" t="s">
        <v>17063</v>
      </c>
      <c r="SEW1" s="77" t="s">
        <v>17064</v>
      </c>
      <c r="SEX1" s="77" t="s">
        <v>17065</v>
      </c>
      <c r="SEY1" s="77" t="s">
        <v>17066</v>
      </c>
      <c r="SEZ1" s="77" t="s">
        <v>17067</v>
      </c>
      <c r="SFA1" s="77" t="s">
        <v>17068</v>
      </c>
      <c r="SFB1" s="77" t="s">
        <v>17069</v>
      </c>
      <c r="SFC1" s="77" t="s">
        <v>17070</v>
      </c>
      <c r="SFD1" s="77" t="s">
        <v>17071</v>
      </c>
      <c r="SFE1" s="77" t="s">
        <v>17072</v>
      </c>
      <c r="SFF1" s="77" t="s">
        <v>17073</v>
      </c>
      <c r="SFG1" s="77" t="s">
        <v>17074</v>
      </c>
      <c r="SFH1" s="77" t="s">
        <v>17075</v>
      </c>
      <c r="SFI1" s="77" t="s">
        <v>17076</v>
      </c>
      <c r="SFJ1" s="77" t="s">
        <v>17077</v>
      </c>
      <c r="SFK1" s="77" t="s">
        <v>17078</v>
      </c>
      <c r="SFL1" s="77" t="s">
        <v>17079</v>
      </c>
      <c r="SFM1" s="77" t="s">
        <v>17080</v>
      </c>
      <c r="SFN1" s="77" t="s">
        <v>17081</v>
      </c>
      <c r="SFO1" s="77" t="s">
        <v>17082</v>
      </c>
      <c r="SFP1" s="77" t="s">
        <v>17083</v>
      </c>
      <c r="SFQ1" s="77" t="s">
        <v>17084</v>
      </c>
      <c r="SFR1" s="77" t="s">
        <v>17085</v>
      </c>
      <c r="SFS1" s="77" t="s">
        <v>17086</v>
      </c>
      <c r="SFT1" s="77" t="s">
        <v>17087</v>
      </c>
      <c r="SFU1" s="77" t="s">
        <v>17088</v>
      </c>
      <c r="SFV1" s="77" t="s">
        <v>17089</v>
      </c>
      <c r="SFW1" s="77" t="s">
        <v>17090</v>
      </c>
      <c r="SFX1" s="77" t="s">
        <v>17091</v>
      </c>
      <c r="SFY1" s="77" t="s">
        <v>17092</v>
      </c>
      <c r="SFZ1" s="77" t="s">
        <v>17093</v>
      </c>
      <c r="SGA1" s="77" t="s">
        <v>17094</v>
      </c>
      <c r="SGB1" s="77" t="s">
        <v>17095</v>
      </c>
      <c r="SGC1" s="77" t="s">
        <v>17096</v>
      </c>
      <c r="SGD1" s="77" t="s">
        <v>17097</v>
      </c>
      <c r="SGE1" s="77" t="s">
        <v>17098</v>
      </c>
      <c r="SGF1" s="77" t="s">
        <v>17099</v>
      </c>
      <c r="SGG1" s="77" t="s">
        <v>17100</v>
      </c>
      <c r="SGH1" s="77" t="s">
        <v>17101</v>
      </c>
      <c r="SGI1" s="77" t="s">
        <v>17102</v>
      </c>
      <c r="SGJ1" s="77" t="s">
        <v>17103</v>
      </c>
      <c r="SGK1" s="77" t="s">
        <v>17104</v>
      </c>
      <c r="SGL1" s="77" t="s">
        <v>17105</v>
      </c>
      <c r="SGM1" s="77" t="s">
        <v>17106</v>
      </c>
      <c r="SGN1" s="77" t="s">
        <v>17107</v>
      </c>
      <c r="SGO1" s="77" t="s">
        <v>17108</v>
      </c>
      <c r="SGP1" s="77" t="s">
        <v>17109</v>
      </c>
      <c r="SGQ1" s="77" t="s">
        <v>17110</v>
      </c>
      <c r="SGR1" s="77" t="s">
        <v>17111</v>
      </c>
      <c r="SGS1" s="77" t="s">
        <v>17112</v>
      </c>
      <c r="SGT1" s="77" t="s">
        <v>17113</v>
      </c>
      <c r="SGU1" s="77" t="s">
        <v>17114</v>
      </c>
      <c r="SGV1" s="77" t="s">
        <v>17115</v>
      </c>
      <c r="SGW1" s="77" t="s">
        <v>17116</v>
      </c>
      <c r="SGX1" s="77" t="s">
        <v>17117</v>
      </c>
      <c r="SGY1" s="77" t="s">
        <v>17118</v>
      </c>
      <c r="SGZ1" s="77" t="s">
        <v>17119</v>
      </c>
      <c r="SHA1" s="77" t="s">
        <v>17120</v>
      </c>
      <c r="SHB1" s="77" t="s">
        <v>17121</v>
      </c>
      <c r="SHC1" s="77" t="s">
        <v>17122</v>
      </c>
      <c r="SHD1" s="77" t="s">
        <v>17123</v>
      </c>
      <c r="SHE1" s="77" t="s">
        <v>17124</v>
      </c>
      <c r="SHF1" s="77" t="s">
        <v>17125</v>
      </c>
      <c r="SHG1" s="77" t="s">
        <v>17126</v>
      </c>
      <c r="SHH1" s="77" t="s">
        <v>17127</v>
      </c>
      <c r="SHI1" s="77" t="s">
        <v>17128</v>
      </c>
      <c r="SHJ1" s="77" t="s">
        <v>17129</v>
      </c>
      <c r="SHK1" s="77" t="s">
        <v>17130</v>
      </c>
      <c r="SHL1" s="77" t="s">
        <v>17131</v>
      </c>
      <c r="SHM1" s="77" t="s">
        <v>17132</v>
      </c>
      <c r="SHN1" s="77" t="s">
        <v>17133</v>
      </c>
      <c r="SHO1" s="77" t="s">
        <v>17134</v>
      </c>
      <c r="SHP1" s="77" t="s">
        <v>17135</v>
      </c>
      <c r="SHQ1" s="77" t="s">
        <v>17136</v>
      </c>
      <c r="SHR1" s="77" t="s">
        <v>17137</v>
      </c>
      <c r="SHS1" s="77" t="s">
        <v>17138</v>
      </c>
      <c r="SHT1" s="77" t="s">
        <v>17139</v>
      </c>
      <c r="SHU1" s="77" t="s">
        <v>17140</v>
      </c>
      <c r="SHV1" s="77" t="s">
        <v>17141</v>
      </c>
      <c r="SHW1" s="77" t="s">
        <v>17142</v>
      </c>
      <c r="SHX1" s="77" t="s">
        <v>17143</v>
      </c>
      <c r="SHY1" s="77" t="s">
        <v>17144</v>
      </c>
      <c r="SHZ1" s="77" t="s">
        <v>17145</v>
      </c>
      <c r="SIA1" s="77" t="s">
        <v>17146</v>
      </c>
      <c r="SIB1" s="77" t="s">
        <v>17147</v>
      </c>
      <c r="SIC1" s="77" t="s">
        <v>17148</v>
      </c>
      <c r="SID1" s="77" t="s">
        <v>17149</v>
      </c>
      <c r="SIE1" s="77" t="s">
        <v>17150</v>
      </c>
      <c r="SIF1" s="77" t="s">
        <v>17151</v>
      </c>
      <c r="SIG1" s="77" t="s">
        <v>17152</v>
      </c>
      <c r="SIH1" s="77" t="s">
        <v>17153</v>
      </c>
      <c r="SII1" s="77" t="s">
        <v>17154</v>
      </c>
      <c r="SIJ1" s="77" t="s">
        <v>17155</v>
      </c>
      <c r="SIK1" s="77" t="s">
        <v>17156</v>
      </c>
      <c r="SIL1" s="77" t="s">
        <v>17157</v>
      </c>
      <c r="SIM1" s="77" t="s">
        <v>17158</v>
      </c>
      <c r="SIN1" s="77" t="s">
        <v>17159</v>
      </c>
      <c r="SIO1" s="77" t="s">
        <v>17160</v>
      </c>
      <c r="SIP1" s="77" t="s">
        <v>17161</v>
      </c>
      <c r="SIQ1" s="77" t="s">
        <v>17162</v>
      </c>
      <c r="SIR1" s="77" t="s">
        <v>17163</v>
      </c>
      <c r="SIS1" s="77" t="s">
        <v>17164</v>
      </c>
      <c r="SIT1" s="77" t="s">
        <v>17165</v>
      </c>
      <c r="SIU1" s="77" t="s">
        <v>17166</v>
      </c>
      <c r="SIV1" s="77" t="s">
        <v>17167</v>
      </c>
      <c r="SIW1" s="77" t="s">
        <v>17168</v>
      </c>
      <c r="SIX1" s="77" t="s">
        <v>17169</v>
      </c>
      <c r="SIY1" s="77" t="s">
        <v>17170</v>
      </c>
      <c r="SIZ1" s="77" t="s">
        <v>17171</v>
      </c>
      <c r="SJA1" s="77" t="s">
        <v>17172</v>
      </c>
      <c r="SJB1" s="77" t="s">
        <v>17173</v>
      </c>
      <c r="SJC1" s="77" t="s">
        <v>17174</v>
      </c>
      <c r="SJD1" s="77" t="s">
        <v>17175</v>
      </c>
      <c r="SJE1" s="77" t="s">
        <v>17176</v>
      </c>
      <c r="SJF1" s="77" t="s">
        <v>17177</v>
      </c>
      <c r="SJG1" s="77" t="s">
        <v>17178</v>
      </c>
      <c r="SJH1" s="77" t="s">
        <v>17179</v>
      </c>
      <c r="SJI1" s="77" t="s">
        <v>17180</v>
      </c>
      <c r="SJJ1" s="77" t="s">
        <v>17181</v>
      </c>
      <c r="SJK1" s="77" t="s">
        <v>17182</v>
      </c>
      <c r="SJL1" s="77" t="s">
        <v>17183</v>
      </c>
      <c r="SJM1" s="77" t="s">
        <v>17184</v>
      </c>
      <c r="SJN1" s="77" t="s">
        <v>17185</v>
      </c>
      <c r="SJO1" s="77" t="s">
        <v>17186</v>
      </c>
      <c r="SJP1" s="77" t="s">
        <v>17187</v>
      </c>
      <c r="SJQ1" s="77" t="s">
        <v>17188</v>
      </c>
      <c r="SJR1" s="77" t="s">
        <v>17189</v>
      </c>
      <c r="SJS1" s="77" t="s">
        <v>17190</v>
      </c>
      <c r="SJT1" s="77" t="s">
        <v>17191</v>
      </c>
      <c r="SJU1" s="77" t="s">
        <v>17192</v>
      </c>
      <c r="SJV1" s="77" t="s">
        <v>17193</v>
      </c>
      <c r="SJW1" s="77" t="s">
        <v>17194</v>
      </c>
      <c r="SJX1" s="77" t="s">
        <v>17195</v>
      </c>
      <c r="SJY1" s="77" t="s">
        <v>17196</v>
      </c>
      <c r="SJZ1" s="77" t="s">
        <v>17197</v>
      </c>
      <c r="SKA1" s="77" t="s">
        <v>17198</v>
      </c>
      <c r="SKB1" s="77" t="s">
        <v>17199</v>
      </c>
      <c r="SKC1" s="77" t="s">
        <v>17200</v>
      </c>
      <c r="SKD1" s="77" t="s">
        <v>17201</v>
      </c>
      <c r="SKE1" s="77" t="s">
        <v>17202</v>
      </c>
      <c r="SKF1" s="77" t="s">
        <v>17203</v>
      </c>
      <c r="SKG1" s="77" t="s">
        <v>17204</v>
      </c>
      <c r="SKH1" s="77" t="s">
        <v>17205</v>
      </c>
      <c r="SKI1" s="77" t="s">
        <v>17206</v>
      </c>
      <c r="SKJ1" s="77" t="s">
        <v>17207</v>
      </c>
      <c r="SKK1" s="77" t="s">
        <v>17208</v>
      </c>
      <c r="SKL1" s="77" t="s">
        <v>17209</v>
      </c>
      <c r="SKM1" s="77" t="s">
        <v>17210</v>
      </c>
      <c r="SKN1" s="77" t="s">
        <v>17211</v>
      </c>
      <c r="SKO1" s="77" t="s">
        <v>17212</v>
      </c>
      <c r="SKP1" s="77" t="s">
        <v>17213</v>
      </c>
      <c r="SKQ1" s="77" t="s">
        <v>17214</v>
      </c>
      <c r="SKR1" s="77" t="s">
        <v>17215</v>
      </c>
      <c r="SKS1" s="77" t="s">
        <v>17216</v>
      </c>
      <c r="SKT1" s="77" t="s">
        <v>17217</v>
      </c>
      <c r="SKU1" s="77" t="s">
        <v>17218</v>
      </c>
      <c r="SKV1" s="77" t="s">
        <v>17219</v>
      </c>
      <c r="SKW1" s="77" t="s">
        <v>17220</v>
      </c>
      <c r="SKX1" s="77" t="s">
        <v>17221</v>
      </c>
      <c r="SKY1" s="77" t="s">
        <v>17222</v>
      </c>
      <c r="SKZ1" s="77" t="s">
        <v>17223</v>
      </c>
      <c r="SLA1" s="77" t="s">
        <v>17224</v>
      </c>
      <c r="SLB1" s="77" t="s">
        <v>17225</v>
      </c>
      <c r="SLC1" s="77" t="s">
        <v>17226</v>
      </c>
      <c r="SLD1" s="77" t="s">
        <v>17227</v>
      </c>
      <c r="SLE1" s="77" t="s">
        <v>17228</v>
      </c>
      <c r="SLF1" s="77" t="s">
        <v>17229</v>
      </c>
      <c r="SLG1" s="77" t="s">
        <v>17230</v>
      </c>
      <c r="SLH1" s="77" t="s">
        <v>17231</v>
      </c>
      <c r="SLI1" s="77" t="s">
        <v>17232</v>
      </c>
      <c r="SLJ1" s="77" t="s">
        <v>17233</v>
      </c>
      <c r="SLK1" s="77" t="s">
        <v>17234</v>
      </c>
      <c r="SLL1" s="77" t="s">
        <v>17235</v>
      </c>
      <c r="SLM1" s="77" t="s">
        <v>17236</v>
      </c>
      <c r="SLN1" s="77" t="s">
        <v>17237</v>
      </c>
      <c r="SLO1" s="77" t="s">
        <v>17238</v>
      </c>
      <c r="SLP1" s="77" t="s">
        <v>17239</v>
      </c>
      <c r="SLQ1" s="77" t="s">
        <v>17240</v>
      </c>
      <c r="SLR1" s="77" t="s">
        <v>17241</v>
      </c>
      <c r="SLS1" s="77" t="s">
        <v>17242</v>
      </c>
      <c r="SLT1" s="77" t="s">
        <v>17243</v>
      </c>
      <c r="SLU1" s="77" t="s">
        <v>17244</v>
      </c>
      <c r="SLV1" s="77" t="s">
        <v>17245</v>
      </c>
      <c r="SLW1" s="77" t="s">
        <v>17246</v>
      </c>
      <c r="SLX1" s="77" t="s">
        <v>17247</v>
      </c>
      <c r="SLY1" s="77" t="s">
        <v>17248</v>
      </c>
      <c r="SLZ1" s="77" t="s">
        <v>17249</v>
      </c>
      <c r="SMA1" s="77" t="s">
        <v>17250</v>
      </c>
      <c r="SMB1" s="77" t="s">
        <v>17251</v>
      </c>
      <c r="SMC1" s="77" t="s">
        <v>17252</v>
      </c>
      <c r="SMD1" s="77" t="s">
        <v>17253</v>
      </c>
      <c r="SME1" s="77" t="s">
        <v>17254</v>
      </c>
      <c r="SMF1" s="77" t="s">
        <v>17255</v>
      </c>
      <c r="SMG1" s="77" t="s">
        <v>17256</v>
      </c>
      <c r="SMH1" s="77" t="s">
        <v>17257</v>
      </c>
      <c r="SMI1" s="77" t="s">
        <v>17258</v>
      </c>
      <c r="SMJ1" s="77" t="s">
        <v>17259</v>
      </c>
      <c r="SMK1" s="77" t="s">
        <v>17260</v>
      </c>
      <c r="SML1" s="77" t="s">
        <v>17261</v>
      </c>
      <c r="SMM1" s="77" t="s">
        <v>17262</v>
      </c>
      <c r="SMN1" s="77" t="s">
        <v>17263</v>
      </c>
      <c r="SMO1" s="77" t="s">
        <v>17264</v>
      </c>
      <c r="SMP1" s="77" t="s">
        <v>17265</v>
      </c>
      <c r="SMQ1" s="77" t="s">
        <v>17266</v>
      </c>
      <c r="SMR1" s="77" t="s">
        <v>17267</v>
      </c>
      <c r="SMS1" s="77" t="s">
        <v>17268</v>
      </c>
      <c r="SMT1" s="77" t="s">
        <v>17269</v>
      </c>
      <c r="SMU1" s="77" t="s">
        <v>17270</v>
      </c>
      <c r="SMV1" s="77" t="s">
        <v>17271</v>
      </c>
      <c r="SMW1" s="77" t="s">
        <v>17272</v>
      </c>
      <c r="SMX1" s="77" t="s">
        <v>17273</v>
      </c>
      <c r="SMY1" s="77" t="s">
        <v>17274</v>
      </c>
      <c r="SMZ1" s="77" t="s">
        <v>17275</v>
      </c>
      <c r="SNA1" s="77" t="s">
        <v>17276</v>
      </c>
      <c r="SNB1" s="77" t="s">
        <v>17277</v>
      </c>
      <c r="SNC1" s="77" t="s">
        <v>17278</v>
      </c>
      <c r="SND1" s="77" t="s">
        <v>17279</v>
      </c>
      <c r="SNE1" s="77" t="s">
        <v>17280</v>
      </c>
      <c r="SNF1" s="77" t="s">
        <v>17281</v>
      </c>
      <c r="SNG1" s="77" t="s">
        <v>17282</v>
      </c>
      <c r="SNH1" s="77" t="s">
        <v>17283</v>
      </c>
      <c r="SNI1" s="77" t="s">
        <v>17284</v>
      </c>
      <c r="SNJ1" s="77" t="s">
        <v>17285</v>
      </c>
      <c r="SNK1" s="77" t="s">
        <v>17286</v>
      </c>
      <c r="SNL1" s="77" t="s">
        <v>17287</v>
      </c>
      <c r="SNM1" s="77" t="s">
        <v>17288</v>
      </c>
      <c r="SNN1" s="77" t="s">
        <v>17289</v>
      </c>
      <c r="SNO1" s="77" t="s">
        <v>17290</v>
      </c>
      <c r="SNP1" s="77" t="s">
        <v>17291</v>
      </c>
      <c r="SNQ1" s="77" t="s">
        <v>17292</v>
      </c>
      <c r="SNR1" s="77" t="s">
        <v>17293</v>
      </c>
      <c r="SNS1" s="77" t="s">
        <v>17294</v>
      </c>
      <c r="SNT1" s="77" t="s">
        <v>17295</v>
      </c>
      <c r="SNU1" s="77" t="s">
        <v>17296</v>
      </c>
      <c r="SNV1" s="77" t="s">
        <v>17297</v>
      </c>
      <c r="SNW1" s="77" t="s">
        <v>17298</v>
      </c>
      <c r="SNX1" s="77" t="s">
        <v>17299</v>
      </c>
      <c r="SNY1" s="77" t="s">
        <v>17300</v>
      </c>
      <c r="SNZ1" s="77" t="s">
        <v>17301</v>
      </c>
      <c r="SOA1" s="77" t="s">
        <v>17302</v>
      </c>
      <c r="SOB1" s="77" t="s">
        <v>17303</v>
      </c>
      <c r="SOC1" s="77" t="s">
        <v>17304</v>
      </c>
      <c r="SOD1" s="77" t="s">
        <v>17305</v>
      </c>
      <c r="SOE1" s="77" t="s">
        <v>17306</v>
      </c>
      <c r="SOF1" s="77" t="s">
        <v>17307</v>
      </c>
      <c r="SOG1" s="77" t="s">
        <v>17308</v>
      </c>
      <c r="SOH1" s="77" t="s">
        <v>17309</v>
      </c>
      <c r="SOI1" s="77" t="s">
        <v>17310</v>
      </c>
      <c r="SOJ1" s="77" t="s">
        <v>17311</v>
      </c>
      <c r="SOK1" s="77" t="s">
        <v>17312</v>
      </c>
      <c r="SOL1" s="77" t="s">
        <v>17313</v>
      </c>
      <c r="SOM1" s="77" t="s">
        <v>17314</v>
      </c>
      <c r="SON1" s="77" t="s">
        <v>17315</v>
      </c>
      <c r="SOO1" s="77" t="s">
        <v>17316</v>
      </c>
      <c r="SOP1" s="77" t="s">
        <v>17317</v>
      </c>
      <c r="SOQ1" s="77" t="s">
        <v>17318</v>
      </c>
      <c r="SOR1" s="77" t="s">
        <v>17319</v>
      </c>
      <c r="SOS1" s="77" t="s">
        <v>17320</v>
      </c>
      <c r="SOT1" s="77" t="s">
        <v>17321</v>
      </c>
      <c r="SOU1" s="77" t="s">
        <v>17322</v>
      </c>
      <c r="SOV1" s="77" t="s">
        <v>17323</v>
      </c>
      <c r="SOW1" s="77" t="s">
        <v>17324</v>
      </c>
      <c r="SOX1" s="77" t="s">
        <v>17325</v>
      </c>
      <c r="SOY1" s="77" t="s">
        <v>17326</v>
      </c>
      <c r="SOZ1" s="77" t="s">
        <v>17327</v>
      </c>
      <c r="SPA1" s="77" t="s">
        <v>17328</v>
      </c>
      <c r="SPB1" s="77" t="s">
        <v>17329</v>
      </c>
      <c r="SPC1" s="77" t="s">
        <v>17330</v>
      </c>
      <c r="SPD1" s="77" t="s">
        <v>17331</v>
      </c>
      <c r="SPE1" s="77" t="s">
        <v>17332</v>
      </c>
      <c r="SPF1" s="77" t="s">
        <v>17333</v>
      </c>
      <c r="SPG1" s="77" t="s">
        <v>17334</v>
      </c>
      <c r="SPH1" s="77" t="s">
        <v>17335</v>
      </c>
      <c r="SPI1" s="77" t="s">
        <v>17336</v>
      </c>
      <c r="SPJ1" s="77" t="s">
        <v>17337</v>
      </c>
      <c r="SPK1" s="77" t="s">
        <v>17338</v>
      </c>
      <c r="SPL1" s="77" t="s">
        <v>17339</v>
      </c>
      <c r="SPM1" s="77" t="s">
        <v>17340</v>
      </c>
      <c r="SPN1" s="77" t="s">
        <v>17341</v>
      </c>
      <c r="SPO1" s="77" t="s">
        <v>17342</v>
      </c>
      <c r="SPP1" s="77" t="s">
        <v>17343</v>
      </c>
      <c r="SPQ1" s="77" t="s">
        <v>17344</v>
      </c>
      <c r="SPR1" s="77" t="s">
        <v>17345</v>
      </c>
      <c r="SPS1" s="77" t="s">
        <v>17346</v>
      </c>
      <c r="SPT1" s="77" t="s">
        <v>17347</v>
      </c>
      <c r="SPU1" s="77" t="s">
        <v>17348</v>
      </c>
      <c r="SPV1" s="77" t="s">
        <v>17349</v>
      </c>
      <c r="SPW1" s="77" t="s">
        <v>17350</v>
      </c>
      <c r="SPX1" s="77" t="s">
        <v>17351</v>
      </c>
      <c r="SPY1" s="77" t="s">
        <v>17352</v>
      </c>
      <c r="SPZ1" s="77" t="s">
        <v>17353</v>
      </c>
      <c r="SQA1" s="77" t="s">
        <v>17354</v>
      </c>
      <c r="SQB1" s="77" t="s">
        <v>17355</v>
      </c>
      <c r="SQC1" s="77" t="s">
        <v>17356</v>
      </c>
      <c r="SQD1" s="77" t="s">
        <v>17357</v>
      </c>
      <c r="SQE1" s="77" t="s">
        <v>17358</v>
      </c>
      <c r="SQF1" s="77" t="s">
        <v>17359</v>
      </c>
      <c r="SQG1" s="77" t="s">
        <v>17360</v>
      </c>
      <c r="SQH1" s="77" t="s">
        <v>17361</v>
      </c>
      <c r="SQI1" s="77" t="s">
        <v>17362</v>
      </c>
      <c r="SQJ1" s="77" t="s">
        <v>17363</v>
      </c>
      <c r="SQK1" s="77" t="s">
        <v>17364</v>
      </c>
      <c r="SQL1" s="77" t="s">
        <v>17365</v>
      </c>
      <c r="SQM1" s="77" t="s">
        <v>17366</v>
      </c>
      <c r="SQN1" s="77" t="s">
        <v>17367</v>
      </c>
      <c r="SQO1" s="77" t="s">
        <v>17368</v>
      </c>
      <c r="SQP1" s="77" t="s">
        <v>17369</v>
      </c>
      <c r="SQQ1" s="77" t="s">
        <v>17370</v>
      </c>
      <c r="SQR1" s="77" t="s">
        <v>17371</v>
      </c>
      <c r="SQS1" s="77" t="s">
        <v>17372</v>
      </c>
      <c r="SQT1" s="77" t="s">
        <v>17373</v>
      </c>
      <c r="SQU1" s="77" t="s">
        <v>17374</v>
      </c>
      <c r="SQV1" s="77" t="s">
        <v>17375</v>
      </c>
      <c r="SQW1" s="77" t="s">
        <v>17376</v>
      </c>
      <c r="SQX1" s="77" t="s">
        <v>17377</v>
      </c>
      <c r="SQY1" s="77" t="s">
        <v>17378</v>
      </c>
      <c r="SQZ1" s="77" t="s">
        <v>17379</v>
      </c>
      <c r="SRA1" s="77" t="s">
        <v>17380</v>
      </c>
      <c r="SRB1" s="77" t="s">
        <v>17381</v>
      </c>
      <c r="SRC1" s="77" t="s">
        <v>17382</v>
      </c>
      <c r="SRD1" s="77" t="s">
        <v>17383</v>
      </c>
      <c r="SRE1" s="77" t="s">
        <v>17384</v>
      </c>
      <c r="SRF1" s="77" t="s">
        <v>17385</v>
      </c>
      <c r="SRG1" s="77" t="s">
        <v>17386</v>
      </c>
      <c r="SRH1" s="77" t="s">
        <v>17387</v>
      </c>
      <c r="SRI1" s="77" t="s">
        <v>17388</v>
      </c>
      <c r="SRJ1" s="77" t="s">
        <v>17389</v>
      </c>
      <c r="SRK1" s="77" t="s">
        <v>17390</v>
      </c>
      <c r="SRL1" s="77" t="s">
        <v>17391</v>
      </c>
      <c r="SRM1" s="77" t="s">
        <v>17392</v>
      </c>
      <c r="SRN1" s="77" t="s">
        <v>17393</v>
      </c>
      <c r="SRO1" s="77" t="s">
        <v>17394</v>
      </c>
      <c r="SRP1" s="77" t="s">
        <v>17395</v>
      </c>
      <c r="SRQ1" s="77" t="s">
        <v>17396</v>
      </c>
      <c r="SRR1" s="77" t="s">
        <v>17397</v>
      </c>
      <c r="SRS1" s="77" t="s">
        <v>17398</v>
      </c>
      <c r="SRT1" s="77" t="s">
        <v>17399</v>
      </c>
      <c r="SRU1" s="77" t="s">
        <v>17400</v>
      </c>
      <c r="SRV1" s="77" t="s">
        <v>17401</v>
      </c>
      <c r="SRW1" s="77" t="s">
        <v>17402</v>
      </c>
      <c r="SRX1" s="77" t="s">
        <v>17403</v>
      </c>
      <c r="SRY1" s="77" t="s">
        <v>17404</v>
      </c>
      <c r="SRZ1" s="77" t="s">
        <v>17405</v>
      </c>
      <c r="SSA1" s="77" t="s">
        <v>17406</v>
      </c>
      <c r="SSB1" s="77" t="s">
        <v>17407</v>
      </c>
      <c r="SSC1" s="77" t="s">
        <v>17408</v>
      </c>
      <c r="SSD1" s="77" t="s">
        <v>17409</v>
      </c>
      <c r="SSE1" s="77" t="s">
        <v>17410</v>
      </c>
      <c r="SSF1" s="77" t="s">
        <v>17411</v>
      </c>
      <c r="SSG1" s="77" t="s">
        <v>17412</v>
      </c>
      <c r="SSH1" s="77" t="s">
        <v>17413</v>
      </c>
      <c r="SSI1" s="77" t="s">
        <v>17414</v>
      </c>
      <c r="SSJ1" s="77" t="s">
        <v>17415</v>
      </c>
      <c r="SSK1" s="77" t="s">
        <v>17416</v>
      </c>
      <c r="SSL1" s="77" t="s">
        <v>17417</v>
      </c>
      <c r="SSM1" s="77" t="s">
        <v>17418</v>
      </c>
      <c r="SSN1" s="77" t="s">
        <v>17419</v>
      </c>
      <c r="SSO1" s="77" t="s">
        <v>17420</v>
      </c>
      <c r="SSP1" s="77" t="s">
        <v>17421</v>
      </c>
      <c r="SSQ1" s="77" t="s">
        <v>17422</v>
      </c>
      <c r="SSR1" s="77" t="s">
        <v>17423</v>
      </c>
      <c r="SSS1" s="77" t="s">
        <v>17424</v>
      </c>
      <c r="SST1" s="77" t="s">
        <v>17425</v>
      </c>
      <c r="SSU1" s="77" t="s">
        <v>17426</v>
      </c>
      <c r="SSV1" s="77" t="s">
        <v>17427</v>
      </c>
      <c r="SSW1" s="77" t="s">
        <v>17428</v>
      </c>
      <c r="SSX1" s="77" t="s">
        <v>17429</v>
      </c>
      <c r="SSY1" s="77" t="s">
        <v>17430</v>
      </c>
      <c r="SSZ1" s="77" t="s">
        <v>17431</v>
      </c>
      <c r="STA1" s="77" t="s">
        <v>17432</v>
      </c>
      <c r="STB1" s="77" t="s">
        <v>17433</v>
      </c>
      <c r="STC1" s="77" t="s">
        <v>17434</v>
      </c>
      <c r="STD1" s="77" t="s">
        <v>17435</v>
      </c>
      <c r="STE1" s="77" t="s">
        <v>17436</v>
      </c>
      <c r="STF1" s="77" t="s">
        <v>17437</v>
      </c>
      <c r="STG1" s="77" t="s">
        <v>17438</v>
      </c>
      <c r="STH1" s="77" t="s">
        <v>17439</v>
      </c>
      <c r="STI1" s="77" t="s">
        <v>17440</v>
      </c>
      <c r="STJ1" s="77" t="s">
        <v>17441</v>
      </c>
      <c r="STK1" s="77" t="s">
        <v>17442</v>
      </c>
      <c r="STL1" s="77" t="s">
        <v>17443</v>
      </c>
      <c r="STM1" s="77" t="s">
        <v>17444</v>
      </c>
      <c r="STN1" s="77" t="s">
        <v>17445</v>
      </c>
      <c r="STO1" s="77" t="s">
        <v>17446</v>
      </c>
      <c r="STP1" s="77" t="s">
        <v>17447</v>
      </c>
      <c r="STQ1" s="77" t="s">
        <v>17448</v>
      </c>
      <c r="STR1" s="77" t="s">
        <v>17449</v>
      </c>
      <c r="STS1" s="77" t="s">
        <v>17450</v>
      </c>
      <c r="STT1" s="77" t="s">
        <v>17451</v>
      </c>
      <c r="STU1" s="77" t="s">
        <v>17452</v>
      </c>
      <c r="STV1" s="77" t="s">
        <v>17453</v>
      </c>
      <c r="STW1" s="77" t="s">
        <v>17454</v>
      </c>
      <c r="STX1" s="77" t="s">
        <v>17455</v>
      </c>
      <c r="STY1" s="77" t="s">
        <v>17456</v>
      </c>
      <c r="STZ1" s="77" t="s">
        <v>17457</v>
      </c>
      <c r="SUA1" s="77" t="s">
        <v>17458</v>
      </c>
      <c r="SUB1" s="77" t="s">
        <v>17459</v>
      </c>
      <c r="SUC1" s="77" t="s">
        <v>17460</v>
      </c>
      <c r="SUD1" s="77" t="s">
        <v>17461</v>
      </c>
      <c r="SUE1" s="77" t="s">
        <v>17462</v>
      </c>
      <c r="SUF1" s="77" t="s">
        <v>17463</v>
      </c>
      <c r="SUG1" s="77" t="s">
        <v>17464</v>
      </c>
      <c r="SUH1" s="77" t="s">
        <v>17465</v>
      </c>
      <c r="SUI1" s="77" t="s">
        <v>17466</v>
      </c>
      <c r="SUJ1" s="77" t="s">
        <v>17467</v>
      </c>
      <c r="SUK1" s="77" t="s">
        <v>17468</v>
      </c>
      <c r="SUL1" s="77" t="s">
        <v>17469</v>
      </c>
      <c r="SUM1" s="77" t="s">
        <v>17470</v>
      </c>
      <c r="SUN1" s="77" t="s">
        <v>17471</v>
      </c>
      <c r="SUO1" s="77" t="s">
        <v>17472</v>
      </c>
      <c r="SUP1" s="77" t="s">
        <v>17473</v>
      </c>
      <c r="SUQ1" s="77" t="s">
        <v>17474</v>
      </c>
      <c r="SUR1" s="77" t="s">
        <v>17475</v>
      </c>
      <c r="SUS1" s="77" t="s">
        <v>17476</v>
      </c>
      <c r="SUT1" s="77" t="s">
        <v>17477</v>
      </c>
      <c r="SUU1" s="77" t="s">
        <v>17478</v>
      </c>
      <c r="SUV1" s="77" t="s">
        <v>17479</v>
      </c>
      <c r="SUW1" s="77" t="s">
        <v>17480</v>
      </c>
      <c r="SUX1" s="77" t="s">
        <v>17481</v>
      </c>
      <c r="SUY1" s="77" t="s">
        <v>17482</v>
      </c>
      <c r="SUZ1" s="77" t="s">
        <v>17483</v>
      </c>
      <c r="SVA1" s="77" t="s">
        <v>17484</v>
      </c>
      <c r="SVB1" s="77" t="s">
        <v>17485</v>
      </c>
      <c r="SVC1" s="77" t="s">
        <v>17486</v>
      </c>
      <c r="SVD1" s="77" t="s">
        <v>17487</v>
      </c>
      <c r="SVE1" s="77" t="s">
        <v>17488</v>
      </c>
      <c r="SVF1" s="77" t="s">
        <v>17489</v>
      </c>
      <c r="SVG1" s="77" t="s">
        <v>17490</v>
      </c>
      <c r="SVH1" s="77" t="s">
        <v>17491</v>
      </c>
      <c r="SVI1" s="77" t="s">
        <v>17492</v>
      </c>
      <c r="SVJ1" s="77" t="s">
        <v>17493</v>
      </c>
      <c r="SVK1" s="77" t="s">
        <v>17494</v>
      </c>
      <c r="SVL1" s="77" t="s">
        <v>17495</v>
      </c>
      <c r="SVM1" s="77" t="s">
        <v>17496</v>
      </c>
      <c r="SVN1" s="77" t="s">
        <v>17497</v>
      </c>
      <c r="SVO1" s="77" t="s">
        <v>17498</v>
      </c>
      <c r="SVP1" s="77" t="s">
        <v>17499</v>
      </c>
      <c r="SVQ1" s="77" t="s">
        <v>17500</v>
      </c>
      <c r="SVR1" s="77" t="s">
        <v>17501</v>
      </c>
      <c r="SVS1" s="77" t="s">
        <v>17502</v>
      </c>
      <c r="SVT1" s="77" t="s">
        <v>17503</v>
      </c>
      <c r="SVU1" s="77" t="s">
        <v>17504</v>
      </c>
      <c r="SVV1" s="77" t="s">
        <v>17505</v>
      </c>
      <c r="SVW1" s="77" t="s">
        <v>17506</v>
      </c>
      <c r="SVX1" s="77" t="s">
        <v>17507</v>
      </c>
      <c r="SVY1" s="77" t="s">
        <v>17508</v>
      </c>
      <c r="SVZ1" s="77" t="s">
        <v>17509</v>
      </c>
      <c r="SWA1" s="77" t="s">
        <v>17510</v>
      </c>
      <c r="SWB1" s="77" t="s">
        <v>17511</v>
      </c>
      <c r="SWC1" s="77" t="s">
        <v>17512</v>
      </c>
      <c r="SWD1" s="77" t="s">
        <v>17513</v>
      </c>
      <c r="SWE1" s="77" t="s">
        <v>17514</v>
      </c>
      <c r="SWF1" s="77" t="s">
        <v>17515</v>
      </c>
      <c r="SWG1" s="77" t="s">
        <v>17516</v>
      </c>
      <c r="SWH1" s="77" t="s">
        <v>17517</v>
      </c>
      <c r="SWI1" s="77" t="s">
        <v>17518</v>
      </c>
      <c r="SWJ1" s="77" t="s">
        <v>17519</v>
      </c>
      <c r="SWK1" s="77" t="s">
        <v>17520</v>
      </c>
      <c r="SWL1" s="77" t="s">
        <v>17521</v>
      </c>
      <c r="SWM1" s="77" t="s">
        <v>17522</v>
      </c>
      <c r="SWN1" s="77" t="s">
        <v>17523</v>
      </c>
      <c r="SWO1" s="77" t="s">
        <v>17524</v>
      </c>
      <c r="SWP1" s="77" t="s">
        <v>17525</v>
      </c>
      <c r="SWQ1" s="77" t="s">
        <v>17526</v>
      </c>
      <c r="SWR1" s="77" t="s">
        <v>17527</v>
      </c>
      <c r="SWS1" s="77" t="s">
        <v>17528</v>
      </c>
      <c r="SWT1" s="77" t="s">
        <v>17529</v>
      </c>
      <c r="SWU1" s="77" t="s">
        <v>17530</v>
      </c>
      <c r="SWV1" s="77" t="s">
        <v>17531</v>
      </c>
      <c r="SWW1" s="77" t="s">
        <v>17532</v>
      </c>
      <c r="SWX1" s="77" t="s">
        <v>17533</v>
      </c>
      <c r="SWY1" s="77" t="s">
        <v>17534</v>
      </c>
      <c r="SWZ1" s="77" t="s">
        <v>17535</v>
      </c>
      <c r="SXA1" s="77" t="s">
        <v>17536</v>
      </c>
      <c r="SXB1" s="77" t="s">
        <v>17537</v>
      </c>
      <c r="SXC1" s="77" t="s">
        <v>17538</v>
      </c>
      <c r="SXD1" s="77" t="s">
        <v>17539</v>
      </c>
      <c r="SXE1" s="77" t="s">
        <v>17540</v>
      </c>
      <c r="SXF1" s="77" t="s">
        <v>17541</v>
      </c>
      <c r="SXG1" s="77" t="s">
        <v>17542</v>
      </c>
      <c r="SXH1" s="77" t="s">
        <v>17543</v>
      </c>
      <c r="SXI1" s="77" t="s">
        <v>17544</v>
      </c>
      <c r="SXJ1" s="77" t="s">
        <v>17545</v>
      </c>
      <c r="SXK1" s="77" t="s">
        <v>17546</v>
      </c>
      <c r="SXL1" s="77" t="s">
        <v>17547</v>
      </c>
      <c r="SXM1" s="77" t="s">
        <v>17548</v>
      </c>
      <c r="SXN1" s="77" t="s">
        <v>17549</v>
      </c>
      <c r="SXO1" s="77" t="s">
        <v>17550</v>
      </c>
      <c r="SXP1" s="77" t="s">
        <v>17551</v>
      </c>
      <c r="SXQ1" s="77" t="s">
        <v>17552</v>
      </c>
      <c r="SXR1" s="77" t="s">
        <v>17553</v>
      </c>
      <c r="SXS1" s="77" t="s">
        <v>17554</v>
      </c>
      <c r="SXT1" s="77" t="s">
        <v>17555</v>
      </c>
      <c r="SXU1" s="77" t="s">
        <v>17556</v>
      </c>
      <c r="SXV1" s="77" t="s">
        <v>17557</v>
      </c>
      <c r="SXW1" s="77" t="s">
        <v>17558</v>
      </c>
      <c r="SXX1" s="77" t="s">
        <v>17559</v>
      </c>
      <c r="SXY1" s="77" t="s">
        <v>17560</v>
      </c>
      <c r="SXZ1" s="77" t="s">
        <v>17561</v>
      </c>
      <c r="SYA1" s="77" t="s">
        <v>17562</v>
      </c>
      <c r="SYB1" s="77" t="s">
        <v>17563</v>
      </c>
      <c r="SYC1" s="77" t="s">
        <v>17564</v>
      </c>
      <c r="SYD1" s="77" t="s">
        <v>17565</v>
      </c>
      <c r="SYE1" s="77" t="s">
        <v>17566</v>
      </c>
      <c r="SYF1" s="77" t="s">
        <v>17567</v>
      </c>
      <c r="SYG1" s="77" t="s">
        <v>17568</v>
      </c>
      <c r="SYH1" s="77" t="s">
        <v>17569</v>
      </c>
      <c r="SYI1" s="77" t="s">
        <v>17570</v>
      </c>
      <c r="SYJ1" s="77" t="s">
        <v>17571</v>
      </c>
      <c r="SYK1" s="77" t="s">
        <v>17572</v>
      </c>
      <c r="SYL1" s="77" t="s">
        <v>17573</v>
      </c>
      <c r="SYM1" s="77" t="s">
        <v>17574</v>
      </c>
      <c r="SYN1" s="77" t="s">
        <v>17575</v>
      </c>
      <c r="SYO1" s="77" t="s">
        <v>17576</v>
      </c>
      <c r="SYP1" s="77" t="s">
        <v>17577</v>
      </c>
      <c r="SYQ1" s="77" t="s">
        <v>17578</v>
      </c>
      <c r="SYR1" s="77" t="s">
        <v>17579</v>
      </c>
      <c r="SYS1" s="77" t="s">
        <v>17580</v>
      </c>
      <c r="SYT1" s="77" t="s">
        <v>17581</v>
      </c>
      <c r="SYU1" s="77" t="s">
        <v>17582</v>
      </c>
      <c r="SYV1" s="77" t="s">
        <v>17583</v>
      </c>
      <c r="SYW1" s="77" t="s">
        <v>17584</v>
      </c>
      <c r="SYX1" s="77" t="s">
        <v>17585</v>
      </c>
      <c r="SYY1" s="77" t="s">
        <v>17586</v>
      </c>
      <c r="SYZ1" s="77" t="s">
        <v>17587</v>
      </c>
      <c r="SZA1" s="77" t="s">
        <v>17588</v>
      </c>
      <c r="SZB1" s="77" t="s">
        <v>17589</v>
      </c>
      <c r="SZC1" s="77" t="s">
        <v>17590</v>
      </c>
      <c r="SZD1" s="77" t="s">
        <v>17591</v>
      </c>
      <c r="SZE1" s="77" t="s">
        <v>17592</v>
      </c>
      <c r="SZF1" s="77" t="s">
        <v>17593</v>
      </c>
      <c r="SZG1" s="77" t="s">
        <v>17594</v>
      </c>
      <c r="SZH1" s="77" t="s">
        <v>17595</v>
      </c>
      <c r="SZI1" s="77" t="s">
        <v>17596</v>
      </c>
      <c r="SZJ1" s="77" t="s">
        <v>17597</v>
      </c>
      <c r="SZK1" s="77" t="s">
        <v>17598</v>
      </c>
      <c r="SZL1" s="77" t="s">
        <v>17599</v>
      </c>
      <c r="SZM1" s="77" t="s">
        <v>17600</v>
      </c>
      <c r="SZN1" s="77" t="s">
        <v>17601</v>
      </c>
      <c r="SZO1" s="77" t="s">
        <v>17602</v>
      </c>
      <c r="SZP1" s="77" t="s">
        <v>17603</v>
      </c>
      <c r="SZQ1" s="77" t="s">
        <v>17604</v>
      </c>
      <c r="SZR1" s="77" t="s">
        <v>17605</v>
      </c>
      <c r="SZS1" s="77" t="s">
        <v>17606</v>
      </c>
      <c r="SZT1" s="77" t="s">
        <v>17607</v>
      </c>
      <c r="SZU1" s="77" t="s">
        <v>17608</v>
      </c>
      <c r="SZV1" s="77" t="s">
        <v>17609</v>
      </c>
      <c r="SZW1" s="77" t="s">
        <v>17610</v>
      </c>
      <c r="SZX1" s="77" t="s">
        <v>17611</v>
      </c>
      <c r="SZY1" s="77" t="s">
        <v>17612</v>
      </c>
      <c r="SZZ1" s="77" t="s">
        <v>17613</v>
      </c>
      <c r="TAA1" s="77" t="s">
        <v>17614</v>
      </c>
      <c r="TAB1" s="77" t="s">
        <v>17615</v>
      </c>
      <c r="TAC1" s="77" t="s">
        <v>17616</v>
      </c>
      <c r="TAD1" s="77" t="s">
        <v>17617</v>
      </c>
      <c r="TAE1" s="77" t="s">
        <v>17618</v>
      </c>
      <c r="TAF1" s="77" t="s">
        <v>17619</v>
      </c>
      <c r="TAG1" s="77" t="s">
        <v>17620</v>
      </c>
      <c r="TAH1" s="77" t="s">
        <v>17621</v>
      </c>
      <c r="TAI1" s="77" t="s">
        <v>17622</v>
      </c>
      <c r="TAJ1" s="77" t="s">
        <v>17623</v>
      </c>
      <c r="TAK1" s="77" t="s">
        <v>17624</v>
      </c>
      <c r="TAL1" s="77" t="s">
        <v>17625</v>
      </c>
      <c r="TAM1" s="77" t="s">
        <v>17626</v>
      </c>
      <c r="TAN1" s="77" t="s">
        <v>17627</v>
      </c>
      <c r="TAO1" s="77" t="s">
        <v>17628</v>
      </c>
      <c r="TAP1" s="77" t="s">
        <v>17629</v>
      </c>
      <c r="TAQ1" s="77" t="s">
        <v>17630</v>
      </c>
      <c r="TAR1" s="77" t="s">
        <v>17631</v>
      </c>
      <c r="TAS1" s="77" t="s">
        <v>17632</v>
      </c>
      <c r="TAT1" s="77" t="s">
        <v>17633</v>
      </c>
      <c r="TAU1" s="77" t="s">
        <v>17634</v>
      </c>
      <c r="TAV1" s="77" t="s">
        <v>17635</v>
      </c>
      <c r="TAW1" s="77" t="s">
        <v>17636</v>
      </c>
      <c r="TAX1" s="77" t="s">
        <v>17637</v>
      </c>
      <c r="TAY1" s="77" t="s">
        <v>17638</v>
      </c>
      <c r="TAZ1" s="77" t="s">
        <v>17639</v>
      </c>
      <c r="TBA1" s="77" t="s">
        <v>17640</v>
      </c>
      <c r="TBB1" s="77" t="s">
        <v>17641</v>
      </c>
      <c r="TBC1" s="77" t="s">
        <v>17642</v>
      </c>
      <c r="TBD1" s="77" t="s">
        <v>17643</v>
      </c>
      <c r="TBE1" s="77" t="s">
        <v>17644</v>
      </c>
      <c r="TBF1" s="77" t="s">
        <v>17645</v>
      </c>
      <c r="TBG1" s="77" t="s">
        <v>17646</v>
      </c>
      <c r="TBH1" s="77" t="s">
        <v>17647</v>
      </c>
      <c r="TBI1" s="77" t="s">
        <v>17648</v>
      </c>
      <c r="TBJ1" s="77" t="s">
        <v>17649</v>
      </c>
      <c r="TBK1" s="77" t="s">
        <v>17650</v>
      </c>
      <c r="TBL1" s="77" t="s">
        <v>17651</v>
      </c>
      <c r="TBM1" s="77" t="s">
        <v>17652</v>
      </c>
      <c r="TBN1" s="77" t="s">
        <v>17653</v>
      </c>
      <c r="TBO1" s="77" t="s">
        <v>17654</v>
      </c>
      <c r="TBP1" s="77" t="s">
        <v>17655</v>
      </c>
      <c r="TBQ1" s="77" t="s">
        <v>17656</v>
      </c>
      <c r="TBR1" s="77" t="s">
        <v>17657</v>
      </c>
      <c r="TBS1" s="77" t="s">
        <v>17658</v>
      </c>
      <c r="TBT1" s="77" t="s">
        <v>17659</v>
      </c>
      <c r="TBU1" s="77" t="s">
        <v>17660</v>
      </c>
      <c r="TBV1" s="77" t="s">
        <v>17661</v>
      </c>
      <c r="TBW1" s="77" t="s">
        <v>17662</v>
      </c>
      <c r="TBX1" s="77" t="s">
        <v>17663</v>
      </c>
      <c r="TBY1" s="77" t="s">
        <v>17664</v>
      </c>
      <c r="TBZ1" s="77" t="s">
        <v>17665</v>
      </c>
      <c r="TCA1" s="77" t="s">
        <v>17666</v>
      </c>
      <c r="TCB1" s="77" t="s">
        <v>17667</v>
      </c>
      <c r="TCC1" s="77" t="s">
        <v>17668</v>
      </c>
      <c r="TCD1" s="77" t="s">
        <v>17669</v>
      </c>
      <c r="TCE1" s="77" t="s">
        <v>17670</v>
      </c>
      <c r="TCF1" s="77" t="s">
        <v>17671</v>
      </c>
      <c r="TCG1" s="77" t="s">
        <v>17672</v>
      </c>
      <c r="TCH1" s="77" t="s">
        <v>17673</v>
      </c>
      <c r="TCI1" s="77" t="s">
        <v>17674</v>
      </c>
      <c r="TCJ1" s="77" t="s">
        <v>17675</v>
      </c>
      <c r="TCK1" s="77" t="s">
        <v>17676</v>
      </c>
      <c r="TCL1" s="77" t="s">
        <v>17677</v>
      </c>
      <c r="TCM1" s="77" t="s">
        <v>17678</v>
      </c>
      <c r="TCN1" s="77" t="s">
        <v>17679</v>
      </c>
      <c r="TCO1" s="77" t="s">
        <v>17680</v>
      </c>
      <c r="TCP1" s="77" t="s">
        <v>17681</v>
      </c>
      <c r="TCQ1" s="77" t="s">
        <v>17682</v>
      </c>
      <c r="TCR1" s="77" t="s">
        <v>17683</v>
      </c>
      <c r="TCS1" s="77" t="s">
        <v>17684</v>
      </c>
      <c r="TCT1" s="77" t="s">
        <v>17685</v>
      </c>
      <c r="TCU1" s="77" t="s">
        <v>17686</v>
      </c>
      <c r="TCV1" s="77" t="s">
        <v>17687</v>
      </c>
      <c r="TCW1" s="77" t="s">
        <v>17688</v>
      </c>
      <c r="TCX1" s="77" t="s">
        <v>17689</v>
      </c>
      <c r="TCY1" s="77" t="s">
        <v>17690</v>
      </c>
      <c r="TCZ1" s="77" t="s">
        <v>17691</v>
      </c>
      <c r="TDA1" s="77" t="s">
        <v>17692</v>
      </c>
      <c r="TDB1" s="77" t="s">
        <v>17693</v>
      </c>
      <c r="TDC1" s="77" t="s">
        <v>17694</v>
      </c>
      <c r="TDD1" s="77" t="s">
        <v>17695</v>
      </c>
      <c r="TDE1" s="77" t="s">
        <v>17696</v>
      </c>
      <c r="TDF1" s="77" t="s">
        <v>17697</v>
      </c>
      <c r="TDG1" s="77" t="s">
        <v>17698</v>
      </c>
      <c r="TDH1" s="77" t="s">
        <v>17699</v>
      </c>
      <c r="TDI1" s="77" t="s">
        <v>17700</v>
      </c>
      <c r="TDJ1" s="77" t="s">
        <v>17701</v>
      </c>
      <c r="TDK1" s="77" t="s">
        <v>17702</v>
      </c>
      <c r="TDL1" s="77" t="s">
        <v>17703</v>
      </c>
      <c r="TDM1" s="77" t="s">
        <v>17704</v>
      </c>
      <c r="TDN1" s="77" t="s">
        <v>17705</v>
      </c>
      <c r="TDO1" s="77" t="s">
        <v>17706</v>
      </c>
      <c r="TDP1" s="77" t="s">
        <v>17707</v>
      </c>
      <c r="TDQ1" s="77" t="s">
        <v>17708</v>
      </c>
      <c r="TDR1" s="77" t="s">
        <v>17709</v>
      </c>
      <c r="TDS1" s="77" t="s">
        <v>17710</v>
      </c>
      <c r="TDT1" s="77" t="s">
        <v>17711</v>
      </c>
      <c r="TDU1" s="77" t="s">
        <v>17712</v>
      </c>
      <c r="TDV1" s="77" t="s">
        <v>17713</v>
      </c>
      <c r="TDW1" s="77" t="s">
        <v>17714</v>
      </c>
      <c r="TDX1" s="77" t="s">
        <v>17715</v>
      </c>
      <c r="TDY1" s="77" t="s">
        <v>17716</v>
      </c>
      <c r="TDZ1" s="77" t="s">
        <v>17717</v>
      </c>
      <c r="TEA1" s="77" t="s">
        <v>17718</v>
      </c>
      <c r="TEB1" s="77" t="s">
        <v>17719</v>
      </c>
      <c r="TEC1" s="77" t="s">
        <v>17720</v>
      </c>
      <c r="TED1" s="77" t="s">
        <v>17721</v>
      </c>
      <c r="TEE1" s="77" t="s">
        <v>17722</v>
      </c>
      <c r="TEF1" s="77" t="s">
        <v>17723</v>
      </c>
      <c r="TEG1" s="77" t="s">
        <v>17724</v>
      </c>
      <c r="TEH1" s="77" t="s">
        <v>17725</v>
      </c>
      <c r="TEI1" s="77" t="s">
        <v>17726</v>
      </c>
      <c r="TEJ1" s="77" t="s">
        <v>17727</v>
      </c>
      <c r="TEK1" s="77" t="s">
        <v>17728</v>
      </c>
      <c r="TEL1" s="77" t="s">
        <v>17729</v>
      </c>
      <c r="TEM1" s="77" t="s">
        <v>17730</v>
      </c>
      <c r="TEN1" s="77" t="s">
        <v>17731</v>
      </c>
      <c r="TEO1" s="77" t="s">
        <v>17732</v>
      </c>
      <c r="TEP1" s="77" t="s">
        <v>17733</v>
      </c>
      <c r="TEQ1" s="77" t="s">
        <v>17734</v>
      </c>
      <c r="TER1" s="77" t="s">
        <v>17735</v>
      </c>
      <c r="TES1" s="77" t="s">
        <v>17736</v>
      </c>
      <c r="TET1" s="77" t="s">
        <v>17737</v>
      </c>
      <c r="TEU1" s="77" t="s">
        <v>17738</v>
      </c>
      <c r="TEV1" s="77" t="s">
        <v>17739</v>
      </c>
      <c r="TEW1" s="77" t="s">
        <v>17740</v>
      </c>
      <c r="TEX1" s="77" t="s">
        <v>17741</v>
      </c>
      <c r="TEY1" s="77" t="s">
        <v>17742</v>
      </c>
      <c r="TEZ1" s="77" t="s">
        <v>17743</v>
      </c>
      <c r="TFA1" s="77" t="s">
        <v>17744</v>
      </c>
      <c r="TFB1" s="77" t="s">
        <v>17745</v>
      </c>
      <c r="TFC1" s="77" t="s">
        <v>17746</v>
      </c>
      <c r="TFD1" s="77" t="s">
        <v>17747</v>
      </c>
      <c r="TFE1" s="77" t="s">
        <v>17748</v>
      </c>
      <c r="TFF1" s="77" t="s">
        <v>17749</v>
      </c>
      <c r="TFG1" s="77" t="s">
        <v>17750</v>
      </c>
      <c r="TFH1" s="77" t="s">
        <v>17751</v>
      </c>
      <c r="TFI1" s="77" t="s">
        <v>17752</v>
      </c>
      <c r="TFJ1" s="77" t="s">
        <v>17753</v>
      </c>
      <c r="TFK1" s="77" t="s">
        <v>17754</v>
      </c>
      <c r="TFL1" s="77" t="s">
        <v>17755</v>
      </c>
      <c r="TFM1" s="77" t="s">
        <v>17756</v>
      </c>
      <c r="TFN1" s="77" t="s">
        <v>17757</v>
      </c>
      <c r="TFO1" s="77" t="s">
        <v>17758</v>
      </c>
      <c r="TFP1" s="77" t="s">
        <v>17759</v>
      </c>
      <c r="TFQ1" s="77" t="s">
        <v>17760</v>
      </c>
      <c r="TFR1" s="77" t="s">
        <v>17761</v>
      </c>
      <c r="TFS1" s="77" t="s">
        <v>17762</v>
      </c>
      <c r="TFT1" s="77" t="s">
        <v>17763</v>
      </c>
      <c r="TFU1" s="77" t="s">
        <v>17764</v>
      </c>
      <c r="TFV1" s="77" t="s">
        <v>17765</v>
      </c>
      <c r="TFW1" s="77" t="s">
        <v>17766</v>
      </c>
      <c r="TFX1" s="77" t="s">
        <v>17767</v>
      </c>
      <c r="TFY1" s="77" t="s">
        <v>17768</v>
      </c>
      <c r="TFZ1" s="77" t="s">
        <v>17769</v>
      </c>
      <c r="TGA1" s="77" t="s">
        <v>17770</v>
      </c>
      <c r="TGB1" s="77" t="s">
        <v>17771</v>
      </c>
      <c r="TGC1" s="77" t="s">
        <v>17772</v>
      </c>
      <c r="TGD1" s="77" t="s">
        <v>17773</v>
      </c>
      <c r="TGE1" s="77" t="s">
        <v>17774</v>
      </c>
      <c r="TGF1" s="77" t="s">
        <v>17775</v>
      </c>
      <c r="TGG1" s="77" t="s">
        <v>17776</v>
      </c>
      <c r="TGH1" s="77" t="s">
        <v>17777</v>
      </c>
      <c r="TGI1" s="77" t="s">
        <v>17778</v>
      </c>
      <c r="TGJ1" s="77" t="s">
        <v>17779</v>
      </c>
      <c r="TGK1" s="77" t="s">
        <v>17780</v>
      </c>
      <c r="TGL1" s="77" t="s">
        <v>17781</v>
      </c>
      <c r="TGM1" s="77" t="s">
        <v>17782</v>
      </c>
      <c r="TGN1" s="77" t="s">
        <v>17783</v>
      </c>
      <c r="TGO1" s="77" t="s">
        <v>17784</v>
      </c>
      <c r="TGP1" s="77" t="s">
        <v>17785</v>
      </c>
      <c r="TGQ1" s="77" t="s">
        <v>17786</v>
      </c>
      <c r="TGR1" s="77" t="s">
        <v>17787</v>
      </c>
      <c r="TGS1" s="77" t="s">
        <v>17788</v>
      </c>
      <c r="TGT1" s="77" t="s">
        <v>17789</v>
      </c>
      <c r="TGU1" s="77" t="s">
        <v>17790</v>
      </c>
      <c r="TGV1" s="77" t="s">
        <v>17791</v>
      </c>
      <c r="TGW1" s="77" t="s">
        <v>17792</v>
      </c>
      <c r="TGX1" s="77" t="s">
        <v>17793</v>
      </c>
      <c r="TGY1" s="77" t="s">
        <v>17794</v>
      </c>
      <c r="TGZ1" s="77" t="s">
        <v>17795</v>
      </c>
      <c r="THA1" s="77" t="s">
        <v>17796</v>
      </c>
      <c r="THB1" s="77" t="s">
        <v>17797</v>
      </c>
      <c r="THC1" s="77" t="s">
        <v>17798</v>
      </c>
      <c r="THD1" s="77" t="s">
        <v>17799</v>
      </c>
      <c r="THE1" s="77" t="s">
        <v>17800</v>
      </c>
      <c r="THF1" s="77" t="s">
        <v>17801</v>
      </c>
      <c r="THG1" s="77" t="s">
        <v>17802</v>
      </c>
      <c r="THH1" s="77" t="s">
        <v>17803</v>
      </c>
      <c r="THI1" s="77" t="s">
        <v>17804</v>
      </c>
      <c r="THJ1" s="77" t="s">
        <v>17805</v>
      </c>
      <c r="THK1" s="77" t="s">
        <v>17806</v>
      </c>
      <c r="THL1" s="77" t="s">
        <v>17807</v>
      </c>
      <c r="THM1" s="77" t="s">
        <v>17808</v>
      </c>
      <c r="THN1" s="77" t="s">
        <v>17809</v>
      </c>
      <c r="THO1" s="77" t="s">
        <v>17810</v>
      </c>
      <c r="THP1" s="77" t="s">
        <v>17811</v>
      </c>
      <c r="THQ1" s="77" t="s">
        <v>17812</v>
      </c>
      <c r="THR1" s="77" t="s">
        <v>17813</v>
      </c>
      <c r="THS1" s="77" t="s">
        <v>17814</v>
      </c>
      <c r="THT1" s="77" t="s">
        <v>17815</v>
      </c>
      <c r="THU1" s="77" t="s">
        <v>17816</v>
      </c>
      <c r="THV1" s="77" t="s">
        <v>17817</v>
      </c>
      <c r="THW1" s="77" t="s">
        <v>17818</v>
      </c>
      <c r="THX1" s="77" t="s">
        <v>17819</v>
      </c>
      <c r="THY1" s="77" t="s">
        <v>17820</v>
      </c>
      <c r="THZ1" s="77" t="s">
        <v>17821</v>
      </c>
      <c r="TIA1" s="77" t="s">
        <v>17822</v>
      </c>
      <c r="TIB1" s="77" t="s">
        <v>17823</v>
      </c>
      <c r="TIC1" s="77" t="s">
        <v>17824</v>
      </c>
      <c r="TID1" s="77" t="s">
        <v>17825</v>
      </c>
      <c r="TIE1" s="77" t="s">
        <v>17826</v>
      </c>
      <c r="TIF1" s="77" t="s">
        <v>17827</v>
      </c>
      <c r="TIG1" s="77" t="s">
        <v>17828</v>
      </c>
      <c r="TIH1" s="77" t="s">
        <v>17829</v>
      </c>
      <c r="TII1" s="77" t="s">
        <v>17830</v>
      </c>
      <c r="TIJ1" s="77" t="s">
        <v>17831</v>
      </c>
      <c r="TIK1" s="77" t="s">
        <v>17832</v>
      </c>
      <c r="TIL1" s="77" t="s">
        <v>17833</v>
      </c>
      <c r="TIM1" s="77" t="s">
        <v>17834</v>
      </c>
      <c r="TIN1" s="77" t="s">
        <v>17835</v>
      </c>
      <c r="TIO1" s="77" t="s">
        <v>17836</v>
      </c>
      <c r="TIP1" s="77" t="s">
        <v>17837</v>
      </c>
      <c r="TIQ1" s="77" t="s">
        <v>17838</v>
      </c>
      <c r="TIR1" s="77" t="s">
        <v>17839</v>
      </c>
      <c r="TIS1" s="77" t="s">
        <v>17840</v>
      </c>
      <c r="TIT1" s="77" t="s">
        <v>17841</v>
      </c>
      <c r="TIU1" s="77" t="s">
        <v>17842</v>
      </c>
      <c r="TIV1" s="77" t="s">
        <v>17843</v>
      </c>
      <c r="TIW1" s="77" t="s">
        <v>17844</v>
      </c>
      <c r="TIX1" s="77" t="s">
        <v>17845</v>
      </c>
      <c r="TIY1" s="77" t="s">
        <v>17846</v>
      </c>
      <c r="TIZ1" s="77" t="s">
        <v>17847</v>
      </c>
      <c r="TJA1" s="77" t="s">
        <v>17848</v>
      </c>
      <c r="TJB1" s="77" t="s">
        <v>17849</v>
      </c>
      <c r="TJC1" s="77" t="s">
        <v>17850</v>
      </c>
      <c r="TJD1" s="77" t="s">
        <v>17851</v>
      </c>
      <c r="TJE1" s="77" t="s">
        <v>17852</v>
      </c>
      <c r="TJF1" s="77" t="s">
        <v>17853</v>
      </c>
      <c r="TJG1" s="77" t="s">
        <v>17854</v>
      </c>
      <c r="TJH1" s="77" t="s">
        <v>17855</v>
      </c>
      <c r="TJI1" s="77" t="s">
        <v>17856</v>
      </c>
      <c r="TJJ1" s="77" t="s">
        <v>17857</v>
      </c>
      <c r="TJK1" s="77" t="s">
        <v>17858</v>
      </c>
      <c r="TJL1" s="77" t="s">
        <v>17859</v>
      </c>
      <c r="TJM1" s="77" t="s">
        <v>17860</v>
      </c>
      <c r="TJN1" s="77" t="s">
        <v>17861</v>
      </c>
      <c r="TJO1" s="77" t="s">
        <v>17862</v>
      </c>
      <c r="TJP1" s="77" t="s">
        <v>17863</v>
      </c>
      <c r="TJQ1" s="77" t="s">
        <v>17864</v>
      </c>
      <c r="TJR1" s="77" t="s">
        <v>17865</v>
      </c>
      <c r="TJS1" s="77" t="s">
        <v>17866</v>
      </c>
      <c r="TJT1" s="77" t="s">
        <v>17867</v>
      </c>
      <c r="TJU1" s="77" t="s">
        <v>17868</v>
      </c>
      <c r="TJV1" s="77" t="s">
        <v>17869</v>
      </c>
      <c r="TJW1" s="77" t="s">
        <v>17870</v>
      </c>
      <c r="TJX1" s="77" t="s">
        <v>17871</v>
      </c>
      <c r="TJY1" s="77" t="s">
        <v>17872</v>
      </c>
      <c r="TJZ1" s="77" t="s">
        <v>17873</v>
      </c>
      <c r="TKA1" s="77" t="s">
        <v>17874</v>
      </c>
      <c r="TKB1" s="77" t="s">
        <v>17875</v>
      </c>
      <c r="TKC1" s="77" t="s">
        <v>17876</v>
      </c>
      <c r="TKD1" s="77" t="s">
        <v>17877</v>
      </c>
      <c r="TKE1" s="77" t="s">
        <v>17878</v>
      </c>
      <c r="TKF1" s="77" t="s">
        <v>17879</v>
      </c>
      <c r="TKG1" s="77" t="s">
        <v>17880</v>
      </c>
      <c r="TKH1" s="77" t="s">
        <v>17881</v>
      </c>
      <c r="TKI1" s="77" t="s">
        <v>17882</v>
      </c>
      <c r="TKJ1" s="77" t="s">
        <v>17883</v>
      </c>
      <c r="TKK1" s="77" t="s">
        <v>17884</v>
      </c>
      <c r="TKL1" s="77" t="s">
        <v>17885</v>
      </c>
      <c r="TKM1" s="77" t="s">
        <v>17886</v>
      </c>
      <c r="TKN1" s="77" t="s">
        <v>17887</v>
      </c>
      <c r="TKO1" s="77" t="s">
        <v>17888</v>
      </c>
      <c r="TKP1" s="77" t="s">
        <v>17889</v>
      </c>
      <c r="TKQ1" s="77" t="s">
        <v>17890</v>
      </c>
      <c r="TKR1" s="77" t="s">
        <v>17891</v>
      </c>
      <c r="TKS1" s="77" t="s">
        <v>17892</v>
      </c>
      <c r="TKT1" s="77" t="s">
        <v>17893</v>
      </c>
      <c r="TKU1" s="77" t="s">
        <v>17894</v>
      </c>
      <c r="TKV1" s="77" t="s">
        <v>17895</v>
      </c>
      <c r="TKW1" s="77" t="s">
        <v>17896</v>
      </c>
      <c r="TKX1" s="77" t="s">
        <v>17897</v>
      </c>
      <c r="TKY1" s="77" t="s">
        <v>17898</v>
      </c>
      <c r="TKZ1" s="77" t="s">
        <v>17899</v>
      </c>
      <c r="TLA1" s="77" t="s">
        <v>17900</v>
      </c>
      <c r="TLB1" s="77" t="s">
        <v>17901</v>
      </c>
      <c r="TLC1" s="77" t="s">
        <v>17902</v>
      </c>
      <c r="TLD1" s="77" t="s">
        <v>17903</v>
      </c>
      <c r="TLE1" s="77" t="s">
        <v>17904</v>
      </c>
      <c r="TLF1" s="77" t="s">
        <v>17905</v>
      </c>
      <c r="TLG1" s="77" t="s">
        <v>17906</v>
      </c>
      <c r="TLH1" s="77" t="s">
        <v>17907</v>
      </c>
      <c r="TLI1" s="77" t="s">
        <v>17908</v>
      </c>
      <c r="TLJ1" s="77" t="s">
        <v>17909</v>
      </c>
      <c r="TLK1" s="77" t="s">
        <v>17910</v>
      </c>
      <c r="TLL1" s="77" t="s">
        <v>17911</v>
      </c>
      <c r="TLM1" s="77" t="s">
        <v>17912</v>
      </c>
      <c r="TLN1" s="77" t="s">
        <v>17913</v>
      </c>
      <c r="TLO1" s="77" t="s">
        <v>17914</v>
      </c>
      <c r="TLP1" s="77" t="s">
        <v>17915</v>
      </c>
      <c r="TLQ1" s="77" t="s">
        <v>17916</v>
      </c>
      <c r="TLR1" s="77" t="s">
        <v>17917</v>
      </c>
      <c r="TLS1" s="77" t="s">
        <v>17918</v>
      </c>
      <c r="TLT1" s="77" t="s">
        <v>17919</v>
      </c>
      <c r="TLU1" s="77" t="s">
        <v>17920</v>
      </c>
      <c r="TLV1" s="77" t="s">
        <v>17921</v>
      </c>
      <c r="TLW1" s="77" t="s">
        <v>17922</v>
      </c>
      <c r="TLX1" s="77" t="s">
        <v>17923</v>
      </c>
      <c r="TLY1" s="77" t="s">
        <v>17924</v>
      </c>
      <c r="TLZ1" s="77" t="s">
        <v>17925</v>
      </c>
      <c r="TMA1" s="77" t="s">
        <v>17926</v>
      </c>
      <c r="TMB1" s="77" t="s">
        <v>17927</v>
      </c>
      <c r="TMC1" s="77" t="s">
        <v>17928</v>
      </c>
      <c r="TMD1" s="77" t="s">
        <v>17929</v>
      </c>
      <c r="TME1" s="77" t="s">
        <v>17930</v>
      </c>
      <c r="TMF1" s="77" t="s">
        <v>17931</v>
      </c>
      <c r="TMG1" s="77" t="s">
        <v>17932</v>
      </c>
      <c r="TMH1" s="77" t="s">
        <v>17933</v>
      </c>
      <c r="TMI1" s="77" t="s">
        <v>17934</v>
      </c>
      <c r="TMJ1" s="77" t="s">
        <v>17935</v>
      </c>
      <c r="TMK1" s="77" t="s">
        <v>17936</v>
      </c>
      <c r="TML1" s="77" t="s">
        <v>17937</v>
      </c>
      <c r="TMM1" s="77" t="s">
        <v>17938</v>
      </c>
      <c r="TMN1" s="77" t="s">
        <v>17939</v>
      </c>
      <c r="TMO1" s="77" t="s">
        <v>17940</v>
      </c>
      <c r="TMP1" s="77" t="s">
        <v>17941</v>
      </c>
      <c r="TMQ1" s="77" t="s">
        <v>17942</v>
      </c>
      <c r="TMR1" s="77" t="s">
        <v>17943</v>
      </c>
      <c r="TMS1" s="77" t="s">
        <v>17944</v>
      </c>
      <c r="TMT1" s="77" t="s">
        <v>17945</v>
      </c>
      <c r="TMU1" s="77" t="s">
        <v>17946</v>
      </c>
      <c r="TMV1" s="77" t="s">
        <v>17947</v>
      </c>
      <c r="TMW1" s="77" t="s">
        <v>17948</v>
      </c>
      <c r="TMX1" s="77" t="s">
        <v>17949</v>
      </c>
      <c r="TMY1" s="77" t="s">
        <v>17950</v>
      </c>
      <c r="TMZ1" s="77" t="s">
        <v>17951</v>
      </c>
      <c r="TNA1" s="77" t="s">
        <v>17952</v>
      </c>
      <c r="TNB1" s="77" t="s">
        <v>17953</v>
      </c>
      <c r="TNC1" s="77" t="s">
        <v>17954</v>
      </c>
      <c r="TND1" s="77" t="s">
        <v>17955</v>
      </c>
      <c r="TNE1" s="77" t="s">
        <v>17956</v>
      </c>
      <c r="TNF1" s="77" t="s">
        <v>17957</v>
      </c>
      <c r="TNG1" s="77" t="s">
        <v>17958</v>
      </c>
      <c r="TNH1" s="77" t="s">
        <v>17959</v>
      </c>
      <c r="TNI1" s="77" t="s">
        <v>17960</v>
      </c>
      <c r="TNJ1" s="77" t="s">
        <v>17961</v>
      </c>
      <c r="TNK1" s="77" t="s">
        <v>17962</v>
      </c>
      <c r="TNL1" s="77" t="s">
        <v>17963</v>
      </c>
      <c r="TNM1" s="77" t="s">
        <v>17964</v>
      </c>
      <c r="TNN1" s="77" t="s">
        <v>17965</v>
      </c>
      <c r="TNO1" s="77" t="s">
        <v>17966</v>
      </c>
      <c r="TNP1" s="77" t="s">
        <v>17967</v>
      </c>
      <c r="TNQ1" s="77" t="s">
        <v>17968</v>
      </c>
      <c r="TNR1" s="77" t="s">
        <v>17969</v>
      </c>
      <c r="TNS1" s="77" t="s">
        <v>17970</v>
      </c>
      <c r="TNT1" s="77" t="s">
        <v>17971</v>
      </c>
      <c r="TNU1" s="77" t="s">
        <v>17972</v>
      </c>
      <c r="TNV1" s="77" t="s">
        <v>17973</v>
      </c>
      <c r="TNW1" s="77" t="s">
        <v>17974</v>
      </c>
      <c r="TNX1" s="77" t="s">
        <v>17975</v>
      </c>
      <c r="TNY1" s="77" t="s">
        <v>17976</v>
      </c>
      <c r="TNZ1" s="77" t="s">
        <v>17977</v>
      </c>
      <c r="TOA1" s="77" t="s">
        <v>17978</v>
      </c>
      <c r="TOB1" s="77" t="s">
        <v>17979</v>
      </c>
      <c r="TOC1" s="77" t="s">
        <v>17980</v>
      </c>
      <c r="TOD1" s="77" t="s">
        <v>17981</v>
      </c>
      <c r="TOE1" s="77" t="s">
        <v>17982</v>
      </c>
      <c r="TOF1" s="77" t="s">
        <v>17983</v>
      </c>
      <c r="TOG1" s="77" t="s">
        <v>17984</v>
      </c>
      <c r="TOH1" s="77" t="s">
        <v>17985</v>
      </c>
      <c r="TOI1" s="77" t="s">
        <v>17986</v>
      </c>
      <c r="TOJ1" s="77" t="s">
        <v>17987</v>
      </c>
      <c r="TOK1" s="77" t="s">
        <v>17988</v>
      </c>
      <c r="TOL1" s="77" t="s">
        <v>17989</v>
      </c>
      <c r="TOM1" s="77" t="s">
        <v>17990</v>
      </c>
      <c r="TON1" s="77" t="s">
        <v>17991</v>
      </c>
      <c r="TOO1" s="77" t="s">
        <v>17992</v>
      </c>
      <c r="TOP1" s="77" t="s">
        <v>17993</v>
      </c>
      <c r="TOQ1" s="77" t="s">
        <v>17994</v>
      </c>
      <c r="TOR1" s="77" t="s">
        <v>17995</v>
      </c>
      <c r="TOS1" s="77" t="s">
        <v>17996</v>
      </c>
      <c r="TOT1" s="77" t="s">
        <v>17997</v>
      </c>
      <c r="TOU1" s="77" t="s">
        <v>17998</v>
      </c>
      <c r="TOV1" s="77" t="s">
        <v>17999</v>
      </c>
      <c r="TOW1" s="77" t="s">
        <v>18000</v>
      </c>
      <c r="TOX1" s="77" t="s">
        <v>18001</v>
      </c>
      <c r="TOY1" s="77" t="s">
        <v>18002</v>
      </c>
      <c r="TOZ1" s="77" t="s">
        <v>18003</v>
      </c>
      <c r="TPA1" s="77" t="s">
        <v>18004</v>
      </c>
      <c r="TPB1" s="77" t="s">
        <v>18005</v>
      </c>
      <c r="TPC1" s="77" t="s">
        <v>18006</v>
      </c>
      <c r="TPD1" s="77" t="s">
        <v>18007</v>
      </c>
      <c r="TPE1" s="77" t="s">
        <v>18008</v>
      </c>
      <c r="TPF1" s="77" t="s">
        <v>18009</v>
      </c>
      <c r="TPG1" s="77" t="s">
        <v>18010</v>
      </c>
      <c r="TPH1" s="77" t="s">
        <v>18011</v>
      </c>
      <c r="TPI1" s="77" t="s">
        <v>18012</v>
      </c>
      <c r="TPJ1" s="77" t="s">
        <v>18013</v>
      </c>
      <c r="TPK1" s="77" t="s">
        <v>18014</v>
      </c>
      <c r="TPL1" s="77" t="s">
        <v>18015</v>
      </c>
      <c r="TPM1" s="77" t="s">
        <v>18016</v>
      </c>
      <c r="TPN1" s="77" t="s">
        <v>18017</v>
      </c>
      <c r="TPO1" s="77" t="s">
        <v>18018</v>
      </c>
      <c r="TPP1" s="77" t="s">
        <v>18019</v>
      </c>
      <c r="TPQ1" s="77" t="s">
        <v>18020</v>
      </c>
      <c r="TPR1" s="77" t="s">
        <v>18021</v>
      </c>
      <c r="TPS1" s="77" t="s">
        <v>18022</v>
      </c>
      <c r="TPT1" s="77" t="s">
        <v>18023</v>
      </c>
      <c r="TPU1" s="77" t="s">
        <v>18024</v>
      </c>
      <c r="TPV1" s="77" t="s">
        <v>18025</v>
      </c>
      <c r="TPW1" s="77" t="s">
        <v>18026</v>
      </c>
      <c r="TPX1" s="77" t="s">
        <v>18027</v>
      </c>
      <c r="TPY1" s="77" t="s">
        <v>18028</v>
      </c>
      <c r="TPZ1" s="77" t="s">
        <v>18029</v>
      </c>
      <c r="TQA1" s="77" t="s">
        <v>18030</v>
      </c>
      <c r="TQB1" s="77" t="s">
        <v>18031</v>
      </c>
      <c r="TQC1" s="77" t="s">
        <v>18032</v>
      </c>
      <c r="TQD1" s="77" t="s">
        <v>18033</v>
      </c>
      <c r="TQE1" s="77" t="s">
        <v>18034</v>
      </c>
      <c r="TQF1" s="77" t="s">
        <v>18035</v>
      </c>
      <c r="TQG1" s="77" t="s">
        <v>18036</v>
      </c>
      <c r="TQH1" s="77" t="s">
        <v>18037</v>
      </c>
      <c r="TQI1" s="77" t="s">
        <v>18038</v>
      </c>
      <c r="TQJ1" s="77" t="s">
        <v>18039</v>
      </c>
      <c r="TQK1" s="77" t="s">
        <v>18040</v>
      </c>
      <c r="TQL1" s="77" t="s">
        <v>18041</v>
      </c>
      <c r="TQM1" s="77" t="s">
        <v>18042</v>
      </c>
      <c r="TQN1" s="77" t="s">
        <v>18043</v>
      </c>
      <c r="TQO1" s="77" t="s">
        <v>18044</v>
      </c>
      <c r="TQP1" s="77" t="s">
        <v>18045</v>
      </c>
      <c r="TQQ1" s="77" t="s">
        <v>18046</v>
      </c>
      <c r="TQR1" s="77" t="s">
        <v>18047</v>
      </c>
      <c r="TQS1" s="77" t="s">
        <v>18048</v>
      </c>
      <c r="TQT1" s="77" t="s">
        <v>18049</v>
      </c>
      <c r="TQU1" s="77" t="s">
        <v>18050</v>
      </c>
      <c r="TQV1" s="77" t="s">
        <v>18051</v>
      </c>
      <c r="TQW1" s="77" t="s">
        <v>18052</v>
      </c>
      <c r="TQX1" s="77" t="s">
        <v>18053</v>
      </c>
      <c r="TQY1" s="77" t="s">
        <v>18054</v>
      </c>
      <c r="TQZ1" s="77" t="s">
        <v>18055</v>
      </c>
      <c r="TRA1" s="77" t="s">
        <v>18056</v>
      </c>
      <c r="TRB1" s="77" t="s">
        <v>18057</v>
      </c>
      <c r="TRC1" s="77" t="s">
        <v>18058</v>
      </c>
      <c r="TRD1" s="77" t="s">
        <v>18059</v>
      </c>
      <c r="TRE1" s="77" t="s">
        <v>18060</v>
      </c>
      <c r="TRF1" s="77" t="s">
        <v>18061</v>
      </c>
      <c r="TRG1" s="77" t="s">
        <v>18062</v>
      </c>
      <c r="TRH1" s="77" t="s">
        <v>18063</v>
      </c>
      <c r="TRI1" s="77" t="s">
        <v>18064</v>
      </c>
      <c r="TRJ1" s="77" t="s">
        <v>18065</v>
      </c>
      <c r="TRK1" s="77" t="s">
        <v>18066</v>
      </c>
      <c r="TRL1" s="77" t="s">
        <v>18067</v>
      </c>
      <c r="TRM1" s="77" t="s">
        <v>18068</v>
      </c>
      <c r="TRN1" s="77" t="s">
        <v>18069</v>
      </c>
      <c r="TRO1" s="77" t="s">
        <v>18070</v>
      </c>
      <c r="TRP1" s="77" t="s">
        <v>18071</v>
      </c>
      <c r="TRQ1" s="77" t="s">
        <v>18072</v>
      </c>
      <c r="TRR1" s="77" t="s">
        <v>18073</v>
      </c>
      <c r="TRS1" s="77" t="s">
        <v>18074</v>
      </c>
      <c r="TRT1" s="77" t="s">
        <v>18075</v>
      </c>
      <c r="TRU1" s="77" t="s">
        <v>18076</v>
      </c>
      <c r="TRV1" s="77" t="s">
        <v>18077</v>
      </c>
      <c r="TRW1" s="77" t="s">
        <v>18078</v>
      </c>
      <c r="TRX1" s="77" t="s">
        <v>18079</v>
      </c>
      <c r="TRY1" s="77" t="s">
        <v>18080</v>
      </c>
      <c r="TRZ1" s="77" t="s">
        <v>18081</v>
      </c>
      <c r="TSA1" s="77" t="s">
        <v>18082</v>
      </c>
      <c r="TSB1" s="77" t="s">
        <v>18083</v>
      </c>
      <c r="TSC1" s="77" t="s">
        <v>18084</v>
      </c>
      <c r="TSD1" s="77" t="s">
        <v>18085</v>
      </c>
      <c r="TSE1" s="77" t="s">
        <v>18086</v>
      </c>
      <c r="TSF1" s="77" t="s">
        <v>18087</v>
      </c>
      <c r="TSG1" s="77" t="s">
        <v>18088</v>
      </c>
      <c r="TSH1" s="77" t="s">
        <v>18089</v>
      </c>
      <c r="TSI1" s="77" t="s">
        <v>18090</v>
      </c>
      <c r="TSJ1" s="77" t="s">
        <v>18091</v>
      </c>
      <c r="TSK1" s="77" t="s">
        <v>18092</v>
      </c>
      <c r="TSL1" s="77" t="s">
        <v>18093</v>
      </c>
      <c r="TSM1" s="77" t="s">
        <v>18094</v>
      </c>
      <c r="TSN1" s="77" t="s">
        <v>18095</v>
      </c>
      <c r="TSO1" s="77" t="s">
        <v>18096</v>
      </c>
      <c r="TSP1" s="77" t="s">
        <v>18097</v>
      </c>
      <c r="TSQ1" s="77" t="s">
        <v>18098</v>
      </c>
      <c r="TSR1" s="77" t="s">
        <v>18099</v>
      </c>
      <c r="TSS1" s="77" t="s">
        <v>18100</v>
      </c>
      <c r="TST1" s="77" t="s">
        <v>18101</v>
      </c>
      <c r="TSU1" s="77" t="s">
        <v>18102</v>
      </c>
      <c r="TSV1" s="77" t="s">
        <v>18103</v>
      </c>
      <c r="TSW1" s="77" t="s">
        <v>18104</v>
      </c>
      <c r="TSX1" s="77" t="s">
        <v>18105</v>
      </c>
      <c r="TSY1" s="77" t="s">
        <v>18106</v>
      </c>
      <c r="TSZ1" s="77" t="s">
        <v>18107</v>
      </c>
      <c r="TTA1" s="77" t="s">
        <v>18108</v>
      </c>
      <c r="TTB1" s="77" t="s">
        <v>18109</v>
      </c>
      <c r="TTC1" s="77" t="s">
        <v>18110</v>
      </c>
      <c r="TTD1" s="77" t="s">
        <v>18111</v>
      </c>
      <c r="TTE1" s="77" t="s">
        <v>18112</v>
      </c>
      <c r="TTF1" s="77" t="s">
        <v>18113</v>
      </c>
      <c r="TTG1" s="77" t="s">
        <v>18114</v>
      </c>
      <c r="TTH1" s="77" t="s">
        <v>18115</v>
      </c>
      <c r="TTI1" s="77" t="s">
        <v>18116</v>
      </c>
      <c r="TTJ1" s="77" t="s">
        <v>18117</v>
      </c>
      <c r="TTK1" s="77" t="s">
        <v>18118</v>
      </c>
      <c r="TTL1" s="77" t="s">
        <v>18119</v>
      </c>
      <c r="TTM1" s="77" t="s">
        <v>18120</v>
      </c>
      <c r="TTN1" s="77" t="s">
        <v>18121</v>
      </c>
      <c r="TTO1" s="77" t="s">
        <v>18122</v>
      </c>
      <c r="TTP1" s="77" t="s">
        <v>18123</v>
      </c>
      <c r="TTQ1" s="77" t="s">
        <v>18124</v>
      </c>
      <c r="TTR1" s="77" t="s">
        <v>18125</v>
      </c>
      <c r="TTS1" s="77" t="s">
        <v>18126</v>
      </c>
      <c r="TTT1" s="77" t="s">
        <v>18127</v>
      </c>
      <c r="TTU1" s="77" t="s">
        <v>18128</v>
      </c>
      <c r="TTV1" s="77" t="s">
        <v>18129</v>
      </c>
      <c r="TTW1" s="77" t="s">
        <v>18130</v>
      </c>
      <c r="TTX1" s="77" t="s">
        <v>18131</v>
      </c>
      <c r="TTY1" s="77" t="s">
        <v>18132</v>
      </c>
      <c r="TTZ1" s="77" t="s">
        <v>18133</v>
      </c>
      <c r="TUA1" s="77" t="s">
        <v>18134</v>
      </c>
      <c r="TUB1" s="77" t="s">
        <v>18135</v>
      </c>
      <c r="TUC1" s="77" t="s">
        <v>18136</v>
      </c>
      <c r="TUD1" s="77" t="s">
        <v>18137</v>
      </c>
      <c r="TUE1" s="77" t="s">
        <v>18138</v>
      </c>
      <c r="TUF1" s="77" t="s">
        <v>18139</v>
      </c>
      <c r="TUG1" s="77" t="s">
        <v>18140</v>
      </c>
      <c r="TUH1" s="77" t="s">
        <v>18141</v>
      </c>
      <c r="TUI1" s="77" t="s">
        <v>18142</v>
      </c>
      <c r="TUJ1" s="77" t="s">
        <v>18143</v>
      </c>
      <c r="TUK1" s="77" t="s">
        <v>18144</v>
      </c>
      <c r="TUL1" s="77" t="s">
        <v>18145</v>
      </c>
      <c r="TUM1" s="77" t="s">
        <v>18146</v>
      </c>
      <c r="TUN1" s="77" t="s">
        <v>18147</v>
      </c>
      <c r="TUO1" s="77" t="s">
        <v>18148</v>
      </c>
      <c r="TUP1" s="77" t="s">
        <v>18149</v>
      </c>
      <c r="TUQ1" s="77" t="s">
        <v>18150</v>
      </c>
      <c r="TUR1" s="77" t="s">
        <v>18151</v>
      </c>
      <c r="TUS1" s="77" t="s">
        <v>18152</v>
      </c>
      <c r="TUT1" s="77" t="s">
        <v>18153</v>
      </c>
      <c r="TUU1" s="77" t="s">
        <v>18154</v>
      </c>
      <c r="TUV1" s="77" t="s">
        <v>18155</v>
      </c>
      <c r="TUW1" s="77" t="s">
        <v>18156</v>
      </c>
      <c r="TUX1" s="77" t="s">
        <v>18157</v>
      </c>
      <c r="TUY1" s="77" t="s">
        <v>18158</v>
      </c>
      <c r="TUZ1" s="77" t="s">
        <v>18159</v>
      </c>
      <c r="TVA1" s="77" t="s">
        <v>18160</v>
      </c>
      <c r="TVB1" s="77" t="s">
        <v>18161</v>
      </c>
      <c r="TVC1" s="77" t="s">
        <v>18162</v>
      </c>
      <c r="TVD1" s="77" t="s">
        <v>18163</v>
      </c>
      <c r="TVE1" s="77" t="s">
        <v>18164</v>
      </c>
      <c r="TVF1" s="77" t="s">
        <v>18165</v>
      </c>
      <c r="TVG1" s="77" t="s">
        <v>18166</v>
      </c>
      <c r="TVH1" s="77" t="s">
        <v>18167</v>
      </c>
      <c r="TVI1" s="77" t="s">
        <v>18168</v>
      </c>
      <c r="TVJ1" s="77" t="s">
        <v>18169</v>
      </c>
      <c r="TVK1" s="77" t="s">
        <v>18170</v>
      </c>
      <c r="TVL1" s="77" t="s">
        <v>18171</v>
      </c>
      <c r="TVM1" s="77" t="s">
        <v>18172</v>
      </c>
      <c r="TVN1" s="77" t="s">
        <v>18173</v>
      </c>
      <c r="TVO1" s="77" t="s">
        <v>18174</v>
      </c>
      <c r="TVP1" s="77" t="s">
        <v>18175</v>
      </c>
      <c r="TVQ1" s="77" t="s">
        <v>18176</v>
      </c>
      <c r="TVR1" s="77" t="s">
        <v>18177</v>
      </c>
      <c r="TVS1" s="77" t="s">
        <v>18178</v>
      </c>
      <c r="TVT1" s="77" t="s">
        <v>18179</v>
      </c>
      <c r="TVU1" s="77" t="s">
        <v>18180</v>
      </c>
      <c r="TVV1" s="77" t="s">
        <v>18181</v>
      </c>
      <c r="TVW1" s="77" t="s">
        <v>18182</v>
      </c>
      <c r="TVX1" s="77" t="s">
        <v>18183</v>
      </c>
      <c r="TVY1" s="77" t="s">
        <v>18184</v>
      </c>
      <c r="TVZ1" s="77" t="s">
        <v>18185</v>
      </c>
      <c r="TWA1" s="77" t="s">
        <v>18186</v>
      </c>
      <c r="TWB1" s="77" t="s">
        <v>18187</v>
      </c>
      <c r="TWC1" s="77" t="s">
        <v>18188</v>
      </c>
      <c r="TWD1" s="77" t="s">
        <v>18189</v>
      </c>
      <c r="TWE1" s="77" t="s">
        <v>18190</v>
      </c>
      <c r="TWF1" s="77" t="s">
        <v>18191</v>
      </c>
      <c r="TWG1" s="77" t="s">
        <v>18192</v>
      </c>
      <c r="TWH1" s="77" t="s">
        <v>18193</v>
      </c>
      <c r="TWI1" s="77" t="s">
        <v>18194</v>
      </c>
      <c r="TWJ1" s="77" t="s">
        <v>18195</v>
      </c>
      <c r="TWK1" s="77" t="s">
        <v>18196</v>
      </c>
      <c r="TWL1" s="77" t="s">
        <v>18197</v>
      </c>
      <c r="TWM1" s="77" t="s">
        <v>18198</v>
      </c>
      <c r="TWN1" s="77" t="s">
        <v>18199</v>
      </c>
      <c r="TWO1" s="77" t="s">
        <v>18200</v>
      </c>
      <c r="TWP1" s="77" t="s">
        <v>18201</v>
      </c>
      <c r="TWQ1" s="77" t="s">
        <v>18202</v>
      </c>
      <c r="TWR1" s="77" t="s">
        <v>18203</v>
      </c>
      <c r="TWS1" s="77" t="s">
        <v>18204</v>
      </c>
      <c r="TWT1" s="77" t="s">
        <v>18205</v>
      </c>
      <c r="TWU1" s="77" t="s">
        <v>18206</v>
      </c>
      <c r="TWV1" s="77" t="s">
        <v>18207</v>
      </c>
      <c r="TWW1" s="77" t="s">
        <v>18208</v>
      </c>
      <c r="TWX1" s="77" t="s">
        <v>18209</v>
      </c>
      <c r="TWY1" s="77" t="s">
        <v>18210</v>
      </c>
      <c r="TWZ1" s="77" t="s">
        <v>18211</v>
      </c>
      <c r="TXA1" s="77" t="s">
        <v>18212</v>
      </c>
      <c r="TXB1" s="77" t="s">
        <v>18213</v>
      </c>
      <c r="TXC1" s="77" t="s">
        <v>18214</v>
      </c>
      <c r="TXD1" s="77" t="s">
        <v>18215</v>
      </c>
      <c r="TXE1" s="77" t="s">
        <v>18216</v>
      </c>
      <c r="TXF1" s="77" t="s">
        <v>18217</v>
      </c>
      <c r="TXG1" s="77" t="s">
        <v>18218</v>
      </c>
      <c r="TXH1" s="77" t="s">
        <v>18219</v>
      </c>
      <c r="TXI1" s="77" t="s">
        <v>18220</v>
      </c>
      <c r="TXJ1" s="77" t="s">
        <v>18221</v>
      </c>
      <c r="TXK1" s="77" t="s">
        <v>18222</v>
      </c>
      <c r="TXL1" s="77" t="s">
        <v>18223</v>
      </c>
      <c r="TXM1" s="77" t="s">
        <v>18224</v>
      </c>
      <c r="TXN1" s="77" t="s">
        <v>18225</v>
      </c>
      <c r="TXO1" s="77" t="s">
        <v>18226</v>
      </c>
      <c r="TXP1" s="77" t="s">
        <v>18227</v>
      </c>
      <c r="TXQ1" s="77" t="s">
        <v>18228</v>
      </c>
      <c r="TXR1" s="77" t="s">
        <v>18229</v>
      </c>
      <c r="TXS1" s="77" t="s">
        <v>18230</v>
      </c>
      <c r="TXT1" s="77" t="s">
        <v>18231</v>
      </c>
      <c r="TXU1" s="77" t="s">
        <v>18232</v>
      </c>
      <c r="TXV1" s="77" t="s">
        <v>18233</v>
      </c>
      <c r="TXW1" s="77" t="s">
        <v>18234</v>
      </c>
      <c r="TXX1" s="77" t="s">
        <v>18235</v>
      </c>
      <c r="TXY1" s="77" t="s">
        <v>18236</v>
      </c>
      <c r="TXZ1" s="77" t="s">
        <v>18237</v>
      </c>
      <c r="TYA1" s="77" t="s">
        <v>18238</v>
      </c>
      <c r="TYB1" s="77" t="s">
        <v>18239</v>
      </c>
      <c r="TYC1" s="77" t="s">
        <v>18240</v>
      </c>
      <c r="TYD1" s="77" t="s">
        <v>18241</v>
      </c>
      <c r="TYE1" s="77" t="s">
        <v>18242</v>
      </c>
      <c r="TYF1" s="77" t="s">
        <v>18243</v>
      </c>
      <c r="TYG1" s="77" t="s">
        <v>18244</v>
      </c>
      <c r="TYH1" s="77" t="s">
        <v>18245</v>
      </c>
      <c r="TYI1" s="77" t="s">
        <v>18246</v>
      </c>
      <c r="TYJ1" s="77" t="s">
        <v>18247</v>
      </c>
      <c r="TYK1" s="77" t="s">
        <v>18248</v>
      </c>
      <c r="TYL1" s="77" t="s">
        <v>18249</v>
      </c>
      <c r="TYM1" s="77" t="s">
        <v>18250</v>
      </c>
      <c r="TYN1" s="77" t="s">
        <v>18251</v>
      </c>
      <c r="TYO1" s="77" t="s">
        <v>18252</v>
      </c>
      <c r="TYP1" s="77" t="s">
        <v>18253</v>
      </c>
      <c r="TYQ1" s="77" t="s">
        <v>18254</v>
      </c>
      <c r="TYR1" s="77" t="s">
        <v>18255</v>
      </c>
      <c r="TYS1" s="77" t="s">
        <v>18256</v>
      </c>
      <c r="TYT1" s="77" t="s">
        <v>18257</v>
      </c>
      <c r="TYU1" s="77" t="s">
        <v>18258</v>
      </c>
      <c r="TYV1" s="77" t="s">
        <v>18259</v>
      </c>
      <c r="TYW1" s="77" t="s">
        <v>18260</v>
      </c>
      <c r="TYX1" s="77" t="s">
        <v>18261</v>
      </c>
      <c r="TYY1" s="77" t="s">
        <v>18262</v>
      </c>
      <c r="TYZ1" s="77" t="s">
        <v>18263</v>
      </c>
      <c r="TZA1" s="77" t="s">
        <v>18264</v>
      </c>
      <c r="TZB1" s="77" t="s">
        <v>18265</v>
      </c>
      <c r="TZC1" s="77" t="s">
        <v>18266</v>
      </c>
      <c r="TZD1" s="77" t="s">
        <v>18267</v>
      </c>
      <c r="TZE1" s="77" t="s">
        <v>18268</v>
      </c>
      <c r="TZF1" s="77" t="s">
        <v>18269</v>
      </c>
      <c r="TZG1" s="77" t="s">
        <v>18270</v>
      </c>
      <c r="TZH1" s="77" t="s">
        <v>18271</v>
      </c>
      <c r="TZI1" s="77" t="s">
        <v>18272</v>
      </c>
      <c r="TZJ1" s="77" t="s">
        <v>18273</v>
      </c>
      <c r="TZK1" s="77" t="s">
        <v>18274</v>
      </c>
      <c r="TZL1" s="77" t="s">
        <v>18275</v>
      </c>
      <c r="TZM1" s="77" t="s">
        <v>18276</v>
      </c>
      <c r="TZN1" s="77" t="s">
        <v>18277</v>
      </c>
      <c r="TZO1" s="77" t="s">
        <v>18278</v>
      </c>
      <c r="TZP1" s="77" t="s">
        <v>18279</v>
      </c>
      <c r="TZQ1" s="77" t="s">
        <v>18280</v>
      </c>
      <c r="TZR1" s="77" t="s">
        <v>18281</v>
      </c>
      <c r="TZS1" s="77" t="s">
        <v>18282</v>
      </c>
      <c r="TZT1" s="77" t="s">
        <v>18283</v>
      </c>
      <c r="TZU1" s="77" t="s">
        <v>18284</v>
      </c>
      <c r="TZV1" s="77" t="s">
        <v>18285</v>
      </c>
      <c r="TZW1" s="77" t="s">
        <v>18286</v>
      </c>
      <c r="TZX1" s="77" t="s">
        <v>18287</v>
      </c>
      <c r="TZY1" s="77" t="s">
        <v>18288</v>
      </c>
      <c r="TZZ1" s="77" t="s">
        <v>18289</v>
      </c>
      <c r="UAA1" s="77" t="s">
        <v>18290</v>
      </c>
      <c r="UAB1" s="77" t="s">
        <v>18291</v>
      </c>
      <c r="UAC1" s="77" t="s">
        <v>18292</v>
      </c>
      <c r="UAD1" s="77" t="s">
        <v>18293</v>
      </c>
      <c r="UAE1" s="77" t="s">
        <v>18294</v>
      </c>
      <c r="UAF1" s="77" t="s">
        <v>18295</v>
      </c>
      <c r="UAG1" s="77" t="s">
        <v>18296</v>
      </c>
      <c r="UAH1" s="77" t="s">
        <v>18297</v>
      </c>
      <c r="UAI1" s="77" t="s">
        <v>18298</v>
      </c>
      <c r="UAJ1" s="77" t="s">
        <v>18299</v>
      </c>
      <c r="UAK1" s="77" t="s">
        <v>18300</v>
      </c>
      <c r="UAL1" s="77" t="s">
        <v>18301</v>
      </c>
      <c r="UAM1" s="77" t="s">
        <v>18302</v>
      </c>
      <c r="UAN1" s="77" t="s">
        <v>18303</v>
      </c>
      <c r="UAO1" s="77" t="s">
        <v>18304</v>
      </c>
      <c r="UAP1" s="77" t="s">
        <v>18305</v>
      </c>
      <c r="UAQ1" s="77" t="s">
        <v>18306</v>
      </c>
      <c r="UAR1" s="77" t="s">
        <v>18307</v>
      </c>
      <c r="UAS1" s="77" t="s">
        <v>18308</v>
      </c>
      <c r="UAT1" s="77" t="s">
        <v>18309</v>
      </c>
      <c r="UAU1" s="77" t="s">
        <v>18310</v>
      </c>
      <c r="UAV1" s="77" t="s">
        <v>18311</v>
      </c>
      <c r="UAW1" s="77" t="s">
        <v>18312</v>
      </c>
      <c r="UAX1" s="77" t="s">
        <v>18313</v>
      </c>
      <c r="UAY1" s="77" t="s">
        <v>18314</v>
      </c>
      <c r="UAZ1" s="77" t="s">
        <v>18315</v>
      </c>
      <c r="UBA1" s="77" t="s">
        <v>18316</v>
      </c>
      <c r="UBB1" s="77" t="s">
        <v>18317</v>
      </c>
      <c r="UBC1" s="77" t="s">
        <v>18318</v>
      </c>
      <c r="UBD1" s="77" t="s">
        <v>18319</v>
      </c>
      <c r="UBE1" s="77" t="s">
        <v>18320</v>
      </c>
      <c r="UBF1" s="77" t="s">
        <v>18321</v>
      </c>
      <c r="UBG1" s="77" t="s">
        <v>18322</v>
      </c>
      <c r="UBH1" s="77" t="s">
        <v>18323</v>
      </c>
      <c r="UBI1" s="77" t="s">
        <v>18324</v>
      </c>
      <c r="UBJ1" s="77" t="s">
        <v>18325</v>
      </c>
      <c r="UBK1" s="77" t="s">
        <v>18326</v>
      </c>
      <c r="UBL1" s="77" t="s">
        <v>18327</v>
      </c>
      <c r="UBM1" s="77" t="s">
        <v>18328</v>
      </c>
      <c r="UBN1" s="77" t="s">
        <v>18329</v>
      </c>
      <c r="UBO1" s="77" t="s">
        <v>18330</v>
      </c>
      <c r="UBP1" s="77" t="s">
        <v>18331</v>
      </c>
      <c r="UBQ1" s="77" t="s">
        <v>18332</v>
      </c>
      <c r="UBR1" s="77" t="s">
        <v>18333</v>
      </c>
      <c r="UBS1" s="77" t="s">
        <v>18334</v>
      </c>
      <c r="UBT1" s="77" t="s">
        <v>18335</v>
      </c>
      <c r="UBU1" s="77" t="s">
        <v>18336</v>
      </c>
      <c r="UBV1" s="77" t="s">
        <v>18337</v>
      </c>
      <c r="UBW1" s="77" t="s">
        <v>18338</v>
      </c>
      <c r="UBX1" s="77" t="s">
        <v>18339</v>
      </c>
      <c r="UBY1" s="77" t="s">
        <v>18340</v>
      </c>
      <c r="UBZ1" s="77" t="s">
        <v>18341</v>
      </c>
      <c r="UCA1" s="77" t="s">
        <v>18342</v>
      </c>
      <c r="UCB1" s="77" t="s">
        <v>18343</v>
      </c>
      <c r="UCC1" s="77" t="s">
        <v>18344</v>
      </c>
      <c r="UCD1" s="77" t="s">
        <v>18345</v>
      </c>
      <c r="UCE1" s="77" t="s">
        <v>18346</v>
      </c>
      <c r="UCF1" s="77" t="s">
        <v>18347</v>
      </c>
      <c r="UCG1" s="77" t="s">
        <v>18348</v>
      </c>
      <c r="UCH1" s="77" t="s">
        <v>18349</v>
      </c>
      <c r="UCI1" s="77" t="s">
        <v>18350</v>
      </c>
      <c r="UCJ1" s="77" t="s">
        <v>18351</v>
      </c>
      <c r="UCK1" s="77" t="s">
        <v>18352</v>
      </c>
      <c r="UCL1" s="77" t="s">
        <v>18353</v>
      </c>
      <c r="UCM1" s="77" t="s">
        <v>18354</v>
      </c>
      <c r="UCN1" s="77" t="s">
        <v>18355</v>
      </c>
      <c r="UCO1" s="77" t="s">
        <v>18356</v>
      </c>
      <c r="UCP1" s="77" t="s">
        <v>18357</v>
      </c>
      <c r="UCQ1" s="77" t="s">
        <v>18358</v>
      </c>
      <c r="UCR1" s="77" t="s">
        <v>18359</v>
      </c>
      <c r="UCS1" s="77" t="s">
        <v>18360</v>
      </c>
      <c r="UCT1" s="77" t="s">
        <v>18361</v>
      </c>
      <c r="UCU1" s="77" t="s">
        <v>18362</v>
      </c>
      <c r="UCV1" s="77" t="s">
        <v>18363</v>
      </c>
      <c r="UCW1" s="77" t="s">
        <v>18364</v>
      </c>
      <c r="UCX1" s="77" t="s">
        <v>18365</v>
      </c>
      <c r="UCY1" s="77" t="s">
        <v>18366</v>
      </c>
      <c r="UCZ1" s="77" t="s">
        <v>18367</v>
      </c>
      <c r="UDA1" s="77" t="s">
        <v>18368</v>
      </c>
      <c r="UDB1" s="77" t="s">
        <v>18369</v>
      </c>
      <c r="UDC1" s="77" t="s">
        <v>18370</v>
      </c>
      <c r="UDD1" s="77" t="s">
        <v>18371</v>
      </c>
      <c r="UDE1" s="77" t="s">
        <v>18372</v>
      </c>
      <c r="UDF1" s="77" t="s">
        <v>18373</v>
      </c>
      <c r="UDG1" s="77" t="s">
        <v>18374</v>
      </c>
      <c r="UDH1" s="77" t="s">
        <v>18375</v>
      </c>
      <c r="UDI1" s="77" t="s">
        <v>18376</v>
      </c>
      <c r="UDJ1" s="77" t="s">
        <v>18377</v>
      </c>
      <c r="UDK1" s="77" t="s">
        <v>18378</v>
      </c>
      <c r="UDL1" s="77" t="s">
        <v>18379</v>
      </c>
      <c r="UDM1" s="77" t="s">
        <v>18380</v>
      </c>
      <c r="UDN1" s="77" t="s">
        <v>18381</v>
      </c>
      <c r="UDO1" s="77" t="s">
        <v>18382</v>
      </c>
      <c r="UDP1" s="77" t="s">
        <v>18383</v>
      </c>
      <c r="UDQ1" s="77" t="s">
        <v>18384</v>
      </c>
      <c r="UDR1" s="77" t="s">
        <v>18385</v>
      </c>
      <c r="UDS1" s="77" t="s">
        <v>18386</v>
      </c>
      <c r="UDT1" s="77" t="s">
        <v>18387</v>
      </c>
      <c r="UDU1" s="77" t="s">
        <v>18388</v>
      </c>
      <c r="UDV1" s="77" t="s">
        <v>18389</v>
      </c>
      <c r="UDW1" s="77" t="s">
        <v>18390</v>
      </c>
      <c r="UDX1" s="77" t="s">
        <v>18391</v>
      </c>
      <c r="UDY1" s="77" t="s">
        <v>18392</v>
      </c>
      <c r="UDZ1" s="77" t="s">
        <v>18393</v>
      </c>
      <c r="UEA1" s="77" t="s">
        <v>18394</v>
      </c>
      <c r="UEB1" s="77" t="s">
        <v>18395</v>
      </c>
      <c r="UEC1" s="77" t="s">
        <v>18396</v>
      </c>
      <c r="UED1" s="77" t="s">
        <v>18397</v>
      </c>
      <c r="UEE1" s="77" t="s">
        <v>18398</v>
      </c>
      <c r="UEF1" s="77" t="s">
        <v>18399</v>
      </c>
      <c r="UEG1" s="77" t="s">
        <v>18400</v>
      </c>
      <c r="UEH1" s="77" t="s">
        <v>18401</v>
      </c>
      <c r="UEI1" s="77" t="s">
        <v>18402</v>
      </c>
      <c r="UEJ1" s="77" t="s">
        <v>18403</v>
      </c>
      <c r="UEK1" s="77" t="s">
        <v>18404</v>
      </c>
      <c r="UEL1" s="77" t="s">
        <v>18405</v>
      </c>
      <c r="UEM1" s="77" t="s">
        <v>18406</v>
      </c>
      <c r="UEN1" s="77" t="s">
        <v>18407</v>
      </c>
      <c r="UEO1" s="77" t="s">
        <v>18408</v>
      </c>
      <c r="UEP1" s="77" t="s">
        <v>18409</v>
      </c>
      <c r="UEQ1" s="77" t="s">
        <v>18410</v>
      </c>
      <c r="UER1" s="77" t="s">
        <v>18411</v>
      </c>
      <c r="UES1" s="77" t="s">
        <v>18412</v>
      </c>
      <c r="UET1" s="77" t="s">
        <v>18413</v>
      </c>
      <c r="UEU1" s="77" t="s">
        <v>18414</v>
      </c>
      <c r="UEV1" s="77" t="s">
        <v>18415</v>
      </c>
      <c r="UEW1" s="77" t="s">
        <v>18416</v>
      </c>
      <c r="UEX1" s="77" t="s">
        <v>18417</v>
      </c>
      <c r="UEY1" s="77" t="s">
        <v>18418</v>
      </c>
      <c r="UEZ1" s="77" t="s">
        <v>18419</v>
      </c>
      <c r="UFA1" s="77" t="s">
        <v>18420</v>
      </c>
      <c r="UFB1" s="77" t="s">
        <v>18421</v>
      </c>
      <c r="UFC1" s="77" t="s">
        <v>18422</v>
      </c>
      <c r="UFD1" s="77" t="s">
        <v>18423</v>
      </c>
      <c r="UFE1" s="77" t="s">
        <v>18424</v>
      </c>
      <c r="UFF1" s="77" t="s">
        <v>18425</v>
      </c>
      <c r="UFG1" s="77" t="s">
        <v>18426</v>
      </c>
      <c r="UFH1" s="77" t="s">
        <v>18427</v>
      </c>
      <c r="UFI1" s="77" t="s">
        <v>18428</v>
      </c>
      <c r="UFJ1" s="77" t="s">
        <v>18429</v>
      </c>
      <c r="UFK1" s="77" t="s">
        <v>18430</v>
      </c>
      <c r="UFL1" s="77" t="s">
        <v>18431</v>
      </c>
      <c r="UFM1" s="77" t="s">
        <v>18432</v>
      </c>
      <c r="UFN1" s="77" t="s">
        <v>18433</v>
      </c>
      <c r="UFO1" s="77" t="s">
        <v>18434</v>
      </c>
      <c r="UFP1" s="77" t="s">
        <v>18435</v>
      </c>
      <c r="UFQ1" s="77" t="s">
        <v>18436</v>
      </c>
      <c r="UFR1" s="77" t="s">
        <v>18437</v>
      </c>
      <c r="UFS1" s="77" t="s">
        <v>18438</v>
      </c>
      <c r="UFT1" s="77" t="s">
        <v>18439</v>
      </c>
      <c r="UFU1" s="77" t="s">
        <v>18440</v>
      </c>
      <c r="UFV1" s="77" t="s">
        <v>18441</v>
      </c>
      <c r="UFW1" s="77" t="s">
        <v>18442</v>
      </c>
      <c r="UFX1" s="77" t="s">
        <v>18443</v>
      </c>
      <c r="UFY1" s="77" t="s">
        <v>18444</v>
      </c>
      <c r="UFZ1" s="77" t="s">
        <v>18445</v>
      </c>
      <c r="UGA1" s="77" t="s">
        <v>18446</v>
      </c>
      <c r="UGB1" s="77" t="s">
        <v>18447</v>
      </c>
      <c r="UGC1" s="77" t="s">
        <v>18448</v>
      </c>
      <c r="UGD1" s="77" t="s">
        <v>18449</v>
      </c>
      <c r="UGE1" s="77" t="s">
        <v>18450</v>
      </c>
      <c r="UGF1" s="77" t="s">
        <v>18451</v>
      </c>
      <c r="UGG1" s="77" t="s">
        <v>18452</v>
      </c>
      <c r="UGH1" s="77" t="s">
        <v>18453</v>
      </c>
      <c r="UGI1" s="77" t="s">
        <v>18454</v>
      </c>
      <c r="UGJ1" s="77" t="s">
        <v>18455</v>
      </c>
      <c r="UGK1" s="77" t="s">
        <v>18456</v>
      </c>
      <c r="UGL1" s="77" t="s">
        <v>18457</v>
      </c>
      <c r="UGM1" s="77" t="s">
        <v>18458</v>
      </c>
      <c r="UGN1" s="77" t="s">
        <v>18459</v>
      </c>
      <c r="UGO1" s="77" t="s">
        <v>18460</v>
      </c>
      <c r="UGP1" s="77" t="s">
        <v>18461</v>
      </c>
      <c r="UGQ1" s="77" t="s">
        <v>18462</v>
      </c>
      <c r="UGR1" s="77" t="s">
        <v>18463</v>
      </c>
      <c r="UGS1" s="77" t="s">
        <v>18464</v>
      </c>
      <c r="UGT1" s="77" t="s">
        <v>18465</v>
      </c>
      <c r="UGU1" s="77" t="s">
        <v>18466</v>
      </c>
      <c r="UGV1" s="77" t="s">
        <v>18467</v>
      </c>
      <c r="UGW1" s="77" t="s">
        <v>18468</v>
      </c>
      <c r="UGX1" s="77" t="s">
        <v>18469</v>
      </c>
      <c r="UGY1" s="77" t="s">
        <v>18470</v>
      </c>
      <c r="UGZ1" s="77" t="s">
        <v>18471</v>
      </c>
      <c r="UHA1" s="77" t="s">
        <v>18472</v>
      </c>
      <c r="UHB1" s="77" t="s">
        <v>18473</v>
      </c>
      <c r="UHC1" s="77" t="s">
        <v>18474</v>
      </c>
      <c r="UHD1" s="77" t="s">
        <v>18475</v>
      </c>
      <c r="UHE1" s="77" t="s">
        <v>18476</v>
      </c>
      <c r="UHF1" s="77" t="s">
        <v>18477</v>
      </c>
      <c r="UHG1" s="77" t="s">
        <v>18478</v>
      </c>
      <c r="UHH1" s="77" t="s">
        <v>18479</v>
      </c>
      <c r="UHI1" s="77" t="s">
        <v>18480</v>
      </c>
      <c r="UHJ1" s="77" t="s">
        <v>18481</v>
      </c>
      <c r="UHK1" s="77" t="s">
        <v>18482</v>
      </c>
      <c r="UHL1" s="77" t="s">
        <v>18483</v>
      </c>
      <c r="UHM1" s="77" t="s">
        <v>18484</v>
      </c>
      <c r="UHN1" s="77" t="s">
        <v>18485</v>
      </c>
      <c r="UHO1" s="77" t="s">
        <v>18486</v>
      </c>
      <c r="UHP1" s="77" t="s">
        <v>18487</v>
      </c>
      <c r="UHQ1" s="77" t="s">
        <v>18488</v>
      </c>
      <c r="UHR1" s="77" t="s">
        <v>18489</v>
      </c>
      <c r="UHS1" s="77" t="s">
        <v>18490</v>
      </c>
      <c r="UHT1" s="77" t="s">
        <v>18491</v>
      </c>
      <c r="UHU1" s="77" t="s">
        <v>18492</v>
      </c>
      <c r="UHV1" s="77" t="s">
        <v>18493</v>
      </c>
      <c r="UHW1" s="77" t="s">
        <v>18494</v>
      </c>
      <c r="UHX1" s="77" t="s">
        <v>18495</v>
      </c>
      <c r="UHY1" s="77" t="s">
        <v>18496</v>
      </c>
      <c r="UHZ1" s="77" t="s">
        <v>18497</v>
      </c>
      <c r="UIA1" s="77" t="s">
        <v>18498</v>
      </c>
      <c r="UIB1" s="77" t="s">
        <v>18499</v>
      </c>
      <c r="UIC1" s="77" t="s">
        <v>18500</v>
      </c>
      <c r="UID1" s="77" t="s">
        <v>18501</v>
      </c>
      <c r="UIE1" s="77" t="s">
        <v>18502</v>
      </c>
      <c r="UIF1" s="77" t="s">
        <v>18503</v>
      </c>
      <c r="UIG1" s="77" t="s">
        <v>18504</v>
      </c>
      <c r="UIH1" s="77" t="s">
        <v>18505</v>
      </c>
      <c r="UII1" s="77" t="s">
        <v>18506</v>
      </c>
      <c r="UIJ1" s="77" t="s">
        <v>18507</v>
      </c>
      <c r="UIK1" s="77" t="s">
        <v>18508</v>
      </c>
      <c r="UIL1" s="77" t="s">
        <v>18509</v>
      </c>
      <c r="UIM1" s="77" t="s">
        <v>18510</v>
      </c>
      <c r="UIN1" s="77" t="s">
        <v>18511</v>
      </c>
      <c r="UIO1" s="77" t="s">
        <v>18512</v>
      </c>
      <c r="UIP1" s="77" t="s">
        <v>18513</v>
      </c>
      <c r="UIQ1" s="77" t="s">
        <v>18514</v>
      </c>
      <c r="UIR1" s="77" t="s">
        <v>18515</v>
      </c>
      <c r="UIS1" s="77" t="s">
        <v>18516</v>
      </c>
      <c r="UIT1" s="77" t="s">
        <v>18517</v>
      </c>
      <c r="UIU1" s="77" t="s">
        <v>18518</v>
      </c>
      <c r="UIV1" s="77" t="s">
        <v>18519</v>
      </c>
      <c r="UIW1" s="77" t="s">
        <v>18520</v>
      </c>
      <c r="UIX1" s="77" t="s">
        <v>18521</v>
      </c>
      <c r="UIY1" s="77" t="s">
        <v>18522</v>
      </c>
      <c r="UIZ1" s="77" t="s">
        <v>18523</v>
      </c>
      <c r="UJA1" s="77" t="s">
        <v>18524</v>
      </c>
      <c r="UJB1" s="77" t="s">
        <v>18525</v>
      </c>
      <c r="UJC1" s="77" t="s">
        <v>18526</v>
      </c>
      <c r="UJD1" s="77" t="s">
        <v>18527</v>
      </c>
      <c r="UJE1" s="77" t="s">
        <v>18528</v>
      </c>
      <c r="UJF1" s="77" t="s">
        <v>18529</v>
      </c>
      <c r="UJG1" s="77" t="s">
        <v>18530</v>
      </c>
      <c r="UJH1" s="77" t="s">
        <v>18531</v>
      </c>
      <c r="UJI1" s="77" t="s">
        <v>18532</v>
      </c>
      <c r="UJJ1" s="77" t="s">
        <v>18533</v>
      </c>
      <c r="UJK1" s="77" t="s">
        <v>18534</v>
      </c>
      <c r="UJL1" s="77" t="s">
        <v>18535</v>
      </c>
      <c r="UJM1" s="77" t="s">
        <v>18536</v>
      </c>
      <c r="UJN1" s="77" t="s">
        <v>18537</v>
      </c>
      <c r="UJO1" s="77" t="s">
        <v>18538</v>
      </c>
      <c r="UJP1" s="77" t="s">
        <v>18539</v>
      </c>
      <c r="UJQ1" s="77" t="s">
        <v>18540</v>
      </c>
      <c r="UJR1" s="77" t="s">
        <v>18541</v>
      </c>
      <c r="UJS1" s="77" t="s">
        <v>18542</v>
      </c>
      <c r="UJT1" s="77" t="s">
        <v>18543</v>
      </c>
      <c r="UJU1" s="77" t="s">
        <v>18544</v>
      </c>
      <c r="UJV1" s="77" t="s">
        <v>18545</v>
      </c>
      <c r="UJW1" s="77" t="s">
        <v>18546</v>
      </c>
      <c r="UJX1" s="77" t="s">
        <v>18547</v>
      </c>
      <c r="UJY1" s="77" t="s">
        <v>18548</v>
      </c>
      <c r="UJZ1" s="77" t="s">
        <v>18549</v>
      </c>
      <c r="UKA1" s="77" t="s">
        <v>18550</v>
      </c>
      <c r="UKB1" s="77" t="s">
        <v>18551</v>
      </c>
      <c r="UKC1" s="77" t="s">
        <v>18552</v>
      </c>
      <c r="UKD1" s="77" t="s">
        <v>18553</v>
      </c>
      <c r="UKE1" s="77" t="s">
        <v>18554</v>
      </c>
      <c r="UKF1" s="77" t="s">
        <v>18555</v>
      </c>
      <c r="UKG1" s="77" t="s">
        <v>18556</v>
      </c>
      <c r="UKH1" s="77" t="s">
        <v>18557</v>
      </c>
      <c r="UKI1" s="77" t="s">
        <v>18558</v>
      </c>
      <c r="UKJ1" s="77" t="s">
        <v>18559</v>
      </c>
      <c r="UKK1" s="77" t="s">
        <v>18560</v>
      </c>
      <c r="UKL1" s="77" t="s">
        <v>18561</v>
      </c>
      <c r="UKM1" s="77" t="s">
        <v>18562</v>
      </c>
      <c r="UKN1" s="77" t="s">
        <v>18563</v>
      </c>
      <c r="UKO1" s="77" t="s">
        <v>18564</v>
      </c>
      <c r="UKP1" s="77" t="s">
        <v>18565</v>
      </c>
      <c r="UKQ1" s="77" t="s">
        <v>18566</v>
      </c>
      <c r="UKR1" s="77" t="s">
        <v>18567</v>
      </c>
      <c r="UKS1" s="77" t="s">
        <v>18568</v>
      </c>
      <c r="UKT1" s="77" t="s">
        <v>18569</v>
      </c>
      <c r="UKU1" s="77" t="s">
        <v>18570</v>
      </c>
      <c r="UKV1" s="77" t="s">
        <v>18571</v>
      </c>
      <c r="UKW1" s="77" t="s">
        <v>18572</v>
      </c>
      <c r="UKX1" s="77" t="s">
        <v>18573</v>
      </c>
      <c r="UKY1" s="77" t="s">
        <v>18574</v>
      </c>
      <c r="UKZ1" s="77" t="s">
        <v>18575</v>
      </c>
      <c r="ULA1" s="77" t="s">
        <v>18576</v>
      </c>
      <c r="ULB1" s="77" t="s">
        <v>18577</v>
      </c>
      <c r="ULC1" s="77" t="s">
        <v>18578</v>
      </c>
      <c r="ULD1" s="77" t="s">
        <v>18579</v>
      </c>
      <c r="ULE1" s="77" t="s">
        <v>18580</v>
      </c>
      <c r="ULF1" s="77" t="s">
        <v>18581</v>
      </c>
      <c r="ULG1" s="77" t="s">
        <v>18582</v>
      </c>
      <c r="ULH1" s="77" t="s">
        <v>18583</v>
      </c>
      <c r="ULI1" s="77" t="s">
        <v>18584</v>
      </c>
      <c r="ULJ1" s="77" t="s">
        <v>18585</v>
      </c>
      <c r="ULK1" s="77" t="s">
        <v>18586</v>
      </c>
      <c r="ULL1" s="77" t="s">
        <v>18587</v>
      </c>
      <c r="ULM1" s="77" t="s">
        <v>18588</v>
      </c>
      <c r="ULN1" s="77" t="s">
        <v>18589</v>
      </c>
      <c r="ULO1" s="77" t="s">
        <v>18590</v>
      </c>
      <c r="ULP1" s="77" t="s">
        <v>18591</v>
      </c>
      <c r="ULQ1" s="77" t="s">
        <v>18592</v>
      </c>
      <c r="ULR1" s="77" t="s">
        <v>18593</v>
      </c>
      <c r="ULS1" s="77" t="s">
        <v>18594</v>
      </c>
      <c r="ULT1" s="77" t="s">
        <v>18595</v>
      </c>
      <c r="ULU1" s="77" t="s">
        <v>18596</v>
      </c>
      <c r="ULV1" s="77" t="s">
        <v>18597</v>
      </c>
      <c r="ULW1" s="77" t="s">
        <v>18598</v>
      </c>
      <c r="ULX1" s="77" t="s">
        <v>18599</v>
      </c>
      <c r="ULY1" s="77" t="s">
        <v>18600</v>
      </c>
      <c r="ULZ1" s="77" t="s">
        <v>18601</v>
      </c>
      <c r="UMA1" s="77" t="s">
        <v>18602</v>
      </c>
      <c r="UMB1" s="77" t="s">
        <v>18603</v>
      </c>
      <c r="UMC1" s="77" t="s">
        <v>18604</v>
      </c>
      <c r="UMD1" s="77" t="s">
        <v>18605</v>
      </c>
      <c r="UME1" s="77" t="s">
        <v>18606</v>
      </c>
      <c r="UMF1" s="77" t="s">
        <v>18607</v>
      </c>
      <c r="UMG1" s="77" t="s">
        <v>18608</v>
      </c>
      <c r="UMH1" s="77" t="s">
        <v>18609</v>
      </c>
      <c r="UMI1" s="77" t="s">
        <v>18610</v>
      </c>
      <c r="UMJ1" s="77" t="s">
        <v>18611</v>
      </c>
      <c r="UMK1" s="77" t="s">
        <v>18612</v>
      </c>
      <c r="UML1" s="77" t="s">
        <v>18613</v>
      </c>
      <c r="UMM1" s="77" t="s">
        <v>18614</v>
      </c>
      <c r="UMN1" s="77" t="s">
        <v>18615</v>
      </c>
      <c r="UMO1" s="77" t="s">
        <v>18616</v>
      </c>
      <c r="UMP1" s="77" t="s">
        <v>18617</v>
      </c>
      <c r="UMQ1" s="77" t="s">
        <v>18618</v>
      </c>
      <c r="UMR1" s="77" t="s">
        <v>18619</v>
      </c>
      <c r="UMS1" s="77" t="s">
        <v>18620</v>
      </c>
      <c r="UMT1" s="77" t="s">
        <v>18621</v>
      </c>
      <c r="UMU1" s="77" t="s">
        <v>18622</v>
      </c>
      <c r="UMV1" s="77" t="s">
        <v>18623</v>
      </c>
      <c r="UMW1" s="77" t="s">
        <v>18624</v>
      </c>
      <c r="UMX1" s="77" t="s">
        <v>18625</v>
      </c>
      <c r="UMY1" s="77" t="s">
        <v>18626</v>
      </c>
      <c r="UMZ1" s="77" t="s">
        <v>18627</v>
      </c>
      <c r="UNA1" s="77" t="s">
        <v>18628</v>
      </c>
      <c r="UNB1" s="77" t="s">
        <v>18629</v>
      </c>
      <c r="UNC1" s="77" t="s">
        <v>18630</v>
      </c>
      <c r="UND1" s="77" t="s">
        <v>18631</v>
      </c>
      <c r="UNE1" s="77" t="s">
        <v>18632</v>
      </c>
      <c r="UNF1" s="77" t="s">
        <v>18633</v>
      </c>
      <c r="UNG1" s="77" t="s">
        <v>18634</v>
      </c>
      <c r="UNH1" s="77" t="s">
        <v>18635</v>
      </c>
      <c r="UNI1" s="77" t="s">
        <v>18636</v>
      </c>
      <c r="UNJ1" s="77" t="s">
        <v>18637</v>
      </c>
      <c r="UNK1" s="77" t="s">
        <v>18638</v>
      </c>
      <c r="UNL1" s="77" t="s">
        <v>18639</v>
      </c>
      <c r="UNM1" s="77" t="s">
        <v>18640</v>
      </c>
      <c r="UNN1" s="77" t="s">
        <v>18641</v>
      </c>
      <c r="UNO1" s="77" t="s">
        <v>18642</v>
      </c>
      <c r="UNP1" s="77" t="s">
        <v>18643</v>
      </c>
      <c r="UNQ1" s="77" t="s">
        <v>18644</v>
      </c>
      <c r="UNR1" s="77" t="s">
        <v>18645</v>
      </c>
      <c r="UNS1" s="77" t="s">
        <v>18646</v>
      </c>
      <c r="UNT1" s="77" t="s">
        <v>18647</v>
      </c>
      <c r="UNU1" s="77" t="s">
        <v>18648</v>
      </c>
      <c r="UNV1" s="77" t="s">
        <v>18649</v>
      </c>
      <c r="UNW1" s="77" t="s">
        <v>18650</v>
      </c>
      <c r="UNX1" s="77" t="s">
        <v>18651</v>
      </c>
      <c r="UNY1" s="77" t="s">
        <v>18652</v>
      </c>
      <c r="UNZ1" s="77" t="s">
        <v>18653</v>
      </c>
      <c r="UOA1" s="77" t="s">
        <v>18654</v>
      </c>
      <c r="UOB1" s="77" t="s">
        <v>18655</v>
      </c>
      <c r="UOC1" s="77" t="s">
        <v>18656</v>
      </c>
      <c r="UOD1" s="77" t="s">
        <v>18657</v>
      </c>
      <c r="UOE1" s="77" t="s">
        <v>18658</v>
      </c>
      <c r="UOF1" s="77" t="s">
        <v>18659</v>
      </c>
      <c r="UOG1" s="77" t="s">
        <v>18660</v>
      </c>
      <c r="UOH1" s="77" t="s">
        <v>18661</v>
      </c>
      <c r="UOI1" s="77" t="s">
        <v>18662</v>
      </c>
      <c r="UOJ1" s="77" t="s">
        <v>18663</v>
      </c>
      <c r="UOK1" s="77" t="s">
        <v>18664</v>
      </c>
      <c r="UOL1" s="77" t="s">
        <v>18665</v>
      </c>
      <c r="UOM1" s="77" t="s">
        <v>18666</v>
      </c>
      <c r="UON1" s="77" t="s">
        <v>18667</v>
      </c>
      <c r="UOO1" s="77" t="s">
        <v>18668</v>
      </c>
      <c r="UOP1" s="77" t="s">
        <v>18669</v>
      </c>
      <c r="UOQ1" s="77" t="s">
        <v>18670</v>
      </c>
      <c r="UOR1" s="77" t="s">
        <v>18671</v>
      </c>
      <c r="UOS1" s="77" t="s">
        <v>18672</v>
      </c>
      <c r="UOT1" s="77" t="s">
        <v>18673</v>
      </c>
      <c r="UOU1" s="77" t="s">
        <v>18674</v>
      </c>
      <c r="UOV1" s="77" t="s">
        <v>18675</v>
      </c>
      <c r="UOW1" s="77" t="s">
        <v>18676</v>
      </c>
      <c r="UOX1" s="77" t="s">
        <v>18677</v>
      </c>
      <c r="UOY1" s="77" t="s">
        <v>18678</v>
      </c>
      <c r="UOZ1" s="77" t="s">
        <v>18679</v>
      </c>
      <c r="UPA1" s="77" t="s">
        <v>18680</v>
      </c>
      <c r="UPB1" s="77" t="s">
        <v>18681</v>
      </c>
      <c r="UPC1" s="77" t="s">
        <v>18682</v>
      </c>
      <c r="UPD1" s="77" t="s">
        <v>18683</v>
      </c>
      <c r="UPE1" s="77" t="s">
        <v>18684</v>
      </c>
      <c r="UPF1" s="77" t="s">
        <v>18685</v>
      </c>
      <c r="UPG1" s="77" t="s">
        <v>18686</v>
      </c>
      <c r="UPH1" s="77" t="s">
        <v>18687</v>
      </c>
      <c r="UPI1" s="77" t="s">
        <v>18688</v>
      </c>
      <c r="UPJ1" s="77" t="s">
        <v>18689</v>
      </c>
      <c r="UPK1" s="77" t="s">
        <v>18690</v>
      </c>
      <c r="UPL1" s="77" t="s">
        <v>18691</v>
      </c>
      <c r="UPM1" s="77" t="s">
        <v>18692</v>
      </c>
      <c r="UPN1" s="77" t="s">
        <v>18693</v>
      </c>
      <c r="UPO1" s="77" t="s">
        <v>18694</v>
      </c>
      <c r="UPP1" s="77" t="s">
        <v>18695</v>
      </c>
      <c r="UPQ1" s="77" t="s">
        <v>18696</v>
      </c>
      <c r="UPR1" s="77" t="s">
        <v>18697</v>
      </c>
      <c r="UPS1" s="77" t="s">
        <v>18698</v>
      </c>
      <c r="UPT1" s="77" t="s">
        <v>18699</v>
      </c>
      <c r="UPU1" s="77" t="s">
        <v>18700</v>
      </c>
      <c r="UPV1" s="77" t="s">
        <v>18701</v>
      </c>
      <c r="UPW1" s="77" t="s">
        <v>18702</v>
      </c>
      <c r="UPX1" s="77" t="s">
        <v>18703</v>
      </c>
      <c r="UPY1" s="77" t="s">
        <v>18704</v>
      </c>
      <c r="UPZ1" s="77" t="s">
        <v>18705</v>
      </c>
      <c r="UQA1" s="77" t="s">
        <v>18706</v>
      </c>
      <c r="UQB1" s="77" t="s">
        <v>18707</v>
      </c>
      <c r="UQC1" s="77" t="s">
        <v>18708</v>
      </c>
      <c r="UQD1" s="77" t="s">
        <v>18709</v>
      </c>
      <c r="UQE1" s="77" t="s">
        <v>18710</v>
      </c>
      <c r="UQF1" s="77" t="s">
        <v>18711</v>
      </c>
      <c r="UQG1" s="77" t="s">
        <v>18712</v>
      </c>
      <c r="UQH1" s="77" t="s">
        <v>18713</v>
      </c>
      <c r="UQI1" s="77" t="s">
        <v>18714</v>
      </c>
      <c r="UQJ1" s="77" t="s">
        <v>18715</v>
      </c>
      <c r="UQK1" s="77" t="s">
        <v>18716</v>
      </c>
      <c r="UQL1" s="77" t="s">
        <v>18717</v>
      </c>
      <c r="UQM1" s="77" t="s">
        <v>18718</v>
      </c>
      <c r="UQN1" s="77" t="s">
        <v>18719</v>
      </c>
      <c r="UQO1" s="77" t="s">
        <v>18720</v>
      </c>
      <c r="UQP1" s="77" t="s">
        <v>18721</v>
      </c>
      <c r="UQQ1" s="77" t="s">
        <v>18722</v>
      </c>
      <c r="UQR1" s="77" t="s">
        <v>18723</v>
      </c>
      <c r="UQS1" s="77" t="s">
        <v>18724</v>
      </c>
      <c r="UQT1" s="77" t="s">
        <v>18725</v>
      </c>
      <c r="UQU1" s="77" t="s">
        <v>18726</v>
      </c>
      <c r="UQV1" s="77" t="s">
        <v>18727</v>
      </c>
      <c r="UQW1" s="77" t="s">
        <v>18728</v>
      </c>
      <c r="UQX1" s="77" t="s">
        <v>18729</v>
      </c>
      <c r="UQY1" s="77" t="s">
        <v>18730</v>
      </c>
      <c r="UQZ1" s="77" t="s">
        <v>18731</v>
      </c>
      <c r="URA1" s="77" t="s">
        <v>18732</v>
      </c>
      <c r="URB1" s="77" t="s">
        <v>18733</v>
      </c>
      <c r="URC1" s="77" t="s">
        <v>18734</v>
      </c>
      <c r="URD1" s="77" t="s">
        <v>18735</v>
      </c>
      <c r="URE1" s="77" t="s">
        <v>18736</v>
      </c>
      <c r="URF1" s="77" t="s">
        <v>18737</v>
      </c>
      <c r="URG1" s="77" t="s">
        <v>18738</v>
      </c>
      <c r="URH1" s="77" t="s">
        <v>18739</v>
      </c>
      <c r="URI1" s="77" t="s">
        <v>18740</v>
      </c>
      <c r="URJ1" s="77" t="s">
        <v>18741</v>
      </c>
      <c r="URK1" s="77" t="s">
        <v>18742</v>
      </c>
      <c r="URL1" s="77" t="s">
        <v>18743</v>
      </c>
      <c r="URM1" s="77" t="s">
        <v>18744</v>
      </c>
      <c r="URN1" s="77" t="s">
        <v>18745</v>
      </c>
      <c r="URO1" s="77" t="s">
        <v>18746</v>
      </c>
      <c r="URP1" s="77" t="s">
        <v>18747</v>
      </c>
      <c r="URQ1" s="77" t="s">
        <v>18748</v>
      </c>
      <c r="URR1" s="77" t="s">
        <v>18749</v>
      </c>
      <c r="URS1" s="77" t="s">
        <v>18750</v>
      </c>
      <c r="URT1" s="77" t="s">
        <v>18751</v>
      </c>
      <c r="URU1" s="77" t="s">
        <v>18752</v>
      </c>
      <c r="URV1" s="77" t="s">
        <v>18753</v>
      </c>
      <c r="URW1" s="77" t="s">
        <v>18754</v>
      </c>
      <c r="URX1" s="77" t="s">
        <v>18755</v>
      </c>
      <c r="URY1" s="77" t="s">
        <v>18756</v>
      </c>
      <c r="URZ1" s="77" t="s">
        <v>18757</v>
      </c>
      <c r="USA1" s="77" t="s">
        <v>18758</v>
      </c>
      <c r="USB1" s="77" t="s">
        <v>18759</v>
      </c>
      <c r="USC1" s="77" t="s">
        <v>18760</v>
      </c>
      <c r="USD1" s="77" t="s">
        <v>18761</v>
      </c>
      <c r="USE1" s="77" t="s">
        <v>18762</v>
      </c>
      <c r="USF1" s="77" t="s">
        <v>18763</v>
      </c>
      <c r="USG1" s="77" t="s">
        <v>18764</v>
      </c>
      <c r="USH1" s="77" t="s">
        <v>18765</v>
      </c>
      <c r="USI1" s="77" t="s">
        <v>18766</v>
      </c>
      <c r="USJ1" s="77" t="s">
        <v>18767</v>
      </c>
      <c r="USK1" s="77" t="s">
        <v>18768</v>
      </c>
      <c r="USL1" s="77" t="s">
        <v>18769</v>
      </c>
      <c r="USM1" s="77" t="s">
        <v>18770</v>
      </c>
      <c r="USN1" s="77" t="s">
        <v>18771</v>
      </c>
      <c r="USO1" s="77" t="s">
        <v>18772</v>
      </c>
      <c r="USP1" s="77" t="s">
        <v>18773</v>
      </c>
      <c r="USQ1" s="77" t="s">
        <v>18774</v>
      </c>
      <c r="USR1" s="77" t="s">
        <v>18775</v>
      </c>
      <c r="USS1" s="77" t="s">
        <v>18776</v>
      </c>
      <c r="UST1" s="77" t="s">
        <v>18777</v>
      </c>
      <c r="USU1" s="77" t="s">
        <v>18778</v>
      </c>
      <c r="USV1" s="77" t="s">
        <v>18779</v>
      </c>
      <c r="USW1" s="77" t="s">
        <v>18780</v>
      </c>
      <c r="USX1" s="77" t="s">
        <v>18781</v>
      </c>
      <c r="USY1" s="77" t="s">
        <v>18782</v>
      </c>
      <c r="USZ1" s="77" t="s">
        <v>18783</v>
      </c>
      <c r="UTA1" s="77" t="s">
        <v>18784</v>
      </c>
      <c r="UTB1" s="77" t="s">
        <v>18785</v>
      </c>
      <c r="UTC1" s="77" t="s">
        <v>18786</v>
      </c>
      <c r="UTD1" s="77" t="s">
        <v>18787</v>
      </c>
      <c r="UTE1" s="77" t="s">
        <v>18788</v>
      </c>
      <c r="UTF1" s="77" t="s">
        <v>18789</v>
      </c>
      <c r="UTG1" s="77" t="s">
        <v>18790</v>
      </c>
      <c r="UTH1" s="77" t="s">
        <v>18791</v>
      </c>
      <c r="UTI1" s="77" t="s">
        <v>18792</v>
      </c>
      <c r="UTJ1" s="77" t="s">
        <v>18793</v>
      </c>
      <c r="UTK1" s="77" t="s">
        <v>18794</v>
      </c>
      <c r="UTL1" s="77" t="s">
        <v>18795</v>
      </c>
      <c r="UTM1" s="77" t="s">
        <v>18796</v>
      </c>
      <c r="UTN1" s="77" t="s">
        <v>18797</v>
      </c>
      <c r="UTO1" s="77" t="s">
        <v>18798</v>
      </c>
      <c r="UTP1" s="77" t="s">
        <v>18799</v>
      </c>
      <c r="UTQ1" s="77" t="s">
        <v>18800</v>
      </c>
      <c r="UTR1" s="77" t="s">
        <v>18801</v>
      </c>
      <c r="UTS1" s="77" t="s">
        <v>18802</v>
      </c>
      <c r="UTT1" s="77" t="s">
        <v>18803</v>
      </c>
      <c r="UTU1" s="77" t="s">
        <v>18804</v>
      </c>
      <c r="UTV1" s="77" t="s">
        <v>18805</v>
      </c>
      <c r="UTW1" s="77" t="s">
        <v>18806</v>
      </c>
      <c r="UTX1" s="77" t="s">
        <v>18807</v>
      </c>
      <c r="UTY1" s="77" t="s">
        <v>18808</v>
      </c>
      <c r="UTZ1" s="77" t="s">
        <v>18809</v>
      </c>
      <c r="UUA1" s="77" t="s">
        <v>18810</v>
      </c>
      <c r="UUB1" s="77" t="s">
        <v>18811</v>
      </c>
      <c r="UUC1" s="77" t="s">
        <v>18812</v>
      </c>
      <c r="UUD1" s="77" t="s">
        <v>18813</v>
      </c>
      <c r="UUE1" s="77" t="s">
        <v>18814</v>
      </c>
      <c r="UUF1" s="77" t="s">
        <v>18815</v>
      </c>
      <c r="UUG1" s="77" t="s">
        <v>18816</v>
      </c>
      <c r="UUH1" s="77" t="s">
        <v>18817</v>
      </c>
      <c r="UUI1" s="77" t="s">
        <v>18818</v>
      </c>
      <c r="UUJ1" s="77" t="s">
        <v>18819</v>
      </c>
      <c r="UUK1" s="77" t="s">
        <v>18820</v>
      </c>
      <c r="UUL1" s="77" t="s">
        <v>18821</v>
      </c>
      <c r="UUM1" s="77" t="s">
        <v>18822</v>
      </c>
      <c r="UUN1" s="77" t="s">
        <v>18823</v>
      </c>
      <c r="UUO1" s="77" t="s">
        <v>18824</v>
      </c>
      <c r="UUP1" s="77" t="s">
        <v>18825</v>
      </c>
      <c r="UUQ1" s="77" t="s">
        <v>18826</v>
      </c>
      <c r="UUR1" s="77" t="s">
        <v>18827</v>
      </c>
      <c r="UUS1" s="77" t="s">
        <v>18828</v>
      </c>
      <c r="UUT1" s="77" t="s">
        <v>18829</v>
      </c>
      <c r="UUU1" s="77" t="s">
        <v>18830</v>
      </c>
      <c r="UUV1" s="77" t="s">
        <v>18831</v>
      </c>
      <c r="UUW1" s="77" t="s">
        <v>18832</v>
      </c>
      <c r="UUX1" s="77" t="s">
        <v>18833</v>
      </c>
      <c r="UUY1" s="77" t="s">
        <v>18834</v>
      </c>
      <c r="UUZ1" s="77" t="s">
        <v>18835</v>
      </c>
      <c r="UVA1" s="77" t="s">
        <v>18836</v>
      </c>
      <c r="UVB1" s="77" t="s">
        <v>18837</v>
      </c>
      <c r="UVC1" s="77" t="s">
        <v>18838</v>
      </c>
      <c r="UVD1" s="77" t="s">
        <v>18839</v>
      </c>
      <c r="UVE1" s="77" t="s">
        <v>18840</v>
      </c>
      <c r="UVF1" s="77" t="s">
        <v>18841</v>
      </c>
      <c r="UVG1" s="77" t="s">
        <v>18842</v>
      </c>
      <c r="UVH1" s="77" t="s">
        <v>18843</v>
      </c>
      <c r="UVI1" s="77" t="s">
        <v>18844</v>
      </c>
      <c r="UVJ1" s="77" t="s">
        <v>18845</v>
      </c>
      <c r="UVK1" s="77" t="s">
        <v>18846</v>
      </c>
      <c r="UVL1" s="77" t="s">
        <v>18847</v>
      </c>
      <c r="UVM1" s="77" t="s">
        <v>18848</v>
      </c>
      <c r="UVN1" s="77" t="s">
        <v>18849</v>
      </c>
      <c r="UVO1" s="77" t="s">
        <v>18850</v>
      </c>
      <c r="UVP1" s="77" t="s">
        <v>18851</v>
      </c>
      <c r="UVQ1" s="77" t="s">
        <v>18852</v>
      </c>
      <c r="UVR1" s="77" t="s">
        <v>18853</v>
      </c>
      <c r="UVS1" s="77" t="s">
        <v>18854</v>
      </c>
      <c r="UVT1" s="77" t="s">
        <v>18855</v>
      </c>
      <c r="UVU1" s="77" t="s">
        <v>18856</v>
      </c>
      <c r="UVV1" s="77" t="s">
        <v>18857</v>
      </c>
      <c r="UVW1" s="77" t="s">
        <v>18858</v>
      </c>
      <c r="UVX1" s="77" t="s">
        <v>18859</v>
      </c>
      <c r="UVY1" s="77" t="s">
        <v>18860</v>
      </c>
      <c r="UVZ1" s="77" t="s">
        <v>18861</v>
      </c>
      <c r="UWA1" s="77" t="s">
        <v>18862</v>
      </c>
      <c r="UWB1" s="77" t="s">
        <v>18863</v>
      </c>
      <c r="UWC1" s="77" t="s">
        <v>18864</v>
      </c>
      <c r="UWD1" s="77" t="s">
        <v>18865</v>
      </c>
      <c r="UWE1" s="77" t="s">
        <v>18866</v>
      </c>
      <c r="UWF1" s="77" t="s">
        <v>18867</v>
      </c>
      <c r="UWG1" s="77" t="s">
        <v>18868</v>
      </c>
      <c r="UWH1" s="77" t="s">
        <v>18869</v>
      </c>
      <c r="UWI1" s="77" t="s">
        <v>18870</v>
      </c>
      <c r="UWJ1" s="77" t="s">
        <v>18871</v>
      </c>
      <c r="UWK1" s="77" t="s">
        <v>18872</v>
      </c>
      <c r="UWL1" s="77" t="s">
        <v>18873</v>
      </c>
      <c r="UWM1" s="77" t="s">
        <v>18874</v>
      </c>
      <c r="UWN1" s="77" t="s">
        <v>18875</v>
      </c>
      <c r="UWO1" s="77" t="s">
        <v>18876</v>
      </c>
      <c r="UWP1" s="77" t="s">
        <v>18877</v>
      </c>
      <c r="UWQ1" s="77" t="s">
        <v>18878</v>
      </c>
      <c r="UWR1" s="77" t="s">
        <v>18879</v>
      </c>
      <c r="UWS1" s="77" t="s">
        <v>18880</v>
      </c>
      <c r="UWT1" s="77" t="s">
        <v>18881</v>
      </c>
      <c r="UWU1" s="77" t="s">
        <v>18882</v>
      </c>
      <c r="UWV1" s="77" t="s">
        <v>18883</v>
      </c>
      <c r="UWW1" s="77" t="s">
        <v>18884</v>
      </c>
      <c r="UWX1" s="77" t="s">
        <v>18885</v>
      </c>
      <c r="UWY1" s="77" t="s">
        <v>18886</v>
      </c>
      <c r="UWZ1" s="77" t="s">
        <v>18887</v>
      </c>
      <c r="UXA1" s="77" t="s">
        <v>18888</v>
      </c>
      <c r="UXB1" s="77" t="s">
        <v>18889</v>
      </c>
      <c r="UXC1" s="77" t="s">
        <v>18890</v>
      </c>
      <c r="UXD1" s="77" t="s">
        <v>18891</v>
      </c>
      <c r="UXE1" s="77" t="s">
        <v>18892</v>
      </c>
      <c r="UXF1" s="77" t="s">
        <v>18893</v>
      </c>
      <c r="UXG1" s="77" t="s">
        <v>18894</v>
      </c>
      <c r="UXH1" s="77" t="s">
        <v>18895</v>
      </c>
      <c r="UXI1" s="77" t="s">
        <v>18896</v>
      </c>
      <c r="UXJ1" s="77" t="s">
        <v>18897</v>
      </c>
      <c r="UXK1" s="77" t="s">
        <v>18898</v>
      </c>
      <c r="UXL1" s="77" t="s">
        <v>18899</v>
      </c>
      <c r="UXM1" s="77" t="s">
        <v>18900</v>
      </c>
      <c r="UXN1" s="77" t="s">
        <v>18901</v>
      </c>
      <c r="UXO1" s="77" t="s">
        <v>18902</v>
      </c>
      <c r="UXP1" s="77" t="s">
        <v>18903</v>
      </c>
      <c r="UXQ1" s="77" t="s">
        <v>18904</v>
      </c>
      <c r="UXR1" s="77" t="s">
        <v>18905</v>
      </c>
      <c r="UXS1" s="77" t="s">
        <v>18906</v>
      </c>
      <c r="UXT1" s="77" t="s">
        <v>18907</v>
      </c>
      <c r="UXU1" s="77" t="s">
        <v>18908</v>
      </c>
      <c r="UXV1" s="77" t="s">
        <v>18909</v>
      </c>
      <c r="UXW1" s="77" t="s">
        <v>18910</v>
      </c>
      <c r="UXX1" s="77" t="s">
        <v>18911</v>
      </c>
      <c r="UXY1" s="77" t="s">
        <v>18912</v>
      </c>
      <c r="UXZ1" s="77" t="s">
        <v>18913</v>
      </c>
      <c r="UYA1" s="77" t="s">
        <v>18914</v>
      </c>
      <c r="UYB1" s="77" t="s">
        <v>18915</v>
      </c>
      <c r="UYC1" s="77" t="s">
        <v>18916</v>
      </c>
      <c r="UYD1" s="77" t="s">
        <v>18917</v>
      </c>
      <c r="UYE1" s="77" t="s">
        <v>18918</v>
      </c>
      <c r="UYF1" s="77" t="s">
        <v>18919</v>
      </c>
      <c r="UYG1" s="77" t="s">
        <v>18920</v>
      </c>
      <c r="UYH1" s="77" t="s">
        <v>18921</v>
      </c>
      <c r="UYI1" s="77" t="s">
        <v>18922</v>
      </c>
      <c r="UYJ1" s="77" t="s">
        <v>18923</v>
      </c>
      <c r="UYK1" s="77" t="s">
        <v>18924</v>
      </c>
      <c r="UYL1" s="77" t="s">
        <v>18925</v>
      </c>
      <c r="UYM1" s="77" t="s">
        <v>18926</v>
      </c>
      <c r="UYN1" s="77" t="s">
        <v>18927</v>
      </c>
      <c r="UYO1" s="77" t="s">
        <v>18928</v>
      </c>
      <c r="UYP1" s="77" t="s">
        <v>18929</v>
      </c>
      <c r="UYQ1" s="77" t="s">
        <v>18930</v>
      </c>
      <c r="UYR1" s="77" t="s">
        <v>18931</v>
      </c>
      <c r="UYS1" s="77" t="s">
        <v>18932</v>
      </c>
      <c r="UYT1" s="77" t="s">
        <v>18933</v>
      </c>
      <c r="UYU1" s="77" t="s">
        <v>18934</v>
      </c>
      <c r="UYV1" s="77" t="s">
        <v>18935</v>
      </c>
      <c r="UYW1" s="77" t="s">
        <v>18936</v>
      </c>
      <c r="UYX1" s="77" t="s">
        <v>18937</v>
      </c>
      <c r="UYY1" s="77" t="s">
        <v>18938</v>
      </c>
      <c r="UYZ1" s="77" t="s">
        <v>18939</v>
      </c>
      <c r="UZA1" s="77" t="s">
        <v>18940</v>
      </c>
      <c r="UZB1" s="77" t="s">
        <v>18941</v>
      </c>
      <c r="UZC1" s="77" t="s">
        <v>18942</v>
      </c>
      <c r="UZD1" s="77" t="s">
        <v>18943</v>
      </c>
      <c r="UZE1" s="77" t="s">
        <v>18944</v>
      </c>
      <c r="UZF1" s="77" t="s">
        <v>18945</v>
      </c>
      <c r="UZG1" s="77" t="s">
        <v>18946</v>
      </c>
      <c r="UZH1" s="77" t="s">
        <v>18947</v>
      </c>
      <c r="UZI1" s="77" t="s">
        <v>18948</v>
      </c>
      <c r="UZJ1" s="77" t="s">
        <v>18949</v>
      </c>
      <c r="UZK1" s="77" t="s">
        <v>18950</v>
      </c>
      <c r="UZL1" s="77" t="s">
        <v>18951</v>
      </c>
      <c r="UZM1" s="77" t="s">
        <v>18952</v>
      </c>
      <c r="UZN1" s="77" t="s">
        <v>18953</v>
      </c>
      <c r="UZO1" s="77" t="s">
        <v>18954</v>
      </c>
      <c r="UZP1" s="77" t="s">
        <v>18955</v>
      </c>
      <c r="UZQ1" s="77" t="s">
        <v>18956</v>
      </c>
      <c r="UZR1" s="77" t="s">
        <v>18957</v>
      </c>
      <c r="UZS1" s="77" t="s">
        <v>18958</v>
      </c>
      <c r="UZT1" s="77" t="s">
        <v>18959</v>
      </c>
      <c r="UZU1" s="77" t="s">
        <v>18960</v>
      </c>
      <c r="UZV1" s="77" t="s">
        <v>18961</v>
      </c>
      <c r="UZW1" s="77" t="s">
        <v>18962</v>
      </c>
      <c r="UZX1" s="77" t="s">
        <v>18963</v>
      </c>
      <c r="UZY1" s="77" t="s">
        <v>18964</v>
      </c>
      <c r="UZZ1" s="77" t="s">
        <v>18965</v>
      </c>
      <c r="VAA1" s="77" t="s">
        <v>18966</v>
      </c>
      <c r="VAB1" s="77" t="s">
        <v>18967</v>
      </c>
      <c r="VAC1" s="77" t="s">
        <v>18968</v>
      </c>
      <c r="VAD1" s="77" t="s">
        <v>18969</v>
      </c>
      <c r="VAE1" s="77" t="s">
        <v>18970</v>
      </c>
      <c r="VAF1" s="77" t="s">
        <v>18971</v>
      </c>
      <c r="VAG1" s="77" t="s">
        <v>18972</v>
      </c>
      <c r="VAH1" s="77" t="s">
        <v>18973</v>
      </c>
      <c r="VAI1" s="77" t="s">
        <v>18974</v>
      </c>
      <c r="VAJ1" s="77" t="s">
        <v>18975</v>
      </c>
      <c r="VAK1" s="77" t="s">
        <v>18976</v>
      </c>
      <c r="VAL1" s="77" t="s">
        <v>18977</v>
      </c>
      <c r="VAM1" s="77" t="s">
        <v>18978</v>
      </c>
      <c r="VAN1" s="77" t="s">
        <v>18979</v>
      </c>
      <c r="VAO1" s="77" t="s">
        <v>18980</v>
      </c>
      <c r="VAP1" s="77" t="s">
        <v>18981</v>
      </c>
      <c r="VAQ1" s="77" t="s">
        <v>18982</v>
      </c>
      <c r="VAR1" s="77" t="s">
        <v>18983</v>
      </c>
      <c r="VAS1" s="77" t="s">
        <v>18984</v>
      </c>
      <c r="VAT1" s="77" t="s">
        <v>18985</v>
      </c>
      <c r="VAU1" s="77" t="s">
        <v>18986</v>
      </c>
      <c r="VAV1" s="77" t="s">
        <v>18987</v>
      </c>
      <c r="VAW1" s="77" t="s">
        <v>18988</v>
      </c>
      <c r="VAX1" s="77" t="s">
        <v>18989</v>
      </c>
      <c r="VAY1" s="77" t="s">
        <v>18990</v>
      </c>
      <c r="VAZ1" s="77" t="s">
        <v>18991</v>
      </c>
      <c r="VBA1" s="77" t="s">
        <v>18992</v>
      </c>
      <c r="VBB1" s="77" t="s">
        <v>18993</v>
      </c>
      <c r="VBC1" s="77" t="s">
        <v>18994</v>
      </c>
      <c r="VBD1" s="77" t="s">
        <v>18995</v>
      </c>
      <c r="VBE1" s="77" t="s">
        <v>18996</v>
      </c>
      <c r="VBF1" s="77" t="s">
        <v>18997</v>
      </c>
      <c r="VBG1" s="77" t="s">
        <v>18998</v>
      </c>
      <c r="VBH1" s="77" t="s">
        <v>18999</v>
      </c>
      <c r="VBI1" s="77" t="s">
        <v>19000</v>
      </c>
      <c r="VBJ1" s="77" t="s">
        <v>19001</v>
      </c>
      <c r="VBK1" s="77" t="s">
        <v>19002</v>
      </c>
      <c r="VBL1" s="77" t="s">
        <v>19003</v>
      </c>
      <c r="VBM1" s="77" t="s">
        <v>19004</v>
      </c>
      <c r="VBN1" s="77" t="s">
        <v>19005</v>
      </c>
      <c r="VBO1" s="77" t="s">
        <v>19006</v>
      </c>
      <c r="VBP1" s="77" t="s">
        <v>19007</v>
      </c>
      <c r="VBQ1" s="77" t="s">
        <v>19008</v>
      </c>
      <c r="VBR1" s="77" t="s">
        <v>19009</v>
      </c>
      <c r="VBS1" s="77" t="s">
        <v>19010</v>
      </c>
      <c r="VBT1" s="77" t="s">
        <v>19011</v>
      </c>
      <c r="VBU1" s="77" t="s">
        <v>19012</v>
      </c>
      <c r="VBV1" s="77" t="s">
        <v>19013</v>
      </c>
      <c r="VBW1" s="77" t="s">
        <v>19014</v>
      </c>
      <c r="VBX1" s="77" t="s">
        <v>19015</v>
      </c>
      <c r="VBY1" s="77" t="s">
        <v>19016</v>
      </c>
      <c r="VBZ1" s="77" t="s">
        <v>19017</v>
      </c>
      <c r="VCA1" s="77" t="s">
        <v>19018</v>
      </c>
      <c r="VCB1" s="77" t="s">
        <v>19019</v>
      </c>
      <c r="VCC1" s="77" t="s">
        <v>19020</v>
      </c>
      <c r="VCD1" s="77" t="s">
        <v>19021</v>
      </c>
      <c r="VCE1" s="77" t="s">
        <v>19022</v>
      </c>
      <c r="VCF1" s="77" t="s">
        <v>19023</v>
      </c>
      <c r="VCG1" s="77" t="s">
        <v>19024</v>
      </c>
      <c r="VCH1" s="77" t="s">
        <v>19025</v>
      </c>
      <c r="VCI1" s="77" t="s">
        <v>19026</v>
      </c>
      <c r="VCJ1" s="77" t="s">
        <v>19027</v>
      </c>
      <c r="VCK1" s="77" t="s">
        <v>19028</v>
      </c>
      <c r="VCL1" s="77" t="s">
        <v>19029</v>
      </c>
      <c r="VCM1" s="77" t="s">
        <v>19030</v>
      </c>
      <c r="VCN1" s="77" t="s">
        <v>19031</v>
      </c>
      <c r="VCO1" s="77" t="s">
        <v>19032</v>
      </c>
      <c r="VCP1" s="77" t="s">
        <v>19033</v>
      </c>
      <c r="VCQ1" s="77" t="s">
        <v>19034</v>
      </c>
      <c r="VCR1" s="77" t="s">
        <v>19035</v>
      </c>
      <c r="VCS1" s="77" t="s">
        <v>19036</v>
      </c>
      <c r="VCT1" s="77" t="s">
        <v>19037</v>
      </c>
      <c r="VCU1" s="77" t="s">
        <v>19038</v>
      </c>
      <c r="VCV1" s="77" t="s">
        <v>19039</v>
      </c>
      <c r="VCW1" s="77" t="s">
        <v>19040</v>
      </c>
      <c r="VCX1" s="77" t="s">
        <v>19041</v>
      </c>
      <c r="VCY1" s="77" t="s">
        <v>19042</v>
      </c>
      <c r="VCZ1" s="77" t="s">
        <v>19043</v>
      </c>
      <c r="VDA1" s="77" t="s">
        <v>19044</v>
      </c>
      <c r="VDB1" s="77" t="s">
        <v>19045</v>
      </c>
      <c r="VDC1" s="77" t="s">
        <v>19046</v>
      </c>
      <c r="VDD1" s="77" t="s">
        <v>19047</v>
      </c>
      <c r="VDE1" s="77" t="s">
        <v>19048</v>
      </c>
      <c r="VDF1" s="77" t="s">
        <v>19049</v>
      </c>
      <c r="VDG1" s="77" t="s">
        <v>19050</v>
      </c>
      <c r="VDH1" s="77" t="s">
        <v>19051</v>
      </c>
      <c r="VDI1" s="77" t="s">
        <v>19052</v>
      </c>
      <c r="VDJ1" s="77" t="s">
        <v>19053</v>
      </c>
      <c r="VDK1" s="77" t="s">
        <v>19054</v>
      </c>
      <c r="VDL1" s="77" t="s">
        <v>19055</v>
      </c>
      <c r="VDM1" s="77" t="s">
        <v>19056</v>
      </c>
      <c r="VDN1" s="77" t="s">
        <v>19057</v>
      </c>
      <c r="VDO1" s="77" t="s">
        <v>19058</v>
      </c>
      <c r="VDP1" s="77" t="s">
        <v>19059</v>
      </c>
      <c r="VDQ1" s="77" t="s">
        <v>19060</v>
      </c>
      <c r="VDR1" s="77" t="s">
        <v>19061</v>
      </c>
      <c r="VDS1" s="77" t="s">
        <v>19062</v>
      </c>
      <c r="VDT1" s="77" t="s">
        <v>19063</v>
      </c>
      <c r="VDU1" s="77" t="s">
        <v>19064</v>
      </c>
      <c r="VDV1" s="77" t="s">
        <v>19065</v>
      </c>
      <c r="VDW1" s="77" t="s">
        <v>19066</v>
      </c>
      <c r="VDX1" s="77" t="s">
        <v>19067</v>
      </c>
      <c r="VDY1" s="77" t="s">
        <v>19068</v>
      </c>
      <c r="VDZ1" s="77" t="s">
        <v>19069</v>
      </c>
      <c r="VEA1" s="77" t="s">
        <v>19070</v>
      </c>
      <c r="VEB1" s="77" t="s">
        <v>19071</v>
      </c>
      <c r="VEC1" s="77" t="s">
        <v>19072</v>
      </c>
      <c r="VED1" s="77" t="s">
        <v>19073</v>
      </c>
      <c r="VEE1" s="77" t="s">
        <v>19074</v>
      </c>
      <c r="VEF1" s="77" t="s">
        <v>19075</v>
      </c>
      <c r="VEG1" s="77" t="s">
        <v>19076</v>
      </c>
      <c r="VEH1" s="77" t="s">
        <v>19077</v>
      </c>
      <c r="VEI1" s="77" t="s">
        <v>19078</v>
      </c>
      <c r="VEJ1" s="77" t="s">
        <v>19079</v>
      </c>
      <c r="VEK1" s="77" t="s">
        <v>19080</v>
      </c>
      <c r="VEL1" s="77" t="s">
        <v>19081</v>
      </c>
      <c r="VEM1" s="77" t="s">
        <v>19082</v>
      </c>
      <c r="VEN1" s="77" t="s">
        <v>19083</v>
      </c>
      <c r="VEO1" s="77" t="s">
        <v>19084</v>
      </c>
      <c r="VEP1" s="77" t="s">
        <v>19085</v>
      </c>
      <c r="VEQ1" s="77" t="s">
        <v>19086</v>
      </c>
      <c r="VER1" s="77" t="s">
        <v>19087</v>
      </c>
      <c r="VES1" s="77" t="s">
        <v>19088</v>
      </c>
      <c r="VET1" s="77" t="s">
        <v>19089</v>
      </c>
      <c r="VEU1" s="77" t="s">
        <v>19090</v>
      </c>
      <c r="VEV1" s="77" t="s">
        <v>19091</v>
      </c>
      <c r="VEW1" s="77" t="s">
        <v>19092</v>
      </c>
      <c r="VEX1" s="77" t="s">
        <v>19093</v>
      </c>
      <c r="VEY1" s="77" t="s">
        <v>19094</v>
      </c>
      <c r="VEZ1" s="77" t="s">
        <v>19095</v>
      </c>
      <c r="VFA1" s="77" t="s">
        <v>19096</v>
      </c>
      <c r="VFB1" s="77" t="s">
        <v>19097</v>
      </c>
      <c r="VFC1" s="77" t="s">
        <v>19098</v>
      </c>
      <c r="VFD1" s="77" t="s">
        <v>19099</v>
      </c>
      <c r="VFE1" s="77" t="s">
        <v>19100</v>
      </c>
      <c r="VFF1" s="77" t="s">
        <v>19101</v>
      </c>
      <c r="VFG1" s="77" t="s">
        <v>19102</v>
      </c>
      <c r="VFH1" s="77" t="s">
        <v>19103</v>
      </c>
      <c r="VFI1" s="77" t="s">
        <v>19104</v>
      </c>
      <c r="VFJ1" s="77" t="s">
        <v>19105</v>
      </c>
      <c r="VFK1" s="77" t="s">
        <v>19106</v>
      </c>
      <c r="VFL1" s="77" t="s">
        <v>19107</v>
      </c>
      <c r="VFM1" s="77" t="s">
        <v>19108</v>
      </c>
      <c r="VFN1" s="77" t="s">
        <v>19109</v>
      </c>
      <c r="VFO1" s="77" t="s">
        <v>19110</v>
      </c>
      <c r="VFP1" s="77" t="s">
        <v>19111</v>
      </c>
      <c r="VFQ1" s="77" t="s">
        <v>19112</v>
      </c>
      <c r="VFR1" s="77" t="s">
        <v>19113</v>
      </c>
      <c r="VFS1" s="77" t="s">
        <v>19114</v>
      </c>
      <c r="VFT1" s="77" t="s">
        <v>19115</v>
      </c>
      <c r="VFU1" s="77" t="s">
        <v>19116</v>
      </c>
      <c r="VFV1" s="77" t="s">
        <v>19117</v>
      </c>
      <c r="VFW1" s="77" t="s">
        <v>19118</v>
      </c>
      <c r="VFX1" s="77" t="s">
        <v>19119</v>
      </c>
      <c r="VFY1" s="77" t="s">
        <v>19120</v>
      </c>
      <c r="VFZ1" s="77" t="s">
        <v>19121</v>
      </c>
      <c r="VGA1" s="77" t="s">
        <v>19122</v>
      </c>
      <c r="VGB1" s="77" t="s">
        <v>19123</v>
      </c>
      <c r="VGC1" s="77" t="s">
        <v>19124</v>
      </c>
      <c r="VGD1" s="77" t="s">
        <v>19125</v>
      </c>
      <c r="VGE1" s="77" t="s">
        <v>19126</v>
      </c>
      <c r="VGF1" s="77" t="s">
        <v>19127</v>
      </c>
      <c r="VGG1" s="77" t="s">
        <v>19128</v>
      </c>
      <c r="VGH1" s="77" t="s">
        <v>19129</v>
      </c>
      <c r="VGI1" s="77" t="s">
        <v>19130</v>
      </c>
      <c r="VGJ1" s="77" t="s">
        <v>19131</v>
      </c>
      <c r="VGK1" s="77" t="s">
        <v>19132</v>
      </c>
      <c r="VGL1" s="77" t="s">
        <v>19133</v>
      </c>
      <c r="VGM1" s="77" t="s">
        <v>19134</v>
      </c>
      <c r="VGN1" s="77" t="s">
        <v>19135</v>
      </c>
      <c r="VGO1" s="77" t="s">
        <v>19136</v>
      </c>
      <c r="VGP1" s="77" t="s">
        <v>19137</v>
      </c>
      <c r="VGQ1" s="77" t="s">
        <v>19138</v>
      </c>
      <c r="VGR1" s="77" t="s">
        <v>19139</v>
      </c>
      <c r="VGS1" s="77" t="s">
        <v>19140</v>
      </c>
      <c r="VGT1" s="77" t="s">
        <v>19141</v>
      </c>
      <c r="VGU1" s="77" t="s">
        <v>19142</v>
      </c>
      <c r="VGV1" s="77" t="s">
        <v>19143</v>
      </c>
      <c r="VGW1" s="77" t="s">
        <v>19144</v>
      </c>
      <c r="VGX1" s="77" t="s">
        <v>19145</v>
      </c>
      <c r="VGY1" s="77" t="s">
        <v>19146</v>
      </c>
      <c r="VGZ1" s="77" t="s">
        <v>19147</v>
      </c>
      <c r="VHA1" s="77" t="s">
        <v>19148</v>
      </c>
      <c r="VHB1" s="77" t="s">
        <v>19149</v>
      </c>
      <c r="VHC1" s="77" t="s">
        <v>19150</v>
      </c>
      <c r="VHD1" s="77" t="s">
        <v>19151</v>
      </c>
      <c r="VHE1" s="77" t="s">
        <v>19152</v>
      </c>
      <c r="VHF1" s="77" t="s">
        <v>19153</v>
      </c>
      <c r="VHG1" s="77" t="s">
        <v>19154</v>
      </c>
      <c r="VHH1" s="77" t="s">
        <v>19155</v>
      </c>
      <c r="VHI1" s="77" t="s">
        <v>19156</v>
      </c>
      <c r="VHJ1" s="77" t="s">
        <v>19157</v>
      </c>
      <c r="VHK1" s="77" t="s">
        <v>19158</v>
      </c>
      <c r="VHL1" s="77" t="s">
        <v>19159</v>
      </c>
      <c r="VHM1" s="77" t="s">
        <v>19160</v>
      </c>
      <c r="VHN1" s="77" t="s">
        <v>19161</v>
      </c>
      <c r="VHO1" s="77" t="s">
        <v>19162</v>
      </c>
      <c r="VHP1" s="77" t="s">
        <v>19163</v>
      </c>
      <c r="VHQ1" s="77" t="s">
        <v>19164</v>
      </c>
      <c r="VHR1" s="77" t="s">
        <v>19165</v>
      </c>
      <c r="VHS1" s="77" t="s">
        <v>19166</v>
      </c>
      <c r="VHT1" s="77" t="s">
        <v>19167</v>
      </c>
      <c r="VHU1" s="77" t="s">
        <v>19168</v>
      </c>
      <c r="VHV1" s="77" t="s">
        <v>19169</v>
      </c>
      <c r="VHW1" s="77" t="s">
        <v>19170</v>
      </c>
      <c r="VHX1" s="77" t="s">
        <v>19171</v>
      </c>
      <c r="VHY1" s="77" t="s">
        <v>19172</v>
      </c>
      <c r="VHZ1" s="77" t="s">
        <v>19173</v>
      </c>
      <c r="VIA1" s="77" t="s">
        <v>19174</v>
      </c>
      <c r="VIB1" s="77" t="s">
        <v>19175</v>
      </c>
      <c r="VIC1" s="77" t="s">
        <v>19176</v>
      </c>
      <c r="VID1" s="77" t="s">
        <v>19177</v>
      </c>
      <c r="VIE1" s="77" t="s">
        <v>19178</v>
      </c>
      <c r="VIF1" s="77" t="s">
        <v>19179</v>
      </c>
      <c r="VIG1" s="77" t="s">
        <v>19180</v>
      </c>
      <c r="VIH1" s="77" t="s">
        <v>19181</v>
      </c>
      <c r="VII1" s="77" t="s">
        <v>19182</v>
      </c>
      <c r="VIJ1" s="77" t="s">
        <v>19183</v>
      </c>
      <c r="VIK1" s="77" t="s">
        <v>19184</v>
      </c>
      <c r="VIL1" s="77" t="s">
        <v>19185</v>
      </c>
      <c r="VIM1" s="77" t="s">
        <v>19186</v>
      </c>
      <c r="VIN1" s="77" t="s">
        <v>19187</v>
      </c>
      <c r="VIO1" s="77" t="s">
        <v>19188</v>
      </c>
      <c r="VIP1" s="77" t="s">
        <v>19189</v>
      </c>
      <c r="VIQ1" s="77" t="s">
        <v>19190</v>
      </c>
      <c r="VIR1" s="77" t="s">
        <v>19191</v>
      </c>
      <c r="VIS1" s="77" t="s">
        <v>19192</v>
      </c>
      <c r="VIT1" s="77" t="s">
        <v>19193</v>
      </c>
      <c r="VIU1" s="77" t="s">
        <v>19194</v>
      </c>
      <c r="VIV1" s="77" t="s">
        <v>19195</v>
      </c>
      <c r="VIW1" s="77" t="s">
        <v>19196</v>
      </c>
      <c r="VIX1" s="77" t="s">
        <v>19197</v>
      </c>
      <c r="VIY1" s="77" t="s">
        <v>19198</v>
      </c>
      <c r="VIZ1" s="77" t="s">
        <v>19199</v>
      </c>
      <c r="VJA1" s="77" t="s">
        <v>19200</v>
      </c>
      <c r="VJB1" s="77" t="s">
        <v>19201</v>
      </c>
      <c r="VJC1" s="77" t="s">
        <v>19202</v>
      </c>
      <c r="VJD1" s="77" t="s">
        <v>19203</v>
      </c>
      <c r="VJE1" s="77" t="s">
        <v>19204</v>
      </c>
      <c r="VJF1" s="77" t="s">
        <v>19205</v>
      </c>
      <c r="VJG1" s="77" t="s">
        <v>19206</v>
      </c>
      <c r="VJH1" s="77" t="s">
        <v>19207</v>
      </c>
      <c r="VJI1" s="77" t="s">
        <v>19208</v>
      </c>
      <c r="VJJ1" s="77" t="s">
        <v>19209</v>
      </c>
      <c r="VJK1" s="77" t="s">
        <v>19210</v>
      </c>
      <c r="VJL1" s="77" t="s">
        <v>19211</v>
      </c>
      <c r="VJM1" s="77" t="s">
        <v>19212</v>
      </c>
      <c r="VJN1" s="77" t="s">
        <v>19213</v>
      </c>
      <c r="VJO1" s="77" t="s">
        <v>19214</v>
      </c>
      <c r="VJP1" s="77" t="s">
        <v>19215</v>
      </c>
      <c r="VJQ1" s="77" t="s">
        <v>19216</v>
      </c>
      <c r="VJR1" s="77" t="s">
        <v>19217</v>
      </c>
      <c r="VJS1" s="77" t="s">
        <v>19218</v>
      </c>
      <c r="VJT1" s="77" t="s">
        <v>19219</v>
      </c>
      <c r="VJU1" s="77" t="s">
        <v>19220</v>
      </c>
      <c r="VJV1" s="77" t="s">
        <v>19221</v>
      </c>
      <c r="VJW1" s="77" t="s">
        <v>19222</v>
      </c>
      <c r="VJX1" s="77" t="s">
        <v>19223</v>
      </c>
      <c r="VJY1" s="77" t="s">
        <v>19224</v>
      </c>
      <c r="VJZ1" s="77" t="s">
        <v>19225</v>
      </c>
      <c r="VKA1" s="77" t="s">
        <v>19226</v>
      </c>
      <c r="VKB1" s="77" t="s">
        <v>19227</v>
      </c>
      <c r="VKC1" s="77" t="s">
        <v>19228</v>
      </c>
      <c r="VKD1" s="77" t="s">
        <v>19229</v>
      </c>
      <c r="VKE1" s="77" t="s">
        <v>19230</v>
      </c>
      <c r="VKF1" s="77" t="s">
        <v>19231</v>
      </c>
      <c r="VKG1" s="77" t="s">
        <v>19232</v>
      </c>
      <c r="VKH1" s="77" t="s">
        <v>19233</v>
      </c>
      <c r="VKI1" s="77" t="s">
        <v>19234</v>
      </c>
      <c r="VKJ1" s="77" t="s">
        <v>19235</v>
      </c>
      <c r="VKK1" s="77" t="s">
        <v>19236</v>
      </c>
      <c r="VKL1" s="77" t="s">
        <v>19237</v>
      </c>
      <c r="VKM1" s="77" t="s">
        <v>19238</v>
      </c>
      <c r="VKN1" s="77" t="s">
        <v>19239</v>
      </c>
      <c r="VKO1" s="77" t="s">
        <v>19240</v>
      </c>
      <c r="VKP1" s="77" t="s">
        <v>19241</v>
      </c>
      <c r="VKQ1" s="77" t="s">
        <v>19242</v>
      </c>
      <c r="VKR1" s="77" t="s">
        <v>19243</v>
      </c>
      <c r="VKS1" s="77" t="s">
        <v>19244</v>
      </c>
      <c r="VKT1" s="77" t="s">
        <v>19245</v>
      </c>
      <c r="VKU1" s="77" t="s">
        <v>19246</v>
      </c>
      <c r="VKV1" s="77" t="s">
        <v>19247</v>
      </c>
      <c r="VKW1" s="77" t="s">
        <v>19248</v>
      </c>
      <c r="VKX1" s="77" t="s">
        <v>19249</v>
      </c>
      <c r="VKY1" s="77" t="s">
        <v>19250</v>
      </c>
      <c r="VKZ1" s="77" t="s">
        <v>19251</v>
      </c>
      <c r="VLA1" s="77" t="s">
        <v>19252</v>
      </c>
      <c r="VLB1" s="77" t="s">
        <v>19253</v>
      </c>
      <c r="VLC1" s="77" t="s">
        <v>19254</v>
      </c>
      <c r="VLD1" s="77" t="s">
        <v>19255</v>
      </c>
      <c r="VLE1" s="77" t="s">
        <v>19256</v>
      </c>
      <c r="VLF1" s="77" t="s">
        <v>19257</v>
      </c>
      <c r="VLG1" s="77" t="s">
        <v>19258</v>
      </c>
      <c r="VLH1" s="77" t="s">
        <v>19259</v>
      </c>
      <c r="VLI1" s="77" t="s">
        <v>19260</v>
      </c>
      <c r="VLJ1" s="77" t="s">
        <v>19261</v>
      </c>
      <c r="VLK1" s="77" t="s">
        <v>19262</v>
      </c>
      <c r="VLL1" s="77" t="s">
        <v>19263</v>
      </c>
      <c r="VLM1" s="77" t="s">
        <v>19264</v>
      </c>
      <c r="VLN1" s="77" t="s">
        <v>19265</v>
      </c>
      <c r="VLO1" s="77" t="s">
        <v>19266</v>
      </c>
      <c r="VLP1" s="77" t="s">
        <v>19267</v>
      </c>
      <c r="VLQ1" s="77" t="s">
        <v>19268</v>
      </c>
      <c r="VLR1" s="77" t="s">
        <v>19269</v>
      </c>
      <c r="VLS1" s="77" t="s">
        <v>19270</v>
      </c>
      <c r="VLT1" s="77" t="s">
        <v>19271</v>
      </c>
      <c r="VLU1" s="77" t="s">
        <v>19272</v>
      </c>
      <c r="VLV1" s="77" t="s">
        <v>19273</v>
      </c>
      <c r="VLW1" s="77" t="s">
        <v>19274</v>
      </c>
      <c r="VLX1" s="77" t="s">
        <v>19275</v>
      </c>
      <c r="VLY1" s="77" t="s">
        <v>19276</v>
      </c>
      <c r="VLZ1" s="77" t="s">
        <v>19277</v>
      </c>
      <c r="VMA1" s="77" t="s">
        <v>19278</v>
      </c>
      <c r="VMB1" s="77" t="s">
        <v>19279</v>
      </c>
      <c r="VMC1" s="77" t="s">
        <v>19280</v>
      </c>
      <c r="VMD1" s="77" t="s">
        <v>19281</v>
      </c>
      <c r="VME1" s="77" t="s">
        <v>19282</v>
      </c>
      <c r="VMF1" s="77" t="s">
        <v>19283</v>
      </c>
      <c r="VMG1" s="77" t="s">
        <v>19284</v>
      </c>
      <c r="VMH1" s="77" t="s">
        <v>19285</v>
      </c>
      <c r="VMI1" s="77" t="s">
        <v>19286</v>
      </c>
      <c r="VMJ1" s="77" t="s">
        <v>19287</v>
      </c>
      <c r="VMK1" s="77" t="s">
        <v>19288</v>
      </c>
      <c r="VML1" s="77" t="s">
        <v>19289</v>
      </c>
      <c r="VMM1" s="77" t="s">
        <v>19290</v>
      </c>
      <c r="VMN1" s="77" t="s">
        <v>19291</v>
      </c>
      <c r="VMO1" s="77" t="s">
        <v>19292</v>
      </c>
      <c r="VMP1" s="77" t="s">
        <v>19293</v>
      </c>
      <c r="VMQ1" s="77" t="s">
        <v>19294</v>
      </c>
      <c r="VMR1" s="77" t="s">
        <v>19295</v>
      </c>
      <c r="VMS1" s="77" t="s">
        <v>19296</v>
      </c>
      <c r="VMT1" s="77" t="s">
        <v>19297</v>
      </c>
      <c r="VMU1" s="77" t="s">
        <v>19298</v>
      </c>
      <c r="VMV1" s="77" t="s">
        <v>19299</v>
      </c>
      <c r="VMW1" s="77" t="s">
        <v>19300</v>
      </c>
      <c r="VMX1" s="77" t="s">
        <v>19301</v>
      </c>
      <c r="VMY1" s="77" t="s">
        <v>19302</v>
      </c>
      <c r="VMZ1" s="77" t="s">
        <v>19303</v>
      </c>
      <c r="VNA1" s="77" t="s">
        <v>19304</v>
      </c>
      <c r="VNB1" s="77" t="s">
        <v>19305</v>
      </c>
      <c r="VNC1" s="77" t="s">
        <v>19306</v>
      </c>
      <c r="VND1" s="77" t="s">
        <v>19307</v>
      </c>
      <c r="VNE1" s="77" t="s">
        <v>19308</v>
      </c>
      <c r="VNF1" s="77" t="s">
        <v>19309</v>
      </c>
      <c r="VNG1" s="77" t="s">
        <v>19310</v>
      </c>
      <c r="VNH1" s="77" t="s">
        <v>19311</v>
      </c>
      <c r="VNI1" s="77" t="s">
        <v>19312</v>
      </c>
      <c r="VNJ1" s="77" t="s">
        <v>19313</v>
      </c>
      <c r="VNK1" s="77" t="s">
        <v>19314</v>
      </c>
      <c r="VNL1" s="77" t="s">
        <v>19315</v>
      </c>
      <c r="VNM1" s="77" t="s">
        <v>19316</v>
      </c>
      <c r="VNN1" s="77" t="s">
        <v>19317</v>
      </c>
      <c r="VNO1" s="77" t="s">
        <v>19318</v>
      </c>
      <c r="VNP1" s="77" t="s">
        <v>19319</v>
      </c>
      <c r="VNQ1" s="77" t="s">
        <v>19320</v>
      </c>
      <c r="VNR1" s="77" t="s">
        <v>19321</v>
      </c>
      <c r="VNS1" s="77" t="s">
        <v>19322</v>
      </c>
      <c r="VNT1" s="77" t="s">
        <v>19323</v>
      </c>
      <c r="VNU1" s="77" t="s">
        <v>19324</v>
      </c>
      <c r="VNV1" s="77" t="s">
        <v>19325</v>
      </c>
      <c r="VNW1" s="77" t="s">
        <v>19326</v>
      </c>
      <c r="VNX1" s="77" t="s">
        <v>19327</v>
      </c>
      <c r="VNY1" s="77" t="s">
        <v>19328</v>
      </c>
      <c r="VNZ1" s="77" t="s">
        <v>19329</v>
      </c>
      <c r="VOA1" s="77" t="s">
        <v>19330</v>
      </c>
      <c r="VOB1" s="77" t="s">
        <v>19331</v>
      </c>
      <c r="VOC1" s="77" t="s">
        <v>19332</v>
      </c>
      <c r="VOD1" s="77" t="s">
        <v>19333</v>
      </c>
      <c r="VOE1" s="77" t="s">
        <v>19334</v>
      </c>
      <c r="VOF1" s="77" t="s">
        <v>19335</v>
      </c>
      <c r="VOG1" s="77" t="s">
        <v>19336</v>
      </c>
      <c r="VOH1" s="77" t="s">
        <v>19337</v>
      </c>
      <c r="VOI1" s="77" t="s">
        <v>19338</v>
      </c>
      <c r="VOJ1" s="77" t="s">
        <v>19339</v>
      </c>
      <c r="VOK1" s="77" t="s">
        <v>19340</v>
      </c>
      <c r="VOL1" s="77" t="s">
        <v>19341</v>
      </c>
      <c r="VOM1" s="77" t="s">
        <v>19342</v>
      </c>
      <c r="VON1" s="77" t="s">
        <v>19343</v>
      </c>
      <c r="VOO1" s="77" t="s">
        <v>19344</v>
      </c>
      <c r="VOP1" s="77" t="s">
        <v>19345</v>
      </c>
      <c r="VOQ1" s="77" t="s">
        <v>19346</v>
      </c>
      <c r="VOR1" s="77" t="s">
        <v>19347</v>
      </c>
      <c r="VOS1" s="77" t="s">
        <v>19348</v>
      </c>
      <c r="VOT1" s="77" t="s">
        <v>19349</v>
      </c>
      <c r="VOU1" s="77" t="s">
        <v>19350</v>
      </c>
      <c r="VOV1" s="77" t="s">
        <v>19351</v>
      </c>
      <c r="VOW1" s="77" t="s">
        <v>19352</v>
      </c>
      <c r="VOX1" s="77" t="s">
        <v>19353</v>
      </c>
      <c r="VOY1" s="77" t="s">
        <v>19354</v>
      </c>
      <c r="VOZ1" s="77" t="s">
        <v>19355</v>
      </c>
      <c r="VPA1" s="77" t="s">
        <v>19356</v>
      </c>
      <c r="VPB1" s="77" t="s">
        <v>19357</v>
      </c>
      <c r="VPC1" s="77" t="s">
        <v>19358</v>
      </c>
      <c r="VPD1" s="77" t="s">
        <v>19359</v>
      </c>
      <c r="VPE1" s="77" t="s">
        <v>19360</v>
      </c>
      <c r="VPF1" s="77" t="s">
        <v>19361</v>
      </c>
      <c r="VPG1" s="77" t="s">
        <v>19362</v>
      </c>
      <c r="VPH1" s="77" t="s">
        <v>19363</v>
      </c>
      <c r="VPI1" s="77" t="s">
        <v>19364</v>
      </c>
      <c r="VPJ1" s="77" t="s">
        <v>19365</v>
      </c>
      <c r="VPK1" s="77" t="s">
        <v>19366</v>
      </c>
      <c r="VPL1" s="77" t="s">
        <v>19367</v>
      </c>
      <c r="VPM1" s="77" t="s">
        <v>19368</v>
      </c>
      <c r="VPN1" s="77" t="s">
        <v>19369</v>
      </c>
      <c r="VPO1" s="77" t="s">
        <v>19370</v>
      </c>
      <c r="VPP1" s="77" t="s">
        <v>19371</v>
      </c>
      <c r="VPQ1" s="77" t="s">
        <v>19372</v>
      </c>
      <c r="VPR1" s="77" t="s">
        <v>19373</v>
      </c>
      <c r="VPS1" s="77" t="s">
        <v>19374</v>
      </c>
      <c r="VPT1" s="77" t="s">
        <v>19375</v>
      </c>
      <c r="VPU1" s="77" t="s">
        <v>19376</v>
      </c>
      <c r="VPV1" s="77" t="s">
        <v>19377</v>
      </c>
      <c r="VPW1" s="77" t="s">
        <v>19378</v>
      </c>
      <c r="VPX1" s="77" t="s">
        <v>19379</v>
      </c>
      <c r="VPY1" s="77" t="s">
        <v>19380</v>
      </c>
      <c r="VPZ1" s="77" t="s">
        <v>19381</v>
      </c>
      <c r="VQA1" s="77" t="s">
        <v>19382</v>
      </c>
      <c r="VQB1" s="77" t="s">
        <v>19383</v>
      </c>
      <c r="VQC1" s="77" t="s">
        <v>19384</v>
      </c>
      <c r="VQD1" s="77" t="s">
        <v>19385</v>
      </c>
      <c r="VQE1" s="77" t="s">
        <v>19386</v>
      </c>
      <c r="VQF1" s="77" t="s">
        <v>19387</v>
      </c>
      <c r="VQG1" s="77" t="s">
        <v>19388</v>
      </c>
      <c r="VQH1" s="77" t="s">
        <v>19389</v>
      </c>
      <c r="VQI1" s="77" t="s">
        <v>19390</v>
      </c>
      <c r="VQJ1" s="77" t="s">
        <v>19391</v>
      </c>
      <c r="VQK1" s="77" t="s">
        <v>19392</v>
      </c>
      <c r="VQL1" s="77" t="s">
        <v>19393</v>
      </c>
      <c r="VQM1" s="77" t="s">
        <v>19394</v>
      </c>
      <c r="VQN1" s="77" t="s">
        <v>19395</v>
      </c>
      <c r="VQO1" s="77" t="s">
        <v>19396</v>
      </c>
      <c r="VQP1" s="77" t="s">
        <v>19397</v>
      </c>
      <c r="VQQ1" s="77" t="s">
        <v>19398</v>
      </c>
      <c r="VQR1" s="77" t="s">
        <v>19399</v>
      </c>
      <c r="VQS1" s="77" t="s">
        <v>19400</v>
      </c>
      <c r="VQT1" s="77" t="s">
        <v>19401</v>
      </c>
      <c r="VQU1" s="77" t="s">
        <v>19402</v>
      </c>
      <c r="VQV1" s="77" t="s">
        <v>19403</v>
      </c>
      <c r="VQW1" s="77" t="s">
        <v>19404</v>
      </c>
      <c r="VQX1" s="77" t="s">
        <v>19405</v>
      </c>
      <c r="VQY1" s="77" t="s">
        <v>19406</v>
      </c>
      <c r="VQZ1" s="77" t="s">
        <v>19407</v>
      </c>
      <c r="VRA1" s="77" t="s">
        <v>19408</v>
      </c>
      <c r="VRB1" s="77" t="s">
        <v>19409</v>
      </c>
      <c r="VRC1" s="77" t="s">
        <v>19410</v>
      </c>
      <c r="VRD1" s="77" t="s">
        <v>19411</v>
      </c>
      <c r="VRE1" s="77" t="s">
        <v>19412</v>
      </c>
      <c r="VRF1" s="77" t="s">
        <v>19413</v>
      </c>
      <c r="VRG1" s="77" t="s">
        <v>19414</v>
      </c>
      <c r="VRH1" s="77" t="s">
        <v>19415</v>
      </c>
      <c r="VRI1" s="77" t="s">
        <v>19416</v>
      </c>
      <c r="VRJ1" s="77" t="s">
        <v>19417</v>
      </c>
      <c r="VRK1" s="77" t="s">
        <v>19418</v>
      </c>
      <c r="VRL1" s="77" t="s">
        <v>19419</v>
      </c>
      <c r="VRM1" s="77" t="s">
        <v>19420</v>
      </c>
      <c r="VRN1" s="77" t="s">
        <v>19421</v>
      </c>
      <c r="VRO1" s="77" t="s">
        <v>19422</v>
      </c>
      <c r="VRP1" s="77" t="s">
        <v>19423</v>
      </c>
      <c r="VRQ1" s="77" t="s">
        <v>19424</v>
      </c>
      <c r="VRR1" s="77" t="s">
        <v>19425</v>
      </c>
      <c r="VRS1" s="77" t="s">
        <v>19426</v>
      </c>
      <c r="VRT1" s="77" t="s">
        <v>19427</v>
      </c>
      <c r="VRU1" s="77" t="s">
        <v>19428</v>
      </c>
      <c r="VRV1" s="77" t="s">
        <v>19429</v>
      </c>
      <c r="VRW1" s="77" t="s">
        <v>19430</v>
      </c>
      <c r="VRX1" s="77" t="s">
        <v>19431</v>
      </c>
      <c r="VRY1" s="77" t="s">
        <v>19432</v>
      </c>
      <c r="VRZ1" s="77" t="s">
        <v>19433</v>
      </c>
      <c r="VSA1" s="77" t="s">
        <v>19434</v>
      </c>
      <c r="VSB1" s="77" t="s">
        <v>19435</v>
      </c>
      <c r="VSC1" s="77" t="s">
        <v>19436</v>
      </c>
      <c r="VSD1" s="77" t="s">
        <v>19437</v>
      </c>
      <c r="VSE1" s="77" t="s">
        <v>19438</v>
      </c>
      <c r="VSF1" s="77" t="s">
        <v>19439</v>
      </c>
      <c r="VSG1" s="77" t="s">
        <v>19440</v>
      </c>
      <c r="VSH1" s="77" t="s">
        <v>19441</v>
      </c>
      <c r="VSI1" s="77" t="s">
        <v>19442</v>
      </c>
      <c r="VSJ1" s="77" t="s">
        <v>19443</v>
      </c>
      <c r="VSK1" s="77" t="s">
        <v>19444</v>
      </c>
      <c r="VSL1" s="77" t="s">
        <v>19445</v>
      </c>
      <c r="VSM1" s="77" t="s">
        <v>19446</v>
      </c>
      <c r="VSN1" s="77" t="s">
        <v>19447</v>
      </c>
      <c r="VSO1" s="77" t="s">
        <v>19448</v>
      </c>
      <c r="VSP1" s="77" t="s">
        <v>19449</v>
      </c>
      <c r="VSQ1" s="77" t="s">
        <v>19450</v>
      </c>
      <c r="VSR1" s="77" t="s">
        <v>19451</v>
      </c>
      <c r="VSS1" s="77" t="s">
        <v>19452</v>
      </c>
      <c r="VST1" s="77" t="s">
        <v>19453</v>
      </c>
      <c r="VSU1" s="77" t="s">
        <v>19454</v>
      </c>
      <c r="VSV1" s="77" t="s">
        <v>19455</v>
      </c>
      <c r="VSW1" s="77" t="s">
        <v>19456</v>
      </c>
      <c r="VSX1" s="77" t="s">
        <v>19457</v>
      </c>
      <c r="VSY1" s="77" t="s">
        <v>19458</v>
      </c>
      <c r="VSZ1" s="77" t="s">
        <v>19459</v>
      </c>
      <c r="VTA1" s="77" t="s">
        <v>19460</v>
      </c>
      <c r="VTB1" s="77" t="s">
        <v>19461</v>
      </c>
      <c r="VTC1" s="77" t="s">
        <v>19462</v>
      </c>
      <c r="VTD1" s="77" t="s">
        <v>19463</v>
      </c>
      <c r="VTE1" s="77" t="s">
        <v>19464</v>
      </c>
      <c r="VTF1" s="77" t="s">
        <v>19465</v>
      </c>
      <c r="VTG1" s="77" t="s">
        <v>19466</v>
      </c>
      <c r="VTH1" s="77" t="s">
        <v>19467</v>
      </c>
      <c r="VTI1" s="77" t="s">
        <v>19468</v>
      </c>
      <c r="VTJ1" s="77" t="s">
        <v>19469</v>
      </c>
      <c r="VTK1" s="77" t="s">
        <v>19470</v>
      </c>
      <c r="VTL1" s="77" t="s">
        <v>19471</v>
      </c>
      <c r="VTM1" s="77" t="s">
        <v>19472</v>
      </c>
      <c r="VTN1" s="77" t="s">
        <v>19473</v>
      </c>
      <c r="VTO1" s="77" t="s">
        <v>19474</v>
      </c>
      <c r="VTP1" s="77" t="s">
        <v>19475</v>
      </c>
      <c r="VTQ1" s="77" t="s">
        <v>19476</v>
      </c>
      <c r="VTR1" s="77" t="s">
        <v>19477</v>
      </c>
      <c r="VTS1" s="77" t="s">
        <v>19478</v>
      </c>
      <c r="VTT1" s="77" t="s">
        <v>19479</v>
      </c>
      <c r="VTU1" s="77" t="s">
        <v>19480</v>
      </c>
      <c r="VTV1" s="77" t="s">
        <v>19481</v>
      </c>
      <c r="VTW1" s="77" t="s">
        <v>19482</v>
      </c>
      <c r="VTX1" s="77" t="s">
        <v>19483</v>
      </c>
      <c r="VTY1" s="77" t="s">
        <v>19484</v>
      </c>
      <c r="VTZ1" s="77" t="s">
        <v>19485</v>
      </c>
      <c r="VUA1" s="77" t="s">
        <v>19486</v>
      </c>
      <c r="VUB1" s="77" t="s">
        <v>19487</v>
      </c>
      <c r="VUC1" s="77" t="s">
        <v>19488</v>
      </c>
      <c r="VUD1" s="77" t="s">
        <v>19489</v>
      </c>
      <c r="VUE1" s="77" t="s">
        <v>19490</v>
      </c>
      <c r="VUF1" s="77" t="s">
        <v>19491</v>
      </c>
      <c r="VUG1" s="77" t="s">
        <v>19492</v>
      </c>
      <c r="VUH1" s="77" t="s">
        <v>19493</v>
      </c>
      <c r="VUI1" s="77" t="s">
        <v>19494</v>
      </c>
      <c r="VUJ1" s="77" t="s">
        <v>19495</v>
      </c>
      <c r="VUK1" s="77" t="s">
        <v>19496</v>
      </c>
      <c r="VUL1" s="77" t="s">
        <v>19497</v>
      </c>
      <c r="VUM1" s="77" t="s">
        <v>19498</v>
      </c>
      <c r="VUN1" s="77" t="s">
        <v>19499</v>
      </c>
      <c r="VUO1" s="77" t="s">
        <v>19500</v>
      </c>
      <c r="VUP1" s="77" t="s">
        <v>19501</v>
      </c>
      <c r="VUQ1" s="77" t="s">
        <v>19502</v>
      </c>
      <c r="VUR1" s="77" t="s">
        <v>19503</v>
      </c>
      <c r="VUS1" s="77" t="s">
        <v>19504</v>
      </c>
      <c r="VUT1" s="77" t="s">
        <v>19505</v>
      </c>
      <c r="VUU1" s="77" t="s">
        <v>19506</v>
      </c>
      <c r="VUV1" s="77" t="s">
        <v>19507</v>
      </c>
      <c r="VUW1" s="77" t="s">
        <v>19508</v>
      </c>
      <c r="VUX1" s="77" t="s">
        <v>19509</v>
      </c>
      <c r="VUY1" s="77" t="s">
        <v>19510</v>
      </c>
      <c r="VUZ1" s="77" t="s">
        <v>19511</v>
      </c>
      <c r="VVA1" s="77" t="s">
        <v>19512</v>
      </c>
      <c r="VVB1" s="77" t="s">
        <v>19513</v>
      </c>
      <c r="VVC1" s="77" t="s">
        <v>19514</v>
      </c>
      <c r="VVD1" s="77" t="s">
        <v>19515</v>
      </c>
      <c r="VVE1" s="77" t="s">
        <v>19516</v>
      </c>
      <c r="VVF1" s="77" t="s">
        <v>19517</v>
      </c>
      <c r="VVG1" s="77" t="s">
        <v>19518</v>
      </c>
      <c r="VVH1" s="77" t="s">
        <v>19519</v>
      </c>
      <c r="VVI1" s="77" t="s">
        <v>19520</v>
      </c>
      <c r="VVJ1" s="77" t="s">
        <v>19521</v>
      </c>
      <c r="VVK1" s="77" t="s">
        <v>19522</v>
      </c>
      <c r="VVL1" s="77" t="s">
        <v>19523</v>
      </c>
      <c r="VVM1" s="77" t="s">
        <v>19524</v>
      </c>
      <c r="VVN1" s="77" t="s">
        <v>19525</v>
      </c>
      <c r="VVO1" s="77" t="s">
        <v>19526</v>
      </c>
      <c r="VVP1" s="77" t="s">
        <v>19527</v>
      </c>
      <c r="VVQ1" s="77" t="s">
        <v>19528</v>
      </c>
      <c r="VVR1" s="77" t="s">
        <v>19529</v>
      </c>
      <c r="VVS1" s="77" t="s">
        <v>19530</v>
      </c>
      <c r="VVT1" s="77" t="s">
        <v>19531</v>
      </c>
      <c r="VVU1" s="77" t="s">
        <v>19532</v>
      </c>
      <c r="VVV1" s="77" t="s">
        <v>19533</v>
      </c>
      <c r="VVW1" s="77" t="s">
        <v>19534</v>
      </c>
      <c r="VVX1" s="77" t="s">
        <v>19535</v>
      </c>
      <c r="VVY1" s="77" t="s">
        <v>19536</v>
      </c>
      <c r="VVZ1" s="77" t="s">
        <v>19537</v>
      </c>
      <c r="VWA1" s="77" t="s">
        <v>19538</v>
      </c>
      <c r="VWB1" s="77" t="s">
        <v>19539</v>
      </c>
      <c r="VWC1" s="77" t="s">
        <v>19540</v>
      </c>
      <c r="VWD1" s="77" t="s">
        <v>19541</v>
      </c>
      <c r="VWE1" s="77" t="s">
        <v>19542</v>
      </c>
      <c r="VWF1" s="77" t="s">
        <v>19543</v>
      </c>
      <c r="VWG1" s="77" t="s">
        <v>19544</v>
      </c>
      <c r="VWH1" s="77" t="s">
        <v>19545</v>
      </c>
      <c r="VWI1" s="77" t="s">
        <v>19546</v>
      </c>
      <c r="VWJ1" s="77" t="s">
        <v>19547</v>
      </c>
      <c r="VWK1" s="77" t="s">
        <v>19548</v>
      </c>
      <c r="VWL1" s="77" t="s">
        <v>19549</v>
      </c>
      <c r="VWM1" s="77" t="s">
        <v>19550</v>
      </c>
      <c r="VWN1" s="77" t="s">
        <v>19551</v>
      </c>
      <c r="VWO1" s="77" t="s">
        <v>19552</v>
      </c>
      <c r="VWP1" s="77" t="s">
        <v>19553</v>
      </c>
      <c r="VWQ1" s="77" t="s">
        <v>19554</v>
      </c>
      <c r="VWR1" s="77" t="s">
        <v>19555</v>
      </c>
      <c r="VWS1" s="77" t="s">
        <v>19556</v>
      </c>
      <c r="VWT1" s="77" t="s">
        <v>19557</v>
      </c>
      <c r="VWU1" s="77" t="s">
        <v>19558</v>
      </c>
      <c r="VWV1" s="77" t="s">
        <v>19559</v>
      </c>
      <c r="VWW1" s="77" t="s">
        <v>19560</v>
      </c>
      <c r="VWX1" s="77" t="s">
        <v>19561</v>
      </c>
      <c r="VWY1" s="77" t="s">
        <v>19562</v>
      </c>
      <c r="VWZ1" s="77" t="s">
        <v>19563</v>
      </c>
      <c r="VXA1" s="77" t="s">
        <v>19564</v>
      </c>
      <c r="VXB1" s="77" t="s">
        <v>19565</v>
      </c>
      <c r="VXC1" s="77" t="s">
        <v>19566</v>
      </c>
      <c r="VXD1" s="77" t="s">
        <v>19567</v>
      </c>
      <c r="VXE1" s="77" t="s">
        <v>19568</v>
      </c>
      <c r="VXF1" s="77" t="s">
        <v>19569</v>
      </c>
      <c r="VXG1" s="77" t="s">
        <v>19570</v>
      </c>
      <c r="VXH1" s="77" t="s">
        <v>19571</v>
      </c>
      <c r="VXI1" s="77" t="s">
        <v>19572</v>
      </c>
      <c r="VXJ1" s="77" t="s">
        <v>19573</v>
      </c>
      <c r="VXK1" s="77" t="s">
        <v>19574</v>
      </c>
      <c r="VXL1" s="77" t="s">
        <v>19575</v>
      </c>
      <c r="VXM1" s="77" t="s">
        <v>19576</v>
      </c>
      <c r="VXN1" s="77" t="s">
        <v>19577</v>
      </c>
      <c r="VXO1" s="77" t="s">
        <v>19578</v>
      </c>
      <c r="VXP1" s="77" t="s">
        <v>19579</v>
      </c>
      <c r="VXQ1" s="77" t="s">
        <v>19580</v>
      </c>
      <c r="VXR1" s="77" t="s">
        <v>19581</v>
      </c>
      <c r="VXS1" s="77" t="s">
        <v>19582</v>
      </c>
      <c r="VXT1" s="77" t="s">
        <v>19583</v>
      </c>
      <c r="VXU1" s="77" t="s">
        <v>19584</v>
      </c>
      <c r="VXV1" s="77" t="s">
        <v>19585</v>
      </c>
      <c r="VXW1" s="77" t="s">
        <v>19586</v>
      </c>
      <c r="VXX1" s="77" t="s">
        <v>19587</v>
      </c>
      <c r="VXY1" s="77" t="s">
        <v>19588</v>
      </c>
      <c r="VXZ1" s="77" t="s">
        <v>19589</v>
      </c>
      <c r="VYA1" s="77" t="s">
        <v>19590</v>
      </c>
      <c r="VYB1" s="77" t="s">
        <v>19591</v>
      </c>
      <c r="VYC1" s="77" t="s">
        <v>19592</v>
      </c>
      <c r="VYD1" s="77" t="s">
        <v>19593</v>
      </c>
      <c r="VYE1" s="77" t="s">
        <v>19594</v>
      </c>
      <c r="VYF1" s="77" t="s">
        <v>19595</v>
      </c>
      <c r="VYG1" s="77" t="s">
        <v>19596</v>
      </c>
      <c r="VYH1" s="77" t="s">
        <v>19597</v>
      </c>
      <c r="VYI1" s="77" t="s">
        <v>19598</v>
      </c>
      <c r="VYJ1" s="77" t="s">
        <v>19599</v>
      </c>
      <c r="VYK1" s="77" t="s">
        <v>19600</v>
      </c>
      <c r="VYL1" s="77" t="s">
        <v>19601</v>
      </c>
      <c r="VYM1" s="77" t="s">
        <v>19602</v>
      </c>
      <c r="VYN1" s="77" t="s">
        <v>19603</v>
      </c>
      <c r="VYO1" s="77" t="s">
        <v>19604</v>
      </c>
      <c r="VYP1" s="77" t="s">
        <v>19605</v>
      </c>
      <c r="VYQ1" s="77" t="s">
        <v>19606</v>
      </c>
      <c r="VYR1" s="77" t="s">
        <v>19607</v>
      </c>
      <c r="VYS1" s="77" t="s">
        <v>19608</v>
      </c>
      <c r="VYT1" s="77" t="s">
        <v>19609</v>
      </c>
      <c r="VYU1" s="77" t="s">
        <v>19610</v>
      </c>
      <c r="VYV1" s="77" t="s">
        <v>19611</v>
      </c>
      <c r="VYW1" s="77" t="s">
        <v>19612</v>
      </c>
      <c r="VYX1" s="77" t="s">
        <v>19613</v>
      </c>
      <c r="VYY1" s="77" t="s">
        <v>19614</v>
      </c>
      <c r="VYZ1" s="77" t="s">
        <v>19615</v>
      </c>
      <c r="VZA1" s="77" t="s">
        <v>19616</v>
      </c>
      <c r="VZB1" s="77" t="s">
        <v>19617</v>
      </c>
      <c r="VZC1" s="77" t="s">
        <v>19618</v>
      </c>
      <c r="VZD1" s="77" t="s">
        <v>19619</v>
      </c>
      <c r="VZE1" s="77" t="s">
        <v>19620</v>
      </c>
      <c r="VZF1" s="77" t="s">
        <v>19621</v>
      </c>
      <c r="VZG1" s="77" t="s">
        <v>19622</v>
      </c>
      <c r="VZH1" s="77" t="s">
        <v>19623</v>
      </c>
      <c r="VZI1" s="77" t="s">
        <v>19624</v>
      </c>
      <c r="VZJ1" s="77" t="s">
        <v>19625</v>
      </c>
      <c r="VZK1" s="77" t="s">
        <v>19626</v>
      </c>
      <c r="VZL1" s="77" t="s">
        <v>19627</v>
      </c>
      <c r="VZM1" s="77" t="s">
        <v>19628</v>
      </c>
      <c r="VZN1" s="77" t="s">
        <v>19629</v>
      </c>
      <c r="VZO1" s="77" t="s">
        <v>19630</v>
      </c>
      <c r="VZP1" s="77" t="s">
        <v>19631</v>
      </c>
      <c r="VZQ1" s="77" t="s">
        <v>19632</v>
      </c>
      <c r="VZR1" s="77" t="s">
        <v>19633</v>
      </c>
      <c r="VZS1" s="77" t="s">
        <v>19634</v>
      </c>
      <c r="VZT1" s="77" t="s">
        <v>19635</v>
      </c>
      <c r="VZU1" s="77" t="s">
        <v>19636</v>
      </c>
      <c r="VZV1" s="77" t="s">
        <v>19637</v>
      </c>
      <c r="VZW1" s="77" t="s">
        <v>19638</v>
      </c>
      <c r="VZX1" s="77" t="s">
        <v>19639</v>
      </c>
      <c r="VZY1" s="77" t="s">
        <v>19640</v>
      </c>
      <c r="VZZ1" s="77" t="s">
        <v>19641</v>
      </c>
      <c r="WAA1" s="77" t="s">
        <v>19642</v>
      </c>
      <c r="WAB1" s="77" t="s">
        <v>19643</v>
      </c>
      <c r="WAC1" s="77" t="s">
        <v>19644</v>
      </c>
      <c r="WAD1" s="77" t="s">
        <v>19645</v>
      </c>
      <c r="WAE1" s="77" t="s">
        <v>19646</v>
      </c>
      <c r="WAF1" s="77" t="s">
        <v>19647</v>
      </c>
      <c r="WAG1" s="77" t="s">
        <v>19648</v>
      </c>
      <c r="WAH1" s="77" t="s">
        <v>19649</v>
      </c>
      <c r="WAI1" s="77" t="s">
        <v>19650</v>
      </c>
      <c r="WAJ1" s="77" t="s">
        <v>19651</v>
      </c>
      <c r="WAK1" s="77" t="s">
        <v>19652</v>
      </c>
      <c r="WAL1" s="77" t="s">
        <v>19653</v>
      </c>
      <c r="WAM1" s="77" t="s">
        <v>19654</v>
      </c>
      <c r="WAN1" s="77" t="s">
        <v>19655</v>
      </c>
      <c r="WAO1" s="77" t="s">
        <v>19656</v>
      </c>
      <c r="WAP1" s="77" t="s">
        <v>19657</v>
      </c>
      <c r="WAQ1" s="77" t="s">
        <v>19658</v>
      </c>
      <c r="WAR1" s="77" t="s">
        <v>19659</v>
      </c>
      <c r="WAS1" s="77" t="s">
        <v>19660</v>
      </c>
      <c r="WAT1" s="77" t="s">
        <v>19661</v>
      </c>
      <c r="WAU1" s="77" t="s">
        <v>19662</v>
      </c>
      <c r="WAV1" s="77" t="s">
        <v>19663</v>
      </c>
      <c r="WAW1" s="77" t="s">
        <v>19664</v>
      </c>
      <c r="WAX1" s="77" t="s">
        <v>19665</v>
      </c>
      <c r="WAY1" s="77" t="s">
        <v>19666</v>
      </c>
      <c r="WAZ1" s="77" t="s">
        <v>19667</v>
      </c>
      <c r="WBA1" s="77" t="s">
        <v>19668</v>
      </c>
      <c r="WBB1" s="77" t="s">
        <v>19669</v>
      </c>
      <c r="WBC1" s="77" t="s">
        <v>19670</v>
      </c>
      <c r="WBD1" s="77" t="s">
        <v>19671</v>
      </c>
      <c r="WBE1" s="77" t="s">
        <v>19672</v>
      </c>
      <c r="WBF1" s="77" t="s">
        <v>19673</v>
      </c>
      <c r="WBG1" s="77" t="s">
        <v>19674</v>
      </c>
      <c r="WBH1" s="77" t="s">
        <v>19675</v>
      </c>
      <c r="WBI1" s="77" t="s">
        <v>19676</v>
      </c>
      <c r="WBJ1" s="77" t="s">
        <v>19677</v>
      </c>
      <c r="WBK1" s="77" t="s">
        <v>19678</v>
      </c>
      <c r="WBL1" s="77" t="s">
        <v>19679</v>
      </c>
      <c r="WBM1" s="77" t="s">
        <v>19680</v>
      </c>
      <c r="WBN1" s="77" t="s">
        <v>19681</v>
      </c>
      <c r="WBO1" s="77" t="s">
        <v>19682</v>
      </c>
      <c r="WBP1" s="77" t="s">
        <v>19683</v>
      </c>
      <c r="WBQ1" s="77" t="s">
        <v>19684</v>
      </c>
      <c r="WBR1" s="77" t="s">
        <v>19685</v>
      </c>
      <c r="WBS1" s="77" t="s">
        <v>19686</v>
      </c>
      <c r="WBT1" s="77" t="s">
        <v>19687</v>
      </c>
      <c r="WBU1" s="77" t="s">
        <v>19688</v>
      </c>
      <c r="WBV1" s="77" t="s">
        <v>19689</v>
      </c>
      <c r="WBW1" s="77" t="s">
        <v>19690</v>
      </c>
      <c r="WBX1" s="77" t="s">
        <v>19691</v>
      </c>
      <c r="WBY1" s="77" t="s">
        <v>19692</v>
      </c>
      <c r="WBZ1" s="77" t="s">
        <v>19693</v>
      </c>
      <c r="WCA1" s="77" t="s">
        <v>19694</v>
      </c>
      <c r="WCB1" s="77" t="s">
        <v>19695</v>
      </c>
      <c r="WCC1" s="77" t="s">
        <v>19696</v>
      </c>
      <c r="WCD1" s="77" t="s">
        <v>19697</v>
      </c>
      <c r="WCE1" s="77" t="s">
        <v>19698</v>
      </c>
      <c r="WCF1" s="77" t="s">
        <v>19699</v>
      </c>
      <c r="WCG1" s="77" t="s">
        <v>19700</v>
      </c>
      <c r="WCH1" s="77" t="s">
        <v>19701</v>
      </c>
      <c r="WCI1" s="77" t="s">
        <v>19702</v>
      </c>
      <c r="WCJ1" s="77" t="s">
        <v>19703</v>
      </c>
      <c r="WCK1" s="77" t="s">
        <v>19704</v>
      </c>
      <c r="WCL1" s="77" t="s">
        <v>19705</v>
      </c>
      <c r="WCM1" s="77" t="s">
        <v>19706</v>
      </c>
      <c r="WCN1" s="77" t="s">
        <v>19707</v>
      </c>
      <c r="WCO1" s="77" t="s">
        <v>19708</v>
      </c>
      <c r="WCP1" s="77" t="s">
        <v>19709</v>
      </c>
      <c r="WCQ1" s="77" t="s">
        <v>19710</v>
      </c>
      <c r="WCR1" s="77" t="s">
        <v>19711</v>
      </c>
      <c r="WCS1" s="77" t="s">
        <v>19712</v>
      </c>
      <c r="WCT1" s="77" t="s">
        <v>19713</v>
      </c>
      <c r="WCU1" s="77" t="s">
        <v>19714</v>
      </c>
      <c r="WCV1" s="77" t="s">
        <v>19715</v>
      </c>
      <c r="WCW1" s="77" t="s">
        <v>19716</v>
      </c>
      <c r="WCX1" s="77" t="s">
        <v>19717</v>
      </c>
      <c r="WCY1" s="77" t="s">
        <v>19718</v>
      </c>
      <c r="WCZ1" s="77" t="s">
        <v>19719</v>
      </c>
      <c r="WDA1" s="77" t="s">
        <v>19720</v>
      </c>
      <c r="WDB1" s="77" t="s">
        <v>19721</v>
      </c>
      <c r="WDC1" s="77" t="s">
        <v>19722</v>
      </c>
      <c r="WDD1" s="77" t="s">
        <v>19723</v>
      </c>
      <c r="WDE1" s="77" t="s">
        <v>19724</v>
      </c>
      <c r="WDF1" s="77" t="s">
        <v>19725</v>
      </c>
      <c r="WDG1" s="77" t="s">
        <v>19726</v>
      </c>
      <c r="WDH1" s="77" t="s">
        <v>19727</v>
      </c>
      <c r="WDI1" s="77" t="s">
        <v>19728</v>
      </c>
      <c r="WDJ1" s="77" t="s">
        <v>19729</v>
      </c>
      <c r="WDK1" s="77" t="s">
        <v>19730</v>
      </c>
      <c r="WDL1" s="77" t="s">
        <v>19731</v>
      </c>
      <c r="WDM1" s="77" t="s">
        <v>19732</v>
      </c>
      <c r="WDN1" s="77" t="s">
        <v>19733</v>
      </c>
      <c r="WDO1" s="77" t="s">
        <v>19734</v>
      </c>
      <c r="WDP1" s="77" t="s">
        <v>19735</v>
      </c>
      <c r="WDQ1" s="77" t="s">
        <v>19736</v>
      </c>
      <c r="WDR1" s="77" t="s">
        <v>19737</v>
      </c>
      <c r="WDS1" s="77" t="s">
        <v>19738</v>
      </c>
      <c r="WDT1" s="77" t="s">
        <v>19739</v>
      </c>
      <c r="WDU1" s="77" t="s">
        <v>19740</v>
      </c>
      <c r="WDV1" s="77" t="s">
        <v>19741</v>
      </c>
      <c r="WDW1" s="77" t="s">
        <v>19742</v>
      </c>
      <c r="WDX1" s="77" t="s">
        <v>19743</v>
      </c>
      <c r="WDY1" s="77" t="s">
        <v>19744</v>
      </c>
      <c r="WDZ1" s="77" t="s">
        <v>19745</v>
      </c>
      <c r="WEA1" s="77" t="s">
        <v>19746</v>
      </c>
      <c r="WEB1" s="77" t="s">
        <v>19747</v>
      </c>
      <c r="WEC1" s="77" t="s">
        <v>19748</v>
      </c>
      <c r="WED1" s="77" t="s">
        <v>19749</v>
      </c>
      <c r="WEE1" s="77" t="s">
        <v>19750</v>
      </c>
      <c r="WEF1" s="77" t="s">
        <v>19751</v>
      </c>
      <c r="WEG1" s="77" t="s">
        <v>19752</v>
      </c>
      <c r="WEH1" s="77" t="s">
        <v>19753</v>
      </c>
      <c r="WEI1" s="77" t="s">
        <v>19754</v>
      </c>
      <c r="WEJ1" s="77" t="s">
        <v>19755</v>
      </c>
      <c r="WEK1" s="77" t="s">
        <v>19756</v>
      </c>
      <c r="WEL1" s="77" t="s">
        <v>19757</v>
      </c>
      <c r="WEM1" s="77" t="s">
        <v>19758</v>
      </c>
      <c r="WEN1" s="77" t="s">
        <v>19759</v>
      </c>
      <c r="WEO1" s="77" t="s">
        <v>19760</v>
      </c>
      <c r="WEP1" s="77" t="s">
        <v>19761</v>
      </c>
      <c r="WEQ1" s="77" t="s">
        <v>19762</v>
      </c>
      <c r="WER1" s="77" t="s">
        <v>19763</v>
      </c>
      <c r="WES1" s="77" t="s">
        <v>19764</v>
      </c>
      <c r="WET1" s="77" t="s">
        <v>19765</v>
      </c>
      <c r="WEU1" s="77" t="s">
        <v>19766</v>
      </c>
      <c r="WEV1" s="77" t="s">
        <v>19767</v>
      </c>
      <c r="WEW1" s="77" t="s">
        <v>19768</v>
      </c>
      <c r="WEX1" s="77" t="s">
        <v>19769</v>
      </c>
      <c r="WEY1" s="77" t="s">
        <v>19770</v>
      </c>
      <c r="WEZ1" s="77" t="s">
        <v>19771</v>
      </c>
      <c r="WFA1" s="77" t="s">
        <v>19772</v>
      </c>
      <c r="WFB1" s="77" t="s">
        <v>19773</v>
      </c>
      <c r="WFC1" s="77" t="s">
        <v>19774</v>
      </c>
      <c r="WFD1" s="77" t="s">
        <v>19775</v>
      </c>
      <c r="WFE1" s="77" t="s">
        <v>19776</v>
      </c>
      <c r="WFF1" s="77" t="s">
        <v>19777</v>
      </c>
      <c r="WFG1" s="77" t="s">
        <v>19778</v>
      </c>
      <c r="WFH1" s="77" t="s">
        <v>19779</v>
      </c>
      <c r="WFI1" s="77" t="s">
        <v>19780</v>
      </c>
      <c r="WFJ1" s="77" t="s">
        <v>19781</v>
      </c>
      <c r="WFK1" s="77" t="s">
        <v>19782</v>
      </c>
      <c r="WFL1" s="77" t="s">
        <v>19783</v>
      </c>
      <c r="WFM1" s="77" t="s">
        <v>19784</v>
      </c>
      <c r="WFN1" s="77" t="s">
        <v>19785</v>
      </c>
      <c r="WFO1" s="77" t="s">
        <v>19786</v>
      </c>
      <c r="WFP1" s="77" t="s">
        <v>19787</v>
      </c>
      <c r="WFQ1" s="77" t="s">
        <v>19788</v>
      </c>
      <c r="WFR1" s="77" t="s">
        <v>19789</v>
      </c>
      <c r="WFS1" s="77" t="s">
        <v>19790</v>
      </c>
      <c r="WFT1" s="77" t="s">
        <v>19791</v>
      </c>
      <c r="WFU1" s="77" t="s">
        <v>19792</v>
      </c>
      <c r="WFV1" s="77" t="s">
        <v>19793</v>
      </c>
      <c r="WFW1" s="77" t="s">
        <v>19794</v>
      </c>
      <c r="WFX1" s="77" t="s">
        <v>19795</v>
      </c>
      <c r="WFY1" s="77" t="s">
        <v>19796</v>
      </c>
      <c r="WFZ1" s="77" t="s">
        <v>19797</v>
      </c>
      <c r="WGA1" s="77" t="s">
        <v>19798</v>
      </c>
      <c r="WGB1" s="77" t="s">
        <v>19799</v>
      </c>
      <c r="WGC1" s="77" t="s">
        <v>19800</v>
      </c>
      <c r="WGD1" s="77" t="s">
        <v>19801</v>
      </c>
      <c r="WGE1" s="77" t="s">
        <v>19802</v>
      </c>
      <c r="WGF1" s="77" t="s">
        <v>19803</v>
      </c>
      <c r="WGG1" s="77" t="s">
        <v>19804</v>
      </c>
      <c r="WGH1" s="77" t="s">
        <v>19805</v>
      </c>
      <c r="WGI1" s="77" t="s">
        <v>19806</v>
      </c>
      <c r="WGJ1" s="77" t="s">
        <v>19807</v>
      </c>
      <c r="WGK1" s="77" t="s">
        <v>19808</v>
      </c>
      <c r="WGL1" s="77" t="s">
        <v>19809</v>
      </c>
      <c r="WGM1" s="77" t="s">
        <v>19810</v>
      </c>
      <c r="WGN1" s="77" t="s">
        <v>19811</v>
      </c>
      <c r="WGO1" s="77" t="s">
        <v>19812</v>
      </c>
      <c r="WGP1" s="77" t="s">
        <v>19813</v>
      </c>
      <c r="WGQ1" s="77" t="s">
        <v>19814</v>
      </c>
      <c r="WGR1" s="77" t="s">
        <v>19815</v>
      </c>
      <c r="WGS1" s="77" t="s">
        <v>19816</v>
      </c>
      <c r="WGT1" s="77" t="s">
        <v>19817</v>
      </c>
      <c r="WGU1" s="77" t="s">
        <v>19818</v>
      </c>
      <c r="WGV1" s="77" t="s">
        <v>19819</v>
      </c>
      <c r="WGW1" s="77" t="s">
        <v>19820</v>
      </c>
      <c r="WGX1" s="77" t="s">
        <v>19821</v>
      </c>
      <c r="WGY1" s="77" t="s">
        <v>19822</v>
      </c>
      <c r="WGZ1" s="77" t="s">
        <v>19823</v>
      </c>
      <c r="WHA1" s="77" t="s">
        <v>19824</v>
      </c>
      <c r="WHB1" s="77" t="s">
        <v>19825</v>
      </c>
      <c r="WHC1" s="77" t="s">
        <v>19826</v>
      </c>
      <c r="WHD1" s="77" t="s">
        <v>19827</v>
      </c>
      <c r="WHE1" s="77" t="s">
        <v>19828</v>
      </c>
      <c r="WHF1" s="77" t="s">
        <v>19829</v>
      </c>
      <c r="WHG1" s="77" t="s">
        <v>19830</v>
      </c>
      <c r="WHH1" s="77" t="s">
        <v>19831</v>
      </c>
      <c r="WHI1" s="77" t="s">
        <v>19832</v>
      </c>
      <c r="WHJ1" s="77" t="s">
        <v>19833</v>
      </c>
      <c r="WHK1" s="77" t="s">
        <v>19834</v>
      </c>
      <c r="WHL1" s="77" t="s">
        <v>19835</v>
      </c>
      <c r="WHM1" s="77" t="s">
        <v>19836</v>
      </c>
      <c r="WHN1" s="77" t="s">
        <v>19837</v>
      </c>
      <c r="WHO1" s="77" t="s">
        <v>19838</v>
      </c>
      <c r="WHP1" s="77" t="s">
        <v>19839</v>
      </c>
      <c r="WHQ1" s="77" t="s">
        <v>19840</v>
      </c>
      <c r="WHR1" s="77" t="s">
        <v>19841</v>
      </c>
      <c r="WHS1" s="77" t="s">
        <v>19842</v>
      </c>
      <c r="WHT1" s="77" t="s">
        <v>19843</v>
      </c>
      <c r="WHU1" s="77" t="s">
        <v>19844</v>
      </c>
      <c r="WHV1" s="77" t="s">
        <v>19845</v>
      </c>
      <c r="WHW1" s="77" t="s">
        <v>19846</v>
      </c>
      <c r="WHX1" s="77" t="s">
        <v>19847</v>
      </c>
      <c r="WHY1" s="77" t="s">
        <v>19848</v>
      </c>
      <c r="WHZ1" s="77" t="s">
        <v>19849</v>
      </c>
      <c r="WIA1" s="77" t="s">
        <v>19850</v>
      </c>
      <c r="WIB1" s="77" t="s">
        <v>19851</v>
      </c>
      <c r="WIC1" s="77" t="s">
        <v>19852</v>
      </c>
      <c r="WID1" s="77" t="s">
        <v>19853</v>
      </c>
      <c r="WIE1" s="77" t="s">
        <v>19854</v>
      </c>
      <c r="WIF1" s="77" t="s">
        <v>19855</v>
      </c>
      <c r="WIG1" s="77" t="s">
        <v>19856</v>
      </c>
      <c r="WIH1" s="77" t="s">
        <v>19857</v>
      </c>
      <c r="WII1" s="77" t="s">
        <v>19858</v>
      </c>
      <c r="WIJ1" s="77" t="s">
        <v>19859</v>
      </c>
      <c r="WIK1" s="77" t="s">
        <v>19860</v>
      </c>
      <c r="WIL1" s="77" t="s">
        <v>19861</v>
      </c>
      <c r="WIM1" s="77" t="s">
        <v>19862</v>
      </c>
      <c r="WIN1" s="77" t="s">
        <v>19863</v>
      </c>
      <c r="WIO1" s="77" t="s">
        <v>19864</v>
      </c>
      <c r="WIP1" s="77" t="s">
        <v>19865</v>
      </c>
      <c r="WIQ1" s="77" t="s">
        <v>19866</v>
      </c>
      <c r="WIR1" s="77" t="s">
        <v>19867</v>
      </c>
      <c r="WIS1" s="77" t="s">
        <v>19868</v>
      </c>
      <c r="WIT1" s="77" t="s">
        <v>19869</v>
      </c>
      <c r="WIU1" s="77" t="s">
        <v>19870</v>
      </c>
      <c r="WIV1" s="77" t="s">
        <v>19871</v>
      </c>
      <c r="WIW1" s="77" t="s">
        <v>19872</v>
      </c>
      <c r="WIX1" s="77" t="s">
        <v>19873</v>
      </c>
      <c r="WIY1" s="77" t="s">
        <v>19874</v>
      </c>
      <c r="WIZ1" s="77" t="s">
        <v>19875</v>
      </c>
      <c r="WJA1" s="77" t="s">
        <v>19876</v>
      </c>
      <c r="WJB1" s="77" t="s">
        <v>19877</v>
      </c>
      <c r="WJC1" s="77" t="s">
        <v>19878</v>
      </c>
      <c r="WJD1" s="77" t="s">
        <v>19879</v>
      </c>
      <c r="WJE1" s="77" t="s">
        <v>19880</v>
      </c>
      <c r="WJF1" s="77" t="s">
        <v>19881</v>
      </c>
      <c r="WJG1" s="77" t="s">
        <v>19882</v>
      </c>
      <c r="WJH1" s="77" t="s">
        <v>19883</v>
      </c>
      <c r="WJI1" s="77" t="s">
        <v>19884</v>
      </c>
      <c r="WJJ1" s="77" t="s">
        <v>19885</v>
      </c>
      <c r="WJK1" s="77" t="s">
        <v>19886</v>
      </c>
      <c r="WJL1" s="77" t="s">
        <v>19887</v>
      </c>
      <c r="WJM1" s="77" t="s">
        <v>19888</v>
      </c>
      <c r="WJN1" s="77" t="s">
        <v>19889</v>
      </c>
      <c r="WJO1" s="77" t="s">
        <v>19890</v>
      </c>
      <c r="WJP1" s="77" t="s">
        <v>19891</v>
      </c>
      <c r="WJQ1" s="77" t="s">
        <v>19892</v>
      </c>
      <c r="WJR1" s="77" t="s">
        <v>19893</v>
      </c>
      <c r="WJS1" s="77" t="s">
        <v>19894</v>
      </c>
      <c r="WJT1" s="77" t="s">
        <v>19895</v>
      </c>
      <c r="WJU1" s="77" t="s">
        <v>19896</v>
      </c>
      <c r="WJV1" s="77" t="s">
        <v>19897</v>
      </c>
      <c r="WJW1" s="77" t="s">
        <v>19898</v>
      </c>
      <c r="WJX1" s="77" t="s">
        <v>19899</v>
      </c>
      <c r="WJY1" s="77" t="s">
        <v>19900</v>
      </c>
      <c r="WJZ1" s="77" t="s">
        <v>19901</v>
      </c>
      <c r="WKA1" s="77" t="s">
        <v>19902</v>
      </c>
      <c r="WKB1" s="77" t="s">
        <v>19903</v>
      </c>
      <c r="WKC1" s="77" t="s">
        <v>19904</v>
      </c>
      <c r="WKD1" s="77" t="s">
        <v>19905</v>
      </c>
      <c r="WKE1" s="77" t="s">
        <v>19906</v>
      </c>
      <c r="WKF1" s="77" t="s">
        <v>19907</v>
      </c>
      <c r="WKG1" s="77" t="s">
        <v>19908</v>
      </c>
      <c r="WKH1" s="77" t="s">
        <v>19909</v>
      </c>
      <c r="WKI1" s="77" t="s">
        <v>19910</v>
      </c>
      <c r="WKJ1" s="77" t="s">
        <v>19911</v>
      </c>
      <c r="WKK1" s="77" t="s">
        <v>19912</v>
      </c>
      <c r="WKL1" s="77" t="s">
        <v>19913</v>
      </c>
      <c r="WKM1" s="77" t="s">
        <v>19914</v>
      </c>
      <c r="WKN1" s="77" t="s">
        <v>19915</v>
      </c>
      <c r="WKO1" s="77" t="s">
        <v>19916</v>
      </c>
      <c r="WKP1" s="77" t="s">
        <v>19917</v>
      </c>
      <c r="WKQ1" s="77" t="s">
        <v>19918</v>
      </c>
      <c r="WKR1" s="77" t="s">
        <v>19919</v>
      </c>
      <c r="WKS1" s="77" t="s">
        <v>19920</v>
      </c>
      <c r="WKT1" s="77" t="s">
        <v>19921</v>
      </c>
      <c r="WKU1" s="77" t="s">
        <v>19922</v>
      </c>
      <c r="WKV1" s="77" t="s">
        <v>19923</v>
      </c>
      <c r="WKW1" s="77" t="s">
        <v>19924</v>
      </c>
      <c r="WKX1" s="77" t="s">
        <v>19925</v>
      </c>
      <c r="WKY1" s="77" t="s">
        <v>19926</v>
      </c>
      <c r="WKZ1" s="77" t="s">
        <v>19927</v>
      </c>
      <c r="WLA1" s="77" t="s">
        <v>19928</v>
      </c>
      <c r="WLB1" s="77" t="s">
        <v>19929</v>
      </c>
      <c r="WLC1" s="77" t="s">
        <v>19930</v>
      </c>
      <c r="WLD1" s="77" t="s">
        <v>19931</v>
      </c>
      <c r="WLE1" s="77" t="s">
        <v>19932</v>
      </c>
      <c r="WLF1" s="77" t="s">
        <v>19933</v>
      </c>
      <c r="WLG1" s="77" t="s">
        <v>19934</v>
      </c>
      <c r="WLH1" s="77" t="s">
        <v>19935</v>
      </c>
      <c r="WLI1" s="77" t="s">
        <v>19936</v>
      </c>
      <c r="WLJ1" s="77" t="s">
        <v>19937</v>
      </c>
      <c r="WLK1" s="77" t="s">
        <v>19938</v>
      </c>
      <c r="WLL1" s="77" t="s">
        <v>19939</v>
      </c>
      <c r="WLM1" s="77" t="s">
        <v>19940</v>
      </c>
      <c r="WLN1" s="77" t="s">
        <v>19941</v>
      </c>
      <c r="WLO1" s="77" t="s">
        <v>19942</v>
      </c>
      <c r="WLP1" s="77" t="s">
        <v>19943</v>
      </c>
      <c r="WLQ1" s="77" t="s">
        <v>19944</v>
      </c>
      <c r="WLR1" s="77" t="s">
        <v>19945</v>
      </c>
      <c r="WLS1" s="77" t="s">
        <v>19946</v>
      </c>
      <c r="WLT1" s="77" t="s">
        <v>19947</v>
      </c>
      <c r="WLU1" s="77" t="s">
        <v>19948</v>
      </c>
      <c r="WLV1" s="77" t="s">
        <v>19949</v>
      </c>
      <c r="WLW1" s="77" t="s">
        <v>19950</v>
      </c>
      <c r="WLX1" s="77" t="s">
        <v>19951</v>
      </c>
      <c r="WLY1" s="77" t="s">
        <v>19952</v>
      </c>
      <c r="WLZ1" s="77" t="s">
        <v>19953</v>
      </c>
      <c r="WMA1" s="77" t="s">
        <v>19954</v>
      </c>
      <c r="WMB1" s="77" t="s">
        <v>19955</v>
      </c>
      <c r="WMC1" s="77" t="s">
        <v>19956</v>
      </c>
      <c r="WMD1" s="77" t="s">
        <v>19957</v>
      </c>
      <c r="WME1" s="77" t="s">
        <v>19958</v>
      </c>
      <c r="WMF1" s="77" t="s">
        <v>19959</v>
      </c>
      <c r="WMG1" s="77" t="s">
        <v>19960</v>
      </c>
      <c r="WMH1" s="77" t="s">
        <v>19961</v>
      </c>
      <c r="WMI1" s="77" t="s">
        <v>19962</v>
      </c>
      <c r="WMJ1" s="77" t="s">
        <v>19963</v>
      </c>
      <c r="WMK1" s="77" t="s">
        <v>19964</v>
      </c>
      <c r="WML1" s="77" t="s">
        <v>19965</v>
      </c>
      <c r="WMM1" s="77" t="s">
        <v>19966</v>
      </c>
      <c r="WMN1" s="77" t="s">
        <v>19967</v>
      </c>
      <c r="WMO1" s="77" t="s">
        <v>19968</v>
      </c>
      <c r="WMP1" s="77" t="s">
        <v>19969</v>
      </c>
      <c r="WMQ1" s="77" t="s">
        <v>19970</v>
      </c>
      <c r="WMR1" s="77" t="s">
        <v>19971</v>
      </c>
      <c r="WMS1" s="77" t="s">
        <v>19972</v>
      </c>
      <c r="WMT1" s="77" t="s">
        <v>19973</v>
      </c>
      <c r="WMU1" s="77" t="s">
        <v>19974</v>
      </c>
      <c r="WMV1" s="77" t="s">
        <v>19975</v>
      </c>
      <c r="WMW1" s="77" t="s">
        <v>19976</v>
      </c>
      <c r="WMX1" s="77" t="s">
        <v>19977</v>
      </c>
      <c r="WMY1" s="77" t="s">
        <v>19978</v>
      </c>
      <c r="WMZ1" s="77" t="s">
        <v>19979</v>
      </c>
      <c r="WNA1" s="77" t="s">
        <v>19980</v>
      </c>
      <c r="WNB1" s="77" t="s">
        <v>19981</v>
      </c>
      <c r="WNC1" s="77" t="s">
        <v>19982</v>
      </c>
      <c r="WND1" s="77" t="s">
        <v>19983</v>
      </c>
      <c r="WNE1" s="77" t="s">
        <v>19984</v>
      </c>
      <c r="WNF1" s="77" t="s">
        <v>19985</v>
      </c>
      <c r="WNG1" s="77" t="s">
        <v>19986</v>
      </c>
      <c r="WNH1" s="77" t="s">
        <v>19987</v>
      </c>
      <c r="WNI1" s="77" t="s">
        <v>19988</v>
      </c>
      <c r="WNJ1" s="77" t="s">
        <v>19989</v>
      </c>
      <c r="WNK1" s="77" t="s">
        <v>19990</v>
      </c>
      <c r="WNL1" s="77" t="s">
        <v>19991</v>
      </c>
      <c r="WNM1" s="77" t="s">
        <v>19992</v>
      </c>
      <c r="WNN1" s="77" t="s">
        <v>19993</v>
      </c>
      <c r="WNO1" s="77" t="s">
        <v>19994</v>
      </c>
      <c r="WNP1" s="77" t="s">
        <v>19995</v>
      </c>
      <c r="WNQ1" s="77" t="s">
        <v>19996</v>
      </c>
      <c r="WNR1" s="77" t="s">
        <v>19997</v>
      </c>
      <c r="WNS1" s="77" t="s">
        <v>19998</v>
      </c>
      <c r="WNT1" s="77" t="s">
        <v>19999</v>
      </c>
      <c r="WNU1" s="77" t="s">
        <v>20000</v>
      </c>
      <c r="WNV1" s="77" t="s">
        <v>20001</v>
      </c>
      <c r="WNW1" s="77" t="s">
        <v>20002</v>
      </c>
      <c r="WNX1" s="77" t="s">
        <v>20003</v>
      </c>
      <c r="WNY1" s="77" t="s">
        <v>20004</v>
      </c>
      <c r="WNZ1" s="77" t="s">
        <v>20005</v>
      </c>
      <c r="WOA1" s="77" t="s">
        <v>20006</v>
      </c>
      <c r="WOB1" s="77" t="s">
        <v>20007</v>
      </c>
      <c r="WOC1" s="77" t="s">
        <v>20008</v>
      </c>
      <c r="WOD1" s="77" t="s">
        <v>20009</v>
      </c>
      <c r="WOE1" s="77" t="s">
        <v>20010</v>
      </c>
      <c r="WOF1" s="77" t="s">
        <v>20011</v>
      </c>
      <c r="WOG1" s="77" t="s">
        <v>20012</v>
      </c>
      <c r="WOH1" s="77" t="s">
        <v>20013</v>
      </c>
      <c r="WOI1" s="77" t="s">
        <v>20014</v>
      </c>
      <c r="WOJ1" s="77" t="s">
        <v>20015</v>
      </c>
      <c r="WOK1" s="77" t="s">
        <v>20016</v>
      </c>
      <c r="WOL1" s="77" t="s">
        <v>20017</v>
      </c>
      <c r="WOM1" s="77" t="s">
        <v>20018</v>
      </c>
      <c r="WON1" s="77" t="s">
        <v>20019</v>
      </c>
      <c r="WOO1" s="77" t="s">
        <v>20020</v>
      </c>
      <c r="WOP1" s="77" t="s">
        <v>20021</v>
      </c>
      <c r="WOQ1" s="77" t="s">
        <v>20022</v>
      </c>
      <c r="WOR1" s="77" t="s">
        <v>20023</v>
      </c>
      <c r="WOS1" s="77" t="s">
        <v>20024</v>
      </c>
      <c r="WOT1" s="77" t="s">
        <v>20025</v>
      </c>
      <c r="WOU1" s="77" t="s">
        <v>20026</v>
      </c>
      <c r="WOV1" s="77" t="s">
        <v>20027</v>
      </c>
      <c r="WOW1" s="77" t="s">
        <v>20028</v>
      </c>
      <c r="WOX1" s="77" t="s">
        <v>20029</v>
      </c>
      <c r="WOY1" s="77" t="s">
        <v>20030</v>
      </c>
      <c r="WOZ1" s="77" t="s">
        <v>20031</v>
      </c>
      <c r="WPA1" s="77" t="s">
        <v>20032</v>
      </c>
      <c r="WPB1" s="77" t="s">
        <v>20033</v>
      </c>
      <c r="WPC1" s="77" t="s">
        <v>20034</v>
      </c>
      <c r="WPD1" s="77" t="s">
        <v>20035</v>
      </c>
      <c r="WPE1" s="77" t="s">
        <v>20036</v>
      </c>
      <c r="WPF1" s="77" t="s">
        <v>20037</v>
      </c>
      <c r="WPG1" s="77" t="s">
        <v>20038</v>
      </c>
      <c r="WPH1" s="77" t="s">
        <v>20039</v>
      </c>
      <c r="WPI1" s="77" t="s">
        <v>20040</v>
      </c>
      <c r="WPJ1" s="77" t="s">
        <v>20041</v>
      </c>
      <c r="WPK1" s="77" t="s">
        <v>20042</v>
      </c>
      <c r="WPL1" s="77" t="s">
        <v>20043</v>
      </c>
      <c r="WPM1" s="77" t="s">
        <v>20044</v>
      </c>
      <c r="WPN1" s="77" t="s">
        <v>20045</v>
      </c>
      <c r="WPO1" s="77" t="s">
        <v>20046</v>
      </c>
      <c r="WPP1" s="77" t="s">
        <v>20047</v>
      </c>
      <c r="WPQ1" s="77" t="s">
        <v>20048</v>
      </c>
      <c r="WPR1" s="77" t="s">
        <v>20049</v>
      </c>
      <c r="WPS1" s="77" t="s">
        <v>20050</v>
      </c>
      <c r="WPT1" s="77" t="s">
        <v>20051</v>
      </c>
      <c r="WPU1" s="77" t="s">
        <v>20052</v>
      </c>
      <c r="WPV1" s="77" t="s">
        <v>20053</v>
      </c>
      <c r="WPW1" s="77" t="s">
        <v>20054</v>
      </c>
      <c r="WPX1" s="77" t="s">
        <v>20055</v>
      </c>
      <c r="WPY1" s="77" t="s">
        <v>20056</v>
      </c>
      <c r="WPZ1" s="77" t="s">
        <v>20057</v>
      </c>
      <c r="WQA1" s="77" t="s">
        <v>20058</v>
      </c>
      <c r="WQB1" s="77" t="s">
        <v>20059</v>
      </c>
      <c r="WQC1" s="77" t="s">
        <v>20060</v>
      </c>
      <c r="WQD1" s="77" t="s">
        <v>20061</v>
      </c>
      <c r="WQE1" s="77" t="s">
        <v>20062</v>
      </c>
      <c r="WQF1" s="77" t="s">
        <v>20063</v>
      </c>
      <c r="WQG1" s="77" t="s">
        <v>20064</v>
      </c>
      <c r="WQH1" s="77" t="s">
        <v>20065</v>
      </c>
      <c r="WQI1" s="77" t="s">
        <v>20066</v>
      </c>
      <c r="WQJ1" s="77" t="s">
        <v>20067</v>
      </c>
      <c r="WQK1" s="77" t="s">
        <v>20068</v>
      </c>
      <c r="WQL1" s="77" t="s">
        <v>20069</v>
      </c>
      <c r="WQM1" s="77" t="s">
        <v>20070</v>
      </c>
      <c r="WQN1" s="77" t="s">
        <v>20071</v>
      </c>
      <c r="WQO1" s="77" t="s">
        <v>20072</v>
      </c>
      <c r="WQP1" s="77" t="s">
        <v>20073</v>
      </c>
      <c r="WQQ1" s="77" t="s">
        <v>20074</v>
      </c>
      <c r="WQR1" s="77" t="s">
        <v>20075</v>
      </c>
      <c r="WQS1" s="77" t="s">
        <v>20076</v>
      </c>
      <c r="WQT1" s="77" t="s">
        <v>20077</v>
      </c>
      <c r="WQU1" s="77" t="s">
        <v>20078</v>
      </c>
      <c r="WQV1" s="77" t="s">
        <v>20079</v>
      </c>
      <c r="WQW1" s="77" t="s">
        <v>20080</v>
      </c>
      <c r="WQX1" s="77" t="s">
        <v>20081</v>
      </c>
      <c r="WQY1" s="77" t="s">
        <v>20082</v>
      </c>
      <c r="WQZ1" s="77" t="s">
        <v>20083</v>
      </c>
      <c r="WRA1" s="77" t="s">
        <v>20084</v>
      </c>
      <c r="WRB1" s="77" t="s">
        <v>20085</v>
      </c>
      <c r="WRC1" s="77" t="s">
        <v>20086</v>
      </c>
      <c r="WRD1" s="77" t="s">
        <v>20087</v>
      </c>
      <c r="WRE1" s="77" t="s">
        <v>20088</v>
      </c>
      <c r="WRF1" s="77" t="s">
        <v>20089</v>
      </c>
      <c r="WRG1" s="77" t="s">
        <v>20090</v>
      </c>
      <c r="WRH1" s="77" t="s">
        <v>20091</v>
      </c>
      <c r="WRI1" s="77" t="s">
        <v>20092</v>
      </c>
      <c r="WRJ1" s="77" t="s">
        <v>20093</v>
      </c>
      <c r="WRK1" s="77" t="s">
        <v>20094</v>
      </c>
      <c r="WRL1" s="77" t="s">
        <v>20095</v>
      </c>
      <c r="WRM1" s="77" t="s">
        <v>20096</v>
      </c>
      <c r="WRN1" s="77" t="s">
        <v>20097</v>
      </c>
      <c r="WRO1" s="77" t="s">
        <v>20098</v>
      </c>
      <c r="WRP1" s="77" t="s">
        <v>20099</v>
      </c>
      <c r="WRQ1" s="77" t="s">
        <v>20100</v>
      </c>
      <c r="WRR1" s="77" t="s">
        <v>20101</v>
      </c>
      <c r="WRS1" s="77" t="s">
        <v>20102</v>
      </c>
      <c r="WRT1" s="77" t="s">
        <v>20103</v>
      </c>
      <c r="WRU1" s="77" t="s">
        <v>20104</v>
      </c>
      <c r="WRV1" s="77" t="s">
        <v>20105</v>
      </c>
      <c r="WRW1" s="77" t="s">
        <v>20106</v>
      </c>
      <c r="WRX1" s="77" t="s">
        <v>20107</v>
      </c>
      <c r="WRY1" s="77" t="s">
        <v>20108</v>
      </c>
      <c r="WRZ1" s="77" t="s">
        <v>20109</v>
      </c>
      <c r="WSA1" s="77" t="s">
        <v>20110</v>
      </c>
      <c r="WSB1" s="77" t="s">
        <v>20111</v>
      </c>
      <c r="WSC1" s="77" t="s">
        <v>20112</v>
      </c>
      <c r="WSD1" s="77" t="s">
        <v>20113</v>
      </c>
      <c r="WSE1" s="77" t="s">
        <v>20114</v>
      </c>
      <c r="WSF1" s="77" t="s">
        <v>20115</v>
      </c>
      <c r="WSG1" s="77" t="s">
        <v>20116</v>
      </c>
      <c r="WSH1" s="77" t="s">
        <v>20117</v>
      </c>
      <c r="WSI1" s="77" t="s">
        <v>20118</v>
      </c>
      <c r="WSJ1" s="77" t="s">
        <v>20119</v>
      </c>
      <c r="WSK1" s="77" t="s">
        <v>20120</v>
      </c>
      <c r="WSL1" s="77" t="s">
        <v>20121</v>
      </c>
      <c r="WSM1" s="77" t="s">
        <v>20122</v>
      </c>
      <c r="WSN1" s="77" t="s">
        <v>20123</v>
      </c>
      <c r="WSO1" s="77" t="s">
        <v>20124</v>
      </c>
      <c r="WSP1" s="77" t="s">
        <v>20125</v>
      </c>
      <c r="WSQ1" s="77" t="s">
        <v>20126</v>
      </c>
      <c r="WSR1" s="77" t="s">
        <v>20127</v>
      </c>
      <c r="WSS1" s="77" t="s">
        <v>20128</v>
      </c>
      <c r="WST1" s="77" t="s">
        <v>20129</v>
      </c>
      <c r="WSU1" s="77" t="s">
        <v>20130</v>
      </c>
      <c r="WSV1" s="77" t="s">
        <v>20131</v>
      </c>
      <c r="WSW1" s="77" t="s">
        <v>20132</v>
      </c>
      <c r="WSX1" s="77" t="s">
        <v>20133</v>
      </c>
      <c r="WSY1" s="77" t="s">
        <v>20134</v>
      </c>
      <c r="WSZ1" s="77" t="s">
        <v>20135</v>
      </c>
      <c r="WTA1" s="77" t="s">
        <v>20136</v>
      </c>
      <c r="WTB1" s="77" t="s">
        <v>20137</v>
      </c>
      <c r="WTC1" s="77" t="s">
        <v>20138</v>
      </c>
      <c r="WTD1" s="77" t="s">
        <v>20139</v>
      </c>
      <c r="WTE1" s="77" t="s">
        <v>20140</v>
      </c>
      <c r="WTF1" s="77" t="s">
        <v>20141</v>
      </c>
      <c r="WTG1" s="77" t="s">
        <v>20142</v>
      </c>
      <c r="WTH1" s="77" t="s">
        <v>20143</v>
      </c>
      <c r="WTI1" s="77" t="s">
        <v>20144</v>
      </c>
      <c r="WTJ1" s="77" t="s">
        <v>20145</v>
      </c>
      <c r="WTK1" s="77" t="s">
        <v>20146</v>
      </c>
      <c r="WTL1" s="77" t="s">
        <v>20147</v>
      </c>
      <c r="WTM1" s="77" t="s">
        <v>20148</v>
      </c>
      <c r="WTN1" s="77" t="s">
        <v>20149</v>
      </c>
      <c r="WTO1" s="77" t="s">
        <v>20150</v>
      </c>
      <c r="WTP1" s="77" t="s">
        <v>20151</v>
      </c>
      <c r="WTQ1" s="77" t="s">
        <v>20152</v>
      </c>
      <c r="WTR1" s="77" t="s">
        <v>20153</v>
      </c>
      <c r="WTS1" s="77" t="s">
        <v>20154</v>
      </c>
      <c r="WTT1" s="77" t="s">
        <v>20155</v>
      </c>
      <c r="WTU1" s="77" t="s">
        <v>20156</v>
      </c>
      <c r="WTV1" s="77" t="s">
        <v>20157</v>
      </c>
      <c r="WTW1" s="77" t="s">
        <v>20158</v>
      </c>
      <c r="WTX1" s="77" t="s">
        <v>20159</v>
      </c>
      <c r="WTY1" s="77" t="s">
        <v>20160</v>
      </c>
      <c r="WTZ1" s="77" t="s">
        <v>20161</v>
      </c>
      <c r="WUA1" s="77" t="s">
        <v>20162</v>
      </c>
      <c r="WUB1" s="77" t="s">
        <v>20163</v>
      </c>
      <c r="WUC1" s="77" t="s">
        <v>20164</v>
      </c>
      <c r="WUD1" s="77" t="s">
        <v>20165</v>
      </c>
      <c r="WUE1" s="77" t="s">
        <v>20166</v>
      </c>
      <c r="WUF1" s="77" t="s">
        <v>20167</v>
      </c>
      <c r="WUG1" s="77" t="s">
        <v>20168</v>
      </c>
      <c r="WUH1" s="77" t="s">
        <v>20169</v>
      </c>
      <c r="WUI1" s="77" t="s">
        <v>20170</v>
      </c>
      <c r="WUJ1" s="77" t="s">
        <v>20171</v>
      </c>
      <c r="WUK1" s="77" t="s">
        <v>20172</v>
      </c>
      <c r="WUL1" s="77" t="s">
        <v>20173</v>
      </c>
      <c r="WUM1" s="77" t="s">
        <v>20174</v>
      </c>
      <c r="WUN1" s="77" t="s">
        <v>20175</v>
      </c>
      <c r="WUO1" s="77" t="s">
        <v>20176</v>
      </c>
      <c r="WUP1" s="77" t="s">
        <v>20177</v>
      </c>
      <c r="WUQ1" s="77" t="s">
        <v>20178</v>
      </c>
      <c r="WUR1" s="77" t="s">
        <v>20179</v>
      </c>
      <c r="WUS1" s="77" t="s">
        <v>20180</v>
      </c>
      <c r="WUT1" s="77" t="s">
        <v>20181</v>
      </c>
      <c r="WUU1" s="77" t="s">
        <v>20182</v>
      </c>
      <c r="WUV1" s="77" t="s">
        <v>20183</v>
      </c>
      <c r="WUW1" s="77" t="s">
        <v>20184</v>
      </c>
      <c r="WUX1" s="77" t="s">
        <v>20185</v>
      </c>
      <c r="WUY1" s="77" t="s">
        <v>20186</v>
      </c>
      <c r="WUZ1" s="77" t="s">
        <v>20187</v>
      </c>
      <c r="WVA1" s="77" t="s">
        <v>20188</v>
      </c>
      <c r="WVB1" s="77" t="s">
        <v>20189</v>
      </c>
      <c r="WVC1" s="77" t="s">
        <v>20190</v>
      </c>
      <c r="WVD1" s="77" t="s">
        <v>20191</v>
      </c>
      <c r="WVE1" s="77" t="s">
        <v>20192</v>
      </c>
      <c r="WVF1" s="77" t="s">
        <v>20193</v>
      </c>
      <c r="WVG1" s="77" t="s">
        <v>20194</v>
      </c>
      <c r="WVH1" s="77" t="s">
        <v>20195</v>
      </c>
      <c r="WVI1" s="77" t="s">
        <v>20196</v>
      </c>
      <c r="WVJ1" s="77" t="s">
        <v>20197</v>
      </c>
      <c r="WVK1" s="77" t="s">
        <v>20198</v>
      </c>
      <c r="WVL1" s="77" t="s">
        <v>20199</v>
      </c>
      <c r="WVM1" s="77" t="s">
        <v>20200</v>
      </c>
      <c r="WVN1" s="77" t="s">
        <v>20201</v>
      </c>
      <c r="WVO1" s="77" t="s">
        <v>20202</v>
      </c>
      <c r="WVP1" s="77" t="s">
        <v>20203</v>
      </c>
      <c r="WVQ1" s="77" t="s">
        <v>20204</v>
      </c>
      <c r="WVR1" s="77" t="s">
        <v>20205</v>
      </c>
      <c r="WVS1" s="77" t="s">
        <v>20206</v>
      </c>
      <c r="WVT1" s="77" t="s">
        <v>20207</v>
      </c>
      <c r="WVU1" s="77" t="s">
        <v>20208</v>
      </c>
      <c r="WVV1" s="77" t="s">
        <v>20209</v>
      </c>
      <c r="WVW1" s="77" t="s">
        <v>20210</v>
      </c>
      <c r="WVX1" s="77" t="s">
        <v>20211</v>
      </c>
      <c r="WVY1" s="77" t="s">
        <v>20212</v>
      </c>
      <c r="WVZ1" s="77" t="s">
        <v>20213</v>
      </c>
      <c r="WWA1" s="77" t="s">
        <v>20214</v>
      </c>
      <c r="WWB1" s="77" t="s">
        <v>20215</v>
      </c>
      <c r="WWC1" s="77" t="s">
        <v>20216</v>
      </c>
      <c r="WWD1" s="77" t="s">
        <v>20217</v>
      </c>
      <c r="WWE1" s="77" t="s">
        <v>20218</v>
      </c>
      <c r="WWF1" s="77" t="s">
        <v>20219</v>
      </c>
      <c r="WWG1" s="77" t="s">
        <v>20220</v>
      </c>
      <c r="WWH1" s="77" t="s">
        <v>20221</v>
      </c>
      <c r="WWI1" s="77" t="s">
        <v>20222</v>
      </c>
      <c r="WWJ1" s="77" t="s">
        <v>20223</v>
      </c>
      <c r="WWK1" s="77" t="s">
        <v>20224</v>
      </c>
      <c r="WWL1" s="77" t="s">
        <v>20225</v>
      </c>
      <c r="WWM1" s="77" t="s">
        <v>20226</v>
      </c>
      <c r="WWN1" s="77" t="s">
        <v>20227</v>
      </c>
      <c r="WWO1" s="77" t="s">
        <v>20228</v>
      </c>
      <c r="WWP1" s="77" t="s">
        <v>20229</v>
      </c>
      <c r="WWQ1" s="77" t="s">
        <v>20230</v>
      </c>
      <c r="WWR1" s="77" t="s">
        <v>20231</v>
      </c>
      <c r="WWS1" s="77" t="s">
        <v>20232</v>
      </c>
      <c r="WWT1" s="77" t="s">
        <v>20233</v>
      </c>
      <c r="WWU1" s="77" t="s">
        <v>20234</v>
      </c>
      <c r="WWV1" s="77" t="s">
        <v>20235</v>
      </c>
      <c r="WWW1" s="77" t="s">
        <v>20236</v>
      </c>
      <c r="WWX1" s="77" t="s">
        <v>20237</v>
      </c>
      <c r="WWY1" s="77" t="s">
        <v>20238</v>
      </c>
      <c r="WWZ1" s="77" t="s">
        <v>20239</v>
      </c>
      <c r="WXA1" s="77" t="s">
        <v>20240</v>
      </c>
      <c r="WXB1" s="77" t="s">
        <v>20241</v>
      </c>
      <c r="WXC1" s="77" t="s">
        <v>20242</v>
      </c>
      <c r="WXD1" s="77" t="s">
        <v>20243</v>
      </c>
      <c r="WXE1" s="77" t="s">
        <v>20244</v>
      </c>
      <c r="WXF1" s="77" t="s">
        <v>20245</v>
      </c>
      <c r="WXG1" s="77" t="s">
        <v>20246</v>
      </c>
      <c r="WXH1" s="77" t="s">
        <v>20247</v>
      </c>
      <c r="WXI1" s="77" t="s">
        <v>20248</v>
      </c>
      <c r="WXJ1" s="77" t="s">
        <v>20249</v>
      </c>
      <c r="WXK1" s="77" t="s">
        <v>20250</v>
      </c>
      <c r="WXL1" s="77" t="s">
        <v>20251</v>
      </c>
      <c r="WXM1" s="77" t="s">
        <v>20252</v>
      </c>
      <c r="WXN1" s="77" t="s">
        <v>20253</v>
      </c>
      <c r="WXO1" s="77" t="s">
        <v>20254</v>
      </c>
      <c r="WXP1" s="77" t="s">
        <v>20255</v>
      </c>
      <c r="WXQ1" s="77" t="s">
        <v>20256</v>
      </c>
      <c r="WXR1" s="77" t="s">
        <v>20257</v>
      </c>
      <c r="WXS1" s="77" t="s">
        <v>20258</v>
      </c>
      <c r="WXT1" s="77" t="s">
        <v>20259</v>
      </c>
      <c r="WXU1" s="77" t="s">
        <v>20260</v>
      </c>
      <c r="WXV1" s="77" t="s">
        <v>20261</v>
      </c>
      <c r="WXW1" s="77" t="s">
        <v>20262</v>
      </c>
      <c r="WXX1" s="77" t="s">
        <v>20263</v>
      </c>
      <c r="WXY1" s="77" t="s">
        <v>20264</v>
      </c>
      <c r="WXZ1" s="77" t="s">
        <v>20265</v>
      </c>
      <c r="WYA1" s="77" t="s">
        <v>20266</v>
      </c>
      <c r="WYB1" s="77" t="s">
        <v>20267</v>
      </c>
      <c r="WYC1" s="77" t="s">
        <v>20268</v>
      </c>
      <c r="WYD1" s="77" t="s">
        <v>20269</v>
      </c>
      <c r="WYE1" s="77" t="s">
        <v>20270</v>
      </c>
      <c r="WYF1" s="77" t="s">
        <v>20271</v>
      </c>
      <c r="WYG1" s="77" t="s">
        <v>20272</v>
      </c>
      <c r="WYH1" s="77" t="s">
        <v>20273</v>
      </c>
      <c r="WYI1" s="77" t="s">
        <v>20274</v>
      </c>
      <c r="WYJ1" s="77" t="s">
        <v>20275</v>
      </c>
      <c r="WYK1" s="77" t="s">
        <v>20276</v>
      </c>
      <c r="WYL1" s="77" t="s">
        <v>20277</v>
      </c>
      <c r="WYM1" s="77" t="s">
        <v>20278</v>
      </c>
      <c r="WYN1" s="77" t="s">
        <v>20279</v>
      </c>
      <c r="WYO1" s="77" t="s">
        <v>20280</v>
      </c>
      <c r="WYP1" s="77" t="s">
        <v>20281</v>
      </c>
      <c r="WYQ1" s="77" t="s">
        <v>20282</v>
      </c>
      <c r="WYR1" s="77" t="s">
        <v>20283</v>
      </c>
      <c r="WYS1" s="77" t="s">
        <v>20284</v>
      </c>
      <c r="WYT1" s="77" t="s">
        <v>20285</v>
      </c>
      <c r="WYU1" s="77" t="s">
        <v>20286</v>
      </c>
      <c r="WYV1" s="77" t="s">
        <v>20287</v>
      </c>
      <c r="WYW1" s="77" t="s">
        <v>20288</v>
      </c>
      <c r="WYX1" s="77" t="s">
        <v>20289</v>
      </c>
      <c r="WYY1" s="77" t="s">
        <v>20290</v>
      </c>
      <c r="WYZ1" s="77" t="s">
        <v>20291</v>
      </c>
      <c r="WZA1" s="77" t="s">
        <v>20292</v>
      </c>
      <c r="WZB1" s="77" t="s">
        <v>20293</v>
      </c>
      <c r="WZC1" s="77" t="s">
        <v>20294</v>
      </c>
      <c r="WZD1" s="77" t="s">
        <v>20295</v>
      </c>
      <c r="WZE1" s="77" t="s">
        <v>20296</v>
      </c>
      <c r="WZF1" s="77" t="s">
        <v>20297</v>
      </c>
      <c r="WZG1" s="77" t="s">
        <v>20298</v>
      </c>
      <c r="WZH1" s="77" t="s">
        <v>20299</v>
      </c>
      <c r="WZI1" s="77" t="s">
        <v>20300</v>
      </c>
      <c r="WZJ1" s="77" t="s">
        <v>20301</v>
      </c>
      <c r="WZK1" s="77" t="s">
        <v>20302</v>
      </c>
      <c r="WZL1" s="77" t="s">
        <v>20303</v>
      </c>
      <c r="WZM1" s="77" t="s">
        <v>20304</v>
      </c>
      <c r="WZN1" s="77" t="s">
        <v>20305</v>
      </c>
      <c r="WZO1" s="77" t="s">
        <v>20306</v>
      </c>
      <c r="WZP1" s="77" t="s">
        <v>20307</v>
      </c>
      <c r="WZQ1" s="77" t="s">
        <v>20308</v>
      </c>
      <c r="WZR1" s="77" t="s">
        <v>20309</v>
      </c>
      <c r="WZS1" s="77" t="s">
        <v>20310</v>
      </c>
      <c r="WZT1" s="77" t="s">
        <v>20311</v>
      </c>
      <c r="WZU1" s="77" t="s">
        <v>20312</v>
      </c>
      <c r="WZV1" s="77" t="s">
        <v>20313</v>
      </c>
      <c r="WZW1" s="77" t="s">
        <v>20314</v>
      </c>
      <c r="WZX1" s="77" t="s">
        <v>20315</v>
      </c>
      <c r="WZY1" s="77" t="s">
        <v>20316</v>
      </c>
      <c r="WZZ1" s="77" t="s">
        <v>20317</v>
      </c>
      <c r="XAA1" s="77" t="s">
        <v>20318</v>
      </c>
      <c r="XAB1" s="77" t="s">
        <v>20319</v>
      </c>
      <c r="XAC1" s="77" t="s">
        <v>20320</v>
      </c>
      <c r="XAD1" s="77" t="s">
        <v>20321</v>
      </c>
      <c r="XAE1" s="77" t="s">
        <v>20322</v>
      </c>
      <c r="XAF1" s="77" t="s">
        <v>20323</v>
      </c>
      <c r="XAG1" s="77" t="s">
        <v>20324</v>
      </c>
      <c r="XAH1" s="77" t="s">
        <v>20325</v>
      </c>
      <c r="XAI1" s="77" t="s">
        <v>20326</v>
      </c>
      <c r="XAJ1" s="77" t="s">
        <v>20327</v>
      </c>
      <c r="XAK1" s="77" t="s">
        <v>20328</v>
      </c>
      <c r="XAL1" s="77" t="s">
        <v>20329</v>
      </c>
      <c r="XAM1" s="77" t="s">
        <v>20330</v>
      </c>
      <c r="XAN1" s="77" t="s">
        <v>20331</v>
      </c>
      <c r="XAO1" s="77" t="s">
        <v>20332</v>
      </c>
      <c r="XAP1" s="77" t="s">
        <v>20333</v>
      </c>
      <c r="XAQ1" s="77" t="s">
        <v>20334</v>
      </c>
      <c r="XAR1" s="77" t="s">
        <v>20335</v>
      </c>
      <c r="XAS1" s="77" t="s">
        <v>20336</v>
      </c>
      <c r="XAT1" s="77" t="s">
        <v>20337</v>
      </c>
      <c r="XAU1" s="77" t="s">
        <v>20338</v>
      </c>
      <c r="XAV1" s="77" t="s">
        <v>20339</v>
      </c>
      <c r="XAW1" s="77" t="s">
        <v>20340</v>
      </c>
      <c r="XAX1" s="77" t="s">
        <v>20341</v>
      </c>
      <c r="XAY1" s="77" t="s">
        <v>20342</v>
      </c>
      <c r="XAZ1" s="77" t="s">
        <v>20343</v>
      </c>
      <c r="XBA1" s="77" t="s">
        <v>20344</v>
      </c>
      <c r="XBB1" s="77" t="s">
        <v>20345</v>
      </c>
      <c r="XBC1" s="77" t="s">
        <v>20346</v>
      </c>
      <c r="XBD1" s="77" t="s">
        <v>20347</v>
      </c>
      <c r="XBE1" s="77" t="s">
        <v>20348</v>
      </c>
      <c r="XBF1" s="77" t="s">
        <v>20349</v>
      </c>
      <c r="XBG1" s="77" t="s">
        <v>20350</v>
      </c>
      <c r="XBH1" s="77" t="s">
        <v>20351</v>
      </c>
      <c r="XBI1" s="77" t="s">
        <v>20352</v>
      </c>
      <c r="XBJ1" s="77" t="s">
        <v>20353</v>
      </c>
      <c r="XBK1" s="77" t="s">
        <v>20354</v>
      </c>
      <c r="XBL1" s="77" t="s">
        <v>20355</v>
      </c>
      <c r="XBM1" s="77" t="s">
        <v>20356</v>
      </c>
      <c r="XBN1" s="77" t="s">
        <v>20357</v>
      </c>
      <c r="XBO1" s="77" t="s">
        <v>20358</v>
      </c>
      <c r="XBP1" s="77" t="s">
        <v>20359</v>
      </c>
      <c r="XBQ1" s="77" t="s">
        <v>20360</v>
      </c>
      <c r="XBR1" s="77" t="s">
        <v>20361</v>
      </c>
      <c r="XBS1" s="77" t="s">
        <v>20362</v>
      </c>
      <c r="XBT1" s="77" t="s">
        <v>20363</v>
      </c>
      <c r="XBU1" s="77" t="s">
        <v>20364</v>
      </c>
      <c r="XBV1" s="77" t="s">
        <v>20365</v>
      </c>
      <c r="XBW1" s="77" t="s">
        <v>20366</v>
      </c>
      <c r="XBX1" s="77" t="s">
        <v>20367</v>
      </c>
      <c r="XBY1" s="77" t="s">
        <v>20368</v>
      </c>
      <c r="XBZ1" s="77" t="s">
        <v>20369</v>
      </c>
      <c r="XCA1" s="77" t="s">
        <v>20370</v>
      </c>
      <c r="XCB1" s="77" t="s">
        <v>20371</v>
      </c>
      <c r="XCC1" s="77" t="s">
        <v>20372</v>
      </c>
      <c r="XCD1" s="77" t="s">
        <v>20373</v>
      </c>
      <c r="XCE1" s="77" t="s">
        <v>20374</v>
      </c>
      <c r="XCF1" s="77" t="s">
        <v>20375</v>
      </c>
      <c r="XCG1" s="77" t="s">
        <v>20376</v>
      </c>
      <c r="XCH1" s="77" t="s">
        <v>20377</v>
      </c>
      <c r="XCI1" s="77" t="s">
        <v>20378</v>
      </c>
      <c r="XCJ1" s="77" t="s">
        <v>20379</v>
      </c>
      <c r="XCK1" s="77" t="s">
        <v>20380</v>
      </c>
      <c r="XCL1" s="77" t="s">
        <v>20381</v>
      </c>
      <c r="XCM1" s="77" t="s">
        <v>20382</v>
      </c>
      <c r="XCN1" s="77" t="s">
        <v>20383</v>
      </c>
      <c r="XCO1" s="77" t="s">
        <v>20384</v>
      </c>
      <c r="XCP1" s="77" t="s">
        <v>20385</v>
      </c>
      <c r="XCQ1" s="77" t="s">
        <v>20386</v>
      </c>
      <c r="XCR1" s="77" t="s">
        <v>20387</v>
      </c>
      <c r="XCS1" s="77" t="s">
        <v>20388</v>
      </c>
      <c r="XCT1" s="77" t="s">
        <v>20389</v>
      </c>
      <c r="XCU1" s="77" t="s">
        <v>20390</v>
      </c>
      <c r="XCV1" s="77" t="s">
        <v>20391</v>
      </c>
      <c r="XCW1" s="77" t="s">
        <v>20392</v>
      </c>
      <c r="XCX1" s="77" t="s">
        <v>20393</v>
      </c>
      <c r="XCY1" s="77" t="s">
        <v>20394</v>
      </c>
      <c r="XCZ1" s="77" t="s">
        <v>20395</v>
      </c>
      <c r="XDA1" s="77" t="s">
        <v>20396</v>
      </c>
      <c r="XDB1" s="77" t="s">
        <v>20397</v>
      </c>
      <c r="XDC1" s="77" t="s">
        <v>20398</v>
      </c>
      <c r="XDD1" s="77" t="s">
        <v>20399</v>
      </c>
      <c r="XDE1" s="77" t="s">
        <v>20400</v>
      </c>
      <c r="XDF1" s="77" t="s">
        <v>20401</v>
      </c>
      <c r="XDG1" s="77" t="s">
        <v>20402</v>
      </c>
      <c r="XDH1" s="77" t="s">
        <v>20403</v>
      </c>
      <c r="XDI1" s="77" t="s">
        <v>20404</v>
      </c>
      <c r="XDJ1" s="77" t="s">
        <v>20405</v>
      </c>
      <c r="XDK1" s="77" t="s">
        <v>20406</v>
      </c>
      <c r="XDL1" s="77" t="s">
        <v>20407</v>
      </c>
      <c r="XDM1" s="77" t="s">
        <v>20408</v>
      </c>
      <c r="XDN1" s="77" t="s">
        <v>20409</v>
      </c>
      <c r="XDO1" s="77" t="s">
        <v>20410</v>
      </c>
      <c r="XDP1" s="77" t="s">
        <v>20411</v>
      </c>
      <c r="XDQ1" s="77" t="s">
        <v>20412</v>
      </c>
      <c r="XDR1" s="77" t="s">
        <v>20413</v>
      </c>
      <c r="XDS1" s="77" t="s">
        <v>20414</v>
      </c>
      <c r="XDT1" s="77" t="s">
        <v>20415</v>
      </c>
      <c r="XDU1" s="77" t="s">
        <v>20416</v>
      </c>
      <c r="XDV1" s="77" t="s">
        <v>20417</v>
      </c>
      <c r="XDW1" s="77" t="s">
        <v>20418</v>
      </c>
      <c r="XDX1" s="77" t="s">
        <v>20419</v>
      </c>
      <c r="XDY1" s="77" t="s">
        <v>20420</v>
      </c>
      <c r="XDZ1" s="77" t="s">
        <v>20421</v>
      </c>
      <c r="XEA1" s="77" t="s">
        <v>20422</v>
      </c>
      <c r="XEB1" s="77" t="s">
        <v>20423</v>
      </c>
      <c r="XEC1" s="77" t="s">
        <v>20424</v>
      </c>
      <c r="XED1" s="77" t="s">
        <v>20425</v>
      </c>
      <c r="XEE1" s="77" t="s">
        <v>20426</v>
      </c>
      <c r="XEF1" s="77" t="s">
        <v>20427</v>
      </c>
      <c r="XEG1" s="77" t="s">
        <v>20428</v>
      </c>
      <c r="XEH1" s="77" t="s">
        <v>20429</v>
      </c>
      <c r="XEI1" s="77" t="s">
        <v>20430</v>
      </c>
      <c r="XEJ1" s="77" t="s">
        <v>20431</v>
      </c>
      <c r="XEK1" s="77" t="s">
        <v>20432</v>
      </c>
      <c r="XEL1" s="77" t="s">
        <v>20433</v>
      </c>
      <c r="XEM1" s="77" t="s">
        <v>20434</v>
      </c>
      <c r="XEN1" s="77" t="s">
        <v>20435</v>
      </c>
      <c r="XEO1" s="77" t="s">
        <v>20436</v>
      </c>
      <c r="XEP1" s="77" t="s">
        <v>20437</v>
      </c>
      <c r="XEQ1" s="77" t="s">
        <v>20438</v>
      </c>
      <c r="XER1" s="77" t="s">
        <v>20439</v>
      </c>
      <c r="XES1" s="77" t="s">
        <v>20440</v>
      </c>
      <c r="XET1" s="77" t="s">
        <v>20441</v>
      </c>
      <c r="XEU1" s="77" t="s">
        <v>20442</v>
      </c>
      <c r="XEV1" s="77" t="s">
        <v>20443</v>
      </c>
      <c r="XEW1" s="77" t="s">
        <v>20444</v>
      </c>
      <c r="XEX1" s="77" t="s">
        <v>20445</v>
      </c>
      <c r="XEY1" s="77" t="s">
        <v>20446</v>
      </c>
      <c r="XEZ1" s="77" t="s">
        <v>20447</v>
      </c>
      <c r="XFA1" s="77" t="s">
        <v>20448</v>
      </c>
      <c r="XFB1" s="77" t="s">
        <v>20449</v>
      </c>
      <c r="XFC1" s="77" t="s">
        <v>20450</v>
      </c>
      <c r="XFD1" s="77" t="s">
        <v>20451</v>
      </c>
    </row>
    <row r="2" spans="1:16384" s="115" customFormat="1" ht="45">
      <c r="A2" s="88" t="s">
        <v>109</v>
      </c>
      <c r="B2" s="89" t="s">
        <v>114</v>
      </c>
      <c r="C2" s="89" t="s">
        <v>411</v>
      </c>
      <c r="D2" s="83" t="s">
        <v>412</v>
      </c>
      <c r="E2" s="83"/>
      <c r="F2" s="83"/>
      <c r="G2" s="83" t="s">
        <v>413</v>
      </c>
      <c r="H2" s="83" t="s">
        <v>290</v>
      </c>
      <c r="I2" s="83"/>
      <c r="J2" s="83"/>
      <c r="K2" s="83"/>
      <c r="L2" s="83" t="s">
        <v>188</v>
      </c>
      <c r="M2" s="83" t="s">
        <v>182</v>
      </c>
      <c r="N2" s="83" t="s">
        <v>188</v>
      </c>
      <c r="O2" s="84">
        <v>41365</v>
      </c>
      <c r="P2" s="83" t="s">
        <v>368</v>
      </c>
      <c r="Q2" s="90">
        <f>IF(P2="",1,(VLOOKUP(P2,[7]LOOKUP!$A$3:$B$22,2,FALSE)))</f>
        <v>4</v>
      </c>
      <c r="R2" s="80">
        <f t="shared" ref="R2:R65" si="0">Q2</f>
        <v>4</v>
      </c>
      <c r="S2" s="84">
        <v>47573</v>
      </c>
      <c r="T2" s="83" t="s">
        <v>414</v>
      </c>
      <c r="U2" s="90">
        <f>IF(T2="",1,(VLOOKUP(T2,[7]LOOKUP!$A$22:$B$30,2,FALSE)))</f>
        <v>4</v>
      </c>
      <c r="V2" s="80">
        <f t="shared" ref="V2:V65" si="1">U2</f>
        <v>4</v>
      </c>
      <c r="W2" s="86">
        <v>27.5</v>
      </c>
      <c r="X2" s="86">
        <v>27.5</v>
      </c>
      <c r="Y2" s="86">
        <v>0.3</v>
      </c>
      <c r="Z2" s="86">
        <v>0.5</v>
      </c>
      <c r="AA2" s="86">
        <v>0.8</v>
      </c>
      <c r="AB2" s="86">
        <v>7.6</v>
      </c>
      <c r="AC2" s="86">
        <v>19</v>
      </c>
      <c r="AD2" s="83" t="s">
        <v>415</v>
      </c>
      <c r="AE2" s="83" t="s">
        <v>337</v>
      </c>
      <c r="AF2" s="84">
        <v>41365</v>
      </c>
      <c r="AG2" s="83" t="s">
        <v>416</v>
      </c>
      <c r="AH2" s="83" t="s">
        <v>416</v>
      </c>
      <c r="AI2" s="83" t="s">
        <v>109</v>
      </c>
      <c r="AJ2" s="89" t="s">
        <v>417</v>
      </c>
      <c r="AK2" s="89" t="s">
        <v>418</v>
      </c>
      <c r="AL2" s="83" t="s">
        <v>419</v>
      </c>
      <c r="AM2" s="91" t="s">
        <v>420</v>
      </c>
    </row>
    <row r="3" spans="1:16384" s="115" customFormat="1" ht="45">
      <c r="A3" s="88" t="s">
        <v>109</v>
      </c>
      <c r="B3" s="89" t="s">
        <v>421</v>
      </c>
      <c r="C3" s="89" t="s">
        <v>411</v>
      </c>
      <c r="D3" s="83" t="s">
        <v>422</v>
      </c>
      <c r="E3" s="83"/>
      <c r="F3" s="83"/>
      <c r="G3" s="83" t="s">
        <v>423</v>
      </c>
      <c r="H3" s="83" t="s">
        <v>290</v>
      </c>
      <c r="I3" s="83"/>
      <c r="J3" s="83"/>
      <c r="K3" s="83"/>
      <c r="L3" s="83" t="s">
        <v>188</v>
      </c>
      <c r="M3" s="83" t="s">
        <v>182</v>
      </c>
      <c r="N3" s="83" t="s">
        <v>188</v>
      </c>
      <c r="O3" s="84">
        <v>41365</v>
      </c>
      <c r="P3" s="83" t="s">
        <v>368</v>
      </c>
      <c r="Q3" s="90">
        <f>IF(P3="",1,(VLOOKUP(P3,[7]LOOKUP!$A$3:$B$22,2,FALSE)))</f>
        <v>4</v>
      </c>
      <c r="R3" s="80">
        <f t="shared" si="0"/>
        <v>4</v>
      </c>
      <c r="S3" s="84">
        <v>46843</v>
      </c>
      <c r="T3" s="83" t="s">
        <v>414</v>
      </c>
      <c r="U3" s="90">
        <f>IF(T3="",1,(VLOOKUP(T3,[7]LOOKUP!$A$22:$B$30,2,FALSE)))</f>
        <v>4</v>
      </c>
      <c r="V3" s="80">
        <f t="shared" si="1"/>
        <v>4</v>
      </c>
      <c r="W3" s="86">
        <v>26.9</v>
      </c>
      <c r="X3" s="86">
        <v>26.9</v>
      </c>
      <c r="Y3" s="86">
        <v>1.7</v>
      </c>
      <c r="Z3" s="86">
        <v>1.4</v>
      </c>
      <c r="AA3" s="86">
        <v>3.1</v>
      </c>
      <c r="AB3" s="86">
        <v>5</v>
      </c>
      <c r="AC3" s="86">
        <v>17.5</v>
      </c>
      <c r="AD3" s="83" t="s">
        <v>415</v>
      </c>
      <c r="AE3" s="83" t="s">
        <v>337</v>
      </c>
      <c r="AF3" s="84">
        <v>41365</v>
      </c>
      <c r="AG3" s="83" t="s">
        <v>424</v>
      </c>
      <c r="AH3" s="84">
        <v>42018</v>
      </c>
      <c r="AI3" s="83" t="s">
        <v>109</v>
      </c>
      <c r="AJ3" s="89" t="s">
        <v>425</v>
      </c>
      <c r="AK3" s="89" t="s">
        <v>418</v>
      </c>
      <c r="AL3" s="83" t="s">
        <v>419</v>
      </c>
      <c r="AM3" s="91"/>
    </row>
    <row r="4" spans="1:16384" s="115" customFormat="1" ht="45">
      <c r="A4" s="88" t="s">
        <v>109</v>
      </c>
      <c r="B4" s="89" t="s">
        <v>421</v>
      </c>
      <c r="C4" s="89" t="s">
        <v>411</v>
      </c>
      <c r="D4" s="83" t="s">
        <v>426</v>
      </c>
      <c r="E4" s="83"/>
      <c r="F4" s="83">
        <v>15</v>
      </c>
      <c r="G4" s="83" t="s">
        <v>423</v>
      </c>
      <c r="H4" s="83" t="s">
        <v>427</v>
      </c>
      <c r="I4" s="83"/>
      <c r="J4" s="83"/>
      <c r="K4" s="83"/>
      <c r="L4" s="83" t="s">
        <v>188</v>
      </c>
      <c r="M4" s="83" t="s">
        <v>182</v>
      </c>
      <c r="N4" s="83" t="s">
        <v>188</v>
      </c>
      <c r="O4" s="84">
        <v>42095</v>
      </c>
      <c r="P4" s="83" t="s">
        <v>428</v>
      </c>
      <c r="Q4" s="90">
        <f>IF(P4="",1,(VLOOKUP(P4,[7]LOOKUP!$A$3:$B$22,2,FALSE)))</f>
        <v>3</v>
      </c>
      <c r="R4" s="80">
        <f t="shared" si="0"/>
        <v>3</v>
      </c>
      <c r="S4" s="84">
        <v>46843</v>
      </c>
      <c r="T4" s="83" t="s">
        <v>414</v>
      </c>
      <c r="U4" s="90">
        <f>IF(T4="",1,(VLOOKUP(T4,[7]LOOKUP!$A$22:$B$30,2,FALSE)))</f>
        <v>4</v>
      </c>
      <c r="V4" s="80">
        <f t="shared" si="1"/>
        <v>4</v>
      </c>
      <c r="W4" s="86">
        <v>19.2</v>
      </c>
      <c r="X4" s="86">
        <v>19.2</v>
      </c>
      <c r="Y4" s="86">
        <v>0</v>
      </c>
      <c r="Z4" s="86">
        <v>3</v>
      </c>
      <c r="AA4" s="86">
        <v>3</v>
      </c>
      <c r="AB4" s="86">
        <v>2.5</v>
      </c>
      <c r="AC4" s="86">
        <v>13.7</v>
      </c>
      <c r="AD4" s="83" t="s">
        <v>429</v>
      </c>
      <c r="AE4" s="83" t="s">
        <v>337</v>
      </c>
      <c r="AF4" s="84">
        <v>41365</v>
      </c>
      <c r="AG4" s="83" t="s">
        <v>424</v>
      </c>
      <c r="AH4" s="84">
        <v>42018</v>
      </c>
      <c r="AI4" s="83" t="s">
        <v>109</v>
      </c>
      <c r="AJ4" s="89" t="s">
        <v>425</v>
      </c>
      <c r="AK4" s="89" t="s">
        <v>418</v>
      </c>
      <c r="AL4" s="83" t="s">
        <v>419</v>
      </c>
      <c r="AM4" s="91"/>
    </row>
    <row r="5" spans="1:16384" s="115" customFormat="1" ht="45">
      <c r="A5" s="88" t="s">
        <v>109</v>
      </c>
      <c r="B5" s="89" t="s">
        <v>421</v>
      </c>
      <c r="C5" s="89" t="s">
        <v>411</v>
      </c>
      <c r="D5" s="83" t="s">
        <v>430</v>
      </c>
      <c r="E5" s="83"/>
      <c r="F5" s="83">
        <v>7</v>
      </c>
      <c r="G5" s="83" t="s">
        <v>423</v>
      </c>
      <c r="H5" s="83" t="s">
        <v>218</v>
      </c>
      <c r="I5" s="83"/>
      <c r="J5" s="83"/>
      <c r="K5" s="83"/>
      <c r="L5" s="83" t="s">
        <v>188</v>
      </c>
      <c r="M5" s="83" t="s">
        <v>182</v>
      </c>
      <c r="N5" s="83" t="s">
        <v>188</v>
      </c>
      <c r="O5" s="84">
        <v>41365</v>
      </c>
      <c r="P5" s="83" t="s">
        <v>368</v>
      </c>
      <c r="Q5" s="90">
        <f>IF(P5="",1,(VLOOKUP(P5,[7]LOOKUP!$A$3:$B$22,2,FALSE)))</f>
        <v>4</v>
      </c>
      <c r="R5" s="80">
        <f t="shared" si="0"/>
        <v>4</v>
      </c>
      <c r="S5" s="84">
        <v>44651</v>
      </c>
      <c r="T5" s="83" t="s">
        <v>414</v>
      </c>
      <c r="U5" s="90">
        <f>IF(T5="",1,(VLOOKUP(T5,[7]LOOKUP!$A$22:$B$30,2,FALSE)))</f>
        <v>4</v>
      </c>
      <c r="V5" s="80">
        <f t="shared" si="1"/>
        <v>4</v>
      </c>
      <c r="W5" s="86">
        <v>6.2</v>
      </c>
      <c r="X5" s="86">
        <v>6.2</v>
      </c>
      <c r="Y5" s="86">
        <v>2.1</v>
      </c>
      <c r="Z5" s="86">
        <v>0</v>
      </c>
      <c r="AA5" s="86">
        <v>2.1</v>
      </c>
      <c r="AB5" s="86">
        <v>1.5</v>
      </c>
      <c r="AC5" s="86">
        <v>1.4</v>
      </c>
      <c r="AD5" s="83" t="s">
        <v>415</v>
      </c>
      <c r="AE5" s="83" t="s">
        <v>337</v>
      </c>
      <c r="AF5" s="84">
        <v>41365</v>
      </c>
      <c r="AG5" s="83" t="s">
        <v>424</v>
      </c>
      <c r="AH5" s="84">
        <v>42018</v>
      </c>
      <c r="AI5" s="83" t="s">
        <v>109</v>
      </c>
      <c r="AJ5" s="89" t="s">
        <v>425</v>
      </c>
      <c r="AK5" s="89" t="s">
        <v>418</v>
      </c>
      <c r="AL5" s="83" t="s">
        <v>419</v>
      </c>
      <c r="AM5" s="91"/>
    </row>
    <row r="6" spans="1:16384" s="115" customFormat="1" ht="45">
      <c r="A6" s="88" t="s">
        <v>109</v>
      </c>
      <c r="B6" s="89" t="s">
        <v>421</v>
      </c>
      <c r="C6" s="89" t="s">
        <v>411</v>
      </c>
      <c r="D6" s="83" t="s">
        <v>431</v>
      </c>
      <c r="E6" s="83"/>
      <c r="F6" s="83">
        <v>10</v>
      </c>
      <c r="G6" s="83" t="s">
        <v>423</v>
      </c>
      <c r="H6" s="83" t="s">
        <v>290</v>
      </c>
      <c r="I6" s="83"/>
      <c r="J6" s="83"/>
      <c r="K6" s="83"/>
      <c r="L6" s="83" t="s">
        <v>188</v>
      </c>
      <c r="M6" s="83" t="s">
        <v>182</v>
      </c>
      <c r="N6" s="83" t="s">
        <v>188</v>
      </c>
      <c r="O6" s="84">
        <v>42095</v>
      </c>
      <c r="P6" s="83" t="s">
        <v>428</v>
      </c>
      <c r="Q6" s="90">
        <f>IF(P6="",1,(VLOOKUP(P6,[7]LOOKUP!$A$3:$B$22,2,FALSE)))</f>
        <v>3</v>
      </c>
      <c r="R6" s="80">
        <f t="shared" si="0"/>
        <v>3</v>
      </c>
      <c r="S6" s="84">
        <v>46477</v>
      </c>
      <c r="T6" s="83" t="s">
        <v>414</v>
      </c>
      <c r="U6" s="90">
        <f>IF(T6="",1,(VLOOKUP(T6,[7]LOOKUP!$A$22:$B$30,2,FALSE)))</f>
        <v>4</v>
      </c>
      <c r="V6" s="80">
        <f t="shared" si="1"/>
        <v>4</v>
      </c>
      <c r="W6" s="86">
        <v>13.1</v>
      </c>
      <c r="X6" s="86">
        <v>13.1</v>
      </c>
      <c r="Y6" s="86">
        <v>0</v>
      </c>
      <c r="Z6" s="86">
        <v>0.1</v>
      </c>
      <c r="AA6" s="86">
        <v>0.1</v>
      </c>
      <c r="AB6" s="86">
        <v>4.5</v>
      </c>
      <c r="AC6" s="86">
        <v>8.5</v>
      </c>
      <c r="AD6" s="83" t="s">
        <v>429</v>
      </c>
      <c r="AE6" s="83" t="s">
        <v>337</v>
      </c>
      <c r="AF6" s="84">
        <v>41365</v>
      </c>
      <c r="AG6" s="83" t="s">
        <v>424</v>
      </c>
      <c r="AH6" s="84">
        <v>42018</v>
      </c>
      <c r="AI6" s="83" t="s">
        <v>109</v>
      </c>
      <c r="AJ6" s="89" t="s">
        <v>425</v>
      </c>
      <c r="AK6" s="89" t="s">
        <v>418</v>
      </c>
      <c r="AL6" s="83" t="s">
        <v>419</v>
      </c>
      <c r="AM6" s="91"/>
    </row>
    <row r="7" spans="1:16384" s="115" customFormat="1" ht="45">
      <c r="A7" s="88" t="s">
        <v>109</v>
      </c>
      <c r="B7" s="89" t="s">
        <v>421</v>
      </c>
      <c r="C7" s="89" t="s">
        <v>411</v>
      </c>
      <c r="D7" s="83" t="s">
        <v>432</v>
      </c>
      <c r="E7" s="83"/>
      <c r="F7" s="83">
        <v>1</v>
      </c>
      <c r="G7" s="83" t="s">
        <v>423</v>
      </c>
      <c r="H7" s="83" t="s">
        <v>290</v>
      </c>
      <c r="I7" s="83"/>
      <c r="J7" s="83" t="s">
        <v>433</v>
      </c>
      <c r="K7" s="83"/>
      <c r="L7" s="83" t="s">
        <v>188</v>
      </c>
      <c r="M7" s="83" t="s">
        <v>182</v>
      </c>
      <c r="N7" s="83" t="s">
        <v>188</v>
      </c>
      <c r="O7" s="84">
        <v>42826</v>
      </c>
      <c r="P7" s="83" t="s">
        <v>428</v>
      </c>
      <c r="Q7" s="90">
        <f>IF(P7="",1,(VLOOKUP(P7,[7]LOOKUP!$A$3:$B$22,2,FALSE)))</f>
        <v>3</v>
      </c>
      <c r="R7" s="80">
        <f t="shared" si="0"/>
        <v>3</v>
      </c>
      <c r="S7" s="84">
        <v>43190</v>
      </c>
      <c r="T7" s="83" t="s">
        <v>414</v>
      </c>
      <c r="U7" s="90">
        <f>IF(T7="",1,(VLOOKUP(T7,[7]LOOKUP!$A$22:$B$30,2,FALSE)))</f>
        <v>4</v>
      </c>
      <c r="V7" s="80">
        <f t="shared" si="1"/>
        <v>4</v>
      </c>
      <c r="W7" s="86">
        <v>1</v>
      </c>
      <c r="X7" s="86">
        <v>1</v>
      </c>
      <c r="Y7" s="86">
        <v>0</v>
      </c>
      <c r="Z7" s="86">
        <v>0</v>
      </c>
      <c r="AA7" s="86">
        <v>0</v>
      </c>
      <c r="AB7" s="86">
        <v>1</v>
      </c>
      <c r="AC7" s="86">
        <v>0</v>
      </c>
      <c r="AD7" s="83" t="s">
        <v>429</v>
      </c>
      <c r="AE7" s="83" t="s">
        <v>337</v>
      </c>
      <c r="AF7" s="84">
        <v>41365</v>
      </c>
      <c r="AG7" s="83" t="s">
        <v>424</v>
      </c>
      <c r="AH7" s="84">
        <v>42018</v>
      </c>
      <c r="AI7" s="83" t="s">
        <v>109</v>
      </c>
      <c r="AJ7" s="89" t="s">
        <v>425</v>
      </c>
      <c r="AK7" s="89" t="s">
        <v>418</v>
      </c>
      <c r="AL7" s="83" t="s">
        <v>419</v>
      </c>
      <c r="AM7" s="91"/>
    </row>
    <row r="8" spans="1:16384" s="115" customFormat="1" ht="45">
      <c r="A8" s="88" t="s">
        <v>109</v>
      </c>
      <c r="B8" s="89" t="s">
        <v>421</v>
      </c>
      <c r="C8" s="89" t="s">
        <v>411</v>
      </c>
      <c r="D8" s="83" t="s">
        <v>434</v>
      </c>
      <c r="E8" s="83"/>
      <c r="F8" s="83">
        <v>14</v>
      </c>
      <c r="G8" s="83" t="s">
        <v>423</v>
      </c>
      <c r="H8" s="83" t="s">
        <v>435</v>
      </c>
      <c r="I8" s="83"/>
      <c r="J8" s="83"/>
      <c r="K8" s="83"/>
      <c r="L8" s="83" t="s">
        <v>188</v>
      </c>
      <c r="M8" s="83" t="s">
        <v>182</v>
      </c>
      <c r="N8" s="83" t="s">
        <v>188</v>
      </c>
      <c r="O8" s="84">
        <v>41365</v>
      </c>
      <c r="P8" s="83" t="s">
        <v>368</v>
      </c>
      <c r="Q8" s="90">
        <f>IF(P8="",1,(VLOOKUP(P8,[7]LOOKUP!$A$3:$B$22,2,FALSE)))</f>
        <v>4</v>
      </c>
      <c r="R8" s="80">
        <f t="shared" si="0"/>
        <v>4</v>
      </c>
      <c r="S8" s="84">
        <v>46843</v>
      </c>
      <c r="T8" s="83" t="s">
        <v>414</v>
      </c>
      <c r="U8" s="90">
        <f>IF(T8="",1,(VLOOKUP(T8,[7]LOOKUP!$A$22:$B$30,2,FALSE)))</f>
        <v>4</v>
      </c>
      <c r="V8" s="80">
        <f t="shared" si="1"/>
        <v>4</v>
      </c>
      <c r="W8" s="86">
        <v>14</v>
      </c>
      <c r="X8" s="86">
        <v>14</v>
      </c>
      <c r="Y8" s="86">
        <v>0</v>
      </c>
      <c r="Z8" s="86">
        <v>0</v>
      </c>
      <c r="AA8" s="86">
        <v>0</v>
      </c>
      <c r="AB8" s="86">
        <v>4.4000000000000004</v>
      </c>
      <c r="AC8" s="86">
        <v>9</v>
      </c>
      <c r="AD8" s="83" t="s">
        <v>415</v>
      </c>
      <c r="AE8" s="83" t="s">
        <v>337</v>
      </c>
      <c r="AF8" s="84">
        <v>41365</v>
      </c>
      <c r="AG8" s="83" t="s">
        <v>424</v>
      </c>
      <c r="AH8" s="84">
        <v>42018</v>
      </c>
      <c r="AI8" s="83" t="s">
        <v>109</v>
      </c>
      <c r="AJ8" s="89" t="s">
        <v>425</v>
      </c>
      <c r="AK8" s="89" t="s">
        <v>418</v>
      </c>
      <c r="AL8" s="83" t="s">
        <v>419</v>
      </c>
      <c r="AM8" s="91"/>
    </row>
    <row r="9" spans="1:16384" s="115" customFormat="1" ht="45">
      <c r="A9" s="88" t="s">
        <v>109</v>
      </c>
      <c r="B9" s="89" t="s">
        <v>421</v>
      </c>
      <c r="C9" s="89" t="s">
        <v>411</v>
      </c>
      <c r="D9" s="83" t="s">
        <v>436</v>
      </c>
      <c r="E9" s="83"/>
      <c r="F9" s="83">
        <v>2</v>
      </c>
      <c r="G9" s="83" t="s">
        <v>423</v>
      </c>
      <c r="H9" s="83" t="s">
        <v>199</v>
      </c>
      <c r="I9" s="83"/>
      <c r="J9" s="83"/>
      <c r="K9" s="83"/>
      <c r="L9" s="83" t="s">
        <v>188</v>
      </c>
      <c r="M9" s="83" t="s">
        <v>182</v>
      </c>
      <c r="N9" s="83" t="s">
        <v>188</v>
      </c>
      <c r="O9" s="84">
        <v>41365</v>
      </c>
      <c r="P9" s="83" t="s">
        <v>368</v>
      </c>
      <c r="Q9" s="90">
        <f>IF(P9="",1,(VLOOKUP(P9,[7]LOOKUP!$A$3:$B$22,2,FALSE)))</f>
        <v>4</v>
      </c>
      <c r="R9" s="80">
        <f t="shared" si="0"/>
        <v>4</v>
      </c>
      <c r="S9" s="84">
        <v>43921</v>
      </c>
      <c r="T9" s="83" t="s">
        <v>414</v>
      </c>
      <c r="U9" s="90">
        <f>IF(T9="",1,(VLOOKUP(T9,[7]LOOKUP!$A$22:$B$30,2,FALSE)))</f>
        <v>4</v>
      </c>
      <c r="V9" s="80">
        <f t="shared" si="1"/>
        <v>4</v>
      </c>
      <c r="W9" s="86">
        <v>1.6</v>
      </c>
      <c r="X9" s="86">
        <v>1.6</v>
      </c>
      <c r="Y9" s="86">
        <v>0</v>
      </c>
      <c r="Z9" s="86">
        <v>0</v>
      </c>
      <c r="AA9" s="86">
        <v>0</v>
      </c>
      <c r="AB9" s="86">
        <v>1.5</v>
      </c>
      <c r="AC9" s="86">
        <v>0</v>
      </c>
      <c r="AD9" s="83" t="s">
        <v>415</v>
      </c>
      <c r="AE9" s="83" t="s">
        <v>337</v>
      </c>
      <c r="AF9" s="84">
        <v>41365</v>
      </c>
      <c r="AG9" s="83" t="s">
        <v>424</v>
      </c>
      <c r="AH9" s="84">
        <v>42018</v>
      </c>
      <c r="AI9" s="83" t="s">
        <v>109</v>
      </c>
      <c r="AJ9" s="89" t="s">
        <v>425</v>
      </c>
      <c r="AK9" s="89" t="s">
        <v>418</v>
      </c>
      <c r="AL9" s="83" t="s">
        <v>419</v>
      </c>
      <c r="AM9" s="91"/>
    </row>
    <row r="10" spans="1:16384" s="115" customFormat="1" ht="45">
      <c r="A10" s="88" t="s">
        <v>109</v>
      </c>
      <c r="B10" s="89" t="s">
        <v>421</v>
      </c>
      <c r="C10" s="89" t="s">
        <v>411</v>
      </c>
      <c r="D10" s="83" t="s">
        <v>437</v>
      </c>
      <c r="E10" s="83"/>
      <c r="F10" s="83">
        <v>17</v>
      </c>
      <c r="G10" s="83" t="s">
        <v>423</v>
      </c>
      <c r="H10" s="83" t="s">
        <v>438</v>
      </c>
      <c r="I10" s="83"/>
      <c r="J10" s="83"/>
      <c r="K10" s="83"/>
      <c r="L10" s="83" t="s">
        <v>188</v>
      </c>
      <c r="M10" s="83" t="s">
        <v>182</v>
      </c>
      <c r="N10" s="83" t="s">
        <v>188</v>
      </c>
      <c r="O10" s="84">
        <v>41365</v>
      </c>
      <c r="P10" s="83" t="s">
        <v>368</v>
      </c>
      <c r="Q10" s="90">
        <f>IF(P10="",1,(VLOOKUP(P10,[7]LOOKUP!$A$3:$B$22,2,FALSE)))</f>
        <v>4</v>
      </c>
      <c r="R10" s="80">
        <f t="shared" si="0"/>
        <v>4</v>
      </c>
      <c r="S10" s="84">
        <v>46477</v>
      </c>
      <c r="T10" s="83" t="s">
        <v>414</v>
      </c>
      <c r="U10" s="90">
        <f>IF(T10="",1,(VLOOKUP(T10,[7]LOOKUP!$A$22:$B$30,2,FALSE)))</f>
        <v>4</v>
      </c>
      <c r="V10" s="80">
        <f t="shared" si="1"/>
        <v>4</v>
      </c>
      <c r="W10" s="86">
        <v>16.5</v>
      </c>
      <c r="X10" s="86">
        <v>16.5</v>
      </c>
      <c r="Y10" s="86">
        <v>1.1000000000000001</v>
      </c>
      <c r="Z10" s="86">
        <v>0</v>
      </c>
      <c r="AA10" s="86">
        <v>1.1000000000000001</v>
      </c>
      <c r="AB10" s="86">
        <v>3.5</v>
      </c>
      <c r="AC10" s="86">
        <v>11.5</v>
      </c>
      <c r="AD10" s="83" t="s">
        <v>415</v>
      </c>
      <c r="AE10" s="83" t="s">
        <v>337</v>
      </c>
      <c r="AF10" s="84">
        <v>41365</v>
      </c>
      <c r="AG10" s="83" t="s">
        <v>424</v>
      </c>
      <c r="AH10" s="84">
        <v>42018</v>
      </c>
      <c r="AI10" s="83" t="s">
        <v>109</v>
      </c>
      <c r="AJ10" s="89" t="s">
        <v>425</v>
      </c>
      <c r="AK10" s="89" t="s">
        <v>418</v>
      </c>
      <c r="AL10" s="83" t="s">
        <v>419</v>
      </c>
      <c r="AM10" s="91"/>
    </row>
    <row r="11" spans="1:16384" s="115" customFormat="1" ht="45">
      <c r="A11" s="88" t="s">
        <v>109</v>
      </c>
      <c r="B11" s="89" t="s">
        <v>421</v>
      </c>
      <c r="C11" s="89" t="s">
        <v>411</v>
      </c>
      <c r="D11" s="83" t="s">
        <v>439</v>
      </c>
      <c r="E11" s="83"/>
      <c r="F11" s="83"/>
      <c r="G11" s="83" t="s">
        <v>423</v>
      </c>
      <c r="H11" s="83" t="s">
        <v>290</v>
      </c>
      <c r="I11" s="83"/>
      <c r="J11" s="83"/>
      <c r="K11" s="83"/>
      <c r="L11" s="83" t="s">
        <v>188</v>
      </c>
      <c r="M11" s="83" t="s">
        <v>182</v>
      </c>
      <c r="N11" s="83" t="s">
        <v>188</v>
      </c>
      <c r="O11" s="84">
        <v>41365</v>
      </c>
      <c r="P11" s="83" t="s">
        <v>368</v>
      </c>
      <c r="Q11" s="90">
        <f>IF(P11="",1,(VLOOKUP(P11,[7]LOOKUP!$A$3:$B$22,2,FALSE)))</f>
        <v>4</v>
      </c>
      <c r="R11" s="80">
        <f t="shared" si="0"/>
        <v>4</v>
      </c>
      <c r="S11" s="84">
        <v>46843</v>
      </c>
      <c r="T11" s="83" t="s">
        <v>414</v>
      </c>
      <c r="U11" s="90">
        <f>IF(T11="",1,(VLOOKUP(T11,[7]LOOKUP!$A$22:$B$30,2,FALSE)))</f>
        <v>4</v>
      </c>
      <c r="V11" s="80">
        <f t="shared" si="1"/>
        <v>4</v>
      </c>
      <c r="W11" s="86">
        <v>6.6</v>
      </c>
      <c r="X11" s="86">
        <v>6.6</v>
      </c>
      <c r="Y11" s="86">
        <v>0.3</v>
      </c>
      <c r="Z11" s="86">
        <v>0.5</v>
      </c>
      <c r="AA11" s="86">
        <v>0.8</v>
      </c>
      <c r="AB11" s="86">
        <v>2.2000000000000002</v>
      </c>
      <c r="AC11" s="86">
        <v>3.4</v>
      </c>
      <c r="AD11" s="83" t="s">
        <v>415</v>
      </c>
      <c r="AE11" s="83" t="s">
        <v>337</v>
      </c>
      <c r="AF11" s="84">
        <v>41365</v>
      </c>
      <c r="AG11" s="83" t="s">
        <v>416</v>
      </c>
      <c r="AH11" s="83" t="s">
        <v>416</v>
      </c>
      <c r="AI11" s="83" t="s">
        <v>109</v>
      </c>
      <c r="AJ11" s="89" t="s">
        <v>425</v>
      </c>
      <c r="AK11" s="89" t="s">
        <v>418</v>
      </c>
      <c r="AL11" s="83" t="s">
        <v>419</v>
      </c>
      <c r="AM11" s="91" t="s">
        <v>440</v>
      </c>
    </row>
    <row r="12" spans="1:16384" s="115" customFormat="1" ht="45">
      <c r="A12" s="88" t="s">
        <v>109</v>
      </c>
      <c r="B12" s="89" t="s">
        <v>421</v>
      </c>
      <c r="C12" s="89" t="s">
        <v>411</v>
      </c>
      <c r="D12" s="83" t="s">
        <v>441</v>
      </c>
      <c r="E12" s="83"/>
      <c r="F12" s="83"/>
      <c r="G12" s="83" t="s">
        <v>423</v>
      </c>
      <c r="H12" s="83" t="s">
        <v>290</v>
      </c>
      <c r="I12" s="83"/>
      <c r="J12" s="83"/>
      <c r="K12" s="83"/>
      <c r="L12" s="83" t="s">
        <v>188</v>
      </c>
      <c r="M12" s="83" t="s">
        <v>182</v>
      </c>
      <c r="N12" s="83" t="s">
        <v>188</v>
      </c>
      <c r="O12" s="84">
        <v>41365</v>
      </c>
      <c r="P12" s="83" t="s">
        <v>368</v>
      </c>
      <c r="Q12" s="90">
        <f>IF(P12="",1,(VLOOKUP(P12,[7]LOOKUP!$A$3:$B$22,2,FALSE)))</f>
        <v>4</v>
      </c>
      <c r="R12" s="80">
        <f t="shared" si="0"/>
        <v>4</v>
      </c>
      <c r="S12" s="84">
        <v>46843</v>
      </c>
      <c r="T12" s="84" t="s">
        <v>414</v>
      </c>
      <c r="U12" s="90">
        <f>IF(T12="",1,(VLOOKUP(T12,[7]LOOKUP!$A$22:$B$30,2,FALSE)))</f>
        <v>4</v>
      </c>
      <c r="V12" s="80">
        <f t="shared" si="1"/>
        <v>4</v>
      </c>
      <c r="W12" s="86">
        <v>6.3</v>
      </c>
      <c r="X12" s="86">
        <v>6.3</v>
      </c>
      <c r="Y12" s="86">
        <v>0.2</v>
      </c>
      <c r="Z12" s="86">
        <v>0.5</v>
      </c>
      <c r="AA12" s="86">
        <v>0.7</v>
      </c>
      <c r="AB12" s="86">
        <v>1.8</v>
      </c>
      <c r="AC12" s="86">
        <v>3.6</v>
      </c>
      <c r="AD12" s="86"/>
      <c r="AE12" s="86"/>
      <c r="AF12" s="83"/>
      <c r="AG12" s="83"/>
      <c r="AH12" s="84"/>
      <c r="AI12" s="83"/>
      <c r="AJ12" s="92"/>
      <c r="AK12" s="89"/>
      <c r="AL12" s="83"/>
      <c r="AM12" s="91"/>
    </row>
    <row r="13" spans="1:16384" s="115" customFormat="1" ht="30" customHeight="1">
      <c r="A13" s="88" t="s">
        <v>110</v>
      </c>
      <c r="B13" s="89" t="s">
        <v>442</v>
      </c>
      <c r="C13" s="89" t="s">
        <v>443</v>
      </c>
      <c r="D13" s="83" t="s">
        <v>444</v>
      </c>
      <c r="E13" s="83"/>
      <c r="F13" s="83"/>
      <c r="G13" s="83" t="s">
        <v>445</v>
      </c>
      <c r="H13" s="83" t="s">
        <v>180</v>
      </c>
      <c r="I13" s="83" t="s">
        <v>446</v>
      </c>
      <c r="J13" s="83"/>
      <c r="K13" s="83" t="s">
        <v>447</v>
      </c>
      <c r="L13" s="83" t="s">
        <v>188</v>
      </c>
      <c r="M13" s="83" t="s">
        <v>182</v>
      </c>
      <c r="N13" s="83" t="s">
        <v>181</v>
      </c>
      <c r="O13" s="84" t="s">
        <v>448</v>
      </c>
      <c r="P13" s="83" t="s">
        <v>448</v>
      </c>
      <c r="Q13" s="90">
        <f>IF(P13="",1,(VLOOKUP(P13,[7]LOOKUP!$A$3:$B$22,2,FALSE)))</f>
        <v>4</v>
      </c>
      <c r="R13" s="80">
        <f t="shared" si="0"/>
        <v>4</v>
      </c>
      <c r="S13" s="84">
        <v>42369</v>
      </c>
      <c r="T13" s="84" t="s">
        <v>414</v>
      </c>
      <c r="U13" s="90">
        <f>IF(T13="",1,(VLOOKUP(T13,[7]LOOKUP!$A$22:$B$30,2,FALSE)))</f>
        <v>4</v>
      </c>
      <c r="V13" s="80">
        <f t="shared" si="1"/>
        <v>4</v>
      </c>
      <c r="W13" s="86">
        <v>235</v>
      </c>
      <c r="X13" s="86">
        <v>50.307000000000002</v>
      </c>
      <c r="Y13" s="86">
        <v>59.13</v>
      </c>
      <c r="Z13" s="86">
        <v>12.14</v>
      </c>
      <c r="AA13" s="86">
        <v>71.27</v>
      </c>
      <c r="AB13" s="86">
        <v>0.26</v>
      </c>
      <c r="AC13" s="86">
        <v>0</v>
      </c>
      <c r="AD13" s="83" t="s">
        <v>449</v>
      </c>
      <c r="AE13" s="83" t="s">
        <v>337</v>
      </c>
      <c r="AF13" s="83"/>
      <c r="AG13" s="83"/>
      <c r="AH13" s="84"/>
      <c r="AI13" s="83" t="s">
        <v>450</v>
      </c>
      <c r="AJ13" s="89"/>
      <c r="AK13" s="89" t="s">
        <v>418</v>
      </c>
      <c r="AL13" s="83"/>
      <c r="AM13" s="91"/>
    </row>
    <row r="14" spans="1:16384" s="115" customFormat="1" ht="30">
      <c r="A14" s="88" t="s">
        <v>110</v>
      </c>
      <c r="B14" s="89" t="s">
        <v>442</v>
      </c>
      <c r="C14" s="89" t="s">
        <v>451</v>
      </c>
      <c r="D14" s="83" t="s">
        <v>452</v>
      </c>
      <c r="E14" s="83"/>
      <c r="F14" s="83">
        <v>1</v>
      </c>
      <c r="G14" s="83" t="s">
        <v>453</v>
      </c>
      <c r="H14" s="83" t="s">
        <v>180</v>
      </c>
      <c r="I14" s="83" t="s">
        <v>454</v>
      </c>
      <c r="J14" s="83"/>
      <c r="K14" s="83" t="s">
        <v>455</v>
      </c>
      <c r="L14" s="83" t="s">
        <v>188</v>
      </c>
      <c r="M14" s="83" t="s">
        <v>182</v>
      </c>
      <c r="N14" s="83" t="s">
        <v>181</v>
      </c>
      <c r="O14" s="84" t="s">
        <v>448</v>
      </c>
      <c r="P14" s="83" t="s">
        <v>448</v>
      </c>
      <c r="Q14" s="90">
        <f>IF(P14="",1,(VLOOKUP(P14,[7]LOOKUP!$A$3:$B$22,2,FALSE)))</f>
        <v>4</v>
      </c>
      <c r="R14" s="80">
        <f t="shared" si="0"/>
        <v>4</v>
      </c>
      <c r="S14" s="84">
        <v>42004</v>
      </c>
      <c r="T14" s="84" t="s">
        <v>414</v>
      </c>
      <c r="U14" s="90">
        <f>IF(T14="",1,(VLOOKUP(T14,[7]LOOKUP!$A$22:$B$30,2,FALSE)))</f>
        <v>4</v>
      </c>
      <c r="V14" s="80">
        <f t="shared" si="1"/>
        <v>4</v>
      </c>
      <c r="W14" s="86">
        <v>135</v>
      </c>
      <c r="X14" s="86">
        <v>22.46</v>
      </c>
      <c r="Y14" s="86">
        <v>11.9</v>
      </c>
      <c r="Z14" s="86">
        <v>1.6</v>
      </c>
      <c r="AA14" s="86">
        <v>13.5</v>
      </c>
      <c r="AB14" s="86">
        <v>0.5</v>
      </c>
      <c r="AC14" s="86">
        <v>0</v>
      </c>
      <c r="AD14" s="83" t="s">
        <v>456</v>
      </c>
      <c r="AE14" s="83" t="s">
        <v>337</v>
      </c>
      <c r="AF14" s="83"/>
      <c r="AG14" s="83"/>
      <c r="AH14" s="84" t="s">
        <v>457</v>
      </c>
      <c r="AI14" s="83" t="s">
        <v>458</v>
      </c>
      <c r="AJ14" s="89" t="s">
        <v>459</v>
      </c>
      <c r="AK14" s="89" t="s">
        <v>418</v>
      </c>
      <c r="AL14" s="83" t="s">
        <v>460</v>
      </c>
      <c r="AM14" s="91" t="s">
        <v>461</v>
      </c>
    </row>
    <row r="15" spans="1:16384" s="115" customFormat="1" ht="120">
      <c r="A15" s="88" t="s">
        <v>111</v>
      </c>
      <c r="B15" s="89" t="s">
        <v>462</v>
      </c>
      <c r="C15" s="89"/>
      <c r="D15" s="83" t="s">
        <v>463</v>
      </c>
      <c r="E15" s="83"/>
      <c r="F15" s="83"/>
      <c r="G15" s="83"/>
      <c r="H15" s="83" t="s">
        <v>218</v>
      </c>
      <c r="I15" s="83" t="s">
        <v>464</v>
      </c>
      <c r="J15" s="83"/>
      <c r="K15" s="83"/>
      <c r="L15" s="83"/>
      <c r="M15" s="83"/>
      <c r="N15" s="83"/>
      <c r="O15" s="84">
        <v>41365</v>
      </c>
      <c r="P15" s="83"/>
      <c r="Q15" s="90">
        <f>IF(P15="",1,(VLOOKUP(P15,[7]LOOKUP!$A$3:$B$22,2,FALSE)))</f>
        <v>1</v>
      </c>
      <c r="R15" s="80">
        <f t="shared" si="0"/>
        <v>1</v>
      </c>
      <c r="S15" s="83"/>
      <c r="T15" s="84"/>
      <c r="U15" s="90">
        <f>IF(T15="",1,(VLOOKUP(T15,[7]LOOKUP!$A$22:$B$30,2,FALSE)))</f>
        <v>1</v>
      </c>
      <c r="V15" s="80">
        <f t="shared" si="1"/>
        <v>1</v>
      </c>
      <c r="W15" s="83"/>
      <c r="X15" s="83"/>
      <c r="Y15" s="86">
        <v>1.2729483275838933</v>
      </c>
      <c r="Z15" s="86"/>
      <c r="AA15" s="86">
        <v>1.2729483275838933</v>
      </c>
      <c r="AB15" s="86"/>
      <c r="AC15" s="86"/>
      <c r="AD15" s="83"/>
      <c r="AE15" s="83"/>
      <c r="AF15" s="83"/>
      <c r="AG15" s="83"/>
      <c r="AH15" s="84"/>
      <c r="AI15" s="83"/>
      <c r="AJ15" s="89"/>
      <c r="AK15" s="89" t="s">
        <v>465</v>
      </c>
      <c r="AL15" s="83" t="s">
        <v>466</v>
      </c>
      <c r="AM15" s="91"/>
    </row>
    <row r="16" spans="1:16384" s="115" customFormat="1" ht="120">
      <c r="A16" s="88" t="s">
        <v>111</v>
      </c>
      <c r="B16" s="89" t="s">
        <v>462</v>
      </c>
      <c r="C16" s="89"/>
      <c r="D16" s="83" t="s">
        <v>467</v>
      </c>
      <c r="E16" s="83"/>
      <c r="F16" s="83"/>
      <c r="G16" s="83"/>
      <c r="H16" s="83" t="s">
        <v>218</v>
      </c>
      <c r="I16" s="83" t="s">
        <v>433</v>
      </c>
      <c r="J16" s="83"/>
      <c r="K16" s="83"/>
      <c r="L16" s="83"/>
      <c r="M16" s="83"/>
      <c r="N16" s="83"/>
      <c r="O16" s="84">
        <v>41365</v>
      </c>
      <c r="P16" s="83"/>
      <c r="Q16" s="90">
        <f>IF(P16="",1,(VLOOKUP(P16,[7]LOOKUP!$A$3:$B$22,2,FALSE)))</f>
        <v>1</v>
      </c>
      <c r="R16" s="80">
        <f t="shared" si="0"/>
        <v>1</v>
      </c>
      <c r="S16" s="83"/>
      <c r="T16" s="84"/>
      <c r="U16" s="90">
        <f>IF(T16="",1,(VLOOKUP(T16,[7]LOOKUP!$A$22:$B$30,2,FALSE)))</f>
        <v>1</v>
      </c>
      <c r="V16" s="80">
        <f t="shared" si="1"/>
        <v>1</v>
      </c>
      <c r="W16" s="83"/>
      <c r="X16" s="83"/>
      <c r="Y16" s="86">
        <v>11.430913619801068</v>
      </c>
      <c r="Z16" s="86"/>
      <c r="AA16" s="86">
        <v>11.430913619801068</v>
      </c>
      <c r="AB16" s="86"/>
      <c r="AC16" s="86"/>
      <c r="AD16" s="83"/>
      <c r="AE16" s="83"/>
      <c r="AF16" s="83"/>
      <c r="AG16" s="83"/>
      <c r="AH16" s="84"/>
      <c r="AI16" s="83"/>
      <c r="AJ16" s="89"/>
      <c r="AK16" s="89" t="s">
        <v>465</v>
      </c>
      <c r="AL16" s="83" t="s">
        <v>466</v>
      </c>
      <c r="AM16" s="91"/>
    </row>
    <row r="17" spans="1:39" s="115" customFormat="1" ht="120">
      <c r="A17" s="88" t="s">
        <v>111</v>
      </c>
      <c r="B17" s="89" t="s">
        <v>462</v>
      </c>
      <c r="C17" s="89"/>
      <c r="D17" s="83" t="s">
        <v>468</v>
      </c>
      <c r="E17" s="83"/>
      <c r="F17" s="83"/>
      <c r="G17" s="83"/>
      <c r="H17" s="83" t="s">
        <v>218</v>
      </c>
      <c r="I17" s="83" t="s">
        <v>469</v>
      </c>
      <c r="J17" s="83"/>
      <c r="K17" s="83"/>
      <c r="L17" s="83"/>
      <c r="M17" s="83"/>
      <c r="N17" s="83"/>
      <c r="O17" s="84">
        <v>41365</v>
      </c>
      <c r="P17" s="83"/>
      <c r="Q17" s="90">
        <f>IF(P17="",1,(VLOOKUP(P17,[7]LOOKUP!$A$3:$B$22,2,FALSE)))</f>
        <v>1</v>
      </c>
      <c r="R17" s="80">
        <f t="shared" si="0"/>
        <v>1</v>
      </c>
      <c r="S17" s="83"/>
      <c r="T17" s="84"/>
      <c r="U17" s="90">
        <f>IF(T17="",1,(VLOOKUP(T17,[7]LOOKUP!$A$22:$B$30,2,FALSE)))</f>
        <v>1</v>
      </c>
      <c r="V17" s="80">
        <f t="shared" si="1"/>
        <v>1</v>
      </c>
      <c r="W17" s="83"/>
      <c r="X17" s="83"/>
      <c r="Y17" s="86">
        <v>3.6185983517884051</v>
      </c>
      <c r="Z17" s="86"/>
      <c r="AA17" s="86">
        <v>3.6185983517884051</v>
      </c>
      <c r="AB17" s="86"/>
      <c r="AC17" s="86"/>
      <c r="AD17" s="83"/>
      <c r="AE17" s="83"/>
      <c r="AF17" s="83"/>
      <c r="AG17" s="83"/>
      <c r="AH17" s="84"/>
      <c r="AI17" s="83"/>
      <c r="AJ17" s="89"/>
      <c r="AK17" s="89" t="s">
        <v>465</v>
      </c>
      <c r="AL17" s="83" t="s">
        <v>466</v>
      </c>
      <c r="AM17" s="91"/>
    </row>
    <row r="18" spans="1:39" s="115" customFormat="1" ht="120">
      <c r="A18" s="88" t="s">
        <v>111</v>
      </c>
      <c r="B18" s="89" t="s">
        <v>462</v>
      </c>
      <c r="C18" s="89"/>
      <c r="D18" s="83" t="s">
        <v>470</v>
      </c>
      <c r="E18" s="83"/>
      <c r="F18" s="83"/>
      <c r="G18" s="83"/>
      <c r="H18" s="83" t="s">
        <v>218</v>
      </c>
      <c r="I18" s="83" t="s">
        <v>471</v>
      </c>
      <c r="J18" s="83"/>
      <c r="K18" s="83"/>
      <c r="L18" s="83"/>
      <c r="M18" s="83"/>
      <c r="N18" s="83"/>
      <c r="O18" s="84">
        <v>41365</v>
      </c>
      <c r="P18" s="83"/>
      <c r="Q18" s="90">
        <f>IF(P18="",1,(VLOOKUP(P18,[7]LOOKUP!$A$3:$B$22,2,FALSE)))</f>
        <v>1</v>
      </c>
      <c r="R18" s="80">
        <f t="shared" si="0"/>
        <v>1</v>
      </c>
      <c r="S18" s="83"/>
      <c r="T18" s="84"/>
      <c r="U18" s="90">
        <f>IF(T18="",1,(VLOOKUP(T18,[7]LOOKUP!$A$22:$B$30,2,FALSE)))</f>
        <v>1</v>
      </c>
      <c r="V18" s="80">
        <f t="shared" si="1"/>
        <v>1</v>
      </c>
      <c r="W18" s="83"/>
      <c r="X18" s="83"/>
      <c r="Y18" s="86">
        <v>1.972408889571351</v>
      </c>
      <c r="Z18" s="86"/>
      <c r="AA18" s="86">
        <v>1.972408889571351</v>
      </c>
      <c r="AB18" s="86"/>
      <c r="AC18" s="86"/>
      <c r="AD18" s="83"/>
      <c r="AE18" s="83"/>
      <c r="AF18" s="83"/>
      <c r="AG18" s="83"/>
      <c r="AH18" s="84"/>
      <c r="AI18" s="83"/>
      <c r="AJ18" s="89"/>
      <c r="AK18" s="89" t="s">
        <v>465</v>
      </c>
      <c r="AL18" s="83" t="s">
        <v>466</v>
      </c>
      <c r="AM18" s="91"/>
    </row>
    <row r="19" spans="1:39" s="115" customFormat="1" ht="120">
      <c r="A19" s="88" t="s">
        <v>111</v>
      </c>
      <c r="B19" s="89" t="s">
        <v>462</v>
      </c>
      <c r="C19" s="89"/>
      <c r="D19" s="83" t="s">
        <v>472</v>
      </c>
      <c r="E19" s="83"/>
      <c r="F19" s="83"/>
      <c r="G19" s="83"/>
      <c r="H19" s="83" t="s">
        <v>218</v>
      </c>
      <c r="I19" s="83" t="s">
        <v>473</v>
      </c>
      <c r="J19" s="83"/>
      <c r="K19" s="83"/>
      <c r="L19" s="83"/>
      <c r="M19" s="83"/>
      <c r="N19" s="83"/>
      <c r="O19" s="84">
        <v>41365</v>
      </c>
      <c r="P19" s="83"/>
      <c r="Q19" s="90">
        <f>IF(P19="",1,(VLOOKUP(P19,[7]LOOKUP!$A$3:$B$22,2,FALSE)))</f>
        <v>1</v>
      </c>
      <c r="R19" s="80">
        <f t="shared" si="0"/>
        <v>1</v>
      </c>
      <c r="S19" s="83"/>
      <c r="T19" s="84"/>
      <c r="U19" s="90">
        <f>IF(T19="",1,(VLOOKUP(T19,[7]LOOKUP!$A$22:$B$30,2,FALSE)))</f>
        <v>1</v>
      </c>
      <c r="V19" s="80">
        <f t="shared" si="1"/>
        <v>1</v>
      </c>
      <c r="W19" s="83"/>
      <c r="X19" s="83"/>
      <c r="Y19" s="86">
        <v>2.2055383607819303</v>
      </c>
      <c r="Z19" s="86"/>
      <c r="AA19" s="86">
        <v>2.2055383607819303</v>
      </c>
      <c r="AB19" s="86"/>
      <c r="AC19" s="86"/>
      <c r="AD19" s="83"/>
      <c r="AE19" s="83"/>
      <c r="AF19" s="83"/>
      <c r="AG19" s="83"/>
      <c r="AH19" s="84"/>
      <c r="AI19" s="83"/>
      <c r="AJ19" s="89"/>
      <c r="AK19" s="89" t="s">
        <v>465</v>
      </c>
      <c r="AL19" s="83" t="s">
        <v>466</v>
      </c>
      <c r="AM19" s="91"/>
    </row>
    <row r="20" spans="1:39" s="115" customFormat="1" ht="120">
      <c r="A20" s="88" t="s">
        <v>111</v>
      </c>
      <c r="B20" s="89" t="s">
        <v>462</v>
      </c>
      <c r="C20" s="89"/>
      <c r="D20" s="83" t="s">
        <v>474</v>
      </c>
      <c r="E20" s="83"/>
      <c r="F20" s="83"/>
      <c r="G20" s="83"/>
      <c r="H20" s="83" t="s">
        <v>218</v>
      </c>
      <c r="I20" s="83" t="s">
        <v>475</v>
      </c>
      <c r="J20" s="83"/>
      <c r="K20" s="83"/>
      <c r="L20" s="83"/>
      <c r="M20" s="83"/>
      <c r="N20" s="83"/>
      <c r="O20" s="84">
        <v>41365</v>
      </c>
      <c r="P20" s="83"/>
      <c r="Q20" s="90">
        <f>IF(P20="",1,(VLOOKUP(P20,[7]LOOKUP!$A$3:$B$22,2,FALSE)))</f>
        <v>1</v>
      </c>
      <c r="R20" s="80">
        <f t="shared" si="0"/>
        <v>1</v>
      </c>
      <c r="S20" s="83"/>
      <c r="T20" s="84"/>
      <c r="U20" s="90">
        <f>IF(T20="",1,(VLOOKUP(T20,[7]LOOKUP!$A$22:$B$30,2,FALSE)))</f>
        <v>1</v>
      </c>
      <c r="V20" s="80">
        <f t="shared" si="1"/>
        <v>1</v>
      </c>
      <c r="W20" s="83"/>
      <c r="X20" s="83"/>
      <c r="Y20" s="86">
        <v>6.5212262864686155</v>
      </c>
      <c r="Z20" s="86"/>
      <c r="AA20" s="86">
        <v>6.5212262864686155</v>
      </c>
      <c r="AB20" s="86"/>
      <c r="AC20" s="86"/>
      <c r="AD20" s="83"/>
      <c r="AE20" s="83"/>
      <c r="AF20" s="83"/>
      <c r="AG20" s="83"/>
      <c r="AH20" s="84"/>
      <c r="AI20" s="83"/>
      <c r="AJ20" s="89"/>
      <c r="AK20" s="89" t="s">
        <v>465</v>
      </c>
      <c r="AL20" s="83" t="s">
        <v>466</v>
      </c>
      <c r="AM20" s="91"/>
    </row>
    <row r="21" spans="1:39" s="115" customFormat="1" ht="120">
      <c r="A21" s="88" t="s">
        <v>111</v>
      </c>
      <c r="B21" s="89" t="s">
        <v>462</v>
      </c>
      <c r="C21" s="89"/>
      <c r="D21" s="83" t="s">
        <v>476</v>
      </c>
      <c r="E21" s="83"/>
      <c r="F21" s="83"/>
      <c r="G21" s="83"/>
      <c r="H21" s="83" t="s">
        <v>218</v>
      </c>
      <c r="I21" s="83"/>
      <c r="J21" s="83" t="s">
        <v>477</v>
      </c>
      <c r="K21" s="83"/>
      <c r="L21" s="83"/>
      <c r="M21" s="83"/>
      <c r="N21" s="83"/>
      <c r="O21" s="84">
        <v>41365</v>
      </c>
      <c r="P21" s="83"/>
      <c r="Q21" s="90">
        <f>IF(P21="",1,(VLOOKUP(P21,[7]LOOKUP!$A$3:$B$22,2,FALSE)))</f>
        <v>1</v>
      </c>
      <c r="R21" s="80">
        <f t="shared" si="0"/>
        <v>1</v>
      </c>
      <c r="S21" s="83"/>
      <c r="T21" s="84"/>
      <c r="U21" s="90">
        <f>IF(T21="",1,(VLOOKUP(T21,[7]LOOKUP!$A$22:$B$30,2,FALSE)))</f>
        <v>1</v>
      </c>
      <c r="V21" s="80">
        <f t="shared" si="1"/>
        <v>1</v>
      </c>
      <c r="W21" s="83"/>
      <c r="X21" s="83"/>
      <c r="Y21" s="86">
        <v>2.2055383607819299</v>
      </c>
      <c r="Z21" s="86"/>
      <c r="AA21" s="86">
        <v>2.2055383607819299</v>
      </c>
      <c r="AB21" s="86"/>
      <c r="AC21" s="86"/>
      <c r="AD21" s="83"/>
      <c r="AE21" s="83"/>
      <c r="AF21" s="83"/>
      <c r="AG21" s="83"/>
      <c r="AH21" s="84"/>
      <c r="AI21" s="83"/>
      <c r="AJ21" s="89"/>
      <c r="AK21" s="89" t="s">
        <v>465</v>
      </c>
      <c r="AL21" s="83" t="s">
        <v>466</v>
      </c>
      <c r="AM21" s="91"/>
    </row>
    <row r="22" spans="1:39" s="115" customFormat="1" ht="120">
      <c r="A22" s="88" t="s">
        <v>111</v>
      </c>
      <c r="B22" s="89" t="s">
        <v>462</v>
      </c>
      <c r="C22" s="89"/>
      <c r="D22" s="83" t="s">
        <v>478</v>
      </c>
      <c r="E22" s="83"/>
      <c r="F22" s="83"/>
      <c r="G22" s="83"/>
      <c r="H22" s="83" t="s">
        <v>218</v>
      </c>
      <c r="I22" s="83"/>
      <c r="J22" s="83" t="s">
        <v>479</v>
      </c>
      <c r="K22" s="83"/>
      <c r="L22" s="83"/>
      <c r="M22" s="83"/>
      <c r="N22" s="83"/>
      <c r="O22" s="84">
        <v>41365</v>
      </c>
      <c r="P22" s="83"/>
      <c r="Q22" s="90">
        <f>IF(P22="",1,(VLOOKUP(P22,[7]LOOKUP!$A$3:$B$22,2,FALSE)))</f>
        <v>1</v>
      </c>
      <c r="R22" s="80">
        <f t="shared" si="0"/>
        <v>1</v>
      </c>
      <c r="S22" s="83"/>
      <c r="T22" s="84"/>
      <c r="U22" s="90">
        <f>IF(T22="",1,(VLOOKUP(T22,[7]LOOKUP!$A$22:$B$30,2,FALSE)))</f>
        <v>1</v>
      </c>
      <c r="V22" s="80">
        <f t="shared" si="1"/>
        <v>1</v>
      </c>
      <c r="W22" s="83"/>
      <c r="X22" s="83"/>
      <c r="Y22" s="86">
        <v>5.3713002100000002</v>
      </c>
      <c r="Z22" s="86"/>
      <c r="AA22" s="86">
        <v>5.3713002100000002</v>
      </c>
      <c r="AB22" s="86"/>
      <c r="AC22" s="86"/>
      <c r="AD22" s="83"/>
      <c r="AE22" s="83"/>
      <c r="AF22" s="83"/>
      <c r="AG22" s="83"/>
      <c r="AH22" s="84"/>
      <c r="AI22" s="83"/>
      <c r="AJ22" s="89"/>
      <c r="AK22" s="89" t="s">
        <v>465</v>
      </c>
      <c r="AL22" s="83" t="s">
        <v>466</v>
      </c>
      <c r="AM22" s="91"/>
    </row>
    <row r="23" spans="1:39" s="115" customFormat="1" ht="120">
      <c r="A23" s="88" t="s">
        <v>111</v>
      </c>
      <c r="B23" s="89" t="s">
        <v>462</v>
      </c>
      <c r="C23" s="89"/>
      <c r="D23" s="83" t="s">
        <v>480</v>
      </c>
      <c r="E23" s="83"/>
      <c r="F23" s="83"/>
      <c r="G23" s="83"/>
      <c r="H23" s="83" t="s">
        <v>218</v>
      </c>
      <c r="I23" s="83"/>
      <c r="J23" s="83" t="s">
        <v>481</v>
      </c>
      <c r="K23" s="83"/>
      <c r="L23" s="83"/>
      <c r="M23" s="83"/>
      <c r="N23" s="83"/>
      <c r="O23" s="84">
        <v>41365</v>
      </c>
      <c r="P23" s="83"/>
      <c r="Q23" s="90">
        <f>IF(P23="",1,(VLOOKUP(P23,[7]LOOKUP!$A$3:$B$22,2,FALSE)))</f>
        <v>1</v>
      </c>
      <c r="R23" s="80">
        <f t="shared" si="0"/>
        <v>1</v>
      </c>
      <c r="S23" s="83"/>
      <c r="T23" s="84"/>
      <c r="U23" s="90">
        <f>IF(T23="",1,(VLOOKUP(T23,[7]LOOKUP!$A$22:$B$30,2,FALSE)))</f>
        <v>1</v>
      </c>
      <c r="V23" s="80">
        <f t="shared" si="1"/>
        <v>1</v>
      </c>
      <c r="W23" s="83"/>
      <c r="X23" s="83"/>
      <c r="Y23" s="86">
        <v>7.7235197339999999</v>
      </c>
      <c r="Z23" s="86"/>
      <c r="AA23" s="86">
        <v>7.7235197339999999</v>
      </c>
      <c r="AB23" s="86"/>
      <c r="AC23" s="86"/>
      <c r="AD23" s="83"/>
      <c r="AE23" s="83"/>
      <c r="AF23" s="83"/>
      <c r="AG23" s="83"/>
      <c r="AH23" s="84"/>
      <c r="AI23" s="83"/>
      <c r="AJ23" s="89"/>
      <c r="AK23" s="89" t="s">
        <v>465</v>
      </c>
      <c r="AL23" s="83" t="s">
        <v>466</v>
      </c>
      <c r="AM23" s="91"/>
    </row>
    <row r="24" spans="1:39" s="115" customFormat="1" ht="120">
      <c r="A24" s="88" t="s">
        <v>111</v>
      </c>
      <c r="B24" s="89" t="s">
        <v>462</v>
      </c>
      <c r="C24" s="89"/>
      <c r="D24" s="83" t="s">
        <v>482</v>
      </c>
      <c r="E24" s="83"/>
      <c r="F24" s="83"/>
      <c r="G24" s="83"/>
      <c r="H24" s="83" t="s">
        <v>218</v>
      </c>
      <c r="I24" s="83"/>
      <c r="J24" s="83" t="s">
        <v>483</v>
      </c>
      <c r="K24" s="83"/>
      <c r="L24" s="83"/>
      <c r="M24" s="83"/>
      <c r="N24" s="83"/>
      <c r="O24" s="84">
        <v>41365</v>
      </c>
      <c r="P24" s="83"/>
      <c r="Q24" s="90">
        <f>IF(P24="",1,(VLOOKUP(P24,[7]LOOKUP!$A$3:$B$22,2,FALSE)))</f>
        <v>1</v>
      </c>
      <c r="R24" s="80">
        <f t="shared" si="0"/>
        <v>1</v>
      </c>
      <c r="S24" s="83"/>
      <c r="T24" s="84"/>
      <c r="U24" s="90">
        <f>IF(T24="",1,(VLOOKUP(T24,[7]LOOKUP!$A$22:$B$30,2,FALSE)))</f>
        <v>1</v>
      </c>
      <c r="V24" s="80">
        <f t="shared" si="1"/>
        <v>1</v>
      </c>
      <c r="W24" s="83"/>
      <c r="X24" s="83"/>
      <c r="Y24" s="86">
        <v>2.4402134700000002</v>
      </c>
      <c r="Z24" s="86"/>
      <c r="AA24" s="86">
        <v>2.4402134700000002</v>
      </c>
      <c r="AB24" s="86"/>
      <c r="AC24" s="86"/>
      <c r="AD24" s="83"/>
      <c r="AE24" s="83"/>
      <c r="AF24" s="83"/>
      <c r="AG24" s="83"/>
      <c r="AH24" s="84"/>
      <c r="AI24" s="83"/>
      <c r="AJ24" s="89"/>
      <c r="AK24" s="89" t="s">
        <v>465</v>
      </c>
      <c r="AL24" s="83" t="s">
        <v>466</v>
      </c>
      <c r="AM24" s="91"/>
    </row>
    <row r="25" spans="1:39" s="115" customFormat="1" ht="120">
      <c r="A25" s="88" t="s">
        <v>111</v>
      </c>
      <c r="B25" s="89" t="s">
        <v>462</v>
      </c>
      <c r="C25" s="89"/>
      <c r="D25" s="83" t="s">
        <v>484</v>
      </c>
      <c r="E25" s="83"/>
      <c r="F25" s="83"/>
      <c r="G25" s="83"/>
      <c r="H25" s="83" t="s">
        <v>218</v>
      </c>
      <c r="I25" s="83" t="s">
        <v>485</v>
      </c>
      <c r="J25" s="83"/>
      <c r="K25" s="83"/>
      <c r="L25" s="83"/>
      <c r="M25" s="83"/>
      <c r="N25" s="83"/>
      <c r="O25" s="84">
        <v>41365</v>
      </c>
      <c r="P25" s="83"/>
      <c r="Q25" s="90">
        <f>IF(P25="",1,(VLOOKUP(P25,[7]LOOKUP!$A$3:$B$22,2,FALSE)))</f>
        <v>1</v>
      </c>
      <c r="R25" s="80">
        <f t="shared" si="0"/>
        <v>1</v>
      </c>
      <c r="S25" s="83"/>
      <c r="T25" s="84"/>
      <c r="U25" s="90">
        <f>IF(T25="",1,(VLOOKUP(T25,[7]LOOKUP!$A$22:$B$30,2,FALSE)))</f>
        <v>1</v>
      </c>
      <c r="V25" s="80">
        <f t="shared" si="1"/>
        <v>1</v>
      </c>
      <c r="W25" s="83"/>
      <c r="X25" s="83"/>
      <c r="Y25" s="86">
        <v>4.8442485023482904</v>
      </c>
      <c r="Z25" s="86">
        <v>3.7080099798467123</v>
      </c>
      <c r="AA25" s="86">
        <v>8.5522584821950023</v>
      </c>
      <c r="AB25" s="86"/>
      <c r="AC25" s="86"/>
      <c r="AD25" s="83"/>
      <c r="AE25" s="83"/>
      <c r="AF25" s="83"/>
      <c r="AG25" s="83"/>
      <c r="AH25" s="84"/>
      <c r="AI25" s="83"/>
      <c r="AJ25" s="89"/>
      <c r="AK25" s="89" t="s">
        <v>465</v>
      </c>
      <c r="AL25" s="83" t="s">
        <v>466</v>
      </c>
      <c r="AM25" s="91"/>
    </row>
    <row r="26" spans="1:39" s="115" customFormat="1" ht="120">
      <c r="A26" s="88" t="s">
        <v>111</v>
      </c>
      <c r="B26" s="89" t="s">
        <v>462</v>
      </c>
      <c r="C26" s="89"/>
      <c r="D26" s="83" t="s">
        <v>486</v>
      </c>
      <c r="E26" s="83"/>
      <c r="F26" s="83"/>
      <c r="G26" s="83"/>
      <c r="H26" s="83" t="s">
        <v>218</v>
      </c>
      <c r="I26" s="83" t="s">
        <v>487</v>
      </c>
      <c r="J26" s="83"/>
      <c r="K26" s="83"/>
      <c r="L26" s="83"/>
      <c r="M26" s="83"/>
      <c r="N26" s="83"/>
      <c r="O26" s="84">
        <v>41365</v>
      </c>
      <c r="P26" s="83"/>
      <c r="Q26" s="90">
        <f>IF(P26="",1,(VLOOKUP(P26,[7]LOOKUP!$A$3:$B$22,2,FALSE)))</f>
        <v>1</v>
      </c>
      <c r="R26" s="80">
        <f t="shared" si="0"/>
        <v>1</v>
      </c>
      <c r="S26" s="83"/>
      <c r="T26" s="84"/>
      <c r="U26" s="90">
        <f>IF(T26="",1,(VLOOKUP(T26,[7]LOOKUP!$A$22:$B$30,2,FALSE)))</f>
        <v>1</v>
      </c>
      <c r="V26" s="80">
        <f t="shared" si="1"/>
        <v>1</v>
      </c>
      <c r="W26" s="83"/>
      <c r="X26" s="83"/>
      <c r="Y26" s="86">
        <v>4.7095865227055622</v>
      </c>
      <c r="Z26" s="86"/>
      <c r="AA26" s="86">
        <v>4.7095865227055622</v>
      </c>
      <c r="AB26" s="86"/>
      <c r="AC26" s="86"/>
      <c r="AD26" s="83"/>
      <c r="AE26" s="83"/>
      <c r="AF26" s="83"/>
      <c r="AG26" s="83"/>
      <c r="AH26" s="84"/>
      <c r="AI26" s="83"/>
      <c r="AJ26" s="89"/>
      <c r="AK26" s="89" t="s">
        <v>465</v>
      </c>
      <c r="AL26" s="83" t="s">
        <v>466</v>
      </c>
      <c r="AM26" s="91"/>
    </row>
    <row r="27" spans="1:39" s="115" customFormat="1" ht="120">
      <c r="A27" s="88" t="s">
        <v>111</v>
      </c>
      <c r="B27" s="89" t="s">
        <v>462</v>
      </c>
      <c r="C27" s="89"/>
      <c r="D27" s="83" t="s">
        <v>488</v>
      </c>
      <c r="E27" s="83"/>
      <c r="F27" s="83"/>
      <c r="G27" s="83"/>
      <c r="H27" s="83" t="s">
        <v>240</v>
      </c>
      <c r="I27" s="83"/>
      <c r="J27" s="83" t="s">
        <v>489</v>
      </c>
      <c r="K27" s="83"/>
      <c r="L27" s="83"/>
      <c r="M27" s="83"/>
      <c r="N27" s="83"/>
      <c r="O27" s="84">
        <v>41365</v>
      </c>
      <c r="P27" s="83"/>
      <c r="Q27" s="90">
        <f>IF(P27="",1,(VLOOKUP(P27,[7]LOOKUP!$A$3:$B$22,2,FALSE)))</f>
        <v>1</v>
      </c>
      <c r="R27" s="80">
        <f t="shared" si="0"/>
        <v>1</v>
      </c>
      <c r="S27" s="83"/>
      <c r="T27" s="84"/>
      <c r="U27" s="90">
        <f>IF(T27="",1,(VLOOKUP(T27,[7]LOOKUP!$A$22:$B$30,2,FALSE)))</f>
        <v>1</v>
      </c>
      <c r="V27" s="80">
        <f t="shared" si="1"/>
        <v>1</v>
      </c>
      <c r="W27" s="83"/>
      <c r="X27" s="83"/>
      <c r="Y27" s="86">
        <v>3.950619315415286</v>
      </c>
      <c r="Z27" s="86">
        <v>5.08</v>
      </c>
      <c r="AA27" s="86">
        <v>9.0306193154152865</v>
      </c>
      <c r="AB27" s="86"/>
      <c r="AC27" s="86"/>
      <c r="AD27" s="83"/>
      <c r="AE27" s="83"/>
      <c r="AF27" s="83"/>
      <c r="AG27" s="83"/>
      <c r="AH27" s="84"/>
      <c r="AI27" s="83"/>
      <c r="AJ27" s="89"/>
      <c r="AK27" s="89" t="s">
        <v>465</v>
      </c>
      <c r="AL27" s="83" t="s">
        <v>466</v>
      </c>
      <c r="AM27" s="91"/>
    </row>
    <row r="28" spans="1:39" s="115" customFormat="1" ht="120">
      <c r="A28" s="88" t="s">
        <v>111</v>
      </c>
      <c r="B28" s="89" t="s">
        <v>462</v>
      </c>
      <c r="C28" s="89"/>
      <c r="D28" s="83" t="s">
        <v>490</v>
      </c>
      <c r="E28" s="83"/>
      <c r="F28" s="83"/>
      <c r="G28" s="83"/>
      <c r="H28" s="83" t="s">
        <v>240</v>
      </c>
      <c r="I28" s="83" t="s">
        <v>491</v>
      </c>
      <c r="J28" s="83"/>
      <c r="K28" s="83"/>
      <c r="L28" s="83"/>
      <c r="M28" s="83"/>
      <c r="N28" s="83"/>
      <c r="O28" s="84">
        <v>41365</v>
      </c>
      <c r="P28" s="83"/>
      <c r="Q28" s="90">
        <f>IF(P28="",1,(VLOOKUP(P28,[7]LOOKUP!$A$3:$B$22,2,FALSE)))</f>
        <v>1</v>
      </c>
      <c r="R28" s="80">
        <f t="shared" si="0"/>
        <v>1</v>
      </c>
      <c r="S28" s="83"/>
      <c r="T28" s="84"/>
      <c r="U28" s="90">
        <f>IF(T28="",1,(VLOOKUP(T28,[7]LOOKUP!$A$22:$B$30,2,FALSE)))</f>
        <v>1</v>
      </c>
      <c r="V28" s="80">
        <f t="shared" si="1"/>
        <v>1</v>
      </c>
      <c r="W28" s="83"/>
      <c r="X28" s="83"/>
      <c r="Y28" s="86">
        <v>2.8463251018425559</v>
      </c>
      <c r="Z28" s="86"/>
      <c r="AA28" s="86">
        <v>2.8463251018425559</v>
      </c>
      <c r="AB28" s="86"/>
      <c r="AC28" s="86"/>
      <c r="AD28" s="83"/>
      <c r="AE28" s="83"/>
      <c r="AF28" s="83"/>
      <c r="AG28" s="83"/>
      <c r="AH28" s="84"/>
      <c r="AI28" s="83"/>
      <c r="AJ28" s="89"/>
      <c r="AK28" s="89" t="s">
        <v>465</v>
      </c>
      <c r="AL28" s="83" t="s">
        <v>466</v>
      </c>
      <c r="AM28" s="91"/>
    </row>
    <row r="29" spans="1:39" s="115" customFormat="1" ht="120">
      <c r="A29" s="88" t="s">
        <v>111</v>
      </c>
      <c r="B29" s="89" t="s">
        <v>462</v>
      </c>
      <c r="C29" s="89"/>
      <c r="D29" s="83" t="s">
        <v>492</v>
      </c>
      <c r="E29" s="83"/>
      <c r="F29" s="83"/>
      <c r="G29" s="83"/>
      <c r="H29" s="83" t="s">
        <v>240</v>
      </c>
      <c r="I29" s="83" t="s">
        <v>493</v>
      </c>
      <c r="J29" s="83"/>
      <c r="K29" s="83"/>
      <c r="L29" s="83"/>
      <c r="M29" s="83"/>
      <c r="N29" s="83"/>
      <c r="O29" s="84">
        <v>41365</v>
      </c>
      <c r="P29" s="83"/>
      <c r="Q29" s="90">
        <f>IF(P29="",1,(VLOOKUP(P29,[7]LOOKUP!$A$3:$B$22,2,FALSE)))</f>
        <v>1</v>
      </c>
      <c r="R29" s="80">
        <f t="shared" si="0"/>
        <v>1</v>
      </c>
      <c r="S29" s="83"/>
      <c r="T29" s="84"/>
      <c r="U29" s="90">
        <f>IF(T29="",1,(VLOOKUP(T29,[7]LOOKUP!$A$22:$B$30,2,FALSE)))</f>
        <v>1</v>
      </c>
      <c r="V29" s="80">
        <f t="shared" si="1"/>
        <v>1</v>
      </c>
      <c r="W29" s="83"/>
      <c r="X29" s="83"/>
      <c r="Y29" s="86">
        <v>9.2353358813027686</v>
      </c>
      <c r="Z29" s="86"/>
      <c r="AA29" s="86">
        <v>9.2353358813027686</v>
      </c>
      <c r="AB29" s="86"/>
      <c r="AC29" s="86"/>
      <c r="AD29" s="83"/>
      <c r="AE29" s="83"/>
      <c r="AF29" s="83"/>
      <c r="AG29" s="83"/>
      <c r="AH29" s="84"/>
      <c r="AI29" s="83"/>
      <c r="AJ29" s="89"/>
      <c r="AK29" s="89" t="s">
        <v>465</v>
      </c>
      <c r="AL29" s="83" t="s">
        <v>466</v>
      </c>
      <c r="AM29" s="91"/>
    </row>
    <row r="30" spans="1:39" s="115" customFormat="1" ht="120">
      <c r="A30" s="88" t="s">
        <v>111</v>
      </c>
      <c r="B30" s="89" t="s">
        <v>462</v>
      </c>
      <c r="C30" s="89"/>
      <c r="D30" s="83" t="s">
        <v>494</v>
      </c>
      <c r="E30" s="83"/>
      <c r="F30" s="83"/>
      <c r="G30" s="83"/>
      <c r="H30" s="83" t="s">
        <v>240</v>
      </c>
      <c r="I30" s="83" t="s">
        <v>495</v>
      </c>
      <c r="J30" s="83"/>
      <c r="K30" s="83"/>
      <c r="L30" s="83"/>
      <c r="M30" s="83"/>
      <c r="N30" s="83"/>
      <c r="O30" s="84">
        <v>41365</v>
      </c>
      <c r="P30" s="83"/>
      <c r="Q30" s="90">
        <f>IF(P30="",1,(VLOOKUP(P30,[7]LOOKUP!$A$3:$B$22,2,FALSE)))</f>
        <v>1</v>
      </c>
      <c r="R30" s="80">
        <f t="shared" si="0"/>
        <v>1</v>
      </c>
      <c r="S30" s="83"/>
      <c r="T30" s="84"/>
      <c r="U30" s="90">
        <f>IF(T30="",1,(VLOOKUP(T30,[7]LOOKUP!$A$22:$B$30,2,FALSE)))</f>
        <v>1</v>
      </c>
      <c r="V30" s="80">
        <f t="shared" si="1"/>
        <v>1</v>
      </c>
      <c r="W30" s="83"/>
      <c r="X30" s="83"/>
      <c r="Y30" s="86">
        <v>6.1606605909817924</v>
      </c>
      <c r="Z30" s="86"/>
      <c r="AA30" s="86">
        <v>6.1606605909817924</v>
      </c>
      <c r="AB30" s="86"/>
      <c r="AC30" s="86"/>
      <c r="AD30" s="83"/>
      <c r="AE30" s="83"/>
      <c r="AF30" s="83"/>
      <c r="AG30" s="83"/>
      <c r="AH30" s="84"/>
      <c r="AI30" s="83"/>
      <c r="AJ30" s="89"/>
      <c r="AK30" s="89" t="s">
        <v>465</v>
      </c>
      <c r="AL30" s="83" t="s">
        <v>466</v>
      </c>
      <c r="AM30" s="91"/>
    </row>
    <row r="31" spans="1:39" s="115" customFormat="1" ht="120">
      <c r="A31" s="88" t="s">
        <v>111</v>
      </c>
      <c r="B31" s="89" t="s">
        <v>462</v>
      </c>
      <c r="C31" s="89"/>
      <c r="D31" s="83" t="s">
        <v>496</v>
      </c>
      <c r="E31" s="83"/>
      <c r="F31" s="83"/>
      <c r="G31" s="83"/>
      <c r="H31" s="83" t="s">
        <v>240</v>
      </c>
      <c r="I31" s="83"/>
      <c r="J31" s="83" t="s">
        <v>497</v>
      </c>
      <c r="K31" s="83"/>
      <c r="L31" s="83"/>
      <c r="M31" s="83"/>
      <c r="N31" s="83"/>
      <c r="O31" s="84">
        <v>41365</v>
      </c>
      <c r="P31" s="83"/>
      <c r="Q31" s="90">
        <f>IF(P31="",1,(VLOOKUP(P31,[7]LOOKUP!$A$3:$B$22,2,FALSE)))</f>
        <v>1</v>
      </c>
      <c r="R31" s="80">
        <f t="shared" si="0"/>
        <v>1</v>
      </c>
      <c r="S31" s="83"/>
      <c r="T31" s="84"/>
      <c r="U31" s="90">
        <f>IF(T31="",1,(VLOOKUP(T31,[7]LOOKUP!$A$22:$B$30,2,FALSE)))</f>
        <v>1</v>
      </c>
      <c r="V31" s="80">
        <f t="shared" si="1"/>
        <v>1</v>
      </c>
      <c r="W31" s="83"/>
      <c r="X31" s="83"/>
      <c r="Y31" s="86">
        <v>8.6300000000000008</v>
      </c>
      <c r="Z31" s="86"/>
      <c r="AA31" s="86">
        <v>8.6300000000000008</v>
      </c>
      <c r="AB31" s="86"/>
      <c r="AC31" s="86"/>
      <c r="AD31" s="83"/>
      <c r="AE31" s="83"/>
      <c r="AF31" s="83"/>
      <c r="AG31" s="83"/>
      <c r="AH31" s="84"/>
      <c r="AI31" s="83"/>
      <c r="AJ31" s="89"/>
      <c r="AK31" s="89" t="s">
        <v>465</v>
      </c>
      <c r="AL31" s="83" t="s">
        <v>466</v>
      </c>
      <c r="AM31" s="91"/>
    </row>
    <row r="32" spans="1:39" s="115" customFormat="1" ht="120">
      <c r="A32" s="88" t="s">
        <v>111</v>
      </c>
      <c r="B32" s="89" t="s">
        <v>462</v>
      </c>
      <c r="C32" s="89"/>
      <c r="D32" s="83" t="s">
        <v>498</v>
      </c>
      <c r="E32" s="83"/>
      <c r="F32" s="83"/>
      <c r="G32" s="83"/>
      <c r="H32" s="83" t="s">
        <v>240</v>
      </c>
      <c r="I32" s="83"/>
      <c r="J32" s="83" t="s">
        <v>499</v>
      </c>
      <c r="K32" s="83"/>
      <c r="L32" s="83"/>
      <c r="M32" s="83"/>
      <c r="N32" s="83"/>
      <c r="O32" s="84">
        <v>41365</v>
      </c>
      <c r="P32" s="83"/>
      <c r="Q32" s="90">
        <f>IF(P32="",1,(VLOOKUP(P32,[7]LOOKUP!$A$3:$B$22,2,FALSE)))</f>
        <v>1</v>
      </c>
      <c r="R32" s="80">
        <f t="shared" si="0"/>
        <v>1</v>
      </c>
      <c r="S32" s="83"/>
      <c r="T32" s="84"/>
      <c r="U32" s="90">
        <f>IF(T32="",1,(VLOOKUP(T32,[7]LOOKUP!$A$22:$B$30,2,FALSE)))</f>
        <v>1</v>
      </c>
      <c r="V32" s="80">
        <f t="shared" si="1"/>
        <v>1</v>
      </c>
      <c r="W32" s="83"/>
      <c r="X32" s="83"/>
      <c r="Y32" s="86">
        <v>7.44</v>
      </c>
      <c r="Z32" s="86"/>
      <c r="AA32" s="86">
        <v>7.44</v>
      </c>
      <c r="AB32" s="86"/>
      <c r="AC32" s="86"/>
      <c r="AD32" s="83"/>
      <c r="AE32" s="83"/>
      <c r="AF32" s="83"/>
      <c r="AG32" s="83"/>
      <c r="AH32" s="84"/>
      <c r="AI32" s="83"/>
      <c r="AJ32" s="89"/>
      <c r="AK32" s="89" t="s">
        <v>465</v>
      </c>
      <c r="AL32" s="83" t="s">
        <v>466</v>
      </c>
      <c r="AM32" s="91"/>
    </row>
    <row r="33" spans="1:39" s="115" customFormat="1" ht="120">
      <c r="A33" s="88" t="s">
        <v>111</v>
      </c>
      <c r="B33" s="89" t="s">
        <v>462</v>
      </c>
      <c r="C33" s="89"/>
      <c r="D33" s="83" t="s">
        <v>500</v>
      </c>
      <c r="E33" s="83"/>
      <c r="F33" s="83"/>
      <c r="G33" s="83"/>
      <c r="H33" s="83" t="s">
        <v>240</v>
      </c>
      <c r="I33" s="83"/>
      <c r="J33" s="83" t="s">
        <v>501</v>
      </c>
      <c r="K33" s="83"/>
      <c r="L33" s="83"/>
      <c r="M33" s="83"/>
      <c r="N33" s="83"/>
      <c r="O33" s="84">
        <v>41365</v>
      </c>
      <c r="P33" s="83"/>
      <c r="Q33" s="90">
        <f>IF(P33="",1,(VLOOKUP(P33,[7]LOOKUP!$A$3:$B$22,2,FALSE)))</f>
        <v>1</v>
      </c>
      <c r="R33" s="80">
        <f t="shared" si="0"/>
        <v>1</v>
      </c>
      <c r="S33" s="83"/>
      <c r="T33" s="84"/>
      <c r="U33" s="90">
        <f>IF(T33="",1,(VLOOKUP(T33,[7]LOOKUP!$A$22:$B$30,2,FALSE)))</f>
        <v>1</v>
      </c>
      <c r="V33" s="80">
        <f t="shared" si="1"/>
        <v>1</v>
      </c>
      <c r="W33" s="83"/>
      <c r="X33" s="83"/>
      <c r="Y33" s="86">
        <v>15.49</v>
      </c>
      <c r="Z33" s="86"/>
      <c r="AA33" s="86">
        <v>15.49</v>
      </c>
      <c r="AB33" s="86"/>
      <c r="AC33" s="86"/>
      <c r="AD33" s="83"/>
      <c r="AE33" s="83"/>
      <c r="AF33" s="83"/>
      <c r="AG33" s="83"/>
      <c r="AH33" s="84"/>
      <c r="AI33" s="83"/>
      <c r="AJ33" s="89"/>
      <c r="AK33" s="89" t="s">
        <v>465</v>
      </c>
      <c r="AL33" s="83" t="s">
        <v>466</v>
      </c>
      <c r="AM33" s="91"/>
    </row>
    <row r="34" spans="1:39" s="115" customFormat="1" ht="120">
      <c r="A34" s="88" t="s">
        <v>111</v>
      </c>
      <c r="B34" s="89" t="s">
        <v>462</v>
      </c>
      <c r="C34" s="89"/>
      <c r="D34" s="83" t="s">
        <v>502</v>
      </c>
      <c r="E34" s="83"/>
      <c r="F34" s="83"/>
      <c r="G34" s="83"/>
      <c r="H34" s="83" t="s">
        <v>240</v>
      </c>
      <c r="I34" s="83"/>
      <c r="J34" s="83" t="s">
        <v>503</v>
      </c>
      <c r="K34" s="83"/>
      <c r="L34" s="83"/>
      <c r="M34" s="83"/>
      <c r="N34" s="83"/>
      <c r="O34" s="84">
        <v>41365</v>
      </c>
      <c r="P34" s="83"/>
      <c r="Q34" s="90">
        <f>IF(P34="",1,(VLOOKUP(P34,[7]LOOKUP!$A$3:$B$22,2,FALSE)))</f>
        <v>1</v>
      </c>
      <c r="R34" s="80">
        <f t="shared" si="0"/>
        <v>1</v>
      </c>
      <c r="S34" s="83"/>
      <c r="T34" s="84"/>
      <c r="U34" s="90">
        <f>IF(T34="",1,(VLOOKUP(T34,[7]LOOKUP!$A$22:$B$30,2,FALSE)))</f>
        <v>1</v>
      </c>
      <c r="V34" s="80">
        <f t="shared" si="1"/>
        <v>1</v>
      </c>
      <c r="W34" s="83"/>
      <c r="X34" s="83"/>
      <c r="Y34" s="86">
        <v>3.57</v>
      </c>
      <c r="Z34" s="86"/>
      <c r="AA34" s="86">
        <v>3.57</v>
      </c>
      <c r="AB34" s="86"/>
      <c r="AC34" s="86"/>
      <c r="AD34" s="83"/>
      <c r="AE34" s="83"/>
      <c r="AF34" s="83"/>
      <c r="AG34" s="83"/>
      <c r="AH34" s="84"/>
      <c r="AI34" s="83"/>
      <c r="AJ34" s="89"/>
      <c r="AK34" s="89" t="s">
        <v>465</v>
      </c>
      <c r="AL34" s="83" t="s">
        <v>466</v>
      </c>
      <c r="AM34" s="91"/>
    </row>
    <row r="35" spans="1:39" s="115" customFormat="1" ht="120">
      <c r="A35" s="88" t="s">
        <v>111</v>
      </c>
      <c r="B35" s="89" t="s">
        <v>462</v>
      </c>
      <c r="C35" s="89"/>
      <c r="D35" s="83" t="s">
        <v>504</v>
      </c>
      <c r="E35" s="83"/>
      <c r="F35" s="83"/>
      <c r="G35" s="83"/>
      <c r="H35" s="83" t="s">
        <v>240</v>
      </c>
      <c r="I35" s="83"/>
      <c r="J35" s="83" t="s">
        <v>505</v>
      </c>
      <c r="K35" s="83"/>
      <c r="L35" s="83"/>
      <c r="M35" s="83"/>
      <c r="N35" s="83"/>
      <c r="O35" s="84">
        <v>41365</v>
      </c>
      <c r="P35" s="83"/>
      <c r="Q35" s="90">
        <f>IF(P35="",1,(VLOOKUP(P35,[7]LOOKUP!$A$3:$B$22,2,FALSE)))</f>
        <v>1</v>
      </c>
      <c r="R35" s="80">
        <f t="shared" si="0"/>
        <v>1</v>
      </c>
      <c r="S35" s="83"/>
      <c r="T35" s="84"/>
      <c r="U35" s="90">
        <f>IF(T35="",1,(VLOOKUP(T35,[7]LOOKUP!$A$22:$B$30,2,FALSE)))</f>
        <v>1</v>
      </c>
      <c r="V35" s="80">
        <f t="shared" si="1"/>
        <v>1</v>
      </c>
      <c r="W35" s="83"/>
      <c r="X35" s="83"/>
      <c r="Y35" s="86">
        <v>2.94</v>
      </c>
      <c r="Z35" s="86"/>
      <c r="AA35" s="86">
        <v>2.94</v>
      </c>
      <c r="AB35" s="86"/>
      <c r="AC35" s="86"/>
      <c r="AD35" s="83"/>
      <c r="AE35" s="83"/>
      <c r="AF35" s="83"/>
      <c r="AG35" s="83"/>
      <c r="AH35" s="84"/>
      <c r="AI35" s="83"/>
      <c r="AJ35" s="89"/>
      <c r="AK35" s="89" t="s">
        <v>465</v>
      </c>
      <c r="AL35" s="83" t="s">
        <v>466</v>
      </c>
      <c r="AM35" s="91"/>
    </row>
    <row r="36" spans="1:39" s="115" customFormat="1" ht="120">
      <c r="A36" s="88" t="s">
        <v>111</v>
      </c>
      <c r="B36" s="89" t="s">
        <v>462</v>
      </c>
      <c r="C36" s="89"/>
      <c r="D36" s="83" t="s">
        <v>506</v>
      </c>
      <c r="E36" s="83"/>
      <c r="F36" s="83"/>
      <c r="G36" s="83"/>
      <c r="H36" s="83" t="s">
        <v>240</v>
      </c>
      <c r="I36" s="83"/>
      <c r="J36" s="83" t="s">
        <v>507</v>
      </c>
      <c r="K36" s="83"/>
      <c r="L36" s="83"/>
      <c r="M36" s="83"/>
      <c r="N36" s="83"/>
      <c r="O36" s="84">
        <v>41365</v>
      </c>
      <c r="P36" s="83"/>
      <c r="Q36" s="90">
        <f>IF(P36="",1,(VLOOKUP(P36,[7]LOOKUP!$A$3:$B$22,2,FALSE)))</f>
        <v>1</v>
      </c>
      <c r="R36" s="80">
        <f t="shared" si="0"/>
        <v>1</v>
      </c>
      <c r="S36" s="83"/>
      <c r="T36" s="84"/>
      <c r="U36" s="90">
        <f>IF(T36="",1,(VLOOKUP(T36,[7]LOOKUP!$A$22:$B$30,2,FALSE)))</f>
        <v>1</v>
      </c>
      <c r="V36" s="80">
        <f t="shared" si="1"/>
        <v>1</v>
      </c>
      <c r="W36" s="83"/>
      <c r="X36" s="83"/>
      <c r="Y36" s="86">
        <v>39.11</v>
      </c>
      <c r="Z36" s="86"/>
      <c r="AA36" s="86">
        <v>39.11</v>
      </c>
      <c r="AB36" s="86"/>
      <c r="AC36" s="86"/>
      <c r="AD36" s="83"/>
      <c r="AE36" s="83"/>
      <c r="AF36" s="83"/>
      <c r="AG36" s="83"/>
      <c r="AH36" s="84"/>
      <c r="AI36" s="83"/>
      <c r="AJ36" s="89"/>
      <c r="AK36" s="89" t="s">
        <v>465</v>
      </c>
      <c r="AL36" s="83" t="s">
        <v>466</v>
      </c>
      <c r="AM36" s="91"/>
    </row>
    <row r="37" spans="1:39" s="115" customFormat="1" ht="120">
      <c r="A37" s="88" t="s">
        <v>111</v>
      </c>
      <c r="B37" s="89" t="s">
        <v>462</v>
      </c>
      <c r="C37" s="89"/>
      <c r="D37" s="83" t="s">
        <v>508</v>
      </c>
      <c r="E37" s="83"/>
      <c r="F37" s="83"/>
      <c r="G37" s="83"/>
      <c r="H37" s="83" t="s">
        <v>240</v>
      </c>
      <c r="I37" s="83" t="s">
        <v>509</v>
      </c>
      <c r="J37" s="83"/>
      <c r="K37" s="83"/>
      <c r="L37" s="83"/>
      <c r="M37" s="83"/>
      <c r="N37" s="83"/>
      <c r="O37" s="84">
        <v>41365</v>
      </c>
      <c r="P37" s="83"/>
      <c r="Q37" s="90">
        <f>IF(P37="",1,(VLOOKUP(P37,[7]LOOKUP!$A$3:$B$22,2,FALSE)))</f>
        <v>1</v>
      </c>
      <c r="R37" s="80">
        <f t="shared" si="0"/>
        <v>1</v>
      </c>
      <c r="S37" s="83"/>
      <c r="T37" s="84"/>
      <c r="U37" s="90">
        <f>IF(T37="",1,(VLOOKUP(T37,[7]LOOKUP!$A$22:$B$30,2,FALSE)))</f>
        <v>1</v>
      </c>
      <c r="V37" s="80">
        <f t="shared" si="1"/>
        <v>1</v>
      </c>
      <c r="W37" s="83"/>
      <c r="X37" s="83"/>
      <c r="Y37" s="86">
        <v>10.023166056378376</v>
      </c>
      <c r="Z37" s="86"/>
      <c r="AA37" s="86">
        <v>10.023166056378376</v>
      </c>
      <c r="AB37" s="86"/>
      <c r="AC37" s="86"/>
      <c r="AD37" s="83"/>
      <c r="AE37" s="83"/>
      <c r="AF37" s="83"/>
      <c r="AG37" s="83"/>
      <c r="AH37" s="84"/>
      <c r="AI37" s="83"/>
      <c r="AJ37" s="89"/>
      <c r="AK37" s="89" t="s">
        <v>465</v>
      </c>
      <c r="AL37" s="83" t="s">
        <v>466</v>
      </c>
      <c r="AM37" s="91"/>
    </row>
    <row r="38" spans="1:39" s="115" customFormat="1" ht="120">
      <c r="A38" s="88" t="s">
        <v>111</v>
      </c>
      <c r="B38" s="89" t="s">
        <v>462</v>
      </c>
      <c r="C38" s="89"/>
      <c r="D38" s="83" t="s">
        <v>510</v>
      </c>
      <c r="E38" s="83"/>
      <c r="F38" s="83"/>
      <c r="G38" s="83"/>
      <c r="H38" s="83" t="s">
        <v>240</v>
      </c>
      <c r="I38" s="83" t="s">
        <v>511</v>
      </c>
      <c r="J38" s="83"/>
      <c r="K38" s="83"/>
      <c r="L38" s="83"/>
      <c r="M38" s="83"/>
      <c r="N38" s="83"/>
      <c r="O38" s="84">
        <v>41365</v>
      </c>
      <c r="P38" s="83"/>
      <c r="Q38" s="90">
        <f>IF(P38="",1,(VLOOKUP(P38,[7]LOOKUP!$A$3:$B$22,2,FALSE)))</f>
        <v>1</v>
      </c>
      <c r="R38" s="80">
        <f t="shared" si="0"/>
        <v>1</v>
      </c>
      <c r="S38" s="83"/>
      <c r="T38" s="84"/>
      <c r="U38" s="90">
        <f>IF(T38="",1,(VLOOKUP(T38,[7]LOOKUP!$A$22:$B$30,2,FALSE)))</f>
        <v>1</v>
      </c>
      <c r="V38" s="80">
        <f t="shared" si="1"/>
        <v>1</v>
      </c>
      <c r="W38" s="83"/>
      <c r="X38" s="83"/>
      <c r="Y38" s="86">
        <v>28.489798186690543</v>
      </c>
      <c r="Z38" s="86"/>
      <c r="AA38" s="86">
        <v>28.489798186690543</v>
      </c>
      <c r="AB38" s="86"/>
      <c r="AC38" s="86"/>
      <c r="AD38" s="83"/>
      <c r="AE38" s="83"/>
      <c r="AF38" s="83"/>
      <c r="AG38" s="83"/>
      <c r="AH38" s="84"/>
      <c r="AI38" s="83"/>
      <c r="AJ38" s="89"/>
      <c r="AK38" s="89" t="s">
        <v>465</v>
      </c>
      <c r="AL38" s="83" t="s">
        <v>466</v>
      </c>
      <c r="AM38" s="91"/>
    </row>
    <row r="39" spans="1:39" s="115" customFormat="1" ht="120">
      <c r="A39" s="88" t="s">
        <v>111</v>
      </c>
      <c r="B39" s="89" t="s">
        <v>462</v>
      </c>
      <c r="C39" s="89"/>
      <c r="D39" s="83" t="s">
        <v>512</v>
      </c>
      <c r="E39" s="83"/>
      <c r="F39" s="83"/>
      <c r="G39" s="83"/>
      <c r="H39" s="83" t="s">
        <v>240</v>
      </c>
      <c r="I39" s="83" t="s">
        <v>513</v>
      </c>
      <c r="J39" s="83"/>
      <c r="K39" s="83"/>
      <c r="L39" s="83"/>
      <c r="M39" s="83"/>
      <c r="N39" s="83"/>
      <c r="O39" s="84">
        <v>41365</v>
      </c>
      <c r="P39" s="83"/>
      <c r="Q39" s="90">
        <f>IF(P39="",1,(VLOOKUP(P39,[7]LOOKUP!$A$3:$B$22,2,FALSE)))</f>
        <v>1</v>
      </c>
      <c r="R39" s="80">
        <f t="shared" si="0"/>
        <v>1</v>
      </c>
      <c r="S39" s="83"/>
      <c r="T39" s="84"/>
      <c r="U39" s="90">
        <f>IF(T39="",1,(VLOOKUP(T39,[7]LOOKUP!$A$22:$B$30,2,FALSE)))</f>
        <v>1</v>
      </c>
      <c r="V39" s="80">
        <f t="shared" si="1"/>
        <v>1</v>
      </c>
      <c r="W39" s="83"/>
      <c r="X39" s="83"/>
      <c r="Y39" s="86">
        <v>5.5923812859122597</v>
      </c>
      <c r="Z39" s="86"/>
      <c r="AA39" s="86">
        <v>5.5923812859122597</v>
      </c>
      <c r="AB39" s="86"/>
      <c r="AC39" s="86"/>
      <c r="AD39" s="83"/>
      <c r="AE39" s="83"/>
      <c r="AF39" s="83"/>
      <c r="AG39" s="83"/>
      <c r="AH39" s="84"/>
      <c r="AI39" s="83"/>
      <c r="AJ39" s="89"/>
      <c r="AK39" s="89" t="s">
        <v>465</v>
      </c>
      <c r="AL39" s="83" t="s">
        <v>466</v>
      </c>
      <c r="AM39" s="91"/>
    </row>
    <row r="40" spans="1:39" s="115" customFormat="1" ht="120">
      <c r="A40" s="88" t="s">
        <v>111</v>
      </c>
      <c r="B40" s="89" t="s">
        <v>462</v>
      </c>
      <c r="C40" s="89"/>
      <c r="D40" s="83" t="s">
        <v>514</v>
      </c>
      <c r="E40" s="83"/>
      <c r="F40" s="83"/>
      <c r="G40" s="83"/>
      <c r="H40" s="83" t="s">
        <v>240</v>
      </c>
      <c r="I40" s="83" t="s">
        <v>515</v>
      </c>
      <c r="J40" s="83"/>
      <c r="K40" s="83"/>
      <c r="L40" s="83"/>
      <c r="M40" s="83"/>
      <c r="N40" s="83"/>
      <c r="O40" s="84">
        <v>41365</v>
      </c>
      <c r="P40" s="83"/>
      <c r="Q40" s="90">
        <f>IF(P40="",1,(VLOOKUP(P40,[7]LOOKUP!$A$3:$B$22,2,FALSE)))</f>
        <v>1</v>
      </c>
      <c r="R40" s="80">
        <f t="shared" si="0"/>
        <v>1</v>
      </c>
      <c r="S40" s="83"/>
      <c r="T40" s="84"/>
      <c r="U40" s="90">
        <f>IF(T40="",1,(VLOOKUP(T40,[7]LOOKUP!$A$22:$B$30,2,FALSE)))</f>
        <v>1</v>
      </c>
      <c r="V40" s="80">
        <f t="shared" si="1"/>
        <v>1</v>
      </c>
      <c r="W40" s="83"/>
      <c r="X40" s="83"/>
      <c r="Y40" s="86">
        <v>6.6205783459618335</v>
      </c>
      <c r="Z40" s="86"/>
      <c r="AA40" s="86">
        <v>6.6205783459618335</v>
      </c>
      <c r="AB40" s="86"/>
      <c r="AC40" s="86"/>
      <c r="AD40" s="83"/>
      <c r="AE40" s="83"/>
      <c r="AF40" s="83"/>
      <c r="AG40" s="83"/>
      <c r="AH40" s="84"/>
      <c r="AI40" s="83"/>
      <c r="AJ40" s="89"/>
      <c r="AK40" s="89" t="s">
        <v>465</v>
      </c>
      <c r="AL40" s="83" t="s">
        <v>466</v>
      </c>
      <c r="AM40" s="91"/>
    </row>
    <row r="41" spans="1:39" s="115" customFormat="1" ht="120">
      <c r="A41" s="88" t="s">
        <v>111</v>
      </c>
      <c r="B41" s="89" t="s">
        <v>462</v>
      </c>
      <c r="C41" s="89"/>
      <c r="D41" s="83" t="s">
        <v>516</v>
      </c>
      <c r="E41" s="83"/>
      <c r="F41" s="83"/>
      <c r="G41" s="83"/>
      <c r="H41" s="83" t="s">
        <v>240</v>
      </c>
      <c r="I41" s="83" t="s">
        <v>517</v>
      </c>
      <c r="J41" s="83"/>
      <c r="K41" s="83"/>
      <c r="L41" s="83"/>
      <c r="M41" s="83"/>
      <c r="N41" s="83"/>
      <c r="O41" s="84">
        <v>41365</v>
      </c>
      <c r="P41" s="83"/>
      <c r="Q41" s="90">
        <f>IF(P41="",1,(VLOOKUP(P41,[7]LOOKUP!$A$3:$B$22,2,FALSE)))</f>
        <v>1</v>
      </c>
      <c r="R41" s="80">
        <f t="shared" si="0"/>
        <v>1</v>
      </c>
      <c r="S41" s="83"/>
      <c r="T41" s="84"/>
      <c r="U41" s="90">
        <f>IF(T41="",1,(VLOOKUP(T41,[7]LOOKUP!$A$22:$B$30,2,FALSE)))</f>
        <v>1</v>
      </c>
      <c r="V41" s="80">
        <f t="shared" si="1"/>
        <v>1</v>
      </c>
      <c r="W41" s="83"/>
      <c r="X41" s="83"/>
      <c r="Y41" s="86">
        <v>9.1934713264702292</v>
      </c>
      <c r="Z41" s="86"/>
      <c r="AA41" s="86">
        <v>9.1934713264702292</v>
      </c>
      <c r="AB41" s="86"/>
      <c r="AC41" s="86"/>
      <c r="AD41" s="83"/>
      <c r="AE41" s="83"/>
      <c r="AF41" s="83"/>
      <c r="AG41" s="83"/>
      <c r="AH41" s="84"/>
      <c r="AI41" s="83"/>
      <c r="AJ41" s="89"/>
      <c r="AK41" s="89" t="s">
        <v>465</v>
      </c>
      <c r="AL41" s="83" t="s">
        <v>466</v>
      </c>
      <c r="AM41" s="91"/>
    </row>
    <row r="42" spans="1:39" s="115" customFormat="1" ht="120">
      <c r="A42" s="88" t="s">
        <v>111</v>
      </c>
      <c r="B42" s="89" t="s">
        <v>462</v>
      </c>
      <c r="C42" s="89"/>
      <c r="D42" s="83" t="s">
        <v>518</v>
      </c>
      <c r="E42" s="83"/>
      <c r="F42" s="83"/>
      <c r="G42" s="83"/>
      <c r="H42" s="83" t="s">
        <v>240</v>
      </c>
      <c r="I42" s="83"/>
      <c r="J42" s="83" t="s">
        <v>519</v>
      </c>
      <c r="K42" s="83"/>
      <c r="L42" s="83"/>
      <c r="M42" s="83"/>
      <c r="N42" s="83"/>
      <c r="O42" s="84">
        <v>41365</v>
      </c>
      <c r="P42" s="83"/>
      <c r="Q42" s="90">
        <f>IF(P42="",1,(VLOOKUP(P42,[7]LOOKUP!$A$3:$B$22,2,FALSE)))</f>
        <v>1</v>
      </c>
      <c r="R42" s="80">
        <f t="shared" si="0"/>
        <v>1</v>
      </c>
      <c r="S42" s="83"/>
      <c r="T42" s="84"/>
      <c r="U42" s="90">
        <f>IF(T42="",1,(VLOOKUP(T42,[7]LOOKUP!$A$22:$B$30,2,FALSE)))</f>
        <v>1</v>
      </c>
      <c r="V42" s="80">
        <f t="shared" si="1"/>
        <v>1</v>
      </c>
      <c r="W42" s="83"/>
      <c r="X42" s="83"/>
      <c r="Y42" s="86">
        <v>6.93</v>
      </c>
      <c r="Z42" s="86"/>
      <c r="AA42" s="86">
        <v>6.93</v>
      </c>
      <c r="AB42" s="86"/>
      <c r="AC42" s="86"/>
      <c r="AD42" s="83"/>
      <c r="AE42" s="83"/>
      <c r="AF42" s="83"/>
      <c r="AG42" s="83"/>
      <c r="AH42" s="84"/>
      <c r="AI42" s="83"/>
      <c r="AJ42" s="89"/>
      <c r="AK42" s="89" t="s">
        <v>465</v>
      </c>
      <c r="AL42" s="83" t="s">
        <v>466</v>
      </c>
      <c r="AM42" s="91"/>
    </row>
    <row r="43" spans="1:39" s="115" customFormat="1" ht="120">
      <c r="A43" s="88" t="s">
        <v>111</v>
      </c>
      <c r="B43" s="89" t="s">
        <v>462</v>
      </c>
      <c r="C43" s="89"/>
      <c r="D43" s="83" t="s">
        <v>520</v>
      </c>
      <c r="E43" s="83"/>
      <c r="F43" s="83"/>
      <c r="G43" s="83"/>
      <c r="H43" s="83" t="s">
        <v>240</v>
      </c>
      <c r="I43" s="83" t="s">
        <v>521</v>
      </c>
      <c r="J43" s="83"/>
      <c r="K43" s="83"/>
      <c r="L43" s="83"/>
      <c r="M43" s="83"/>
      <c r="N43" s="83"/>
      <c r="O43" s="84">
        <v>41365</v>
      </c>
      <c r="P43" s="83"/>
      <c r="Q43" s="90">
        <f>IF(P43="",1,(VLOOKUP(P43,[7]LOOKUP!$A$3:$B$22,2,FALSE)))</f>
        <v>1</v>
      </c>
      <c r="R43" s="80">
        <f t="shared" si="0"/>
        <v>1</v>
      </c>
      <c r="S43" s="83"/>
      <c r="T43" s="84"/>
      <c r="U43" s="90">
        <f>IF(T43="",1,(VLOOKUP(T43,[7]LOOKUP!$A$22:$B$30,2,FALSE)))</f>
        <v>1</v>
      </c>
      <c r="V43" s="80">
        <f t="shared" si="1"/>
        <v>1</v>
      </c>
      <c r="W43" s="83"/>
      <c r="X43" s="83"/>
      <c r="Y43" s="86">
        <v>5.4489087174120021</v>
      </c>
      <c r="Z43" s="86">
        <v>1.4419639708265861</v>
      </c>
      <c r="AA43" s="86">
        <v>6.8908726882385878</v>
      </c>
      <c r="AB43" s="86"/>
      <c r="AC43" s="86"/>
      <c r="AD43" s="83"/>
      <c r="AE43" s="83"/>
      <c r="AF43" s="83"/>
      <c r="AG43" s="83"/>
      <c r="AH43" s="84"/>
      <c r="AI43" s="83"/>
      <c r="AJ43" s="89"/>
      <c r="AK43" s="89" t="s">
        <v>465</v>
      </c>
      <c r="AL43" s="83" t="s">
        <v>466</v>
      </c>
      <c r="AM43" s="91"/>
    </row>
    <row r="44" spans="1:39" s="115" customFormat="1" ht="120">
      <c r="A44" s="88" t="s">
        <v>111</v>
      </c>
      <c r="B44" s="89" t="s">
        <v>462</v>
      </c>
      <c r="C44" s="89"/>
      <c r="D44" s="83" t="s">
        <v>522</v>
      </c>
      <c r="E44" s="83"/>
      <c r="F44" s="83"/>
      <c r="G44" s="83"/>
      <c r="H44" s="83" t="s">
        <v>240</v>
      </c>
      <c r="I44" s="83" t="s">
        <v>523</v>
      </c>
      <c r="J44" s="83"/>
      <c r="K44" s="83"/>
      <c r="L44" s="83"/>
      <c r="M44" s="83"/>
      <c r="N44" s="83"/>
      <c r="O44" s="84">
        <v>41365</v>
      </c>
      <c r="P44" s="83"/>
      <c r="Q44" s="90">
        <f>IF(P44="",1,(VLOOKUP(P44,[7]LOOKUP!$A$3:$B$22,2,FALSE)))</f>
        <v>1</v>
      </c>
      <c r="R44" s="80">
        <f t="shared" si="0"/>
        <v>1</v>
      </c>
      <c r="S44" s="83"/>
      <c r="T44" s="84"/>
      <c r="U44" s="90">
        <f>IF(T44="",1,(VLOOKUP(T44,[7]LOOKUP!$A$22:$B$30,2,FALSE)))</f>
        <v>1</v>
      </c>
      <c r="V44" s="80">
        <f t="shared" si="1"/>
        <v>1</v>
      </c>
      <c r="W44" s="83"/>
      <c r="X44" s="83"/>
      <c r="Y44" s="86">
        <v>10.161638414226633</v>
      </c>
      <c r="Z44" s="86"/>
      <c r="AA44" s="86">
        <v>10.161638414226633</v>
      </c>
      <c r="AB44" s="86"/>
      <c r="AC44" s="86"/>
      <c r="AD44" s="83"/>
      <c r="AE44" s="83"/>
      <c r="AF44" s="83"/>
      <c r="AG44" s="83"/>
      <c r="AH44" s="84"/>
      <c r="AI44" s="83"/>
      <c r="AJ44" s="89"/>
      <c r="AK44" s="89" t="s">
        <v>465</v>
      </c>
      <c r="AL44" s="83" t="s">
        <v>466</v>
      </c>
      <c r="AM44" s="91"/>
    </row>
    <row r="45" spans="1:39" s="115" customFormat="1" ht="120">
      <c r="A45" s="88" t="s">
        <v>111</v>
      </c>
      <c r="B45" s="89" t="s">
        <v>462</v>
      </c>
      <c r="C45" s="89"/>
      <c r="D45" s="83" t="s">
        <v>524</v>
      </c>
      <c r="E45" s="83"/>
      <c r="F45" s="83"/>
      <c r="G45" s="83"/>
      <c r="H45" s="83" t="s">
        <v>240</v>
      </c>
      <c r="I45" s="83"/>
      <c r="J45" s="83" t="s">
        <v>525</v>
      </c>
      <c r="K45" s="83"/>
      <c r="L45" s="83"/>
      <c r="M45" s="83"/>
      <c r="N45" s="83"/>
      <c r="O45" s="84">
        <v>41365</v>
      </c>
      <c r="P45" s="83"/>
      <c r="Q45" s="90">
        <f>IF(P45="",1,(VLOOKUP(P45,[7]LOOKUP!$A$3:$B$22,2,FALSE)))</f>
        <v>1</v>
      </c>
      <c r="R45" s="80">
        <f t="shared" si="0"/>
        <v>1</v>
      </c>
      <c r="S45" s="83"/>
      <c r="T45" s="84"/>
      <c r="U45" s="90">
        <f>IF(T45="",1,(VLOOKUP(T45,[7]LOOKUP!$A$22:$B$30,2,FALSE)))</f>
        <v>1</v>
      </c>
      <c r="V45" s="80">
        <f t="shared" si="1"/>
        <v>1</v>
      </c>
      <c r="W45" s="83"/>
      <c r="X45" s="83"/>
      <c r="Y45" s="86">
        <v>7.35</v>
      </c>
      <c r="Z45" s="86"/>
      <c r="AA45" s="86">
        <v>7.35</v>
      </c>
      <c r="AB45" s="86"/>
      <c r="AC45" s="86"/>
      <c r="AD45" s="83"/>
      <c r="AE45" s="83"/>
      <c r="AF45" s="83"/>
      <c r="AG45" s="83"/>
      <c r="AH45" s="84"/>
      <c r="AI45" s="83"/>
      <c r="AJ45" s="89"/>
      <c r="AK45" s="89" t="s">
        <v>465</v>
      </c>
      <c r="AL45" s="83" t="s">
        <v>466</v>
      </c>
      <c r="AM45" s="91"/>
    </row>
    <row r="46" spans="1:39" s="115" customFormat="1" ht="120">
      <c r="A46" s="88" t="s">
        <v>111</v>
      </c>
      <c r="B46" s="89" t="s">
        <v>462</v>
      </c>
      <c r="C46" s="89"/>
      <c r="D46" s="83" t="s">
        <v>526</v>
      </c>
      <c r="E46" s="83"/>
      <c r="F46" s="83"/>
      <c r="G46" s="83"/>
      <c r="H46" s="83" t="s">
        <v>240</v>
      </c>
      <c r="I46" s="83"/>
      <c r="J46" s="83" t="s">
        <v>527</v>
      </c>
      <c r="K46" s="83"/>
      <c r="L46" s="83"/>
      <c r="M46" s="83"/>
      <c r="N46" s="83"/>
      <c r="O46" s="84">
        <v>41365</v>
      </c>
      <c r="P46" s="83"/>
      <c r="Q46" s="90">
        <f>IF(P46="",1,(VLOOKUP(P46,[7]LOOKUP!$A$3:$B$22,2,FALSE)))</f>
        <v>1</v>
      </c>
      <c r="R46" s="80">
        <f t="shared" si="0"/>
        <v>1</v>
      </c>
      <c r="S46" s="83"/>
      <c r="T46" s="84"/>
      <c r="U46" s="90">
        <f>IF(T46="",1,(VLOOKUP(T46,[7]LOOKUP!$A$22:$B$30,2,FALSE)))</f>
        <v>1</v>
      </c>
      <c r="V46" s="80">
        <f t="shared" si="1"/>
        <v>1</v>
      </c>
      <c r="W46" s="83"/>
      <c r="X46" s="83"/>
      <c r="Y46" s="86">
        <v>11.98</v>
      </c>
      <c r="Z46" s="86"/>
      <c r="AA46" s="86">
        <v>11.98</v>
      </c>
      <c r="AB46" s="86"/>
      <c r="AC46" s="86"/>
      <c r="AD46" s="83"/>
      <c r="AE46" s="83"/>
      <c r="AF46" s="83"/>
      <c r="AG46" s="83"/>
      <c r="AH46" s="84"/>
      <c r="AI46" s="83"/>
      <c r="AJ46" s="89"/>
      <c r="AK46" s="89" t="s">
        <v>465</v>
      </c>
      <c r="AL46" s="83" t="s">
        <v>466</v>
      </c>
      <c r="AM46" s="91"/>
    </row>
    <row r="47" spans="1:39" s="115" customFormat="1" ht="120">
      <c r="A47" s="88" t="s">
        <v>111</v>
      </c>
      <c r="B47" s="89" t="s">
        <v>462</v>
      </c>
      <c r="C47" s="89"/>
      <c r="D47" s="83" t="s">
        <v>528</v>
      </c>
      <c r="E47" s="83"/>
      <c r="F47" s="83"/>
      <c r="G47" s="83"/>
      <c r="H47" s="83" t="s">
        <v>240</v>
      </c>
      <c r="I47" s="83" t="s">
        <v>529</v>
      </c>
      <c r="J47" s="83"/>
      <c r="K47" s="83"/>
      <c r="L47" s="83"/>
      <c r="M47" s="83"/>
      <c r="N47" s="83"/>
      <c r="O47" s="84">
        <v>41365</v>
      </c>
      <c r="P47" s="83"/>
      <c r="Q47" s="90">
        <f>IF(P47="",1,(VLOOKUP(P47,[7]LOOKUP!$A$3:$B$22,2,FALSE)))</f>
        <v>1</v>
      </c>
      <c r="R47" s="80">
        <f t="shared" si="0"/>
        <v>1</v>
      </c>
      <c r="S47" s="83"/>
      <c r="T47" s="84"/>
      <c r="U47" s="90">
        <f>IF(T47="",1,(VLOOKUP(T47,[7]LOOKUP!$A$22:$B$30,2,FALSE)))</f>
        <v>1</v>
      </c>
      <c r="V47" s="80">
        <f t="shared" si="1"/>
        <v>1</v>
      </c>
      <c r="W47" s="83"/>
      <c r="X47" s="83"/>
      <c r="Y47" s="86">
        <v>6.0836443927667307</v>
      </c>
      <c r="Z47" s="86"/>
      <c r="AA47" s="86">
        <v>6.0836443927667307</v>
      </c>
      <c r="AB47" s="86"/>
      <c r="AC47" s="86"/>
      <c r="AD47" s="83"/>
      <c r="AE47" s="83"/>
      <c r="AF47" s="83"/>
      <c r="AG47" s="83"/>
      <c r="AH47" s="84"/>
      <c r="AI47" s="83"/>
      <c r="AJ47" s="89"/>
      <c r="AK47" s="89" t="s">
        <v>465</v>
      </c>
      <c r="AL47" s="83" t="s">
        <v>466</v>
      </c>
      <c r="AM47" s="91"/>
    </row>
    <row r="48" spans="1:39" s="115" customFormat="1" ht="120">
      <c r="A48" s="88" t="s">
        <v>111</v>
      </c>
      <c r="B48" s="89" t="s">
        <v>462</v>
      </c>
      <c r="C48" s="89"/>
      <c r="D48" s="83" t="s">
        <v>530</v>
      </c>
      <c r="E48" s="83"/>
      <c r="F48" s="83"/>
      <c r="G48" s="83"/>
      <c r="H48" s="83" t="s">
        <v>240</v>
      </c>
      <c r="I48" s="83" t="s">
        <v>531</v>
      </c>
      <c r="J48" s="83"/>
      <c r="K48" s="83"/>
      <c r="L48" s="83"/>
      <c r="M48" s="83"/>
      <c r="N48" s="83"/>
      <c r="O48" s="84">
        <v>41365</v>
      </c>
      <c r="P48" s="83"/>
      <c r="Q48" s="90">
        <f>IF(P48="",1,(VLOOKUP(P48,[7]LOOKUP!$A$3:$B$22,2,FALSE)))</f>
        <v>1</v>
      </c>
      <c r="R48" s="80">
        <f t="shared" si="0"/>
        <v>1</v>
      </c>
      <c r="S48" s="83"/>
      <c r="T48" s="84"/>
      <c r="U48" s="90">
        <f>IF(T48="",1,(VLOOKUP(T48,[7]LOOKUP!$A$22:$B$30,2,FALSE)))</f>
        <v>1</v>
      </c>
      <c r="V48" s="80">
        <f t="shared" si="1"/>
        <v>1</v>
      </c>
      <c r="W48" s="83"/>
      <c r="X48" s="83"/>
      <c r="Y48" s="86">
        <v>9.5286858758771427</v>
      </c>
      <c r="Z48" s="86"/>
      <c r="AA48" s="86">
        <v>9.5286858758771427</v>
      </c>
      <c r="AB48" s="86"/>
      <c r="AC48" s="86"/>
      <c r="AD48" s="83"/>
      <c r="AE48" s="83"/>
      <c r="AF48" s="83"/>
      <c r="AG48" s="83"/>
      <c r="AH48" s="84"/>
      <c r="AI48" s="83"/>
      <c r="AJ48" s="89"/>
      <c r="AK48" s="89" t="s">
        <v>465</v>
      </c>
      <c r="AL48" s="83" t="s">
        <v>466</v>
      </c>
      <c r="AM48" s="91"/>
    </row>
    <row r="49" spans="1:39" s="115" customFormat="1" ht="120">
      <c r="A49" s="88" t="s">
        <v>111</v>
      </c>
      <c r="B49" s="89" t="s">
        <v>462</v>
      </c>
      <c r="C49" s="89"/>
      <c r="D49" s="83" t="s">
        <v>532</v>
      </c>
      <c r="E49" s="83"/>
      <c r="F49" s="83"/>
      <c r="G49" s="83"/>
      <c r="H49" s="83" t="s">
        <v>240</v>
      </c>
      <c r="I49" s="83"/>
      <c r="J49" s="83" t="s">
        <v>533</v>
      </c>
      <c r="K49" s="83"/>
      <c r="L49" s="83"/>
      <c r="M49" s="83"/>
      <c r="N49" s="83"/>
      <c r="O49" s="84">
        <v>41365</v>
      </c>
      <c r="P49" s="83"/>
      <c r="Q49" s="90">
        <f>IF(P49="",1,(VLOOKUP(P49,[7]LOOKUP!$A$3:$B$22,2,FALSE)))</f>
        <v>1</v>
      </c>
      <c r="R49" s="80">
        <f t="shared" si="0"/>
        <v>1</v>
      </c>
      <c r="S49" s="83"/>
      <c r="T49" s="84"/>
      <c r="U49" s="90">
        <f>IF(T49="",1,(VLOOKUP(T49,[7]LOOKUP!$A$22:$B$30,2,FALSE)))</f>
        <v>1</v>
      </c>
      <c r="V49" s="80">
        <f t="shared" si="1"/>
        <v>1</v>
      </c>
      <c r="W49" s="83"/>
      <c r="X49" s="83"/>
      <c r="Y49" s="86">
        <v>6.607333229</v>
      </c>
      <c r="Z49" s="86"/>
      <c r="AA49" s="86">
        <v>6.607333229</v>
      </c>
      <c r="AB49" s="86"/>
      <c r="AC49" s="86"/>
      <c r="AD49" s="83"/>
      <c r="AE49" s="83"/>
      <c r="AF49" s="83"/>
      <c r="AG49" s="83"/>
      <c r="AH49" s="84"/>
      <c r="AI49" s="83"/>
      <c r="AJ49" s="89"/>
      <c r="AK49" s="89" t="s">
        <v>465</v>
      </c>
      <c r="AL49" s="83" t="s">
        <v>466</v>
      </c>
      <c r="AM49" s="91"/>
    </row>
    <row r="50" spans="1:39" s="115" customFormat="1" ht="120">
      <c r="A50" s="88" t="s">
        <v>111</v>
      </c>
      <c r="B50" s="89" t="s">
        <v>462</v>
      </c>
      <c r="C50" s="89"/>
      <c r="D50" s="83" t="s">
        <v>534</v>
      </c>
      <c r="E50" s="83"/>
      <c r="F50" s="83"/>
      <c r="G50" s="83"/>
      <c r="H50" s="83" t="s">
        <v>216</v>
      </c>
      <c r="I50" s="83" t="s">
        <v>535</v>
      </c>
      <c r="J50" s="83"/>
      <c r="K50" s="83"/>
      <c r="L50" s="83"/>
      <c r="M50" s="83"/>
      <c r="N50" s="83"/>
      <c r="O50" s="84">
        <v>41365</v>
      </c>
      <c r="P50" s="83"/>
      <c r="Q50" s="90">
        <f>IF(P50="",1,(VLOOKUP(P50,[7]LOOKUP!$A$3:$B$22,2,FALSE)))</f>
        <v>1</v>
      </c>
      <c r="R50" s="80">
        <f t="shared" si="0"/>
        <v>1</v>
      </c>
      <c r="S50" s="83"/>
      <c r="T50" s="84"/>
      <c r="U50" s="90">
        <f>IF(T50="",1,(VLOOKUP(T50,[7]LOOKUP!$A$22:$B$30,2,FALSE)))</f>
        <v>1</v>
      </c>
      <c r="V50" s="80">
        <f t="shared" si="1"/>
        <v>1</v>
      </c>
      <c r="W50" s="83"/>
      <c r="X50" s="83"/>
      <c r="Y50" s="86">
        <v>4.3080017777384869</v>
      </c>
      <c r="Z50" s="86"/>
      <c r="AA50" s="86">
        <v>4.3080017777384869</v>
      </c>
      <c r="AB50" s="86"/>
      <c r="AC50" s="86"/>
      <c r="AD50" s="83"/>
      <c r="AE50" s="83"/>
      <c r="AF50" s="83"/>
      <c r="AG50" s="83"/>
      <c r="AH50" s="84"/>
      <c r="AI50" s="83"/>
      <c r="AJ50" s="89"/>
      <c r="AK50" s="89" t="s">
        <v>465</v>
      </c>
      <c r="AL50" s="83" t="s">
        <v>466</v>
      </c>
      <c r="AM50" s="91"/>
    </row>
    <row r="51" spans="1:39" s="115" customFormat="1" ht="120">
      <c r="A51" s="88" t="s">
        <v>111</v>
      </c>
      <c r="B51" s="89" t="s">
        <v>462</v>
      </c>
      <c r="C51" s="89"/>
      <c r="D51" s="83" t="s">
        <v>536</v>
      </c>
      <c r="E51" s="83"/>
      <c r="F51" s="83"/>
      <c r="G51" s="83"/>
      <c r="H51" s="83" t="s">
        <v>216</v>
      </c>
      <c r="I51" s="83" t="s">
        <v>537</v>
      </c>
      <c r="J51" s="83"/>
      <c r="K51" s="83"/>
      <c r="L51" s="83"/>
      <c r="M51" s="83"/>
      <c r="N51" s="83"/>
      <c r="O51" s="84">
        <v>41365</v>
      </c>
      <c r="P51" s="83"/>
      <c r="Q51" s="90">
        <f>IF(P51="",1,(VLOOKUP(P51,[7]LOOKUP!$A$3:$B$22,2,FALSE)))</f>
        <v>1</v>
      </c>
      <c r="R51" s="80">
        <f t="shared" si="0"/>
        <v>1</v>
      </c>
      <c r="S51" s="83"/>
      <c r="T51" s="84"/>
      <c r="U51" s="90">
        <f>IF(T51="",1,(VLOOKUP(T51,[7]LOOKUP!$A$22:$B$30,2,FALSE)))</f>
        <v>1</v>
      </c>
      <c r="V51" s="80">
        <f t="shared" si="1"/>
        <v>1</v>
      </c>
      <c r="W51" s="83"/>
      <c r="X51" s="83"/>
      <c r="Y51" s="86">
        <v>17.996435794069932</v>
      </c>
      <c r="Z51" s="86"/>
      <c r="AA51" s="86">
        <v>17.996435794069932</v>
      </c>
      <c r="AB51" s="86"/>
      <c r="AC51" s="86"/>
      <c r="AD51" s="83"/>
      <c r="AE51" s="83"/>
      <c r="AF51" s="83"/>
      <c r="AG51" s="83"/>
      <c r="AH51" s="84"/>
      <c r="AI51" s="83"/>
      <c r="AJ51" s="89"/>
      <c r="AK51" s="89" t="s">
        <v>465</v>
      </c>
      <c r="AL51" s="83" t="s">
        <v>466</v>
      </c>
      <c r="AM51" s="91"/>
    </row>
    <row r="52" spans="1:39" s="115" customFormat="1" ht="120">
      <c r="A52" s="88" t="s">
        <v>111</v>
      </c>
      <c r="B52" s="89" t="s">
        <v>462</v>
      </c>
      <c r="C52" s="89"/>
      <c r="D52" s="83" t="s">
        <v>538</v>
      </c>
      <c r="E52" s="83"/>
      <c r="F52" s="83"/>
      <c r="G52" s="83"/>
      <c r="H52" s="83" t="s">
        <v>216</v>
      </c>
      <c r="I52" s="83"/>
      <c r="J52" s="83" t="s">
        <v>539</v>
      </c>
      <c r="K52" s="83"/>
      <c r="L52" s="83"/>
      <c r="M52" s="83"/>
      <c r="N52" s="83"/>
      <c r="O52" s="84">
        <v>41365</v>
      </c>
      <c r="P52" s="83"/>
      <c r="Q52" s="90">
        <f>IF(P52="",1,(VLOOKUP(P52,[7]LOOKUP!$A$3:$B$22,2,FALSE)))</f>
        <v>1</v>
      </c>
      <c r="R52" s="80">
        <f t="shared" si="0"/>
        <v>1</v>
      </c>
      <c r="S52" s="83"/>
      <c r="T52" s="84"/>
      <c r="U52" s="90">
        <f>IF(T52="",1,(VLOOKUP(T52,[7]LOOKUP!$A$22:$B$30,2,FALSE)))</f>
        <v>1</v>
      </c>
      <c r="V52" s="80">
        <f t="shared" si="1"/>
        <v>1</v>
      </c>
      <c r="W52" s="83"/>
      <c r="X52" s="83"/>
      <c r="Y52" s="86">
        <v>4.83</v>
      </c>
      <c r="Z52" s="86"/>
      <c r="AA52" s="86">
        <v>4.83</v>
      </c>
      <c r="AB52" s="86"/>
      <c r="AC52" s="86"/>
      <c r="AD52" s="83"/>
      <c r="AE52" s="83"/>
      <c r="AF52" s="83"/>
      <c r="AG52" s="83"/>
      <c r="AH52" s="84"/>
      <c r="AI52" s="83"/>
      <c r="AJ52" s="89"/>
      <c r="AK52" s="89" t="s">
        <v>465</v>
      </c>
      <c r="AL52" s="83" t="s">
        <v>466</v>
      </c>
      <c r="AM52" s="91"/>
    </row>
    <row r="53" spans="1:39" s="115" customFormat="1" ht="120">
      <c r="A53" s="88" t="s">
        <v>111</v>
      </c>
      <c r="B53" s="89" t="s">
        <v>462</v>
      </c>
      <c r="C53" s="89"/>
      <c r="D53" s="83" t="s">
        <v>540</v>
      </c>
      <c r="E53" s="83"/>
      <c r="F53" s="83"/>
      <c r="G53" s="83"/>
      <c r="H53" s="83" t="s">
        <v>216</v>
      </c>
      <c r="I53" s="83" t="s">
        <v>541</v>
      </c>
      <c r="J53" s="83"/>
      <c r="K53" s="83"/>
      <c r="L53" s="83"/>
      <c r="M53" s="83"/>
      <c r="N53" s="83"/>
      <c r="O53" s="84">
        <v>41365</v>
      </c>
      <c r="P53" s="83"/>
      <c r="Q53" s="90">
        <f>IF(P53="",1,(VLOOKUP(P53,[7]LOOKUP!$A$3:$B$22,2,FALSE)))</f>
        <v>1</v>
      </c>
      <c r="R53" s="80">
        <f t="shared" si="0"/>
        <v>1</v>
      </c>
      <c r="S53" s="83"/>
      <c r="T53" s="84"/>
      <c r="U53" s="90">
        <f>IF(T53="",1,(VLOOKUP(T53,[7]LOOKUP!$A$22:$B$30,2,FALSE)))</f>
        <v>1</v>
      </c>
      <c r="V53" s="80">
        <f t="shared" si="1"/>
        <v>1</v>
      </c>
      <c r="W53" s="83"/>
      <c r="X53" s="83"/>
      <c r="Y53" s="86">
        <v>6.3000933577283611</v>
      </c>
      <c r="Z53" s="86"/>
      <c r="AA53" s="86">
        <v>6.3000933577283611</v>
      </c>
      <c r="AB53" s="86"/>
      <c r="AC53" s="86"/>
      <c r="AD53" s="83"/>
      <c r="AE53" s="83"/>
      <c r="AF53" s="83"/>
      <c r="AG53" s="83"/>
      <c r="AH53" s="84"/>
      <c r="AI53" s="83"/>
      <c r="AJ53" s="89"/>
      <c r="AK53" s="89" t="s">
        <v>465</v>
      </c>
      <c r="AL53" s="83" t="s">
        <v>466</v>
      </c>
      <c r="AM53" s="91"/>
    </row>
    <row r="54" spans="1:39" s="115" customFormat="1" ht="120">
      <c r="A54" s="88" t="s">
        <v>111</v>
      </c>
      <c r="B54" s="89" t="s">
        <v>462</v>
      </c>
      <c r="C54" s="89"/>
      <c r="D54" s="83" t="s">
        <v>542</v>
      </c>
      <c r="E54" s="83"/>
      <c r="F54" s="83"/>
      <c r="G54" s="83"/>
      <c r="H54" s="83" t="s">
        <v>216</v>
      </c>
      <c r="I54" s="83"/>
      <c r="J54" s="83" t="s">
        <v>543</v>
      </c>
      <c r="K54" s="83"/>
      <c r="L54" s="83"/>
      <c r="M54" s="83"/>
      <c r="N54" s="83"/>
      <c r="O54" s="84">
        <v>41365</v>
      </c>
      <c r="P54" s="83"/>
      <c r="Q54" s="90">
        <f>IF(P54="",1,(VLOOKUP(P54,[7]LOOKUP!$A$3:$B$22,2,FALSE)))</f>
        <v>1</v>
      </c>
      <c r="R54" s="80">
        <f t="shared" si="0"/>
        <v>1</v>
      </c>
      <c r="S54" s="83"/>
      <c r="T54" s="84"/>
      <c r="U54" s="90">
        <f>IF(T54="",1,(VLOOKUP(T54,[7]LOOKUP!$A$22:$B$30,2,FALSE)))</f>
        <v>1</v>
      </c>
      <c r="V54" s="80">
        <f t="shared" si="1"/>
        <v>1</v>
      </c>
      <c r="W54" s="83"/>
      <c r="X54" s="83"/>
      <c r="Y54" s="86">
        <v>8.2200000000000006</v>
      </c>
      <c r="Z54" s="86"/>
      <c r="AA54" s="86">
        <v>8.2200000000000006</v>
      </c>
      <c r="AB54" s="86"/>
      <c r="AC54" s="86"/>
      <c r="AD54" s="83"/>
      <c r="AE54" s="83"/>
      <c r="AF54" s="83"/>
      <c r="AG54" s="83"/>
      <c r="AH54" s="84"/>
      <c r="AI54" s="83"/>
      <c r="AJ54" s="89"/>
      <c r="AK54" s="89" t="s">
        <v>465</v>
      </c>
      <c r="AL54" s="83" t="s">
        <v>466</v>
      </c>
      <c r="AM54" s="91"/>
    </row>
    <row r="55" spans="1:39" s="115" customFormat="1" ht="120">
      <c r="A55" s="88" t="s">
        <v>111</v>
      </c>
      <c r="B55" s="89" t="s">
        <v>462</v>
      </c>
      <c r="C55" s="89"/>
      <c r="D55" s="83" t="s">
        <v>544</v>
      </c>
      <c r="E55" s="83"/>
      <c r="F55" s="83"/>
      <c r="G55" s="83"/>
      <c r="H55" s="83" t="s">
        <v>216</v>
      </c>
      <c r="I55" s="83" t="s">
        <v>545</v>
      </c>
      <c r="J55" s="83"/>
      <c r="K55" s="83"/>
      <c r="L55" s="83"/>
      <c r="M55" s="83"/>
      <c r="N55" s="83"/>
      <c r="O55" s="84">
        <v>41365</v>
      </c>
      <c r="P55" s="83"/>
      <c r="Q55" s="90">
        <f>IF(P55="",1,(VLOOKUP(P55,[7]LOOKUP!$A$3:$B$22,2,FALSE)))</f>
        <v>1</v>
      </c>
      <c r="R55" s="80">
        <f t="shared" si="0"/>
        <v>1</v>
      </c>
      <c r="S55" s="83"/>
      <c r="T55" s="84"/>
      <c r="U55" s="90">
        <f>IF(T55="",1,(VLOOKUP(T55,[7]LOOKUP!$A$22:$B$30,2,FALSE)))</f>
        <v>1</v>
      </c>
      <c r="V55" s="80">
        <f t="shared" si="1"/>
        <v>1</v>
      </c>
      <c r="W55" s="83"/>
      <c r="X55" s="83"/>
      <c r="Y55" s="86">
        <v>5.1600535933371505</v>
      </c>
      <c r="Z55" s="86">
        <v>7.1185625605512834</v>
      </c>
      <c r="AA55" s="86">
        <v>12.278616153888434</v>
      </c>
      <c r="AB55" s="86"/>
      <c r="AC55" s="86"/>
      <c r="AD55" s="83"/>
      <c r="AE55" s="83"/>
      <c r="AF55" s="83"/>
      <c r="AG55" s="83"/>
      <c r="AH55" s="84"/>
      <c r="AI55" s="83"/>
      <c r="AJ55" s="89"/>
      <c r="AK55" s="89" t="s">
        <v>465</v>
      </c>
      <c r="AL55" s="83" t="s">
        <v>466</v>
      </c>
      <c r="AM55" s="91"/>
    </row>
    <row r="56" spans="1:39" s="115" customFormat="1" ht="120">
      <c r="A56" s="88" t="s">
        <v>111</v>
      </c>
      <c r="B56" s="89" t="s">
        <v>462</v>
      </c>
      <c r="C56" s="89"/>
      <c r="D56" s="83" t="s">
        <v>546</v>
      </c>
      <c r="E56" s="83"/>
      <c r="F56" s="83"/>
      <c r="G56" s="83"/>
      <c r="H56" s="83" t="s">
        <v>216</v>
      </c>
      <c r="I56" s="83"/>
      <c r="J56" s="83" t="s">
        <v>547</v>
      </c>
      <c r="K56" s="83"/>
      <c r="L56" s="83"/>
      <c r="M56" s="83"/>
      <c r="N56" s="83"/>
      <c r="O56" s="84">
        <v>41365</v>
      </c>
      <c r="P56" s="83"/>
      <c r="Q56" s="90">
        <f>IF(P56="",1,(VLOOKUP(P56,[7]LOOKUP!$A$3:$B$22,2,FALSE)))</f>
        <v>1</v>
      </c>
      <c r="R56" s="80">
        <f t="shared" si="0"/>
        <v>1</v>
      </c>
      <c r="S56" s="83"/>
      <c r="T56" s="84"/>
      <c r="U56" s="90">
        <f>IF(T56="",1,(VLOOKUP(T56,[7]LOOKUP!$A$22:$B$30,2,FALSE)))</f>
        <v>1</v>
      </c>
      <c r="V56" s="80">
        <f t="shared" si="1"/>
        <v>1</v>
      </c>
      <c r="W56" s="83"/>
      <c r="X56" s="83"/>
      <c r="Y56" s="86">
        <v>13.05</v>
      </c>
      <c r="Z56" s="86"/>
      <c r="AA56" s="86">
        <v>13.05</v>
      </c>
      <c r="AB56" s="86"/>
      <c r="AC56" s="86"/>
      <c r="AD56" s="83"/>
      <c r="AE56" s="83"/>
      <c r="AF56" s="83"/>
      <c r="AG56" s="83"/>
      <c r="AH56" s="84"/>
      <c r="AI56" s="83"/>
      <c r="AJ56" s="89"/>
      <c r="AK56" s="89" t="s">
        <v>465</v>
      </c>
      <c r="AL56" s="83" t="s">
        <v>466</v>
      </c>
      <c r="AM56" s="91"/>
    </row>
    <row r="57" spans="1:39" s="115" customFormat="1" ht="120">
      <c r="A57" s="88" t="s">
        <v>111</v>
      </c>
      <c r="B57" s="89" t="s">
        <v>462</v>
      </c>
      <c r="C57" s="89"/>
      <c r="D57" s="83" t="s">
        <v>548</v>
      </c>
      <c r="E57" s="83"/>
      <c r="F57" s="83"/>
      <c r="G57" s="83"/>
      <c r="H57" s="83" t="s">
        <v>216</v>
      </c>
      <c r="I57" s="83" t="s">
        <v>549</v>
      </c>
      <c r="J57" s="83"/>
      <c r="K57" s="83"/>
      <c r="L57" s="83"/>
      <c r="M57" s="83"/>
      <c r="N57" s="83"/>
      <c r="O57" s="84">
        <v>41365</v>
      </c>
      <c r="P57" s="83"/>
      <c r="Q57" s="90">
        <f>IF(P57="",1,(VLOOKUP(P57,[7]LOOKUP!$A$3:$B$22,2,FALSE)))</f>
        <v>1</v>
      </c>
      <c r="R57" s="80">
        <f t="shared" si="0"/>
        <v>1</v>
      </c>
      <c r="S57" s="83"/>
      <c r="T57" s="84"/>
      <c r="U57" s="90">
        <f>IF(T57="",1,(VLOOKUP(T57,[7]LOOKUP!$A$22:$B$30,2,FALSE)))</f>
        <v>1</v>
      </c>
      <c r="V57" s="80">
        <f t="shared" si="1"/>
        <v>1</v>
      </c>
      <c r="W57" s="83"/>
      <c r="X57" s="83"/>
      <c r="Y57" s="86">
        <v>31.692853324477262</v>
      </c>
      <c r="Z57" s="86"/>
      <c r="AA57" s="86">
        <v>31.692853324477262</v>
      </c>
      <c r="AB57" s="86"/>
      <c r="AC57" s="86"/>
      <c r="AD57" s="83"/>
      <c r="AE57" s="83"/>
      <c r="AF57" s="83"/>
      <c r="AG57" s="83"/>
      <c r="AH57" s="84"/>
      <c r="AI57" s="83"/>
      <c r="AJ57" s="89"/>
      <c r="AK57" s="89" t="s">
        <v>465</v>
      </c>
      <c r="AL57" s="83" t="s">
        <v>466</v>
      </c>
      <c r="AM57" s="91"/>
    </row>
    <row r="58" spans="1:39" s="115" customFormat="1" ht="120">
      <c r="A58" s="88" t="s">
        <v>111</v>
      </c>
      <c r="B58" s="89" t="s">
        <v>462</v>
      </c>
      <c r="C58" s="89"/>
      <c r="D58" s="83" t="s">
        <v>550</v>
      </c>
      <c r="E58" s="83"/>
      <c r="F58" s="83"/>
      <c r="G58" s="83"/>
      <c r="H58" s="83" t="s">
        <v>216</v>
      </c>
      <c r="I58" s="83"/>
      <c r="J58" s="83" t="s">
        <v>551</v>
      </c>
      <c r="K58" s="83"/>
      <c r="L58" s="83"/>
      <c r="M58" s="83"/>
      <c r="N58" s="83"/>
      <c r="O58" s="84">
        <v>41365</v>
      </c>
      <c r="P58" s="83"/>
      <c r="Q58" s="90">
        <f>IF(P58="",1,(VLOOKUP(P58,[7]LOOKUP!$A$3:$B$22,2,FALSE)))</f>
        <v>1</v>
      </c>
      <c r="R58" s="80">
        <f t="shared" si="0"/>
        <v>1</v>
      </c>
      <c r="S58" s="83"/>
      <c r="T58" s="84"/>
      <c r="U58" s="90">
        <f>IF(T58="",1,(VLOOKUP(T58,[7]LOOKUP!$A$22:$B$30,2,FALSE)))</f>
        <v>1</v>
      </c>
      <c r="V58" s="80">
        <f t="shared" si="1"/>
        <v>1</v>
      </c>
      <c r="W58" s="83"/>
      <c r="X58" s="83"/>
      <c r="Y58" s="86">
        <v>2.52</v>
      </c>
      <c r="Z58" s="86"/>
      <c r="AA58" s="86">
        <v>2.52</v>
      </c>
      <c r="AB58" s="86"/>
      <c r="AC58" s="86"/>
      <c r="AD58" s="83"/>
      <c r="AE58" s="83"/>
      <c r="AF58" s="83"/>
      <c r="AG58" s="83"/>
      <c r="AH58" s="84"/>
      <c r="AI58" s="83"/>
      <c r="AJ58" s="89"/>
      <c r="AK58" s="89" t="s">
        <v>465</v>
      </c>
      <c r="AL58" s="83" t="s">
        <v>466</v>
      </c>
      <c r="AM58" s="91"/>
    </row>
    <row r="59" spans="1:39" s="115" customFormat="1" ht="120">
      <c r="A59" s="88" t="s">
        <v>111</v>
      </c>
      <c r="B59" s="89" t="s">
        <v>462</v>
      </c>
      <c r="C59" s="89"/>
      <c r="D59" s="83" t="s">
        <v>552</v>
      </c>
      <c r="E59" s="83"/>
      <c r="F59" s="83"/>
      <c r="G59" s="83"/>
      <c r="H59" s="83" t="s">
        <v>216</v>
      </c>
      <c r="I59" s="83"/>
      <c r="J59" s="83" t="s">
        <v>553</v>
      </c>
      <c r="K59" s="83"/>
      <c r="L59" s="83"/>
      <c r="M59" s="83"/>
      <c r="N59" s="83"/>
      <c r="O59" s="84">
        <v>41365</v>
      </c>
      <c r="P59" s="83"/>
      <c r="Q59" s="90">
        <f>IF(P59="",1,(VLOOKUP(P59,[7]LOOKUP!$A$3:$B$22,2,FALSE)))</f>
        <v>1</v>
      </c>
      <c r="R59" s="80">
        <f t="shared" si="0"/>
        <v>1</v>
      </c>
      <c r="S59" s="83"/>
      <c r="T59" s="84"/>
      <c r="U59" s="90">
        <f>IF(T59="",1,(VLOOKUP(T59,[7]LOOKUP!$A$22:$B$30,2,FALSE)))</f>
        <v>1</v>
      </c>
      <c r="V59" s="80">
        <f t="shared" si="1"/>
        <v>1</v>
      </c>
      <c r="W59" s="83"/>
      <c r="X59" s="83"/>
      <c r="Y59" s="86">
        <v>2.93</v>
      </c>
      <c r="Z59" s="86"/>
      <c r="AA59" s="86">
        <v>2.93</v>
      </c>
      <c r="AB59" s="86"/>
      <c r="AC59" s="86"/>
      <c r="AD59" s="83"/>
      <c r="AE59" s="83"/>
      <c r="AF59" s="83"/>
      <c r="AG59" s="83"/>
      <c r="AH59" s="84"/>
      <c r="AI59" s="83"/>
      <c r="AJ59" s="89"/>
      <c r="AK59" s="89" t="s">
        <v>465</v>
      </c>
      <c r="AL59" s="83" t="s">
        <v>466</v>
      </c>
      <c r="AM59" s="91"/>
    </row>
    <row r="60" spans="1:39" s="115" customFormat="1" ht="120">
      <c r="A60" s="88" t="s">
        <v>111</v>
      </c>
      <c r="B60" s="89" t="s">
        <v>462</v>
      </c>
      <c r="C60" s="89"/>
      <c r="D60" s="83" t="s">
        <v>554</v>
      </c>
      <c r="E60" s="83"/>
      <c r="F60" s="83"/>
      <c r="G60" s="83"/>
      <c r="H60" s="83" t="s">
        <v>216</v>
      </c>
      <c r="I60" s="83"/>
      <c r="J60" s="83" t="s">
        <v>555</v>
      </c>
      <c r="K60" s="83"/>
      <c r="L60" s="83"/>
      <c r="M60" s="83"/>
      <c r="N60" s="83"/>
      <c r="O60" s="84">
        <v>41365</v>
      </c>
      <c r="P60" s="83"/>
      <c r="Q60" s="90">
        <f>IF(P60="",1,(VLOOKUP(P60,[7]LOOKUP!$A$3:$B$22,2,FALSE)))</f>
        <v>1</v>
      </c>
      <c r="R60" s="80">
        <f t="shared" si="0"/>
        <v>1</v>
      </c>
      <c r="S60" s="83"/>
      <c r="T60" s="84"/>
      <c r="U60" s="90">
        <f>IF(T60="",1,(VLOOKUP(T60,[7]LOOKUP!$A$22:$B$30,2,FALSE)))</f>
        <v>1</v>
      </c>
      <c r="V60" s="80">
        <f t="shared" si="1"/>
        <v>1</v>
      </c>
      <c r="W60" s="83"/>
      <c r="X60" s="83"/>
      <c r="Y60" s="86">
        <v>18.29</v>
      </c>
      <c r="Z60" s="86"/>
      <c r="AA60" s="86">
        <v>18.29</v>
      </c>
      <c r="AB60" s="86"/>
      <c r="AC60" s="86"/>
      <c r="AD60" s="83"/>
      <c r="AE60" s="83"/>
      <c r="AF60" s="83"/>
      <c r="AG60" s="83"/>
      <c r="AH60" s="84"/>
      <c r="AI60" s="83"/>
      <c r="AJ60" s="89"/>
      <c r="AK60" s="89" t="s">
        <v>465</v>
      </c>
      <c r="AL60" s="83" t="s">
        <v>466</v>
      </c>
      <c r="AM60" s="91"/>
    </row>
    <row r="61" spans="1:39" s="115" customFormat="1" ht="120">
      <c r="A61" s="88" t="s">
        <v>111</v>
      </c>
      <c r="B61" s="89" t="s">
        <v>462</v>
      </c>
      <c r="C61" s="89"/>
      <c r="D61" s="83" t="s">
        <v>556</v>
      </c>
      <c r="E61" s="83"/>
      <c r="F61" s="83"/>
      <c r="G61" s="83"/>
      <c r="H61" s="83" t="s">
        <v>216</v>
      </c>
      <c r="I61" s="83" t="s">
        <v>557</v>
      </c>
      <c r="J61" s="83"/>
      <c r="K61" s="83"/>
      <c r="L61" s="83"/>
      <c r="M61" s="83"/>
      <c r="N61" s="83"/>
      <c r="O61" s="84">
        <v>41365</v>
      </c>
      <c r="P61" s="83"/>
      <c r="Q61" s="90">
        <f>IF(P61="",1,(VLOOKUP(P61,[7]LOOKUP!$A$3:$B$22,2,FALSE)))</f>
        <v>1</v>
      </c>
      <c r="R61" s="80">
        <f t="shared" si="0"/>
        <v>1</v>
      </c>
      <c r="S61" s="83"/>
      <c r="T61" s="84"/>
      <c r="U61" s="90">
        <f>IF(T61="",1,(VLOOKUP(T61,[7]LOOKUP!$A$22:$B$30,2,FALSE)))</f>
        <v>1</v>
      </c>
      <c r="V61" s="80">
        <f t="shared" si="1"/>
        <v>1</v>
      </c>
      <c r="W61" s="83"/>
      <c r="X61" s="83"/>
      <c r="Y61" s="86">
        <v>6.4331535203686752</v>
      </c>
      <c r="Z61" s="86"/>
      <c r="AA61" s="86">
        <v>6.4331535203686752</v>
      </c>
      <c r="AB61" s="86"/>
      <c r="AC61" s="86"/>
      <c r="AD61" s="83"/>
      <c r="AE61" s="83"/>
      <c r="AF61" s="83"/>
      <c r="AG61" s="83"/>
      <c r="AH61" s="84"/>
      <c r="AI61" s="83"/>
      <c r="AJ61" s="89"/>
      <c r="AK61" s="89" t="s">
        <v>465</v>
      </c>
      <c r="AL61" s="83" t="s">
        <v>466</v>
      </c>
      <c r="AM61" s="91"/>
    </row>
    <row r="62" spans="1:39" s="115" customFormat="1" ht="120">
      <c r="A62" s="88" t="s">
        <v>111</v>
      </c>
      <c r="B62" s="89" t="s">
        <v>462</v>
      </c>
      <c r="C62" s="89"/>
      <c r="D62" s="83" t="s">
        <v>558</v>
      </c>
      <c r="E62" s="83"/>
      <c r="F62" s="83"/>
      <c r="G62" s="83"/>
      <c r="H62" s="83" t="s">
        <v>216</v>
      </c>
      <c r="I62" s="83" t="s">
        <v>559</v>
      </c>
      <c r="J62" s="83"/>
      <c r="K62" s="83"/>
      <c r="L62" s="83"/>
      <c r="M62" s="83"/>
      <c r="N62" s="83"/>
      <c r="O62" s="84">
        <v>41365</v>
      </c>
      <c r="P62" s="83"/>
      <c r="Q62" s="90">
        <f>IF(P62="",1,(VLOOKUP(P62,[7]LOOKUP!$A$3:$B$22,2,FALSE)))</f>
        <v>1</v>
      </c>
      <c r="R62" s="80">
        <f t="shared" si="0"/>
        <v>1</v>
      </c>
      <c r="S62" s="83"/>
      <c r="T62" s="84"/>
      <c r="U62" s="90">
        <f>IF(T62="",1,(VLOOKUP(T62,[7]LOOKUP!$A$22:$B$30,2,FALSE)))</f>
        <v>1</v>
      </c>
      <c r="V62" s="80">
        <f t="shared" si="1"/>
        <v>1</v>
      </c>
      <c r="W62" s="83"/>
      <c r="X62" s="83"/>
      <c r="Y62" s="86">
        <v>13.738219955000128</v>
      </c>
      <c r="Z62" s="86"/>
      <c r="AA62" s="86">
        <v>13.738219955000128</v>
      </c>
      <c r="AB62" s="86"/>
      <c r="AC62" s="86"/>
      <c r="AD62" s="83"/>
      <c r="AE62" s="83"/>
      <c r="AF62" s="83"/>
      <c r="AG62" s="83"/>
      <c r="AH62" s="84"/>
      <c r="AI62" s="83"/>
      <c r="AJ62" s="89"/>
      <c r="AK62" s="89" t="s">
        <v>465</v>
      </c>
      <c r="AL62" s="83" t="s">
        <v>466</v>
      </c>
      <c r="AM62" s="91"/>
    </row>
    <row r="63" spans="1:39" s="115" customFormat="1" ht="120">
      <c r="A63" s="88" t="s">
        <v>111</v>
      </c>
      <c r="B63" s="89" t="s">
        <v>462</v>
      </c>
      <c r="C63" s="89"/>
      <c r="D63" s="83" t="s">
        <v>560</v>
      </c>
      <c r="E63" s="83"/>
      <c r="F63" s="83"/>
      <c r="G63" s="83"/>
      <c r="H63" s="83" t="s">
        <v>216</v>
      </c>
      <c r="I63" s="83" t="s">
        <v>561</v>
      </c>
      <c r="J63" s="83"/>
      <c r="K63" s="83"/>
      <c r="L63" s="83"/>
      <c r="M63" s="83"/>
      <c r="N63" s="83"/>
      <c r="O63" s="84">
        <v>41365</v>
      </c>
      <c r="P63" s="83"/>
      <c r="Q63" s="90">
        <f>IF(P63="",1,(VLOOKUP(P63,[7]LOOKUP!$A$3:$B$22,2,FALSE)))</f>
        <v>1</v>
      </c>
      <c r="R63" s="80">
        <f t="shared" si="0"/>
        <v>1</v>
      </c>
      <c r="S63" s="83"/>
      <c r="T63" s="84"/>
      <c r="U63" s="90">
        <f>IF(T63="",1,(VLOOKUP(T63,[7]LOOKUP!$A$22:$B$30,2,FALSE)))</f>
        <v>1</v>
      </c>
      <c r="V63" s="80">
        <f t="shared" si="1"/>
        <v>1</v>
      </c>
      <c r="W63" s="83"/>
      <c r="X63" s="83"/>
      <c r="Y63" s="86">
        <v>6.3038348926173482</v>
      </c>
      <c r="Z63" s="86"/>
      <c r="AA63" s="86">
        <v>6.3038348926173482</v>
      </c>
      <c r="AB63" s="86"/>
      <c r="AC63" s="86"/>
      <c r="AD63" s="83"/>
      <c r="AE63" s="83"/>
      <c r="AF63" s="83"/>
      <c r="AG63" s="83"/>
      <c r="AH63" s="84"/>
      <c r="AI63" s="83"/>
      <c r="AJ63" s="89"/>
      <c r="AK63" s="89" t="s">
        <v>465</v>
      </c>
      <c r="AL63" s="83" t="s">
        <v>466</v>
      </c>
      <c r="AM63" s="91"/>
    </row>
    <row r="64" spans="1:39" s="115" customFormat="1" ht="120">
      <c r="A64" s="88" t="s">
        <v>111</v>
      </c>
      <c r="B64" s="89" t="s">
        <v>462</v>
      </c>
      <c r="C64" s="89"/>
      <c r="D64" s="83" t="s">
        <v>562</v>
      </c>
      <c r="E64" s="83"/>
      <c r="F64" s="83"/>
      <c r="G64" s="83"/>
      <c r="H64" s="83" t="s">
        <v>216</v>
      </c>
      <c r="I64" s="83" t="s">
        <v>563</v>
      </c>
      <c r="J64" s="83"/>
      <c r="K64" s="83"/>
      <c r="L64" s="83"/>
      <c r="M64" s="83"/>
      <c r="N64" s="83"/>
      <c r="O64" s="84">
        <v>41365</v>
      </c>
      <c r="P64" s="83"/>
      <c r="Q64" s="90">
        <f>IF(P64="",1,(VLOOKUP(P64,[7]LOOKUP!$A$3:$B$22,2,FALSE)))</f>
        <v>1</v>
      </c>
      <c r="R64" s="80">
        <f t="shared" si="0"/>
        <v>1</v>
      </c>
      <c r="S64" s="83"/>
      <c r="T64" s="84"/>
      <c r="U64" s="90">
        <f>IF(T64="",1,(VLOOKUP(T64,[7]LOOKUP!$A$22:$B$30,2,FALSE)))</f>
        <v>1</v>
      </c>
      <c r="V64" s="80">
        <f t="shared" si="1"/>
        <v>1</v>
      </c>
      <c r="W64" s="83"/>
      <c r="X64" s="83"/>
      <c r="Y64" s="86">
        <v>6.5425714468563845</v>
      </c>
      <c r="Z64" s="86"/>
      <c r="AA64" s="86">
        <v>6.5425714468563845</v>
      </c>
      <c r="AB64" s="86"/>
      <c r="AC64" s="86"/>
      <c r="AD64" s="83"/>
      <c r="AE64" s="83"/>
      <c r="AF64" s="83"/>
      <c r="AG64" s="83"/>
      <c r="AH64" s="84"/>
      <c r="AI64" s="83"/>
      <c r="AJ64" s="89"/>
      <c r="AK64" s="89" t="s">
        <v>465</v>
      </c>
      <c r="AL64" s="83" t="s">
        <v>466</v>
      </c>
      <c r="AM64" s="91"/>
    </row>
    <row r="65" spans="1:39" s="115" customFormat="1" ht="120">
      <c r="A65" s="88" t="s">
        <v>111</v>
      </c>
      <c r="B65" s="89" t="s">
        <v>462</v>
      </c>
      <c r="C65" s="89"/>
      <c r="D65" s="83" t="s">
        <v>564</v>
      </c>
      <c r="E65" s="83"/>
      <c r="F65" s="83"/>
      <c r="G65" s="83"/>
      <c r="H65" s="83" t="s">
        <v>197</v>
      </c>
      <c r="I65" s="83" t="s">
        <v>565</v>
      </c>
      <c r="J65" s="83"/>
      <c r="K65" s="83"/>
      <c r="L65" s="83"/>
      <c r="M65" s="83"/>
      <c r="N65" s="83"/>
      <c r="O65" s="84">
        <v>41365</v>
      </c>
      <c r="P65" s="83"/>
      <c r="Q65" s="90">
        <f>IF(P65="",1,(VLOOKUP(P65,[7]LOOKUP!$A$3:$B$22,2,FALSE)))</f>
        <v>1</v>
      </c>
      <c r="R65" s="80">
        <f t="shared" si="0"/>
        <v>1</v>
      </c>
      <c r="S65" s="83"/>
      <c r="T65" s="84"/>
      <c r="U65" s="90">
        <f>IF(T65="",1,(VLOOKUP(T65,[7]LOOKUP!$A$22:$B$30,2,FALSE)))</f>
        <v>1</v>
      </c>
      <c r="V65" s="80">
        <f t="shared" si="1"/>
        <v>1</v>
      </c>
      <c r="W65" s="83"/>
      <c r="X65" s="83"/>
      <c r="Y65" s="86">
        <v>10.402513611897632</v>
      </c>
      <c r="Z65" s="86"/>
      <c r="AA65" s="86">
        <v>10.402513611897632</v>
      </c>
      <c r="AB65" s="86"/>
      <c r="AC65" s="86"/>
      <c r="AD65" s="83"/>
      <c r="AE65" s="83"/>
      <c r="AF65" s="83"/>
      <c r="AG65" s="83"/>
      <c r="AH65" s="84"/>
      <c r="AI65" s="83"/>
      <c r="AJ65" s="89"/>
      <c r="AK65" s="89" t="s">
        <v>465</v>
      </c>
      <c r="AL65" s="83" t="s">
        <v>466</v>
      </c>
      <c r="AM65" s="91"/>
    </row>
    <row r="66" spans="1:39" s="115" customFormat="1" ht="120">
      <c r="A66" s="88" t="s">
        <v>111</v>
      </c>
      <c r="B66" s="89" t="s">
        <v>462</v>
      </c>
      <c r="C66" s="89"/>
      <c r="D66" s="83" t="s">
        <v>566</v>
      </c>
      <c r="E66" s="83"/>
      <c r="F66" s="83"/>
      <c r="G66" s="83"/>
      <c r="H66" s="83" t="s">
        <v>197</v>
      </c>
      <c r="I66" s="83"/>
      <c r="J66" s="83" t="s">
        <v>567</v>
      </c>
      <c r="K66" s="83"/>
      <c r="L66" s="83"/>
      <c r="M66" s="83"/>
      <c r="N66" s="83"/>
      <c r="O66" s="84">
        <v>41365</v>
      </c>
      <c r="P66" s="83"/>
      <c r="Q66" s="90">
        <f>IF(P66="",1,(VLOOKUP(P66,[7]LOOKUP!$A$3:$B$22,2,FALSE)))</f>
        <v>1</v>
      </c>
      <c r="R66" s="80">
        <f t="shared" ref="R66:R129" si="2">Q66</f>
        <v>1</v>
      </c>
      <c r="S66" s="83"/>
      <c r="T66" s="84"/>
      <c r="U66" s="90">
        <f>IF(T66="",1,(VLOOKUP(T66,[7]LOOKUP!$A$22:$B$30,2,FALSE)))</f>
        <v>1</v>
      </c>
      <c r="V66" s="80">
        <f t="shared" ref="V66:V129" si="3">U66</f>
        <v>1</v>
      </c>
      <c r="W66" s="83"/>
      <c r="X66" s="83"/>
      <c r="Y66" s="86">
        <v>22.941983889999999</v>
      </c>
      <c r="Z66" s="86"/>
      <c r="AA66" s="86">
        <v>22.941983889999999</v>
      </c>
      <c r="AB66" s="86"/>
      <c r="AC66" s="86"/>
      <c r="AD66" s="83"/>
      <c r="AE66" s="83"/>
      <c r="AF66" s="83"/>
      <c r="AG66" s="83"/>
      <c r="AH66" s="84"/>
      <c r="AI66" s="83"/>
      <c r="AJ66" s="89"/>
      <c r="AK66" s="89" t="s">
        <v>465</v>
      </c>
      <c r="AL66" s="83" t="s">
        <v>466</v>
      </c>
      <c r="AM66" s="91"/>
    </row>
    <row r="67" spans="1:39" s="115" customFormat="1" ht="120">
      <c r="A67" s="88" t="s">
        <v>111</v>
      </c>
      <c r="B67" s="89" t="s">
        <v>462</v>
      </c>
      <c r="C67" s="89"/>
      <c r="D67" s="83" t="s">
        <v>568</v>
      </c>
      <c r="E67" s="83"/>
      <c r="F67" s="83"/>
      <c r="G67" s="83"/>
      <c r="H67" s="83" t="s">
        <v>197</v>
      </c>
      <c r="I67" s="83" t="s">
        <v>569</v>
      </c>
      <c r="J67" s="83"/>
      <c r="K67" s="83"/>
      <c r="L67" s="83"/>
      <c r="M67" s="83"/>
      <c r="N67" s="83"/>
      <c r="O67" s="84">
        <v>41365</v>
      </c>
      <c r="P67" s="83"/>
      <c r="Q67" s="90">
        <f>IF(P67="",1,(VLOOKUP(P67,[7]LOOKUP!$A$3:$B$22,2,FALSE)))</f>
        <v>1</v>
      </c>
      <c r="R67" s="80">
        <f t="shared" si="2"/>
        <v>1</v>
      </c>
      <c r="S67" s="83"/>
      <c r="T67" s="84"/>
      <c r="U67" s="90">
        <f>IF(T67="",1,(VLOOKUP(T67,[7]LOOKUP!$A$22:$B$30,2,FALSE)))</f>
        <v>1</v>
      </c>
      <c r="V67" s="80">
        <f t="shared" si="3"/>
        <v>1</v>
      </c>
      <c r="W67" s="83"/>
      <c r="X67" s="83"/>
      <c r="Y67" s="86">
        <v>13.362591677982088</v>
      </c>
      <c r="Z67" s="86"/>
      <c r="AA67" s="86">
        <v>13.362591677982088</v>
      </c>
      <c r="AB67" s="86"/>
      <c r="AC67" s="86"/>
      <c r="AD67" s="83"/>
      <c r="AE67" s="83"/>
      <c r="AF67" s="83"/>
      <c r="AG67" s="83"/>
      <c r="AH67" s="84"/>
      <c r="AI67" s="83"/>
      <c r="AJ67" s="89"/>
      <c r="AK67" s="89" t="s">
        <v>465</v>
      </c>
      <c r="AL67" s="83" t="s">
        <v>466</v>
      </c>
      <c r="AM67" s="91"/>
    </row>
    <row r="68" spans="1:39" s="115" customFormat="1" ht="120">
      <c r="A68" s="88" t="s">
        <v>111</v>
      </c>
      <c r="B68" s="89" t="s">
        <v>462</v>
      </c>
      <c r="C68" s="89"/>
      <c r="D68" s="83" t="s">
        <v>570</v>
      </c>
      <c r="E68" s="83"/>
      <c r="F68" s="83"/>
      <c r="G68" s="83"/>
      <c r="H68" s="83" t="s">
        <v>197</v>
      </c>
      <c r="I68" s="83"/>
      <c r="J68" s="83" t="s">
        <v>571</v>
      </c>
      <c r="K68" s="83"/>
      <c r="L68" s="83"/>
      <c r="M68" s="83"/>
      <c r="N68" s="83"/>
      <c r="O68" s="84">
        <v>41365</v>
      </c>
      <c r="P68" s="83"/>
      <c r="Q68" s="90">
        <f>IF(P68="",1,(VLOOKUP(P68,[7]LOOKUP!$A$3:$B$22,2,FALSE)))</f>
        <v>1</v>
      </c>
      <c r="R68" s="80">
        <f t="shared" si="2"/>
        <v>1</v>
      </c>
      <c r="S68" s="83"/>
      <c r="T68" s="84"/>
      <c r="U68" s="90">
        <f>IF(T68="",1,(VLOOKUP(T68,[7]LOOKUP!$A$22:$B$30,2,FALSE)))</f>
        <v>1</v>
      </c>
      <c r="V68" s="80">
        <f t="shared" si="3"/>
        <v>1</v>
      </c>
      <c r="W68" s="83"/>
      <c r="X68" s="83"/>
      <c r="Y68" s="86">
        <v>10.32</v>
      </c>
      <c r="Z68" s="86"/>
      <c r="AA68" s="86">
        <v>10.32</v>
      </c>
      <c r="AB68" s="86"/>
      <c r="AC68" s="86"/>
      <c r="AD68" s="83"/>
      <c r="AE68" s="83"/>
      <c r="AF68" s="83"/>
      <c r="AG68" s="83"/>
      <c r="AH68" s="84"/>
      <c r="AI68" s="83"/>
      <c r="AJ68" s="89"/>
      <c r="AK68" s="89" t="s">
        <v>465</v>
      </c>
      <c r="AL68" s="83" t="s">
        <v>466</v>
      </c>
      <c r="AM68" s="91"/>
    </row>
    <row r="69" spans="1:39" s="115" customFormat="1" ht="120">
      <c r="A69" s="88" t="s">
        <v>111</v>
      </c>
      <c r="B69" s="89" t="s">
        <v>462</v>
      </c>
      <c r="C69" s="89"/>
      <c r="D69" s="83" t="s">
        <v>572</v>
      </c>
      <c r="E69" s="83"/>
      <c r="F69" s="83"/>
      <c r="G69" s="83"/>
      <c r="H69" s="83" t="s">
        <v>197</v>
      </c>
      <c r="I69" s="83"/>
      <c r="J69" s="83" t="s">
        <v>573</v>
      </c>
      <c r="K69" s="83"/>
      <c r="L69" s="83"/>
      <c r="M69" s="83"/>
      <c r="N69" s="83"/>
      <c r="O69" s="84">
        <v>41365</v>
      </c>
      <c r="P69" s="83"/>
      <c r="Q69" s="90">
        <f>IF(P69="",1,(VLOOKUP(P69,[7]LOOKUP!$A$3:$B$22,2,FALSE)))</f>
        <v>1</v>
      </c>
      <c r="R69" s="80">
        <f t="shared" si="2"/>
        <v>1</v>
      </c>
      <c r="S69" s="83"/>
      <c r="T69" s="84"/>
      <c r="U69" s="90">
        <f>IF(T69="",1,(VLOOKUP(T69,[7]LOOKUP!$A$22:$B$30,2,FALSE)))</f>
        <v>1</v>
      </c>
      <c r="V69" s="80">
        <f t="shared" si="3"/>
        <v>1</v>
      </c>
      <c r="W69" s="83"/>
      <c r="X69" s="83"/>
      <c r="Y69" s="86">
        <v>18.690000000000001</v>
      </c>
      <c r="Z69" s="86"/>
      <c r="AA69" s="86">
        <v>18.690000000000001</v>
      </c>
      <c r="AB69" s="86"/>
      <c r="AC69" s="86"/>
      <c r="AD69" s="83"/>
      <c r="AE69" s="83"/>
      <c r="AF69" s="83"/>
      <c r="AG69" s="83"/>
      <c r="AH69" s="84"/>
      <c r="AI69" s="83"/>
      <c r="AJ69" s="89"/>
      <c r="AK69" s="89" t="s">
        <v>465</v>
      </c>
      <c r="AL69" s="83" t="s">
        <v>466</v>
      </c>
      <c r="AM69" s="91"/>
    </row>
    <row r="70" spans="1:39" s="115" customFormat="1" ht="120">
      <c r="A70" s="88" t="s">
        <v>111</v>
      </c>
      <c r="B70" s="89" t="s">
        <v>462</v>
      </c>
      <c r="C70" s="89"/>
      <c r="D70" s="83" t="s">
        <v>574</v>
      </c>
      <c r="E70" s="83"/>
      <c r="F70" s="83"/>
      <c r="G70" s="83"/>
      <c r="H70" s="83" t="s">
        <v>197</v>
      </c>
      <c r="I70" s="83"/>
      <c r="J70" s="83" t="s">
        <v>575</v>
      </c>
      <c r="K70" s="83"/>
      <c r="L70" s="83"/>
      <c r="M70" s="83"/>
      <c r="N70" s="83"/>
      <c r="O70" s="84">
        <v>41365</v>
      </c>
      <c r="P70" s="83"/>
      <c r="Q70" s="90">
        <f>IF(P70="",1,(VLOOKUP(P70,[7]LOOKUP!$A$3:$B$22,2,FALSE)))</f>
        <v>1</v>
      </c>
      <c r="R70" s="80">
        <f t="shared" si="2"/>
        <v>1</v>
      </c>
      <c r="S70" s="83"/>
      <c r="T70" s="84"/>
      <c r="U70" s="90">
        <f>IF(T70="",1,(VLOOKUP(T70,[7]LOOKUP!$A$22:$B$30,2,FALSE)))</f>
        <v>1</v>
      </c>
      <c r="V70" s="80">
        <f t="shared" si="3"/>
        <v>1</v>
      </c>
      <c r="W70" s="83"/>
      <c r="X70" s="83"/>
      <c r="Y70" s="86">
        <v>20.613513009999998</v>
      </c>
      <c r="Z70" s="86"/>
      <c r="AA70" s="86">
        <v>20.613513009999998</v>
      </c>
      <c r="AB70" s="86"/>
      <c r="AC70" s="86"/>
      <c r="AD70" s="83"/>
      <c r="AE70" s="83"/>
      <c r="AF70" s="83"/>
      <c r="AG70" s="83"/>
      <c r="AH70" s="84"/>
      <c r="AI70" s="83"/>
      <c r="AJ70" s="89"/>
      <c r="AK70" s="89" t="s">
        <v>465</v>
      </c>
      <c r="AL70" s="83" t="s">
        <v>466</v>
      </c>
      <c r="AM70" s="91"/>
    </row>
    <row r="71" spans="1:39" s="115" customFormat="1" ht="120">
      <c r="A71" s="88" t="s">
        <v>111</v>
      </c>
      <c r="B71" s="89" t="s">
        <v>462</v>
      </c>
      <c r="C71" s="89"/>
      <c r="D71" s="83" t="s">
        <v>576</v>
      </c>
      <c r="E71" s="83"/>
      <c r="F71" s="83"/>
      <c r="G71" s="83"/>
      <c r="H71" s="83" t="s">
        <v>197</v>
      </c>
      <c r="I71" s="83" t="s">
        <v>577</v>
      </c>
      <c r="J71" s="83"/>
      <c r="K71" s="83"/>
      <c r="L71" s="83"/>
      <c r="M71" s="83"/>
      <c r="N71" s="83"/>
      <c r="O71" s="84">
        <v>41365</v>
      </c>
      <c r="P71" s="83"/>
      <c r="Q71" s="90">
        <f>IF(P71="",1,(VLOOKUP(P71,[7]LOOKUP!$A$3:$B$22,2,FALSE)))</f>
        <v>1</v>
      </c>
      <c r="R71" s="80">
        <f t="shared" si="2"/>
        <v>1</v>
      </c>
      <c r="S71" s="83"/>
      <c r="T71" s="84"/>
      <c r="U71" s="90">
        <f>IF(T71="",1,(VLOOKUP(T71,[7]LOOKUP!$A$22:$B$30,2,FALSE)))</f>
        <v>1</v>
      </c>
      <c r="V71" s="80">
        <f t="shared" si="3"/>
        <v>1</v>
      </c>
      <c r="W71" s="83"/>
      <c r="X71" s="83"/>
      <c r="Y71" s="86">
        <v>6.4840268034172395</v>
      </c>
      <c r="Z71" s="86"/>
      <c r="AA71" s="86">
        <v>6.4840268034172395</v>
      </c>
      <c r="AB71" s="86"/>
      <c r="AC71" s="86"/>
      <c r="AD71" s="83"/>
      <c r="AE71" s="83"/>
      <c r="AF71" s="83"/>
      <c r="AG71" s="83"/>
      <c r="AH71" s="84"/>
      <c r="AI71" s="83"/>
      <c r="AJ71" s="89"/>
      <c r="AK71" s="89" t="s">
        <v>465</v>
      </c>
      <c r="AL71" s="83" t="s">
        <v>466</v>
      </c>
      <c r="AM71" s="91"/>
    </row>
    <row r="72" spans="1:39" s="115" customFormat="1" ht="120">
      <c r="A72" s="88" t="s">
        <v>111</v>
      </c>
      <c r="B72" s="89" t="s">
        <v>462</v>
      </c>
      <c r="C72" s="89"/>
      <c r="D72" s="83" t="s">
        <v>578</v>
      </c>
      <c r="E72" s="83"/>
      <c r="F72" s="83"/>
      <c r="G72" s="83"/>
      <c r="H72" s="83" t="s">
        <v>197</v>
      </c>
      <c r="I72" s="83"/>
      <c r="J72" s="83" t="s">
        <v>579</v>
      </c>
      <c r="K72" s="83"/>
      <c r="L72" s="83"/>
      <c r="M72" s="83"/>
      <c r="N72" s="83"/>
      <c r="O72" s="84">
        <v>41365</v>
      </c>
      <c r="P72" s="83"/>
      <c r="Q72" s="90">
        <f>IF(P72="",1,(VLOOKUP(P72,[7]LOOKUP!$A$3:$B$22,2,FALSE)))</f>
        <v>1</v>
      </c>
      <c r="R72" s="80">
        <f t="shared" si="2"/>
        <v>1</v>
      </c>
      <c r="S72" s="83"/>
      <c r="T72" s="84"/>
      <c r="U72" s="90">
        <f>IF(T72="",1,(VLOOKUP(T72,[7]LOOKUP!$A$22:$B$30,2,FALSE)))</f>
        <v>1</v>
      </c>
      <c r="V72" s="80">
        <f t="shared" si="3"/>
        <v>1</v>
      </c>
      <c r="W72" s="83"/>
      <c r="X72" s="83"/>
      <c r="Y72" s="86">
        <v>14.98</v>
      </c>
      <c r="Z72" s="86"/>
      <c r="AA72" s="86">
        <v>14.98</v>
      </c>
      <c r="AB72" s="86"/>
      <c r="AC72" s="86"/>
      <c r="AD72" s="83"/>
      <c r="AE72" s="83"/>
      <c r="AF72" s="83"/>
      <c r="AG72" s="83"/>
      <c r="AH72" s="84"/>
      <c r="AI72" s="83"/>
      <c r="AJ72" s="89"/>
      <c r="AK72" s="89" t="s">
        <v>465</v>
      </c>
      <c r="AL72" s="83" t="s">
        <v>466</v>
      </c>
      <c r="AM72" s="91"/>
    </row>
    <row r="73" spans="1:39" s="115" customFormat="1" ht="120">
      <c r="A73" s="88" t="s">
        <v>111</v>
      </c>
      <c r="B73" s="89" t="s">
        <v>462</v>
      </c>
      <c r="C73" s="89"/>
      <c r="D73" s="83" t="s">
        <v>580</v>
      </c>
      <c r="E73" s="83"/>
      <c r="F73" s="83"/>
      <c r="G73" s="83"/>
      <c r="H73" s="83" t="s">
        <v>197</v>
      </c>
      <c r="I73" s="83"/>
      <c r="J73" s="83" t="s">
        <v>581</v>
      </c>
      <c r="K73" s="83"/>
      <c r="L73" s="83"/>
      <c r="M73" s="83"/>
      <c r="N73" s="83"/>
      <c r="O73" s="84">
        <v>41365</v>
      </c>
      <c r="P73" s="83"/>
      <c r="Q73" s="90">
        <f>IF(P73="",1,(VLOOKUP(P73,[7]LOOKUP!$A$3:$B$22,2,FALSE)))</f>
        <v>1</v>
      </c>
      <c r="R73" s="80">
        <f t="shared" si="2"/>
        <v>1</v>
      </c>
      <c r="S73" s="83"/>
      <c r="T73" s="84"/>
      <c r="U73" s="90">
        <f>IF(T73="",1,(VLOOKUP(T73,[7]LOOKUP!$A$22:$B$30,2,FALSE)))</f>
        <v>1</v>
      </c>
      <c r="V73" s="80">
        <f t="shared" si="3"/>
        <v>1</v>
      </c>
      <c r="W73" s="83"/>
      <c r="X73" s="83"/>
      <c r="Y73" s="86">
        <v>0.57657078799999995</v>
      </c>
      <c r="Z73" s="86"/>
      <c r="AA73" s="86">
        <v>0.57657078799999995</v>
      </c>
      <c r="AB73" s="86"/>
      <c r="AC73" s="86"/>
      <c r="AD73" s="83"/>
      <c r="AE73" s="83"/>
      <c r="AF73" s="83"/>
      <c r="AG73" s="83"/>
      <c r="AH73" s="84"/>
      <c r="AI73" s="83"/>
      <c r="AJ73" s="89"/>
      <c r="AK73" s="89" t="s">
        <v>465</v>
      </c>
      <c r="AL73" s="83" t="s">
        <v>466</v>
      </c>
      <c r="AM73" s="91"/>
    </row>
    <row r="74" spans="1:39" s="115" customFormat="1" ht="120">
      <c r="A74" s="88" t="s">
        <v>111</v>
      </c>
      <c r="B74" s="89" t="s">
        <v>462</v>
      </c>
      <c r="C74" s="89"/>
      <c r="D74" s="83" t="s">
        <v>582</v>
      </c>
      <c r="E74" s="83"/>
      <c r="F74" s="83"/>
      <c r="G74" s="83"/>
      <c r="H74" s="83" t="s">
        <v>199</v>
      </c>
      <c r="I74" s="83" t="s">
        <v>583</v>
      </c>
      <c r="J74" s="83"/>
      <c r="K74" s="83"/>
      <c r="L74" s="83"/>
      <c r="M74" s="83"/>
      <c r="N74" s="83"/>
      <c r="O74" s="84">
        <v>41365</v>
      </c>
      <c r="P74" s="83"/>
      <c r="Q74" s="90">
        <f>IF(P74="",1,(VLOOKUP(P74,[7]LOOKUP!$A$3:$B$22,2,FALSE)))</f>
        <v>1</v>
      </c>
      <c r="R74" s="80">
        <f t="shared" si="2"/>
        <v>1</v>
      </c>
      <c r="S74" s="83"/>
      <c r="T74" s="84"/>
      <c r="U74" s="90">
        <f>IF(T74="",1,(VLOOKUP(T74,[7]LOOKUP!$A$22:$B$30,2,FALSE)))</f>
        <v>1</v>
      </c>
      <c r="V74" s="80">
        <f t="shared" si="3"/>
        <v>1</v>
      </c>
      <c r="W74" s="83"/>
      <c r="X74" s="83"/>
      <c r="Y74" s="86">
        <v>30.287292886899838</v>
      </c>
      <c r="Z74" s="86"/>
      <c r="AA74" s="86">
        <v>30.287292886899838</v>
      </c>
      <c r="AB74" s="86"/>
      <c r="AC74" s="86"/>
      <c r="AD74" s="83"/>
      <c r="AE74" s="83"/>
      <c r="AF74" s="83"/>
      <c r="AG74" s="83"/>
      <c r="AH74" s="84"/>
      <c r="AI74" s="83"/>
      <c r="AJ74" s="89"/>
      <c r="AK74" s="89" t="s">
        <v>465</v>
      </c>
      <c r="AL74" s="83" t="s">
        <v>466</v>
      </c>
      <c r="AM74" s="91"/>
    </row>
    <row r="75" spans="1:39" s="115" customFormat="1" ht="120">
      <c r="A75" s="88" t="s">
        <v>111</v>
      </c>
      <c r="B75" s="89" t="s">
        <v>462</v>
      </c>
      <c r="C75" s="89"/>
      <c r="D75" s="83" t="s">
        <v>584</v>
      </c>
      <c r="E75" s="83"/>
      <c r="F75" s="83"/>
      <c r="G75" s="83"/>
      <c r="H75" s="83" t="s">
        <v>199</v>
      </c>
      <c r="I75" s="83" t="s">
        <v>585</v>
      </c>
      <c r="J75" s="83"/>
      <c r="K75" s="83"/>
      <c r="L75" s="83"/>
      <c r="M75" s="83"/>
      <c r="N75" s="83"/>
      <c r="O75" s="84">
        <v>41365</v>
      </c>
      <c r="P75" s="83"/>
      <c r="Q75" s="90">
        <f>IF(P75="",1,(VLOOKUP(P75,[7]LOOKUP!$A$3:$B$22,2,FALSE)))</f>
        <v>1</v>
      </c>
      <c r="R75" s="80">
        <f t="shared" si="2"/>
        <v>1</v>
      </c>
      <c r="S75" s="83"/>
      <c r="T75" s="84"/>
      <c r="U75" s="90">
        <f>IF(T75="",1,(VLOOKUP(T75,[7]LOOKUP!$A$22:$B$30,2,FALSE)))</f>
        <v>1</v>
      </c>
      <c r="V75" s="80">
        <f t="shared" si="3"/>
        <v>1</v>
      </c>
      <c r="W75" s="83"/>
      <c r="X75" s="83"/>
      <c r="Y75" s="86">
        <v>12.340666772500875</v>
      </c>
      <c r="Z75" s="86"/>
      <c r="AA75" s="86">
        <v>12.340666772500875</v>
      </c>
      <c r="AB75" s="86"/>
      <c r="AC75" s="86"/>
      <c r="AD75" s="83"/>
      <c r="AE75" s="83"/>
      <c r="AF75" s="83"/>
      <c r="AG75" s="83"/>
      <c r="AH75" s="84"/>
      <c r="AI75" s="83"/>
      <c r="AJ75" s="89"/>
      <c r="AK75" s="89" t="s">
        <v>465</v>
      </c>
      <c r="AL75" s="83" t="s">
        <v>466</v>
      </c>
      <c r="AM75" s="91"/>
    </row>
    <row r="76" spans="1:39" s="115" customFormat="1" ht="120">
      <c r="A76" s="88" t="s">
        <v>111</v>
      </c>
      <c r="B76" s="89" t="s">
        <v>462</v>
      </c>
      <c r="C76" s="89"/>
      <c r="D76" s="83" t="s">
        <v>586</v>
      </c>
      <c r="E76" s="83"/>
      <c r="F76" s="83"/>
      <c r="G76" s="83"/>
      <c r="H76" s="83" t="s">
        <v>199</v>
      </c>
      <c r="I76" s="83" t="s">
        <v>587</v>
      </c>
      <c r="J76" s="83"/>
      <c r="K76" s="83"/>
      <c r="L76" s="83"/>
      <c r="M76" s="83"/>
      <c r="N76" s="83"/>
      <c r="O76" s="84">
        <v>41365</v>
      </c>
      <c r="P76" s="83"/>
      <c r="Q76" s="90">
        <f>IF(P76="",1,(VLOOKUP(P76,[7]LOOKUP!$A$3:$B$22,2,FALSE)))</f>
        <v>1</v>
      </c>
      <c r="R76" s="80">
        <f t="shared" si="2"/>
        <v>1</v>
      </c>
      <c r="S76" s="83"/>
      <c r="T76" s="84"/>
      <c r="U76" s="90">
        <f>IF(T76="",1,(VLOOKUP(T76,[7]LOOKUP!$A$22:$B$30,2,FALSE)))</f>
        <v>1</v>
      </c>
      <c r="V76" s="80">
        <f t="shared" si="3"/>
        <v>1</v>
      </c>
      <c r="W76" s="83"/>
      <c r="X76" s="83"/>
      <c r="Y76" s="86">
        <v>7.5356477000112401</v>
      </c>
      <c r="Z76" s="86"/>
      <c r="AA76" s="86">
        <v>7.5356477000112401</v>
      </c>
      <c r="AB76" s="86"/>
      <c r="AC76" s="86"/>
      <c r="AD76" s="83"/>
      <c r="AE76" s="83"/>
      <c r="AF76" s="83"/>
      <c r="AG76" s="83"/>
      <c r="AH76" s="84"/>
      <c r="AI76" s="83"/>
      <c r="AJ76" s="89"/>
      <c r="AK76" s="89" t="s">
        <v>465</v>
      </c>
      <c r="AL76" s="83" t="s">
        <v>466</v>
      </c>
      <c r="AM76" s="91"/>
    </row>
    <row r="77" spans="1:39" s="115" customFormat="1" ht="120">
      <c r="A77" s="88" t="s">
        <v>111</v>
      </c>
      <c r="B77" s="89" t="s">
        <v>462</v>
      </c>
      <c r="C77" s="89"/>
      <c r="D77" s="83" t="s">
        <v>588</v>
      </c>
      <c r="E77" s="83"/>
      <c r="F77" s="83"/>
      <c r="G77" s="83"/>
      <c r="H77" s="83" t="s">
        <v>199</v>
      </c>
      <c r="I77" s="83"/>
      <c r="J77" s="83" t="s">
        <v>589</v>
      </c>
      <c r="K77" s="83"/>
      <c r="L77" s="83"/>
      <c r="M77" s="83"/>
      <c r="N77" s="83"/>
      <c r="O77" s="84">
        <v>41365</v>
      </c>
      <c r="P77" s="83"/>
      <c r="Q77" s="90">
        <f>IF(P77="",1,(VLOOKUP(P77,[7]LOOKUP!$A$3:$B$22,2,FALSE)))</f>
        <v>1</v>
      </c>
      <c r="R77" s="80">
        <f t="shared" si="2"/>
        <v>1</v>
      </c>
      <c r="S77" s="83"/>
      <c r="T77" s="84"/>
      <c r="U77" s="90">
        <f>IF(T77="",1,(VLOOKUP(T77,[7]LOOKUP!$A$22:$B$30,2,FALSE)))</f>
        <v>1</v>
      </c>
      <c r="V77" s="80">
        <f t="shared" si="3"/>
        <v>1</v>
      </c>
      <c r="W77" s="83"/>
      <c r="X77" s="83"/>
      <c r="Y77" s="86">
        <v>3.51</v>
      </c>
      <c r="Z77" s="86"/>
      <c r="AA77" s="86">
        <v>3.51</v>
      </c>
      <c r="AB77" s="86"/>
      <c r="AC77" s="86"/>
      <c r="AD77" s="83"/>
      <c r="AE77" s="83"/>
      <c r="AF77" s="83"/>
      <c r="AG77" s="83"/>
      <c r="AH77" s="84"/>
      <c r="AI77" s="83"/>
      <c r="AJ77" s="89"/>
      <c r="AK77" s="89" t="s">
        <v>465</v>
      </c>
      <c r="AL77" s="83" t="s">
        <v>466</v>
      </c>
      <c r="AM77" s="91"/>
    </row>
    <row r="78" spans="1:39" s="115" customFormat="1" ht="120">
      <c r="A78" s="88" t="s">
        <v>111</v>
      </c>
      <c r="B78" s="89" t="s">
        <v>462</v>
      </c>
      <c r="C78" s="89"/>
      <c r="D78" s="83" t="s">
        <v>590</v>
      </c>
      <c r="E78" s="83"/>
      <c r="F78" s="83"/>
      <c r="G78" s="83"/>
      <c r="H78" s="83" t="s">
        <v>199</v>
      </c>
      <c r="I78" s="83"/>
      <c r="J78" s="83" t="s">
        <v>591</v>
      </c>
      <c r="K78" s="83"/>
      <c r="L78" s="83"/>
      <c r="M78" s="83"/>
      <c r="N78" s="83"/>
      <c r="O78" s="84">
        <v>41365</v>
      </c>
      <c r="P78" s="83"/>
      <c r="Q78" s="90">
        <f>IF(P78="",1,(VLOOKUP(P78,[7]LOOKUP!$A$3:$B$22,2,FALSE)))</f>
        <v>1</v>
      </c>
      <c r="R78" s="80">
        <f t="shared" si="2"/>
        <v>1</v>
      </c>
      <c r="S78" s="83"/>
      <c r="T78" s="84"/>
      <c r="U78" s="90">
        <f>IF(T78="",1,(VLOOKUP(T78,[7]LOOKUP!$A$22:$B$30,2,FALSE)))</f>
        <v>1</v>
      </c>
      <c r="V78" s="80">
        <f t="shared" si="3"/>
        <v>1</v>
      </c>
      <c r="W78" s="83"/>
      <c r="X78" s="83"/>
      <c r="Y78" s="86">
        <v>9.44</v>
      </c>
      <c r="Z78" s="86"/>
      <c r="AA78" s="86">
        <v>9.44</v>
      </c>
      <c r="AB78" s="86"/>
      <c r="AC78" s="86"/>
      <c r="AD78" s="83"/>
      <c r="AE78" s="83"/>
      <c r="AF78" s="83"/>
      <c r="AG78" s="83"/>
      <c r="AH78" s="84"/>
      <c r="AI78" s="83"/>
      <c r="AJ78" s="89"/>
      <c r="AK78" s="89" t="s">
        <v>465</v>
      </c>
      <c r="AL78" s="83" t="s">
        <v>466</v>
      </c>
      <c r="AM78" s="91"/>
    </row>
    <row r="79" spans="1:39" s="115" customFormat="1" ht="120">
      <c r="A79" s="88" t="s">
        <v>111</v>
      </c>
      <c r="B79" s="89" t="s">
        <v>462</v>
      </c>
      <c r="C79" s="89"/>
      <c r="D79" s="83" t="s">
        <v>592</v>
      </c>
      <c r="E79" s="83"/>
      <c r="F79" s="83"/>
      <c r="G79" s="83"/>
      <c r="H79" s="83" t="s">
        <v>199</v>
      </c>
      <c r="I79" s="83"/>
      <c r="J79" s="83" t="s">
        <v>593</v>
      </c>
      <c r="K79" s="83"/>
      <c r="L79" s="83"/>
      <c r="M79" s="83"/>
      <c r="N79" s="83"/>
      <c r="O79" s="84">
        <v>41365</v>
      </c>
      <c r="P79" s="83"/>
      <c r="Q79" s="90">
        <f>IF(P79="",1,(VLOOKUP(P79,[7]LOOKUP!$A$3:$B$22,2,FALSE)))</f>
        <v>1</v>
      </c>
      <c r="R79" s="80">
        <f t="shared" si="2"/>
        <v>1</v>
      </c>
      <c r="S79" s="83"/>
      <c r="T79" s="84"/>
      <c r="U79" s="90">
        <f>IF(T79="",1,(VLOOKUP(T79,[7]LOOKUP!$A$22:$B$30,2,FALSE)))</f>
        <v>1</v>
      </c>
      <c r="V79" s="80">
        <f t="shared" si="3"/>
        <v>1</v>
      </c>
      <c r="W79" s="83"/>
      <c r="X79" s="83"/>
      <c r="Y79" s="86">
        <v>6.91</v>
      </c>
      <c r="Z79" s="86"/>
      <c r="AA79" s="86">
        <v>6.91</v>
      </c>
      <c r="AB79" s="86"/>
      <c r="AC79" s="86"/>
      <c r="AD79" s="83"/>
      <c r="AE79" s="83"/>
      <c r="AF79" s="83"/>
      <c r="AG79" s="83"/>
      <c r="AH79" s="84"/>
      <c r="AI79" s="83"/>
      <c r="AJ79" s="89"/>
      <c r="AK79" s="89" t="s">
        <v>465</v>
      </c>
      <c r="AL79" s="83" t="s">
        <v>466</v>
      </c>
      <c r="AM79" s="91"/>
    </row>
    <row r="80" spans="1:39" s="115" customFormat="1" ht="120">
      <c r="A80" s="88" t="s">
        <v>111</v>
      </c>
      <c r="B80" s="89" t="s">
        <v>462</v>
      </c>
      <c r="C80" s="89"/>
      <c r="D80" s="83" t="s">
        <v>594</v>
      </c>
      <c r="E80" s="83"/>
      <c r="F80" s="83"/>
      <c r="G80" s="83"/>
      <c r="H80" s="83" t="s">
        <v>199</v>
      </c>
      <c r="I80" s="83" t="s">
        <v>595</v>
      </c>
      <c r="J80" s="83"/>
      <c r="K80" s="83"/>
      <c r="L80" s="83"/>
      <c r="M80" s="83"/>
      <c r="N80" s="83"/>
      <c r="O80" s="84">
        <v>41365</v>
      </c>
      <c r="P80" s="83"/>
      <c r="Q80" s="90">
        <f>IF(P80="",1,(VLOOKUP(P80,[7]LOOKUP!$A$3:$B$22,2,FALSE)))</f>
        <v>1</v>
      </c>
      <c r="R80" s="80">
        <f t="shared" si="2"/>
        <v>1</v>
      </c>
      <c r="S80" s="83"/>
      <c r="T80" s="84"/>
      <c r="U80" s="90">
        <f>IF(T80="",1,(VLOOKUP(T80,[7]LOOKUP!$A$22:$B$30,2,FALSE)))</f>
        <v>1</v>
      </c>
      <c r="V80" s="80">
        <f t="shared" si="3"/>
        <v>1</v>
      </c>
      <c r="W80" s="83"/>
      <c r="X80" s="83"/>
      <c r="Y80" s="86">
        <v>4.0237707853043867</v>
      </c>
      <c r="Z80" s="86"/>
      <c r="AA80" s="86">
        <v>4.0237707853043867</v>
      </c>
      <c r="AB80" s="86"/>
      <c r="AC80" s="86"/>
      <c r="AD80" s="83"/>
      <c r="AE80" s="83"/>
      <c r="AF80" s="83"/>
      <c r="AG80" s="83"/>
      <c r="AH80" s="84"/>
      <c r="AI80" s="83"/>
      <c r="AJ80" s="89"/>
      <c r="AK80" s="89" t="s">
        <v>465</v>
      </c>
      <c r="AL80" s="83" t="s">
        <v>466</v>
      </c>
      <c r="AM80" s="91"/>
    </row>
    <row r="81" spans="1:39" s="115" customFormat="1" ht="120">
      <c r="A81" s="88" t="s">
        <v>111</v>
      </c>
      <c r="B81" s="89" t="s">
        <v>462</v>
      </c>
      <c r="C81" s="89"/>
      <c r="D81" s="83" t="s">
        <v>596</v>
      </c>
      <c r="E81" s="83"/>
      <c r="F81" s="83"/>
      <c r="G81" s="83"/>
      <c r="H81" s="83" t="s">
        <v>199</v>
      </c>
      <c r="I81" s="83"/>
      <c r="J81" s="83" t="s">
        <v>597</v>
      </c>
      <c r="K81" s="83"/>
      <c r="L81" s="83"/>
      <c r="M81" s="83"/>
      <c r="N81" s="83"/>
      <c r="O81" s="84">
        <v>41365</v>
      </c>
      <c r="P81" s="83"/>
      <c r="Q81" s="90">
        <f>IF(P81="",1,(VLOOKUP(P81,[7]LOOKUP!$A$3:$B$22,2,FALSE)))</f>
        <v>1</v>
      </c>
      <c r="R81" s="80">
        <f t="shared" si="2"/>
        <v>1</v>
      </c>
      <c r="S81" s="83"/>
      <c r="T81" s="84"/>
      <c r="U81" s="90">
        <f>IF(T81="",1,(VLOOKUP(T81,[7]LOOKUP!$A$22:$B$30,2,FALSE)))</f>
        <v>1</v>
      </c>
      <c r="V81" s="80">
        <f t="shared" si="3"/>
        <v>1</v>
      </c>
      <c r="W81" s="83"/>
      <c r="X81" s="83"/>
      <c r="Y81" s="86">
        <v>24.81</v>
      </c>
      <c r="Z81" s="86"/>
      <c r="AA81" s="86">
        <v>24.81</v>
      </c>
      <c r="AB81" s="86"/>
      <c r="AC81" s="86"/>
      <c r="AD81" s="83"/>
      <c r="AE81" s="83"/>
      <c r="AF81" s="83"/>
      <c r="AG81" s="83"/>
      <c r="AH81" s="84"/>
      <c r="AI81" s="83"/>
      <c r="AJ81" s="89"/>
      <c r="AK81" s="89" t="s">
        <v>465</v>
      </c>
      <c r="AL81" s="83" t="s">
        <v>466</v>
      </c>
      <c r="AM81" s="91"/>
    </row>
    <row r="82" spans="1:39" s="115" customFormat="1" ht="120">
      <c r="A82" s="88" t="s">
        <v>111</v>
      </c>
      <c r="B82" s="89" t="s">
        <v>462</v>
      </c>
      <c r="C82" s="89"/>
      <c r="D82" s="83" t="s">
        <v>598</v>
      </c>
      <c r="E82" s="83"/>
      <c r="F82" s="83"/>
      <c r="G82" s="83"/>
      <c r="H82" s="83" t="s">
        <v>199</v>
      </c>
      <c r="I82" s="83"/>
      <c r="J82" s="83" t="s">
        <v>599</v>
      </c>
      <c r="K82" s="83"/>
      <c r="L82" s="83"/>
      <c r="M82" s="83"/>
      <c r="N82" s="83"/>
      <c r="O82" s="84">
        <v>41365</v>
      </c>
      <c r="P82" s="83"/>
      <c r="Q82" s="90">
        <f>IF(P82="",1,(VLOOKUP(P82,[7]LOOKUP!$A$3:$B$22,2,FALSE)))</f>
        <v>1</v>
      </c>
      <c r="R82" s="80">
        <f t="shared" si="2"/>
        <v>1</v>
      </c>
      <c r="S82" s="83"/>
      <c r="T82" s="84"/>
      <c r="U82" s="90">
        <f>IF(T82="",1,(VLOOKUP(T82,[7]LOOKUP!$A$22:$B$30,2,FALSE)))</f>
        <v>1</v>
      </c>
      <c r="V82" s="80">
        <f t="shared" si="3"/>
        <v>1</v>
      </c>
      <c r="W82" s="83"/>
      <c r="X82" s="83"/>
      <c r="Y82" s="86">
        <v>4.4722027485878648</v>
      </c>
      <c r="Z82" s="86">
        <v>1.4576345751748427</v>
      </c>
      <c r="AA82" s="86">
        <v>5.9298373237627073</v>
      </c>
      <c r="AB82" s="86"/>
      <c r="AC82" s="86"/>
      <c r="AD82" s="83"/>
      <c r="AE82" s="83"/>
      <c r="AF82" s="83"/>
      <c r="AG82" s="83"/>
      <c r="AH82" s="84"/>
      <c r="AI82" s="83"/>
      <c r="AJ82" s="89"/>
      <c r="AK82" s="89" t="s">
        <v>465</v>
      </c>
      <c r="AL82" s="83" t="s">
        <v>466</v>
      </c>
      <c r="AM82" s="91"/>
    </row>
    <row r="83" spans="1:39" s="115" customFormat="1" ht="120">
      <c r="A83" s="88" t="s">
        <v>111</v>
      </c>
      <c r="B83" s="89" t="s">
        <v>462</v>
      </c>
      <c r="C83" s="89"/>
      <c r="D83" s="83" t="s">
        <v>600</v>
      </c>
      <c r="E83" s="83"/>
      <c r="F83" s="83"/>
      <c r="G83" s="83"/>
      <c r="H83" s="83" t="s">
        <v>199</v>
      </c>
      <c r="I83" s="83"/>
      <c r="J83" s="83" t="s">
        <v>601</v>
      </c>
      <c r="K83" s="83"/>
      <c r="L83" s="83"/>
      <c r="M83" s="83"/>
      <c r="N83" s="83"/>
      <c r="O83" s="84">
        <v>41365</v>
      </c>
      <c r="P83" s="83"/>
      <c r="Q83" s="90">
        <f>IF(P83="",1,(VLOOKUP(P83,[7]LOOKUP!$A$3:$B$22,2,FALSE)))</f>
        <v>1</v>
      </c>
      <c r="R83" s="80">
        <f t="shared" si="2"/>
        <v>1</v>
      </c>
      <c r="S83" s="83"/>
      <c r="T83" s="84"/>
      <c r="U83" s="90">
        <f>IF(T83="",1,(VLOOKUP(T83,[7]LOOKUP!$A$22:$B$30,2,FALSE)))</f>
        <v>1</v>
      </c>
      <c r="V83" s="80">
        <f t="shared" si="3"/>
        <v>1</v>
      </c>
      <c r="W83" s="83"/>
      <c r="X83" s="83"/>
      <c r="Y83" s="86">
        <v>3.84</v>
      </c>
      <c r="Z83" s="86"/>
      <c r="AA83" s="86">
        <v>3.84</v>
      </c>
      <c r="AB83" s="86"/>
      <c r="AC83" s="86"/>
      <c r="AD83" s="83"/>
      <c r="AE83" s="83"/>
      <c r="AF83" s="83"/>
      <c r="AG83" s="83"/>
      <c r="AH83" s="84"/>
      <c r="AI83" s="83"/>
      <c r="AJ83" s="89"/>
      <c r="AK83" s="89" t="s">
        <v>465</v>
      </c>
      <c r="AL83" s="83" t="s">
        <v>466</v>
      </c>
      <c r="AM83" s="91"/>
    </row>
    <row r="84" spans="1:39" s="115" customFormat="1" ht="120">
      <c r="A84" s="88" t="s">
        <v>111</v>
      </c>
      <c r="B84" s="89" t="s">
        <v>462</v>
      </c>
      <c r="C84" s="89"/>
      <c r="D84" s="83" t="s">
        <v>602</v>
      </c>
      <c r="E84" s="83"/>
      <c r="F84" s="83"/>
      <c r="G84" s="83"/>
      <c r="H84" s="83" t="s">
        <v>199</v>
      </c>
      <c r="I84" s="83" t="s">
        <v>603</v>
      </c>
      <c r="J84" s="83"/>
      <c r="K84" s="83"/>
      <c r="L84" s="83"/>
      <c r="M84" s="83"/>
      <c r="N84" s="83"/>
      <c r="O84" s="84">
        <v>41365</v>
      </c>
      <c r="P84" s="83"/>
      <c r="Q84" s="90">
        <f>IF(P84="",1,(VLOOKUP(P84,[7]LOOKUP!$A$3:$B$22,2,FALSE)))</f>
        <v>1</v>
      </c>
      <c r="R84" s="80">
        <f t="shared" si="2"/>
        <v>1</v>
      </c>
      <c r="S84" s="83"/>
      <c r="T84" s="84"/>
      <c r="U84" s="90">
        <f>IF(T84="",1,(VLOOKUP(T84,[7]LOOKUP!$A$22:$B$30,2,FALSE)))</f>
        <v>1</v>
      </c>
      <c r="V84" s="80">
        <f t="shared" si="3"/>
        <v>1</v>
      </c>
      <c r="W84" s="83"/>
      <c r="X84" s="83"/>
      <c r="Y84" s="86">
        <v>5.9734306804066497</v>
      </c>
      <c r="Z84" s="86"/>
      <c r="AA84" s="86">
        <v>5.9734306804066497</v>
      </c>
      <c r="AB84" s="86"/>
      <c r="AC84" s="86"/>
      <c r="AD84" s="83"/>
      <c r="AE84" s="83"/>
      <c r="AF84" s="83"/>
      <c r="AG84" s="83"/>
      <c r="AH84" s="84"/>
      <c r="AI84" s="83"/>
      <c r="AJ84" s="89"/>
      <c r="AK84" s="89" t="s">
        <v>465</v>
      </c>
      <c r="AL84" s="83" t="s">
        <v>466</v>
      </c>
      <c r="AM84" s="91"/>
    </row>
    <row r="85" spans="1:39" s="115" customFormat="1" ht="120">
      <c r="A85" s="88" t="s">
        <v>111</v>
      </c>
      <c r="B85" s="89" t="s">
        <v>462</v>
      </c>
      <c r="C85" s="89"/>
      <c r="D85" s="83" t="s">
        <v>604</v>
      </c>
      <c r="E85" s="83"/>
      <c r="F85" s="83"/>
      <c r="G85" s="83"/>
      <c r="H85" s="83" t="s">
        <v>199</v>
      </c>
      <c r="I85" s="83"/>
      <c r="J85" s="83" t="s">
        <v>605</v>
      </c>
      <c r="K85" s="83"/>
      <c r="L85" s="83"/>
      <c r="M85" s="83"/>
      <c r="N85" s="83"/>
      <c r="O85" s="84">
        <v>41365</v>
      </c>
      <c r="P85" s="83"/>
      <c r="Q85" s="90">
        <f>IF(P85="",1,(VLOOKUP(P85,[7]LOOKUP!$A$3:$B$22,2,FALSE)))</f>
        <v>1</v>
      </c>
      <c r="R85" s="80">
        <f t="shared" si="2"/>
        <v>1</v>
      </c>
      <c r="S85" s="83"/>
      <c r="T85" s="84"/>
      <c r="U85" s="90">
        <f>IF(T85="",1,(VLOOKUP(T85,[7]LOOKUP!$A$22:$B$30,2,FALSE)))</f>
        <v>1</v>
      </c>
      <c r="V85" s="80">
        <f t="shared" si="3"/>
        <v>1</v>
      </c>
      <c r="W85" s="83"/>
      <c r="X85" s="83"/>
      <c r="Y85" s="86">
        <v>13.3</v>
      </c>
      <c r="Z85" s="86"/>
      <c r="AA85" s="86">
        <v>13.3</v>
      </c>
      <c r="AB85" s="86"/>
      <c r="AC85" s="86"/>
      <c r="AD85" s="83"/>
      <c r="AE85" s="83"/>
      <c r="AF85" s="83"/>
      <c r="AG85" s="83"/>
      <c r="AH85" s="84"/>
      <c r="AI85" s="83"/>
      <c r="AJ85" s="89"/>
      <c r="AK85" s="89" t="s">
        <v>465</v>
      </c>
      <c r="AL85" s="83" t="s">
        <v>466</v>
      </c>
      <c r="AM85" s="91"/>
    </row>
    <row r="86" spans="1:39" s="115" customFormat="1" ht="120">
      <c r="A86" s="88" t="s">
        <v>111</v>
      </c>
      <c r="B86" s="89" t="s">
        <v>462</v>
      </c>
      <c r="C86" s="89"/>
      <c r="D86" s="83" t="s">
        <v>606</v>
      </c>
      <c r="E86" s="83"/>
      <c r="F86" s="83"/>
      <c r="G86" s="83"/>
      <c r="H86" s="83" t="s">
        <v>199</v>
      </c>
      <c r="I86" s="83" t="s">
        <v>607</v>
      </c>
      <c r="J86" s="83"/>
      <c r="K86" s="83"/>
      <c r="L86" s="83"/>
      <c r="M86" s="83"/>
      <c r="N86" s="83"/>
      <c r="O86" s="84">
        <v>41365</v>
      </c>
      <c r="P86" s="83"/>
      <c r="Q86" s="90">
        <f>IF(P86="",1,(VLOOKUP(P86,[7]LOOKUP!$A$3:$B$22,2,FALSE)))</f>
        <v>1</v>
      </c>
      <c r="R86" s="80">
        <f t="shared" si="2"/>
        <v>1</v>
      </c>
      <c r="S86" s="83"/>
      <c r="T86" s="84"/>
      <c r="U86" s="90">
        <f>IF(T86="",1,(VLOOKUP(T86,[7]LOOKUP!$A$22:$B$30,2,FALSE)))</f>
        <v>1</v>
      </c>
      <c r="V86" s="80">
        <f t="shared" si="3"/>
        <v>1</v>
      </c>
      <c r="W86" s="83"/>
      <c r="X86" s="83"/>
      <c r="Y86" s="86">
        <v>5.1100000000000003</v>
      </c>
      <c r="Z86" s="86"/>
      <c r="AA86" s="86">
        <v>5.1100000000000003</v>
      </c>
      <c r="AB86" s="86"/>
      <c r="AC86" s="86"/>
      <c r="AD86" s="83"/>
      <c r="AE86" s="83"/>
      <c r="AF86" s="83"/>
      <c r="AG86" s="83"/>
      <c r="AH86" s="84"/>
      <c r="AI86" s="83"/>
      <c r="AJ86" s="89"/>
      <c r="AK86" s="89" t="s">
        <v>465</v>
      </c>
      <c r="AL86" s="83" t="s">
        <v>466</v>
      </c>
      <c r="AM86" s="91"/>
    </row>
    <row r="87" spans="1:39" s="115" customFormat="1" ht="120">
      <c r="A87" s="88" t="s">
        <v>111</v>
      </c>
      <c r="B87" s="89" t="s">
        <v>462</v>
      </c>
      <c r="C87" s="89"/>
      <c r="D87" s="83" t="s">
        <v>608</v>
      </c>
      <c r="E87" s="83"/>
      <c r="F87" s="83"/>
      <c r="G87" s="83"/>
      <c r="H87" s="83" t="s">
        <v>199</v>
      </c>
      <c r="I87" s="83"/>
      <c r="J87" s="83" t="s">
        <v>609</v>
      </c>
      <c r="K87" s="83"/>
      <c r="L87" s="83"/>
      <c r="M87" s="83"/>
      <c r="N87" s="83"/>
      <c r="O87" s="84">
        <v>41365</v>
      </c>
      <c r="P87" s="83"/>
      <c r="Q87" s="90">
        <f>IF(P87="",1,(VLOOKUP(P87,[7]LOOKUP!$A$3:$B$22,2,FALSE)))</f>
        <v>1</v>
      </c>
      <c r="R87" s="80">
        <f t="shared" si="2"/>
        <v>1</v>
      </c>
      <c r="S87" s="83"/>
      <c r="T87" s="84"/>
      <c r="U87" s="90">
        <f>IF(T87="",1,(VLOOKUP(T87,[7]LOOKUP!$A$22:$B$30,2,FALSE)))</f>
        <v>1</v>
      </c>
      <c r="V87" s="80">
        <f t="shared" si="3"/>
        <v>1</v>
      </c>
      <c r="W87" s="83"/>
      <c r="X87" s="83"/>
      <c r="Y87" s="86">
        <v>12.26</v>
      </c>
      <c r="Z87" s="86"/>
      <c r="AA87" s="86">
        <v>12.26</v>
      </c>
      <c r="AB87" s="86"/>
      <c r="AC87" s="86"/>
      <c r="AD87" s="83"/>
      <c r="AE87" s="83"/>
      <c r="AF87" s="83"/>
      <c r="AG87" s="83"/>
      <c r="AH87" s="84"/>
      <c r="AI87" s="83"/>
      <c r="AJ87" s="89"/>
      <c r="AK87" s="89" t="s">
        <v>465</v>
      </c>
      <c r="AL87" s="83" t="s">
        <v>466</v>
      </c>
      <c r="AM87" s="91"/>
    </row>
    <row r="88" spans="1:39" s="115" customFormat="1" ht="120">
      <c r="A88" s="88" t="s">
        <v>111</v>
      </c>
      <c r="B88" s="89" t="s">
        <v>462</v>
      </c>
      <c r="C88" s="89"/>
      <c r="D88" s="83" t="s">
        <v>610</v>
      </c>
      <c r="E88" s="83"/>
      <c r="F88" s="83"/>
      <c r="G88" s="83"/>
      <c r="H88" s="83" t="s">
        <v>224</v>
      </c>
      <c r="I88" s="83"/>
      <c r="J88" s="83" t="s">
        <v>611</v>
      </c>
      <c r="K88" s="83"/>
      <c r="L88" s="83"/>
      <c r="M88" s="83"/>
      <c r="N88" s="83"/>
      <c r="O88" s="84">
        <v>41365</v>
      </c>
      <c r="P88" s="83"/>
      <c r="Q88" s="90">
        <f>IF(P88="",1,(VLOOKUP(P88,[7]LOOKUP!$A$3:$B$22,2,FALSE)))</f>
        <v>1</v>
      </c>
      <c r="R88" s="80">
        <f t="shared" si="2"/>
        <v>1</v>
      </c>
      <c r="S88" s="83"/>
      <c r="T88" s="84"/>
      <c r="U88" s="90">
        <f>IF(T88="",1,(VLOOKUP(T88,[7]LOOKUP!$A$22:$B$30,2,FALSE)))</f>
        <v>1</v>
      </c>
      <c r="V88" s="80">
        <f t="shared" si="3"/>
        <v>1</v>
      </c>
      <c r="W88" s="83"/>
      <c r="X88" s="83"/>
      <c r="Y88" s="86">
        <v>5.89</v>
      </c>
      <c r="Z88" s="86"/>
      <c r="AA88" s="86">
        <v>5.89</v>
      </c>
      <c r="AB88" s="86"/>
      <c r="AC88" s="86"/>
      <c r="AD88" s="83"/>
      <c r="AE88" s="83"/>
      <c r="AF88" s="83"/>
      <c r="AG88" s="83"/>
      <c r="AH88" s="84"/>
      <c r="AI88" s="83"/>
      <c r="AJ88" s="89"/>
      <c r="AK88" s="89" t="s">
        <v>465</v>
      </c>
      <c r="AL88" s="83" t="s">
        <v>466</v>
      </c>
      <c r="AM88" s="91"/>
    </row>
    <row r="89" spans="1:39" s="115" customFormat="1" ht="120">
      <c r="A89" s="88" t="s">
        <v>111</v>
      </c>
      <c r="B89" s="89" t="s">
        <v>462</v>
      </c>
      <c r="C89" s="89"/>
      <c r="D89" s="83" t="s">
        <v>612</v>
      </c>
      <c r="E89" s="83"/>
      <c r="F89" s="83"/>
      <c r="G89" s="83"/>
      <c r="H89" s="83" t="s">
        <v>224</v>
      </c>
      <c r="I89" s="83"/>
      <c r="J89" s="83" t="s">
        <v>613</v>
      </c>
      <c r="K89" s="83"/>
      <c r="L89" s="83"/>
      <c r="M89" s="83"/>
      <c r="N89" s="83"/>
      <c r="O89" s="84">
        <v>41365</v>
      </c>
      <c r="P89" s="83"/>
      <c r="Q89" s="90">
        <f>IF(P89="",1,(VLOOKUP(P89,[7]LOOKUP!$A$3:$B$22,2,FALSE)))</f>
        <v>1</v>
      </c>
      <c r="R89" s="80">
        <f t="shared" si="2"/>
        <v>1</v>
      </c>
      <c r="S89" s="83"/>
      <c r="T89" s="84"/>
      <c r="U89" s="90">
        <f>IF(T89="",1,(VLOOKUP(T89,[7]LOOKUP!$A$22:$B$30,2,FALSE)))</f>
        <v>1</v>
      </c>
      <c r="V89" s="80">
        <f t="shared" si="3"/>
        <v>1</v>
      </c>
      <c r="W89" s="83"/>
      <c r="X89" s="83"/>
      <c r="Y89" s="86">
        <v>13.24</v>
      </c>
      <c r="Z89" s="86"/>
      <c r="AA89" s="86">
        <v>13.24</v>
      </c>
      <c r="AB89" s="86"/>
      <c r="AC89" s="86"/>
      <c r="AD89" s="83"/>
      <c r="AE89" s="83"/>
      <c r="AF89" s="83"/>
      <c r="AG89" s="83"/>
      <c r="AH89" s="84"/>
      <c r="AI89" s="83"/>
      <c r="AJ89" s="89"/>
      <c r="AK89" s="89" t="s">
        <v>465</v>
      </c>
      <c r="AL89" s="83" t="s">
        <v>466</v>
      </c>
      <c r="AM89" s="91"/>
    </row>
    <row r="90" spans="1:39" s="115" customFormat="1" ht="120">
      <c r="A90" s="88" t="s">
        <v>111</v>
      </c>
      <c r="B90" s="89" t="s">
        <v>462</v>
      </c>
      <c r="C90" s="89"/>
      <c r="D90" s="83" t="s">
        <v>614</v>
      </c>
      <c r="E90" s="83"/>
      <c r="F90" s="83"/>
      <c r="G90" s="83"/>
      <c r="H90" s="83" t="s">
        <v>224</v>
      </c>
      <c r="I90" s="83"/>
      <c r="J90" s="83" t="s">
        <v>615</v>
      </c>
      <c r="K90" s="83"/>
      <c r="L90" s="83"/>
      <c r="M90" s="83"/>
      <c r="N90" s="83"/>
      <c r="O90" s="84">
        <v>41365</v>
      </c>
      <c r="P90" s="83"/>
      <c r="Q90" s="90">
        <f>IF(P90="",1,(VLOOKUP(P90,[7]LOOKUP!$A$3:$B$22,2,FALSE)))</f>
        <v>1</v>
      </c>
      <c r="R90" s="80">
        <f t="shared" si="2"/>
        <v>1</v>
      </c>
      <c r="S90" s="83"/>
      <c r="T90" s="84"/>
      <c r="U90" s="90">
        <f>IF(T90="",1,(VLOOKUP(T90,[7]LOOKUP!$A$22:$B$30,2,FALSE)))</f>
        <v>1</v>
      </c>
      <c r="V90" s="80">
        <f t="shared" si="3"/>
        <v>1</v>
      </c>
      <c r="W90" s="83"/>
      <c r="X90" s="83"/>
      <c r="Y90" s="86">
        <v>19.72</v>
      </c>
      <c r="Z90" s="86"/>
      <c r="AA90" s="86">
        <v>19.72</v>
      </c>
      <c r="AB90" s="86"/>
      <c r="AC90" s="86"/>
      <c r="AD90" s="83"/>
      <c r="AE90" s="83"/>
      <c r="AF90" s="83"/>
      <c r="AG90" s="83"/>
      <c r="AH90" s="84"/>
      <c r="AI90" s="83"/>
      <c r="AJ90" s="89"/>
      <c r="AK90" s="89" t="s">
        <v>465</v>
      </c>
      <c r="AL90" s="83" t="s">
        <v>466</v>
      </c>
      <c r="AM90" s="91"/>
    </row>
    <row r="91" spans="1:39" s="115" customFormat="1" ht="120">
      <c r="A91" s="88" t="s">
        <v>111</v>
      </c>
      <c r="B91" s="89" t="s">
        <v>462</v>
      </c>
      <c r="C91" s="89"/>
      <c r="D91" s="83" t="s">
        <v>616</v>
      </c>
      <c r="E91" s="83"/>
      <c r="F91" s="83"/>
      <c r="G91" s="83"/>
      <c r="H91" s="83" t="s">
        <v>224</v>
      </c>
      <c r="I91" s="83"/>
      <c r="J91" s="83" t="s">
        <v>617</v>
      </c>
      <c r="K91" s="83"/>
      <c r="L91" s="83"/>
      <c r="M91" s="83"/>
      <c r="N91" s="83"/>
      <c r="O91" s="84">
        <v>41365</v>
      </c>
      <c r="P91" s="83"/>
      <c r="Q91" s="90">
        <f>IF(P91="",1,(VLOOKUP(P91,[7]LOOKUP!$A$3:$B$22,2,FALSE)))</f>
        <v>1</v>
      </c>
      <c r="R91" s="80">
        <f t="shared" si="2"/>
        <v>1</v>
      </c>
      <c r="S91" s="83"/>
      <c r="T91" s="84"/>
      <c r="U91" s="90">
        <f>IF(T91="",1,(VLOOKUP(T91,[7]LOOKUP!$A$22:$B$30,2,FALSE)))</f>
        <v>1</v>
      </c>
      <c r="V91" s="80">
        <f t="shared" si="3"/>
        <v>1</v>
      </c>
      <c r="W91" s="83"/>
      <c r="X91" s="83"/>
      <c r="Y91" s="86">
        <v>32.479999999999997</v>
      </c>
      <c r="Z91" s="86"/>
      <c r="AA91" s="86">
        <v>32.479999999999997</v>
      </c>
      <c r="AB91" s="86"/>
      <c r="AC91" s="86"/>
      <c r="AD91" s="83"/>
      <c r="AE91" s="83"/>
      <c r="AF91" s="83"/>
      <c r="AG91" s="83"/>
      <c r="AH91" s="84"/>
      <c r="AI91" s="83"/>
      <c r="AJ91" s="89"/>
      <c r="AK91" s="89" t="s">
        <v>465</v>
      </c>
      <c r="AL91" s="83" t="s">
        <v>466</v>
      </c>
      <c r="AM91" s="91"/>
    </row>
    <row r="92" spans="1:39" s="115" customFormat="1" ht="120">
      <c r="A92" s="88" t="s">
        <v>111</v>
      </c>
      <c r="B92" s="89" t="s">
        <v>462</v>
      </c>
      <c r="C92" s="89"/>
      <c r="D92" s="83" t="s">
        <v>618</v>
      </c>
      <c r="E92" s="83"/>
      <c r="F92" s="83"/>
      <c r="G92" s="83"/>
      <c r="H92" s="83" t="s">
        <v>224</v>
      </c>
      <c r="I92" s="83"/>
      <c r="J92" s="83" t="s">
        <v>619</v>
      </c>
      <c r="K92" s="83"/>
      <c r="L92" s="83"/>
      <c r="M92" s="83"/>
      <c r="N92" s="83"/>
      <c r="O92" s="84">
        <v>41365</v>
      </c>
      <c r="P92" s="83"/>
      <c r="Q92" s="90">
        <f>IF(P92="",1,(VLOOKUP(P92,[7]LOOKUP!$A$3:$B$22,2,FALSE)))</f>
        <v>1</v>
      </c>
      <c r="R92" s="80">
        <f t="shared" si="2"/>
        <v>1</v>
      </c>
      <c r="S92" s="83"/>
      <c r="T92" s="84"/>
      <c r="U92" s="90">
        <f>IF(T92="",1,(VLOOKUP(T92,[7]LOOKUP!$A$22:$B$30,2,FALSE)))</f>
        <v>1</v>
      </c>
      <c r="V92" s="80">
        <f t="shared" si="3"/>
        <v>1</v>
      </c>
      <c r="W92" s="83"/>
      <c r="X92" s="83"/>
      <c r="Y92" s="86">
        <v>42.82</v>
      </c>
      <c r="Z92" s="86"/>
      <c r="AA92" s="86">
        <v>42.82</v>
      </c>
      <c r="AB92" s="86"/>
      <c r="AC92" s="86"/>
      <c r="AD92" s="83"/>
      <c r="AE92" s="83"/>
      <c r="AF92" s="83"/>
      <c r="AG92" s="83"/>
      <c r="AH92" s="84"/>
      <c r="AI92" s="83"/>
      <c r="AJ92" s="89"/>
      <c r="AK92" s="89" t="s">
        <v>465</v>
      </c>
      <c r="AL92" s="83" t="s">
        <v>466</v>
      </c>
      <c r="AM92" s="91"/>
    </row>
    <row r="93" spans="1:39" s="115" customFormat="1" ht="120">
      <c r="A93" s="88" t="s">
        <v>111</v>
      </c>
      <c r="B93" s="89" t="s">
        <v>462</v>
      </c>
      <c r="C93" s="89"/>
      <c r="D93" s="83" t="s">
        <v>620</v>
      </c>
      <c r="E93" s="83"/>
      <c r="F93" s="83"/>
      <c r="G93" s="83"/>
      <c r="H93" s="83" t="s">
        <v>224</v>
      </c>
      <c r="I93" s="83" t="s">
        <v>621</v>
      </c>
      <c r="J93" s="83"/>
      <c r="K93" s="83"/>
      <c r="L93" s="83"/>
      <c r="M93" s="83"/>
      <c r="N93" s="83"/>
      <c r="O93" s="84">
        <v>41365</v>
      </c>
      <c r="P93" s="83"/>
      <c r="Q93" s="90">
        <f>IF(P93="",1,(VLOOKUP(P93,[7]LOOKUP!$A$3:$B$22,2,FALSE)))</f>
        <v>1</v>
      </c>
      <c r="R93" s="80">
        <f t="shared" si="2"/>
        <v>1</v>
      </c>
      <c r="S93" s="83"/>
      <c r="T93" s="84"/>
      <c r="U93" s="90">
        <f>IF(T93="",1,(VLOOKUP(T93,[7]LOOKUP!$A$22:$B$30,2,FALSE)))</f>
        <v>1</v>
      </c>
      <c r="V93" s="80">
        <f t="shared" si="3"/>
        <v>1</v>
      </c>
      <c r="W93" s="83"/>
      <c r="X93" s="83"/>
      <c r="Y93" s="86">
        <v>10.16434862589932</v>
      </c>
      <c r="Z93" s="86"/>
      <c r="AA93" s="86">
        <v>10.16434862589932</v>
      </c>
      <c r="AB93" s="86"/>
      <c r="AC93" s="86"/>
      <c r="AD93" s="83"/>
      <c r="AE93" s="83"/>
      <c r="AF93" s="83"/>
      <c r="AG93" s="83"/>
      <c r="AH93" s="84"/>
      <c r="AI93" s="83"/>
      <c r="AJ93" s="89"/>
      <c r="AK93" s="89" t="s">
        <v>465</v>
      </c>
      <c r="AL93" s="83" t="s">
        <v>466</v>
      </c>
      <c r="AM93" s="91"/>
    </row>
    <row r="94" spans="1:39" s="115" customFormat="1" ht="120">
      <c r="A94" s="88" t="s">
        <v>111</v>
      </c>
      <c r="B94" s="89" t="s">
        <v>462</v>
      </c>
      <c r="C94" s="89"/>
      <c r="D94" s="83" t="s">
        <v>622</v>
      </c>
      <c r="E94" s="83"/>
      <c r="F94" s="83"/>
      <c r="G94" s="83"/>
      <c r="H94" s="83" t="s">
        <v>224</v>
      </c>
      <c r="I94" s="83"/>
      <c r="J94" s="83" t="s">
        <v>623</v>
      </c>
      <c r="K94" s="83"/>
      <c r="L94" s="83"/>
      <c r="M94" s="83"/>
      <c r="N94" s="83"/>
      <c r="O94" s="84">
        <v>41365</v>
      </c>
      <c r="P94" s="83"/>
      <c r="Q94" s="90">
        <f>IF(P94="",1,(VLOOKUP(P94,[7]LOOKUP!$A$3:$B$22,2,FALSE)))</f>
        <v>1</v>
      </c>
      <c r="R94" s="80">
        <f t="shared" si="2"/>
        <v>1</v>
      </c>
      <c r="S94" s="83"/>
      <c r="T94" s="84"/>
      <c r="U94" s="90">
        <f>IF(T94="",1,(VLOOKUP(T94,[7]LOOKUP!$A$22:$B$30,2,FALSE)))</f>
        <v>1</v>
      </c>
      <c r="V94" s="80">
        <f t="shared" si="3"/>
        <v>1</v>
      </c>
      <c r="W94" s="83"/>
      <c r="X94" s="83"/>
      <c r="Y94" s="86">
        <v>33.700000000000003</v>
      </c>
      <c r="Z94" s="86"/>
      <c r="AA94" s="86">
        <v>33.700000000000003</v>
      </c>
      <c r="AB94" s="86"/>
      <c r="AC94" s="86"/>
      <c r="AD94" s="83"/>
      <c r="AE94" s="83"/>
      <c r="AF94" s="83"/>
      <c r="AG94" s="83"/>
      <c r="AH94" s="84"/>
      <c r="AI94" s="83"/>
      <c r="AJ94" s="89"/>
      <c r="AK94" s="89" t="s">
        <v>465</v>
      </c>
      <c r="AL94" s="83" t="s">
        <v>466</v>
      </c>
      <c r="AM94" s="91"/>
    </row>
    <row r="95" spans="1:39" s="115" customFormat="1" ht="120">
      <c r="A95" s="88" t="s">
        <v>111</v>
      </c>
      <c r="B95" s="89" t="s">
        <v>462</v>
      </c>
      <c r="C95" s="89"/>
      <c r="D95" s="83" t="s">
        <v>624</v>
      </c>
      <c r="E95" s="83"/>
      <c r="F95" s="83"/>
      <c r="G95" s="83"/>
      <c r="H95" s="83" t="s">
        <v>224</v>
      </c>
      <c r="I95" s="83" t="s">
        <v>625</v>
      </c>
      <c r="J95" s="83"/>
      <c r="K95" s="83"/>
      <c r="L95" s="83"/>
      <c r="M95" s="83"/>
      <c r="N95" s="83"/>
      <c r="O95" s="84">
        <v>41365</v>
      </c>
      <c r="P95" s="83"/>
      <c r="Q95" s="90">
        <f>IF(P95="",1,(VLOOKUP(P95,[7]LOOKUP!$A$3:$B$22,2,FALSE)))</f>
        <v>1</v>
      </c>
      <c r="R95" s="80">
        <f t="shared" si="2"/>
        <v>1</v>
      </c>
      <c r="S95" s="83"/>
      <c r="T95" s="84"/>
      <c r="U95" s="90">
        <f>IF(T95="",1,(VLOOKUP(T95,[7]LOOKUP!$A$22:$B$30,2,FALSE)))</f>
        <v>1</v>
      </c>
      <c r="V95" s="80">
        <f t="shared" si="3"/>
        <v>1</v>
      </c>
      <c r="W95" s="83"/>
      <c r="X95" s="83"/>
      <c r="Y95" s="86">
        <v>15.183484862223914</v>
      </c>
      <c r="Z95" s="86"/>
      <c r="AA95" s="86">
        <v>15.183484862223914</v>
      </c>
      <c r="AB95" s="86"/>
      <c r="AC95" s="86"/>
      <c r="AD95" s="83"/>
      <c r="AE95" s="83"/>
      <c r="AF95" s="83"/>
      <c r="AG95" s="83"/>
      <c r="AH95" s="84"/>
      <c r="AI95" s="83"/>
      <c r="AJ95" s="89"/>
      <c r="AK95" s="89" t="s">
        <v>465</v>
      </c>
      <c r="AL95" s="83" t="s">
        <v>466</v>
      </c>
      <c r="AM95" s="91"/>
    </row>
    <row r="96" spans="1:39" s="115" customFormat="1" ht="120">
      <c r="A96" s="88" t="s">
        <v>111</v>
      </c>
      <c r="B96" s="89" t="s">
        <v>462</v>
      </c>
      <c r="C96" s="89"/>
      <c r="D96" s="83" t="s">
        <v>626</v>
      </c>
      <c r="E96" s="83"/>
      <c r="F96" s="83"/>
      <c r="G96" s="83"/>
      <c r="H96" s="83" t="s">
        <v>224</v>
      </c>
      <c r="I96" s="83" t="s">
        <v>627</v>
      </c>
      <c r="J96" s="83"/>
      <c r="K96" s="83"/>
      <c r="L96" s="83"/>
      <c r="M96" s="83"/>
      <c r="N96" s="83"/>
      <c r="O96" s="84">
        <v>41365</v>
      </c>
      <c r="P96" s="83"/>
      <c r="Q96" s="90">
        <f>IF(P96="",1,(VLOOKUP(P96,[7]LOOKUP!$A$3:$B$22,2,FALSE)))</f>
        <v>1</v>
      </c>
      <c r="R96" s="80">
        <f t="shared" si="2"/>
        <v>1</v>
      </c>
      <c r="S96" s="83"/>
      <c r="T96" s="84"/>
      <c r="U96" s="90">
        <f>IF(T96="",1,(VLOOKUP(T96,[7]LOOKUP!$A$22:$B$30,2,FALSE)))</f>
        <v>1</v>
      </c>
      <c r="V96" s="80">
        <f t="shared" si="3"/>
        <v>1</v>
      </c>
      <c r="W96" s="83"/>
      <c r="X96" s="83"/>
      <c r="Y96" s="86">
        <v>5.8734567902935932</v>
      </c>
      <c r="Z96" s="86">
        <v>0.51110783843200891</v>
      </c>
      <c r="AA96" s="86">
        <v>6.3845646287256024</v>
      </c>
      <c r="AB96" s="86"/>
      <c r="AC96" s="86"/>
      <c r="AD96" s="83"/>
      <c r="AE96" s="83"/>
      <c r="AF96" s="83"/>
      <c r="AG96" s="83"/>
      <c r="AH96" s="84"/>
      <c r="AI96" s="83"/>
      <c r="AJ96" s="89"/>
      <c r="AK96" s="89" t="s">
        <v>465</v>
      </c>
      <c r="AL96" s="83" t="s">
        <v>466</v>
      </c>
      <c r="AM96" s="91"/>
    </row>
    <row r="97" spans="1:39" s="115" customFormat="1" ht="120">
      <c r="A97" s="88" t="s">
        <v>111</v>
      </c>
      <c r="B97" s="89" t="s">
        <v>462</v>
      </c>
      <c r="C97" s="89"/>
      <c r="D97" s="83" t="s">
        <v>628</v>
      </c>
      <c r="E97" s="83"/>
      <c r="F97" s="83"/>
      <c r="G97" s="83"/>
      <c r="H97" s="83" t="s">
        <v>224</v>
      </c>
      <c r="I97" s="83"/>
      <c r="J97" s="83" t="s">
        <v>629</v>
      </c>
      <c r="K97" s="83"/>
      <c r="L97" s="83"/>
      <c r="M97" s="83"/>
      <c r="N97" s="83"/>
      <c r="O97" s="84">
        <v>41365</v>
      </c>
      <c r="P97" s="83"/>
      <c r="Q97" s="90">
        <f>IF(P97="",1,(VLOOKUP(P97,[7]LOOKUP!$A$3:$B$22,2,FALSE)))</f>
        <v>1</v>
      </c>
      <c r="R97" s="80">
        <f t="shared" si="2"/>
        <v>1</v>
      </c>
      <c r="S97" s="83"/>
      <c r="T97" s="84"/>
      <c r="U97" s="90">
        <f>IF(T97="",1,(VLOOKUP(T97,[7]LOOKUP!$A$22:$B$30,2,FALSE)))</f>
        <v>1</v>
      </c>
      <c r="V97" s="80">
        <f t="shared" si="3"/>
        <v>1</v>
      </c>
      <c r="W97" s="83"/>
      <c r="X97" s="83"/>
      <c r="Y97" s="86">
        <v>25.4</v>
      </c>
      <c r="Z97" s="86"/>
      <c r="AA97" s="86">
        <v>25.4</v>
      </c>
      <c r="AB97" s="86"/>
      <c r="AC97" s="86"/>
      <c r="AD97" s="83"/>
      <c r="AE97" s="83"/>
      <c r="AF97" s="83"/>
      <c r="AG97" s="83"/>
      <c r="AH97" s="84"/>
      <c r="AI97" s="83"/>
      <c r="AJ97" s="89"/>
      <c r="AK97" s="89" t="s">
        <v>465</v>
      </c>
      <c r="AL97" s="83" t="s">
        <v>466</v>
      </c>
      <c r="AM97" s="91"/>
    </row>
    <row r="98" spans="1:39" s="115" customFormat="1" ht="120">
      <c r="A98" s="88" t="s">
        <v>111</v>
      </c>
      <c r="B98" s="89" t="s">
        <v>462</v>
      </c>
      <c r="C98" s="89"/>
      <c r="D98" s="83" t="s">
        <v>630</v>
      </c>
      <c r="E98" s="83"/>
      <c r="F98" s="83"/>
      <c r="G98" s="83"/>
      <c r="H98" s="83" t="s">
        <v>224</v>
      </c>
      <c r="I98" s="83" t="s">
        <v>631</v>
      </c>
      <c r="J98" s="83"/>
      <c r="K98" s="83"/>
      <c r="L98" s="83"/>
      <c r="M98" s="83"/>
      <c r="N98" s="83"/>
      <c r="O98" s="84">
        <v>41365</v>
      </c>
      <c r="P98" s="83"/>
      <c r="Q98" s="90">
        <f>IF(P98="",1,(VLOOKUP(P98,[7]LOOKUP!$A$3:$B$22,2,FALSE)))</f>
        <v>1</v>
      </c>
      <c r="R98" s="80">
        <f t="shared" si="2"/>
        <v>1</v>
      </c>
      <c r="S98" s="83"/>
      <c r="T98" s="84"/>
      <c r="U98" s="90">
        <f>IF(T98="",1,(VLOOKUP(T98,[7]LOOKUP!$A$22:$B$30,2,FALSE)))</f>
        <v>1</v>
      </c>
      <c r="V98" s="80">
        <f t="shared" si="3"/>
        <v>1</v>
      </c>
      <c r="W98" s="83"/>
      <c r="X98" s="83"/>
      <c r="Y98" s="86">
        <v>5.5706941399725025</v>
      </c>
      <c r="Z98" s="86"/>
      <c r="AA98" s="86">
        <v>5.5706941399725025</v>
      </c>
      <c r="AB98" s="86"/>
      <c r="AC98" s="86"/>
      <c r="AD98" s="83"/>
      <c r="AE98" s="83"/>
      <c r="AF98" s="83"/>
      <c r="AG98" s="83"/>
      <c r="AH98" s="84"/>
      <c r="AI98" s="83"/>
      <c r="AJ98" s="89"/>
      <c r="AK98" s="89" t="s">
        <v>465</v>
      </c>
      <c r="AL98" s="83" t="s">
        <v>466</v>
      </c>
      <c r="AM98" s="91"/>
    </row>
    <row r="99" spans="1:39" s="115" customFormat="1" ht="120">
      <c r="A99" s="88" t="s">
        <v>111</v>
      </c>
      <c r="B99" s="89" t="s">
        <v>462</v>
      </c>
      <c r="C99" s="89"/>
      <c r="D99" s="83" t="s">
        <v>632</v>
      </c>
      <c r="E99" s="83"/>
      <c r="F99" s="83"/>
      <c r="G99" s="83"/>
      <c r="H99" s="83" t="s">
        <v>180</v>
      </c>
      <c r="I99" s="83" t="s">
        <v>633</v>
      </c>
      <c r="J99" s="83"/>
      <c r="K99" s="83"/>
      <c r="L99" s="83"/>
      <c r="M99" s="83"/>
      <c r="N99" s="83"/>
      <c r="O99" s="84">
        <v>41365</v>
      </c>
      <c r="P99" s="83"/>
      <c r="Q99" s="90">
        <f>IF(P99="",1,(VLOOKUP(P99,[7]LOOKUP!$A$3:$B$22,2,FALSE)))</f>
        <v>1</v>
      </c>
      <c r="R99" s="80">
        <f t="shared" si="2"/>
        <v>1</v>
      </c>
      <c r="S99" s="83"/>
      <c r="T99" s="84"/>
      <c r="U99" s="90">
        <f>IF(T99="",1,(VLOOKUP(T99,[7]LOOKUP!$A$22:$B$30,2,FALSE)))</f>
        <v>1</v>
      </c>
      <c r="V99" s="80">
        <f t="shared" si="3"/>
        <v>1</v>
      </c>
      <c r="W99" s="83"/>
      <c r="X99" s="83"/>
      <c r="Y99" s="86">
        <v>5.7959694480728974</v>
      </c>
      <c r="Z99" s="86"/>
      <c r="AA99" s="86">
        <v>5.7959694480728974</v>
      </c>
      <c r="AB99" s="86"/>
      <c r="AC99" s="86"/>
      <c r="AD99" s="83"/>
      <c r="AE99" s="83"/>
      <c r="AF99" s="83"/>
      <c r="AG99" s="83"/>
      <c r="AH99" s="84"/>
      <c r="AI99" s="83"/>
      <c r="AJ99" s="89"/>
      <c r="AK99" s="89" t="s">
        <v>465</v>
      </c>
      <c r="AL99" s="83" t="s">
        <v>466</v>
      </c>
      <c r="AM99" s="91"/>
    </row>
    <row r="100" spans="1:39" s="115" customFormat="1" ht="120">
      <c r="A100" s="88" t="s">
        <v>111</v>
      </c>
      <c r="B100" s="89" t="s">
        <v>462</v>
      </c>
      <c r="C100" s="89"/>
      <c r="D100" s="83" t="s">
        <v>634</v>
      </c>
      <c r="E100" s="83"/>
      <c r="F100" s="83"/>
      <c r="G100" s="83"/>
      <c r="H100" s="83" t="s">
        <v>180</v>
      </c>
      <c r="I100" s="83" t="s">
        <v>635</v>
      </c>
      <c r="J100" s="83"/>
      <c r="K100" s="83"/>
      <c r="L100" s="83"/>
      <c r="M100" s="83"/>
      <c r="N100" s="83"/>
      <c r="O100" s="84">
        <v>41365</v>
      </c>
      <c r="P100" s="83"/>
      <c r="Q100" s="90">
        <f>IF(P100="",1,(VLOOKUP(P100,[7]LOOKUP!$A$3:$B$22,2,FALSE)))</f>
        <v>1</v>
      </c>
      <c r="R100" s="80">
        <f t="shared" si="2"/>
        <v>1</v>
      </c>
      <c r="S100" s="83"/>
      <c r="T100" s="84"/>
      <c r="U100" s="90">
        <f>IF(T100="",1,(VLOOKUP(T100,[7]LOOKUP!$A$22:$B$30,2,FALSE)))</f>
        <v>1</v>
      </c>
      <c r="V100" s="80">
        <f t="shared" si="3"/>
        <v>1</v>
      </c>
      <c r="W100" s="83"/>
      <c r="X100" s="83"/>
      <c r="Y100" s="86">
        <v>5.772709154512403E-2</v>
      </c>
      <c r="Z100" s="86"/>
      <c r="AA100" s="86">
        <v>5.772709154512403E-2</v>
      </c>
      <c r="AB100" s="86"/>
      <c r="AC100" s="86"/>
      <c r="AD100" s="83"/>
      <c r="AE100" s="83"/>
      <c r="AF100" s="83"/>
      <c r="AG100" s="83"/>
      <c r="AH100" s="84"/>
      <c r="AI100" s="83"/>
      <c r="AJ100" s="89"/>
      <c r="AK100" s="89" t="s">
        <v>465</v>
      </c>
      <c r="AL100" s="83" t="s">
        <v>466</v>
      </c>
      <c r="AM100" s="91"/>
    </row>
    <row r="101" spans="1:39" s="115" customFormat="1" ht="120">
      <c r="A101" s="88" t="s">
        <v>111</v>
      </c>
      <c r="B101" s="89" t="s">
        <v>462</v>
      </c>
      <c r="C101" s="89"/>
      <c r="D101" s="83" t="s">
        <v>636</v>
      </c>
      <c r="E101" s="83"/>
      <c r="F101" s="83"/>
      <c r="G101" s="83"/>
      <c r="H101" s="83" t="s">
        <v>180</v>
      </c>
      <c r="I101" s="83" t="s">
        <v>637</v>
      </c>
      <c r="J101" s="83"/>
      <c r="K101" s="83"/>
      <c r="L101" s="83"/>
      <c r="M101" s="83"/>
      <c r="N101" s="83"/>
      <c r="O101" s="84">
        <v>41365</v>
      </c>
      <c r="P101" s="83"/>
      <c r="Q101" s="90">
        <f>IF(P101="",1,(VLOOKUP(P101,[7]LOOKUP!$A$3:$B$22,2,FALSE)))</f>
        <v>1</v>
      </c>
      <c r="R101" s="80">
        <f t="shared" si="2"/>
        <v>1</v>
      </c>
      <c r="S101" s="83"/>
      <c r="T101" s="84"/>
      <c r="U101" s="90">
        <f>IF(T101="",1,(VLOOKUP(T101,[7]LOOKUP!$A$22:$B$30,2,FALSE)))</f>
        <v>1</v>
      </c>
      <c r="V101" s="80">
        <f t="shared" si="3"/>
        <v>1</v>
      </c>
      <c r="W101" s="83"/>
      <c r="X101" s="83"/>
      <c r="Y101" s="86">
        <v>9.0638180866837583</v>
      </c>
      <c r="Z101" s="86"/>
      <c r="AA101" s="86">
        <v>9.0638180866837583</v>
      </c>
      <c r="AB101" s="86"/>
      <c r="AC101" s="86"/>
      <c r="AD101" s="83"/>
      <c r="AE101" s="83"/>
      <c r="AF101" s="83"/>
      <c r="AG101" s="83"/>
      <c r="AH101" s="84"/>
      <c r="AI101" s="83"/>
      <c r="AJ101" s="89"/>
      <c r="AK101" s="89" t="s">
        <v>465</v>
      </c>
      <c r="AL101" s="83" t="s">
        <v>466</v>
      </c>
      <c r="AM101" s="91"/>
    </row>
    <row r="102" spans="1:39" s="115" customFormat="1" ht="120">
      <c r="A102" s="88" t="s">
        <v>111</v>
      </c>
      <c r="B102" s="89" t="s">
        <v>462</v>
      </c>
      <c r="C102" s="89"/>
      <c r="D102" s="83" t="s">
        <v>638</v>
      </c>
      <c r="E102" s="83"/>
      <c r="F102" s="83"/>
      <c r="G102" s="83"/>
      <c r="H102" s="83" t="s">
        <v>180</v>
      </c>
      <c r="I102" s="83" t="s">
        <v>639</v>
      </c>
      <c r="J102" s="83"/>
      <c r="K102" s="83"/>
      <c r="L102" s="83"/>
      <c r="M102" s="83"/>
      <c r="N102" s="83"/>
      <c r="O102" s="84">
        <v>41365</v>
      </c>
      <c r="P102" s="83"/>
      <c r="Q102" s="90">
        <f>IF(P102="",1,(VLOOKUP(P102,[7]LOOKUP!$A$3:$B$22,2,FALSE)))</f>
        <v>1</v>
      </c>
      <c r="R102" s="80">
        <f t="shared" si="2"/>
        <v>1</v>
      </c>
      <c r="S102" s="83"/>
      <c r="T102" s="84"/>
      <c r="U102" s="90">
        <f>IF(T102="",1,(VLOOKUP(T102,[7]LOOKUP!$A$22:$B$30,2,FALSE)))</f>
        <v>1</v>
      </c>
      <c r="V102" s="80">
        <f t="shared" si="3"/>
        <v>1</v>
      </c>
      <c r="W102" s="83"/>
      <c r="X102" s="83"/>
      <c r="Y102" s="86">
        <v>6.9829186763601552</v>
      </c>
      <c r="Z102" s="86"/>
      <c r="AA102" s="86">
        <v>6.9829186763601552</v>
      </c>
      <c r="AB102" s="86"/>
      <c r="AC102" s="86"/>
      <c r="AD102" s="83"/>
      <c r="AE102" s="83"/>
      <c r="AF102" s="83"/>
      <c r="AG102" s="83"/>
      <c r="AH102" s="84"/>
      <c r="AI102" s="83"/>
      <c r="AJ102" s="89"/>
      <c r="AK102" s="89" t="s">
        <v>465</v>
      </c>
      <c r="AL102" s="83" t="s">
        <v>466</v>
      </c>
      <c r="AM102" s="91"/>
    </row>
    <row r="103" spans="1:39" s="115" customFormat="1" ht="120">
      <c r="A103" s="88" t="s">
        <v>111</v>
      </c>
      <c r="B103" s="89" t="s">
        <v>462</v>
      </c>
      <c r="C103" s="89"/>
      <c r="D103" s="83" t="s">
        <v>640</v>
      </c>
      <c r="E103" s="83"/>
      <c r="F103" s="83"/>
      <c r="G103" s="83"/>
      <c r="H103" s="83" t="s">
        <v>180</v>
      </c>
      <c r="I103" s="83" t="s">
        <v>641</v>
      </c>
      <c r="J103" s="83"/>
      <c r="K103" s="83"/>
      <c r="L103" s="83"/>
      <c r="M103" s="83"/>
      <c r="N103" s="83"/>
      <c r="O103" s="84">
        <v>41365</v>
      </c>
      <c r="P103" s="83"/>
      <c r="Q103" s="90">
        <f>IF(P103="",1,(VLOOKUP(P103,[7]LOOKUP!$A$3:$B$22,2,FALSE)))</f>
        <v>1</v>
      </c>
      <c r="R103" s="80">
        <f t="shared" si="2"/>
        <v>1</v>
      </c>
      <c r="S103" s="83"/>
      <c r="T103" s="84"/>
      <c r="U103" s="90">
        <f>IF(T103="",1,(VLOOKUP(T103,[7]LOOKUP!$A$22:$B$30,2,FALSE)))</f>
        <v>1</v>
      </c>
      <c r="V103" s="80">
        <f t="shared" si="3"/>
        <v>1</v>
      </c>
      <c r="W103" s="83"/>
      <c r="X103" s="83"/>
      <c r="Y103" s="86">
        <v>8.3664381361948568</v>
      </c>
      <c r="Z103" s="86"/>
      <c r="AA103" s="86">
        <v>8.3664381361948568</v>
      </c>
      <c r="AB103" s="86"/>
      <c r="AC103" s="86"/>
      <c r="AD103" s="83"/>
      <c r="AE103" s="83"/>
      <c r="AF103" s="83"/>
      <c r="AG103" s="83"/>
      <c r="AH103" s="84"/>
      <c r="AI103" s="83"/>
      <c r="AJ103" s="89"/>
      <c r="AK103" s="89" t="s">
        <v>465</v>
      </c>
      <c r="AL103" s="83" t="s">
        <v>466</v>
      </c>
      <c r="AM103" s="91"/>
    </row>
    <row r="104" spans="1:39" s="115" customFormat="1" ht="120">
      <c r="A104" s="88" t="s">
        <v>111</v>
      </c>
      <c r="B104" s="89" t="s">
        <v>462</v>
      </c>
      <c r="C104" s="89"/>
      <c r="D104" s="83" t="s">
        <v>642</v>
      </c>
      <c r="E104" s="83"/>
      <c r="F104" s="83"/>
      <c r="G104" s="83"/>
      <c r="H104" s="83" t="s">
        <v>180</v>
      </c>
      <c r="I104" s="83" t="s">
        <v>643</v>
      </c>
      <c r="J104" s="83"/>
      <c r="K104" s="83"/>
      <c r="L104" s="83"/>
      <c r="M104" s="83"/>
      <c r="N104" s="83"/>
      <c r="O104" s="84">
        <v>41365</v>
      </c>
      <c r="P104" s="83"/>
      <c r="Q104" s="90">
        <f>IF(P104="",1,(VLOOKUP(P104,[7]LOOKUP!$A$3:$B$22,2,FALSE)))</f>
        <v>1</v>
      </c>
      <c r="R104" s="80">
        <f t="shared" si="2"/>
        <v>1</v>
      </c>
      <c r="S104" s="83"/>
      <c r="T104" s="84"/>
      <c r="U104" s="90">
        <f>IF(T104="",1,(VLOOKUP(T104,[7]LOOKUP!$A$22:$B$30,2,FALSE)))</f>
        <v>1</v>
      </c>
      <c r="V104" s="80">
        <f t="shared" si="3"/>
        <v>1</v>
      </c>
      <c r="W104" s="83"/>
      <c r="X104" s="83"/>
      <c r="Y104" s="86">
        <v>4.0575606304219907</v>
      </c>
      <c r="Z104" s="86"/>
      <c r="AA104" s="86">
        <v>4.0575606304219907</v>
      </c>
      <c r="AB104" s="86"/>
      <c r="AC104" s="86"/>
      <c r="AD104" s="83"/>
      <c r="AE104" s="83"/>
      <c r="AF104" s="83"/>
      <c r="AG104" s="83"/>
      <c r="AH104" s="84"/>
      <c r="AI104" s="83"/>
      <c r="AJ104" s="89"/>
      <c r="AK104" s="89" t="s">
        <v>465</v>
      </c>
      <c r="AL104" s="83" t="s">
        <v>466</v>
      </c>
      <c r="AM104" s="91"/>
    </row>
    <row r="105" spans="1:39" s="115" customFormat="1" ht="120">
      <c r="A105" s="88" t="s">
        <v>111</v>
      </c>
      <c r="B105" s="89" t="s">
        <v>462</v>
      </c>
      <c r="C105" s="89"/>
      <c r="D105" s="83" t="s">
        <v>644</v>
      </c>
      <c r="E105" s="83"/>
      <c r="F105" s="83"/>
      <c r="G105" s="83"/>
      <c r="H105" s="83" t="s">
        <v>180</v>
      </c>
      <c r="I105" s="83" t="s">
        <v>645</v>
      </c>
      <c r="J105" s="83"/>
      <c r="K105" s="83"/>
      <c r="L105" s="83"/>
      <c r="M105" s="83"/>
      <c r="N105" s="83"/>
      <c r="O105" s="84">
        <v>41365</v>
      </c>
      <c r="P105" s="83"/>
      <c r="Q105" s="90">
        <f>IF(P105="",1,(VLOOKUP(P105,[7]LOOKUP!$A$3:$B$22,2,FALSE)))</f>
        <v>1</v>
      </c>
      <c r="R105" s="80">
        <f t="shared" si="2"/>
        <v>1</v>
      </c>
      <c r="S105" s="83"/>
      <c r="T105" s="84"/>
      <c r="U105" s="90">
        <f>IF(T105="",1,(VLOOKUP(T105,[7]LOOKUP!$A$22:$B$30,2,FALSE)))</f>
        <v>1</v>
      </c>
      <c r="V105" s="80">
        <f t="shared" si="3"/>
        <v>1</v>
      </c>
      <c r="W105" s="83"/>
      <c r="X105" s="83"/>
      <c r="Y105" s="86">
        <v>2.1755203307016604</v>
      </c>
      <c r="Z105" s="86"/>
      <c r="AA105" s="86">
        <v>2.1755203307016604</v>
      </c>
      <c r="AB105" s="86"/>
      <c r="AC105" s="86"/>
      <c r="AD105" s="83"/>
      <c r="AE105" s="83"/>
      <c r="AF105" s="83"/>
      <c r="AG105" s="83"/>
      <c r="AH105" s="84"/>
      <c r="AI105" s="83"/>
      <c r="AJ105" s="89"/>
      <c r="AK105" s="89" t="s">
        <v>465</v>
      </c>
      <c r="AL105" s="83" t="s">
        <v>466</v>
      </c>
      <c r="AM105" s="91"/>
    </row>
    <row r="106" spans="1:39" s="115" customFormat="1" ht="120">
      <c r="A106" s="88" t="s">
        <v>111</v>
      </c>
      <c r="B106" s="89" t="s">
        <v>462</v>
      </c>
      <c r="C106" s="89"/>
      <c r="D106" s="83" t="s">
        <v>646</v>
      </c>
      <c r="E106" s="83"/>
      <c r="F106" s="83"/>
      <c r="G106" s="83"/>
      <c r="H106" s="83" t="s">
        <v>180</v>
      </c>
      <c r="I106" s="83" t="s">
        <v>647</v>
      </c>
      <c r="J106" s="83"/>
      <c r="K106" s="83"/>
      <c r="L106" s="83"/>
      <c r="M106" s="83"/>
      <c r="N106" s="83"/>
      <c r="O106" s="84">
        <v>41365</v>
      </c>
      <c r="P106" s="83"/>
      <c r="Q106" s="90">
        <f>IF(P106="",1,(VLOOKUP(P106,[7]LOOKUP!$A$3:$B$22,2,FALSE)))</f>
        <v>1</v>
      </c>
      <c r="R106" s="80">
        <f t="shared" si="2"/>
        <v>1</v>
      </c>
      <c r="S106" s="83"/>
      <c r="T106" s="84"/>
      <c r="U106" s="90">
        <f>IF(T106="",1,(VLOOKUP(T106,[7]LOOKUP!$A$22:$B$30,2,FALSE)))</f>
        <v>1</v>
      </c>
      <c r="V106" s="80">
        <f t="shared" si="3"/>
        <v>1</v>
      </c>
      <c r="W106" s="83"/>
      <c r="X106" s="83"/>
      <c r="Y106" s="86">
        <v>16.954202359517367</v>
      </c>
      <c r="Z106" s="86"/>
      <c r="AA106" s="86">
        <v>16.954202359517367</v>
      </c>
      <c r="AB106" s="86"/>
      <c r="AC106" s="86"/>
      <c r="AD106" s="83"/>
      <c r="AE106" s="83"/>
      <c r="AF106" s="83"/>
      <c r="AG106" s="83"/>
      <c r="AH106" s="84"/>
      <c r="AI106" s="83"/>
      <c r="AJ106" s="89"/>
      <c r="AK106" s="89" t="s">
        <v>465</v>
      </c>
      <c r="AL106" s="83" t="s">
        <v>466</v>
      </c>
      <c r="AM106" s="91"/>
    </row>
    <row r="107" spans="1:39" s="115" customFormat="1" ht="120">
      <c r="A107" s="88" t="s">
        <v>111</v>
      </c>
      <c r="B107" s="89" t="s">
        <v>462</v>
      </c>
      <c r="C107" s="89"/>
      <c r="D107" s="83" t="s">
        <v>648</v>
      </c>
      <c r="E107" s="83"/>
      <c r="F107" s="83"/>
      <c r="G107" s="83"/>
      <c r="H107" s="83" t="s">
        <v>180</v>
      </c>
      <c r="I107" s="83" t="s">
        <v>649</v>
      </c>
      <c r="J107" s="83"/>
      <c r="K107" s="83"/>
      <c r="L107" s="83"/>
      <c r="M107" s="83"/>
      <c r="N107" s="83"/>
      <c r="O107" s="84">
        <v>41365</v>
      </c>
      <c r="P107" s="83"/>
      <c r="Q107" s="90">
        <f>IF(P107="",1,(VLOOKUP(P107,[7]LOOKUP!$A$3:$B$22,2,FALSE)))</f>
        <v>1</v>
      </c>
      <c r="R107" s="80">
        <f t="shared" si="2"/>
        <v>1</v>
      </c>
      <c r="S107" s="83"/>
      <c r="T107" s="84"/>
      <c r="U107" s="90">
        <f>IF(T107="",1,(VLOOKUP(T107,[7]LOOKUP!$A$22:$B$30,2,FALSE)))</f>
        <v>1</v>
      </c>
      <c r="V107" s="80">
        <f t="shared" si="3"/>
        <v>1</v>
      </c>
      <c r="W107" s="83"/>
      <c r="X107" s="83"/>
      <c r="Y107" s="86">
        <v>15.587524891809046</v>
      </c>
      <c r="Z107" s="86"/>
      <c r="AA107" s="86">
        <v>15.587524891809046</v>
      </c>
      <c r="AB107" s="86"/>
      <c r="AC107" s="86"/>
      <c r="AD107" s="83"/>
      <c r="AE107" s="83"/>
      <c r="AF107" s="83"/>
      <c r="AG107" s="83"/>
      <c r="AH107" s="84"/>
      <c r="AI107" s="83"/>
      <c r="AJ107" s="89"/>
      <c r="AK107" s="89" t="s">
        <v>465</v>
      </c>
      <c r="AL107" s="83" t="s">
        <v>466</v>
      </c>
      <c r="AM107" s="91"/>
    </row>
    <row r="108" spans="1:39" s="115" customFormat="1" ht="120">
      <c r="A108" s="88" t="s">
        <v>111</v>
      </c>
      <c r="B108" s="89" t="s">
        <v>462</v>
      </c>
      <c r="C108" s="89"/>
      <c r="D108" s="83" t="s">
        <v>650</v>
      </c>
      <c r="E108" s="83"/>
      <c r="F108" s="83"/>
      <c r="G108" s="83"/>
      <c r="H108" s="83" t="s">
        <v>180</v>
      </c>
      <c r="I108" s="83" t="s">
        <v>651</v>
      </c>
      <c r="J108" s="83"/>
      <c r="K108" s="83"/>
      <c r="L108" s="83"/>
      <c r="M108" s="83"/>
      <c r="N108" s="83"/>
      <c r="O108" s="84">
        <v>41365</v>
      </c>
      <c r="P108" s="83"/>
      <c r="Q108" s="90">
        <f>IF(P108="",1,(VLOOKUP(P108,[7]LOOKUP!$A$3:$B$22,2,FALSE)))</f>
        <v>1</v>
      </c>
      <c r="R108" s="80">
        <f t="shared" si="2"/>
        <v>1</v>
      </c>
      <c r="S108" s="83"/>
      <c r="T108" s="84"/>
      <c r="U108" s="90">
        <f>IF(T108="",1,(VLOOKUP(T108,[7]LOOKUP!$A$22:$B$30,2,FALSE)))</f>
        <v>1</v>
      </c>
      <c r="V108" s="80">
        <f t="shared" si="3"/>
        <v>1</v>
      </c>
      <c r="W108" s="83"/>
      <c r="X108" s="83"/>
      <c r="Y108" s="86">
        <v>31.602136255569398</v>
      </c>
      <c r="Z108" s="86"/>
      <c r="AA108" s="86">
        <v>31.602136255569398</v>
      </c>
      <c r="AB108" s="86"/>
      <c r="AC108" s="86"/>
      <c r="AD108" s="83"/>
      <c r="AE108" s="83"/>
      <c r="AF108" s="83"/>
      <c r="AG108" s="83"/>
      <c r="AH108" s="84"/>
      <c r="AI108" s="83"/>
      <c r="AJ108" s="89"/>
      <c r="AK108" s="89" t="s">
        <v>465</v>
      </c>
      <c r="AL108" s="83" t="s">
        <v>466</v>
      </c>
      <c r="AM108" s="91"/>
    </row>
    <row r="109" spans="1:39" s="115" customFormat="1" ht="120">
      <c r="A109" s="88" t="s">
        <v>111</v>
      </c>
      <c r="B109" s="89" t="s">
        <v>462</v>
      </c>
      <c r="C109" s="89"/>
      <c r="D109" s="83" t="s">
        <v>652</v>
      </c>
      <c r="E109" s="83"/>
      <c r="F109" s="83"/>
      <c r="G109" s="83"/>
      <c r="H109" s="83" t="s">
        <v>180</v>
      </c>
      <c r="I109" s="83" t="s">
        <v>446</v>
      </c>
      <c r="J109" s="83"/>
      <c r="K109" s="83"/>
      <c r="L109" s="83"/>
      <c r="M109" s="83"/>
      <c r="N109" s="83"/>
      <c r="O109" s="84">
        <v>41365</v>
      </c>
      <c r="P109" s="83"/>
      <c r="Q109" s="90">
        <f>IF(P109="",1,(VLOOKUP(P109,[7]LOOKUP!$A$3:$B$22,2,FALSE)))</f>
        <v>1</v>
      </c>
      <c r="R109" s="80">
        <f t="shared" si="2"/>
        <v>1</v>
      </c>
      <c r="S109" s="83"/>
      <c r="T109" s="84"/>
      <c r="U109" s="90">
        <f>IF(T109="",1,(VLOOKUP(T109,[7]LOOKUP!$A$22:$B$30,2,FALSE)))</f>
        <v>1</v>
      </c>
      <c r="V109" s="80">
        <f t="shared" si="3"/>
        <v>1</v>
      </c>
      <c r="W109" s="83"/>
      <c r="X109" s="83"/>
      <c r="Y109" s="86">
        <v>11.91067958289325</v>
      </c>
      <c r="Z109" s="86"/>
      <c r="AA109" s="86">
        <v>11.91067958289325</v>
      </c>
      <c r="AB109" s="86"/>
      <c r="AC109" s="86"/>
      <c r="AD109" s="83"/>
      <c r="AE109" s="83"/>
      <c r="AF109" s="83"/>
      <c r="AG109" s="83"/>
      <c r="AH109" s="84"/>
      <c r="AI109" s="83"/>
      <c r="AJ109" s="89"/>
      <c r="AK109" s="89" t="s">
        <v>465</v>
      </c>
      <c r="AL109" s="83" t="s">
        <v>466</v>
      </c>
      <c r="AM109" s="91"/>
    </row>
    <row r="110" spans="1:39" s="115" customFormat="1" ht="120">
      <c r="A110" s="88" t="s">
        <v>111</v>
      </c>
      <c r="B110" s="89" t="s">
        <v>462</v>
      </c>
      <c r="C110" s="89"/>
      <c r="D110" s="83" t="s">
        <v>653</v>
      </c>
      <c r="E110" s="83"/>
      <c r="F110" s="83"/>
      <c r="G110" s="83"/>
      <c r="H110" s="83" t="s">
        <v>180</v>
      </c>
      <c r="I110" s="83" t="s">
        <v>654</v>
      </c>
      <c r="J110" s="83"/>
      <c r="K110" s="83"/>
      <c r="L110" s="83"/>
      <c r="M110" s="83"/>
      <c r="N110" s="83"/>
      <c r="O110" s="84">
        <v>41365</v>
      </c>
      <c r="P110" s="83"/>
      <c r="Q110" s="90">
        <f>IF(P110="",1,(VLOOKUP(P110,[7]LOOKUP!$A$3:$B$22,2,FALSE)))</f>
        <v>1</v>
      </c>
      <c r="R110" s="80">
        <f t="shared" si="2"/>
        <v>1</v>
      </c>
      <c r="S110" s="83"/>
      <c r="T110" s="84"/>
      <c r="U110" s="90">
        <f>IF(T110="",1,(VLOOKUP(T110,[7]LOOKUP!$A$22:$B$30,2,FALSE)))</f>
        <v>1</v>
      </c>
      <c r="V110" s="80">
        <f t="shared" si="3"/>
        <v>1</v>
      </c>
      <c r="W110" s="83"/>
      <c r="X110" s="83"/>
      <c r="Y110" s="86">
        <v>14.107006557673765</v>
      </c>
      <c r="Z110" s="86"/>
      <c r="AA110" s="86">
        <v>14.107006557673765</v>
      </c>
      <c r="AB110" s="86"/>
      <c r="AC110" s="86"/>
      <c r="AD110" s="83"/>
      <c r="AE110" s="83"/>
      <c r="AF110" s="83"/>
      <c r="AG110" s="83"/>
      <c r="AH110" s="84"/>
      <c r="AI110" s="83"/>
      <c r="AJ110" s="89"/>
      <c r="AK110" s="89" t="s">
        <v>465</v>
      </c>
      <c r="AL110" s="83" t="s">
        <v>466</v>
      </c>
      <c r="AM110" s="91"/>
    </row>
    <row r="111" spans="1:39" s="115" customFormat="1" ht="120">
      <c r="A111" s="88" t="s">
        <v>111</v>
      </c>
      <c r="B111" s="89" t="s">
        <v>462</v>
      </c>
      <c r="C111" s="89"/>
      <c r="D111" s="83" t="s">
        <v>655</v>
      </c>
      <c r="E111" s="83"/>
      <c r="F111" s="83"/>
      <c r="G111" s="83"/>
      <c r="H111" s="83" t="s">
        <v>180</v>
      </c>
      <c r="I111" s="83" t="s">
        <v>656</v>
      </c>
      <c r="J111" s="83"/>
      <c r="K111" s="83"/>
      <c r="L111" s="83"/>
      <c r="M111" s="83"/>
      <c r="N111" s="83"/>
      <c r="O111" s="84">
        <v>41365</v>
      </c>
      <c r="P111" s="83"/>
      <c r="Q111" s="90">
        <f>IF(P111="",1,(VLOOKUP(P111,[7]LOOKUP!$A$3:$B$22,2,FALSE)))</f>
        <v>1</v>
      </c>
      <c r="R111" s="80">
        <f t="shared" si="2"/>
        <v>1</v>
      </c>
      <c r="S111" s="83"/>
      <c r="T111" s="84"/>
      <c r="U111" s="90">
        <f>IF(T111="",1,(VLOOKUP(T111,[7]LOOKUP!$A$22:$B$30,2,FALSE)))</f>
        <v>1</v>
      </c>
      <c r="V111" s="80">
        <f t="shared" si="3"/>
        <v>1</v>
      </c>
      <c r="W111" s="83"/>
      <c r="X111" s="83"/>
      <c r="Y111" s="86">
        <v>14.242193147957593</v>
      </c>
      <c r="Z111" s="86"/>
      <c r="AA111" s="86">
        <v>14.242193147957593</v>
      </c>
      <c r="AB111" s="86"/>
      <c r="AC111" s="86"/>
      <c r="AD111" s="83"/>
      <c r="AE111" s="83"/>
      <c r="AF111" s="83"/>
      <c r="AG111" s="83"/>
      <c r="AH111" s="84"/>
      <c r="AI111" s="83"/>
      <c r="AJ111" s="89"/>
      <c r="AK111" s="89" t="s">
        <v>465</v>
      </c>
      <c r="AL111" s="83" t="s">
        <v>466</v>
      </c>
      <c r="AM111" s="91"/>
    </row>
    <row r="112" spans="1:39" s="115" customFormat="1" ht="120">
      <c r="A112" s="88" t="s">
        <v>111</v>
      </c>
      <c r="B112" s="89" t="s">
        <v>462</v>
      </c>
      <c r="C112" s="89"/>
      <c r="D112" s="83" t="s">
        <v>657</v>
      </c>
      <c r="E112" s="83"/>
      <c r="F112" s="83"/>
      <c r="G112" s="83"/>
      <c r="H112" s="83" t="s">
        <v>180</v>
      </c>
      <c r="I112" s="83" t="s">
        <v>454</v>
      </c>
      <c r="J112" s="83"/>
      <c r="K112" s="83"/>
      <c r="L112" s="83"/>
      <c r="M112" s="83"/>
      <c r="N112" s="83"/>
      <c r="O112" s="84">
        <v>41365</v>
      </c>
      <c r="P112" s="83"/>
      <c r="Q112" s="90">
        <f>IF(P112="",1,(VLOOKUP(P112,[7]LOOKUP!$A$3:$B$22,2,FALSE)))</f>
        <v>1</v>
      </c>
      <c r="R112" s="80">
        <f t="shared" si="2"/>
        <v>1</v>
      </c>
      <c r="S112" s="83"/>
      <c r="T112" s="84"/>
      <c r="U112" s="90">
        <f>IF(T112="",1,(VLOOKUP(T112,[7]LOOKUP!$A$22:$B$30,2,FALSE)))</f>
        <v>1</v>
      </c>
      <c r="V112" s="80">
        <f t="shared" si="3"/>
        <v>1</v>
      </c>
      <c r="W112" s="83"/>
      <c r="X112" s="83"/>
      <c r="Y112" s="86">
        <v>4.8422117340488473</v>
      </c>
      <c r="Z112" s="86"/>
      <c r="AA112" s="86">
        <v>4.8422117340488473</v>
      </c>
      <c r="AB112" s="86"/>
      <c r="AC112" s="86"/>
      <c r="AD112" s="83"/>
      <c r="AE112" s="83"/>
      <c r="AF112" s="83"/>
      <c r="AG112" s="83"/>
      <c r="AH112" s="84"/>
      <c r="AI112" s="83"/>
      <c r="AJ112" s="89"/>
      <c r="AK112" s="89" t="s">
        <v>465</v>
      </c>
      <c r="AL112" s="83" t="s">
        <v>466</v>
      </c>
      <c r="AM112" s="91"/>
    </row>
    <row r="113" spans="1:39" s="115" customFormat="1" ht="120">
      <c r="A113" s="88" t="s">
        <v>111</v>
      </c>
      <c r="B113" s="89" t="s">
        <v>462</v>
      </c>
      <c r="C113" s="89"/>
      <c r="D113" s="83" t="s">
        <v>658</v>
      </c>
      <c r="E113" s="83"/>
      <c r="F113" s="83"/>
      <c r="G113" s="83"/>
      <c r="H113" s="83" t="s">
        <v>180</v>
      </c>
      <c r="I113" s="83" t="s">
        <v>659</v>
      </c>
      <c r="J113" s="83"/>
      <c r="K113" s="83"/>
      <c r="L113" s="83"/>
      <c r="M113" s="83"/>
      <c r="N113" s="83"/>
      <c r="O113" s="84">
        <v>41365</v>
      </c>
      <c r="P113" s="83"/>
      <c r="Q113" s="90">
        <f>IF(P113="",1,(VLOOKUP(P113,[7]LOOKUP!$A$3:$B$22,2,FALSE)))</f>
        <v>1</v>
      </c>
      <c r="R113" s="80">
        <f t="shared" si="2"/>
        <v>1</v>
      </c>
      <c r="S113" s="83"/>
      <c r="T113" s="84"/>
      <c r="U113" s="90">
        <f>IF(T113="",1,(VLOOKUP(T113,[7]LOOKUP!$A$22:$B$30,2,FALSE)))</f>
        <v>1</v>
      </c>
      <c r="V113" s="80">
        <f t="shared" si="3"/>
        <v>1</v>
      </c>
      <c r="W113" s="83"/>
      <c r="X113" s="83"/>
      <c r="Y113" s="86">
        <v>19.641042214179723</v>
      </c>
      <c r="Z113" s="86">
        <v>2.4142355961281705</v>
      </c>
      <c r="AA113" s="86">
        <v>22.055277810307892</v>
      </c>
      <c r="AB113" s="86"/>
      <c r="AC113" s="86"/>
      <c r="AD113" s="83"/>
      <c r="AE113" s="83"/>
      <c r="AF113" s="83"/>
      <c r="AG113" s="83"/>
      <c r="AH113" s="84"/>
      <c r="AI113" s="83"/>
      <c r="AJ113" s="89"/>
      <c r="AK113" s="89" t="s">
        <v>465</v>
      </c>
      <c r="AL113" s="83" t="s">
        <v>466</v>
      </c>
      <c r="AM113" s="91"/>
    </row>
    <row r="114" spans="1:39" s="115" customFormat="1" ht="120">
      <c r="A114" s="88" t="s">
        <v>111</v>
      </c>
      <c r="B114" s="89" t="s">
        <v>462</v>
      </c>
      <c r="C114" s="89"/>
      <c r="D114" s="83" t="s">
        <v>660</v>
      </c>
      <c r="E114" s="83"/>
      <c r="F114" s="83"/>
      <c r="G114" s="83"/>
      <c r="H114" s="83" t="s">
        <v>180</v>
      </c>
      <c r="I114" s="83" t="s">
        <v>661</v>
      </c>
      <c r="J114" s="83"/>
      <c r="K114" s="83"/>
      <c r="L114" s="83"/>
      <c r="M114" s="83"/>
      <c r="N114" s="83"/>
      <c r="O114" s="84">
        <v>41365</v>
      </c>
      <c r="P114" s="83"/>
      <c r="Q114" s="90">
        <f>IF(P114="",1,(VLOOKUP(P114,[7]LOOKUP!$A$3:$B$22,2,FALSE)))</f>
        <v>1</v>
      </c>
      <c r="R114" s="80">
        <f t="shared" si="2"/>
        <v>1</v>
      </c>
      <c r="S114" s="83"/>
      <c r="T114" s="84"/>
      <c r="U114" s="90">
        <f>IF(T114="",1,(VLOOKUP(T114,[7]LOOKUP!$A$22:$B$30,2,FALSE)))</f>
        <v>1</v>
      </c>
      <c r="V114" s="80">
        <f t="shared" si="3"/>
        <v>1</v>
      </c>
      <c r="W114" s="83"/>
      <c r="X114" s="83"/>
      <c r="Y114" s="86">
        <v>18.072214402081197</v>
      </c>
      <c r="Z114" s="86"/>
      <c r="AA114" s="86">
        <v>18.072214402081197</v>
      </c>
      <c r="AB114" s="86"/>
      <c r="AC114" s="86"/>
      <c r="AD114" s="83"/>
      <c r="AE114" s="83"/>
      <c r="AF114" s="83"/>
      <c r="AG114" s="83"/>
      <c r="AH114" s="84"/>
      <c r="AI114" s="83"/>
      <c r="AJ114" s="89"/>
      <c r="AK114" s="89" t="s">
        <v>465</v>
      </c>
      <c r="AL114" s="83" t="s">
        <v>466</v>
      </c>
      <c r="AM114" s="91"/>
    </row>
    <row r="115" spans="1:39" s="115" customFormat="1" ht="120">
      <c r="A115" s="88" t="s">
        <v>111</v>
      </c>
      <c r="B115" s="89" t="s">
        <v>462</v>
      </c>
      <c r="C115" s="89"/>
      <c r="D115" s="83" t="s">
        <v>662</v>
      </c>
      <c r="E115" s="83"/>
      <c r="F115" s="83"/>
      <c r="G115" s="83"/>
      <c r="H115" s="83" t="s">
        <v>180</v>
      </c>
      <c r="I115" s="83" t="s">
        <v>663</v>
      </c>
      <c r="J115" s="83"/>
      <c r="K115" s="83"/>
      <c r="L115" s="83"/>
      <c r="M115" s="83"/>
      <c r="N115" s="83"/>
      <c r="O115" s="84">
        <v>41365</v>
      </c>
      <c r="P115" s="83"/>
      <c r="Q115" s="90">
        <f>IF(P115="",1,(VLOOKUP(P115,[7]LOOKUP!$A$3:$B$22,2,FALSE)))</f>
        <v>1</v>
      </c>
      <c r="R115" s="80">
        <f t="shared" si="2"/>
        <v>1</v>
      </c>
      <c r="S115" s="83"/>
      <c r="T115" s="84"/>
      <c r="U115" s="90">
        <f>IF(T115="",1,(VLOOKUP(T115,[7]LOOKUP!$A$22:$B$30,2,FALSE)))</f>
        <v>1</v>
      </c>
      <c r="V115" s="80">
        <f t="shared" si="3"/>
        <v>1</v>
      </c>
      <c r="W115" s="83"/>
      <c r="X115" s="83"/>
      <c r="Y115" s="86">
        <v>7.2387716585638069</v>
      </c>
      <c r="Z115" s="86"/>
      <c r="AA115" s="86">
        <v>7.2387716585638069</v>
      </c>
      <c r="AB115" s="86"/>
      <c r="AC115" s="86"/>
      <c r="AD115" s="83"/>
      <c r="AE115" s="83"/>
      <c r="AF115" s="83"/>
      <c r="AG115" s="83"/>
      <c r="AH115" s="84"/>
      <c r="AI115" s="83"/>
      <c r="AJ115" s="89"/>
      <c r="AK115" s="89" t="s">
        <v>465</v>
      </c>
      <c r="AL115" s="83" t="s">
        <v>466</v>
      </c>
      <c r="AM115" s="91"/>
    </row>
    <row r="116" spans="1:39" s="115" customFormat="1" ht="120">
      <c r="A116" s="88" t="s">
        <v>111</v>
      </c>
      <c r="B116" s="89" t="s">
        <v>462</v>
      </c>
      <c r="C116" s="89"/>
      <c r="D116" s="83" t="s">
        <v>664</v>
      </c>
      <c r="E116" s="83"/>
      <c r="F116" s="83"/>
      <c r="G116" s="83"/>
      <c r="H116" s="83" t="s">
        <v>180</v>
      </c>
      <c r="I116" s="83" t="s">
        <v>665</v>
      </c>
      <c r="J116" s="83"/>
      <c r="K116" s="83"/>
      <c r="L116" s="83"/>
      <c r="M116" s="83"/>
      <c r="N116" s="83"/>
      <c r="O116" s="84">
        <v>41365</v>
      </c>
      <c r="P116" s="83"/>
      <c r="Q116" s="90">
        <f>IF(P116="",1,(VLOOKUP(P116,[7]LOOKUP!$A$3:$B$22,2,FALSE)))</f>
        <v>1</v>
      </c>
      <c r="R116" s="80">
        <f t="shared" si="2"/>
        <v>1</v>
      </c>
      <c r="S116" s="83"/>
      <c r="T116" s="84"/>
      <c r="U116" s="90">
        <f>IF(T116="",1,(VLOOKUP(T116,[7]LOOKUP!$A$22:$B$30,2,FALSE)))</f>
        <v>1</v>
      </c>
      <c r="V116" s="80">
        <f t="shared" si="3"/>
        <v>1</v>
      </c>
      <c r="W116" s="83"/>
      <c r="X116" s="83"/>
      <c r="Y116" s="86">
        <v>16.429311201665492</v>
      </c>
      <c r="Z116" s="86"/>
      <c r="AA116" s="86">
        <v>16.429311201665492</v>
      </c>
      <c r="AB116" s="86"/>
      <c r="AC116" s="86"/>
      <c r="AD116" s="83"/>
      <c r="AE116" s="83"/>
      <c r="AF116" s="83"/>
      <c r="AG116" s="83"/>
      <c r="AH116" s="84"/>
      <c r="AI116" s="83"/>
      <c r="AJ116" s="89"/>
      <c r="AK116" s="89" t="s">
        <v>465</v>
      </c>
      <c r="AL116" s="83" t="s">
        <v>466</v>
      </c>
      <c r="AM116" s="91"/>
    </row>
    <row r="117" spans="1:39" s="115" customFormat="1" ht="120">
      <c r="A117" s="88" t="s">
        <v>111</v>
      </c>
      <c r="B117" s="89" t="s">
        <v>462</v>
      </c>
      <c r="C117" s="89"/>
      <c r="D117" s="83" t="s">
        <v>666</v>
      </c>
      <c r="E117" s="83"/>
      <c r="F117" s="83"/>
      <c r="G117" s="83"/>
      <c r="H117" s="83" t="s">
        <v>180</v>
      </c>
      <c r="I117" s="83" t="s">
        <v>667</v>
      </c>
      <c r="J117" s="83"/>
      <c r="K117" s="83"/>
      <c r="L117" s="83"/>
      <c r="M117" s="83"/>
      <c r="N117" s="83"/>
      <c r="O117" s="84">
        <v>41365</v>
      </c>
      <c r="P117" s="83"/>
      <c r="Q117" s="90">
        <f>IF(P117="",1,(VLOOKUP(P117,[7]LOOKUP!$A$3:$B$22,2,FALSE)))</f>
        <v>1</v>
      </c>
      <c r="R117" s="80">
        <f t="shared" si="2"/>
        <v>1</v>
      </c>
      <c r="S117" s="83"/>
      <c r="T117" s="84"/>
      <c r="U117" s="90">
        <f>IF(T117="",1,(VLOOKUP(T117,[7]LOOKUP!$A$22:$B$30,2,FALSE)))</f>
        <v>1</v>
      </c>
      <c r="V117" s="80">
        <f t="shared" si="3"/>
        <v>1</v>
      </c>
      <c r="W117" s="83"/>
      <c r="X117" s="83"/>
      <c r="Y117" s="86">
        <v>7.7152175881079135</v>
      </c>
      <c r="Z117" s="86"/>
      <c r="AA117" s="86">
        <v>7.7152175881079135</v>
      </c>
      <c r="AB117" s="86"/>
      <c r="AC117" s="86"/>
      <c r="AD117" s="83"/>
      <c r="AE117" s="83"/>
      <c r="AF117" s="83"/>
      <c r="AG117" s="83"/>
      <c r="AH117" s="84"/>
      <c r="AI117" s="83"/>
      <c r="AJ117" s="89"/>
      <c r="AK117" s="89" t="s">
        <v>465</v>
      </c>
      <c r="AL117" s="83" t="s">
        <v>466</v>
      </c>
      <c r="AM117" s="91"/>
    </row>
    <row r="118" spans="1:39" s="115" customFormat="1" ht="120">
      <c r="A118" s="88" t="s">
        <v>111</v>
      </c>
      <c r="B118" s="89" t="s">
        <v>462</v>
      </c>
      <c r="C118" s="89"/>
      <c r="D118" s="83" t="s">
        <v>668</v>
      </c>
      <c r="E118" s="83"/>
      <c r="F118" s="83"/>
      <c r="G118" s="83"/>
      <c r="H118" s="83" t="s">
        <v>180</v>
      </c>
      <c r="I118" s="83" t="s">
        <v>669</v>
      </c>
      <c r="J118" s="83"/>
      <c r="K118" s="83"/>
      <c r="L118" s="83"/>
      <c r="M118" s="83"/>
      <c r="N118" s="83"/>
      <c r="O118" s="84">
        <v>41365</v>
      </c>
      <c r="P118" s="83"/>
      <c r="Q118" s="90">
        <f>IF(P118="",1,(VLOOKUP(P118,[7]LOOKUP!$A$3:$B$22,2,FALSE)))</f>
        <v>1</v>
      </c>
      <c r="R118" s="80">
        <f t="shared" si="2"/>
        <v>1</v>
      </c>
      <c r="S118" s="83"/>
      <c r="T118" s="84"/>
      <c r="U118" s="90">
        <f>IF(T118="",1,(VLOOKUP(T118,[7]LOOKUP!$A$22:$B$30,2,FALSE)))</f>
        <v>1</v>
      </c>
      <c r="V118" s="80">
        <f t="shared" si="3"/>
        <v>1</v>
      </c>
      <c r="W118" s="83"/>
      <c r="X118" s="83"/>
      <c r="Y118" s="86">
        <v>37.480331351176609</v>
      </c>
      <c r="Z118" s="86"/>
      <c r="AA118" s="86">
        <v>37.480331351176609</v>
      </c>
      <c r="AB118" s="86"/>
      <c r="AC118" s="86"/>
      <c r="AD118" s="83"/>
      <c r="AE118" s="83"/>
      <c r="AF118" s="83"/>
      <c r="AG118" s="83"/>
      <c r="AH118" s="84"/>
      <c r="AI118" s="83"/>
      <c r="AJ118" s="89"/>
      <c r="AK118" s="89" t="s">
        <v>465</v>
      </c>
      <c r="AL118" s="83" t="s">
        <v>466</v>
      </c>
      <c r="AM118" s="91"/>
    </row>
    <row r="119" spans="1:39" s="115" customFormat="1" ht="120">
      <c r="A119" s="88" t="s">
        <v>111</v>
      </c>
      <c r="B119" s="89" t="s">
        <v>462</v>
      </c>
      <c r="C119" s="89"/>
      <c r="D119" s="83" t="s">
        <v>670</v>
      </c>
      <c r="E119" s="83"/>
      <c r="F119" s="83"/>
      <c r="G119" s="83"/>
      <c r="H119" s="83" t="s">
        <v>180</v>
      </c>
      <c r="I119" s="83" t="s">
        <v>671</v>
      </c>
      <c r="J119" s="83"/>
      <c r="K119" s="83"/>
      <c r="L119" s="83"/>
      <c r="M119" s="83"/>
      <c r="N119" s="83"/>
      <c r="O119" s="84">
        <v>41365</v>
      </c>
      <c r="P119" s="83"/>
      <c r="Q119" s="90">
        <f>IF(P119="",1,(VLOOKUP(P119,[7]LOOKUP!$A$3:$B$22,2,FALSE)))</f>
        <v>1</v>
      </c>
      <c r="R119" s="80">
        <f t="shared" si="2"/>
        <v>1</v>
      </c>
      <c r="S119" s="83"/>
      <c r="T119" s="84"/>
      <c r="U119" s="90">
        <f>IF(T119="",1,(VLOOKUP(T119,[7]LOOKUP!$A$22:$B$30,2,FALSE)))</f>
        <v>1</v>
      </c>
      <c r="V119" s="80">
        <f t="shared" si="3"/>
        <v>1</v>
      </c>
      <c r="W119" s="83"/>
      <c r="X119" s="83"/>
      <c r="Y119" s="86">
        <v>20.641101671962431</v>
      </c>
      <c r="Z119" s="86"/>
      <c r="AA119" s="86">
        <v>20.641101671962431</v>
      </c>
      <c r="AB119" s="86"/>
      <c r="AC119" s="86"/>
      <c r="AD119" s="83"/>
      <c r="AE119" s="83"/>
      <c r="AF119" s="83"/>
      <c r="AG119" s="83"/>
      <c r="AH119" s="84"/>
      <c r="AI119" s="83"/>
      <c r="AJ119" s="89"/>
      <c r="AK119" s="89" t="s">
        <v>465</v>
      </c>
      <c r="AL119" s="83" t="s">
        <v>466</v>
      </c>
      <c r="AM119" s="91"/>
    </row>
    <row r="120" spans="1:39" s="115" customFormat="1" ht="120">
      <c r="A120" s="88" t="s">
        <v>111</v>
      </c>
      <c r="B120" s="89" t="s">
        <v>462</v>
      </c>
      <c r="C120" s="89"/>
      <c r="D120" s="83" t="s">
        <v>672</v>
      </c>
      <c r="E120" s="83"/>
      <c r="F120" s="83"/>
      <c r="G120" s="83"/>
      <c r="H120" s="83" t="s">
        <v>180</v>
      </c>
      <c r="I120" s="83" t="s">
        <v>673</v>
      </c>
      <c r="J120" s="83"/>
      <c r="K120" s="83"/>
      <c r="L120" s="83"/>
      <c r="M120" s="83"/>
      <c r="N120" s="83"/>
      <c r="O120" s="84">
        <v>41365</v>
      </c>
      <c r="P120" s="83"/>
      <c r="Q120" s="90">
        <f>IF(P120="",1,(VLOOKUP(P120,[7]LOOKUP!$A$3:$B$22,2,FALSE)))</f>
        <v>1</v>
      </c>
      <c r="R120" s="80">
        <f t="shared" si="2"/>
        <v>1</v>
      </c>
      <c r="S120" s="83"/>
      <c r="T120" s="84"/>
      <c r="U120" s="90">
        <f>IF(T120="",1,(VLOOKUP(T120,[7]LOOKUP!$A$22:$B$30,2,FALSE)))</f>
        <v>1</v>
      </c>
      <c r="V120" s="80">
        <f t="shared" si="3"/>
        <v>1</v>
      </c>
      <c r="W120" s="83"/>
      <c r="X120" s="83"/>
      <c r="Y120" s="86">
        <v>14.849921276136506</v>
      </c>
      <c r="Z120" s="86"/>
      <c r="AA120" s="86">
        <v>14.849921276136506</v>
      </c>
      <c r="AB120" s="86"/>
      <c r="AC120" s="86"/>
      <c r="AD120" s="83"/>
      <c r="AE120" s="83"/>
      <c r="AF120" s="83"/>
      <c r="AG120" s="83"/>
      <c r="AH120" s="84"/>
      <c r="AI120" s="83"/>
      <c r="AJ120" s="89"/>
      <c r="AK120" s="89" t="s">
        <v>465</v>
      </c>
      <c r="AL120" s="83" t="s">
        <v>466</v>
      </c>
      <c r="AM120" s="91"/>
    </row>
    <row r="121" spans="1:39" s="115" customFormat="1" ht="120">
      <c r="A121" s="88" t="s">
        <v>111</v>
      </c>
      <c r="B121" s="89" t="s">
        <v>462</v>
      </c>
      <c r="C121" s="89"/>
      <c r="D121" s="83" t="s">
        <v>674</v>
      </c>
      <c r="E121" s="83"/>
      <c r="F121" s="83"/>
      <c r="G121" s="83"/>
      <c r="H121" s="83" t="s">
        <v>180</v>
      </c>
      <c r="I121" s="83" t="s">
        <v>675</v>
      </c>
      <c r="J121" s="83"/>
      <c r="K121" s="83"/>
      <c r="L121" s="83"/>
      <c r="M121" s="83"/>
      <c r="N121" s="83"/>
      <c r="O121" s="84">
        <v>41365</v>
      </c>
      <c r="P121" s="83"/>
      <c r="Q121" s="90">
        <f>IF(P121="",1,(VLOOKUP(P121,[7]LOOKUP!$A$3:$B$22,2,FALSE)))</f>
        <v>1</v>
      </c>
      <c r="R121" s="80">
        <f t="shared" si="2"/>
        <v>1</v>
      </c>
      <c r="S121" s="83"/>
      <c r="T121" s="84"/>
      <c r="U121" s="90">
        <f>IF(T121="",1,(VLOOKUP(T121,[7]LOOKUP!$A$22:$B$30,2,FALSE)))</f>
        <v>1</v>
      </c>
      <c r="V121" s="80">
        <f t="shared" si="3"/>
        <v>1</v>
      </c>
      <c r="W121" s="83"/>
      <c r="X121" s="83"/>
      <c r="Y121" s="86">
        <v>11.926519218597651</v>
      </c>
      <c r="Z121" s="86"/>
      <c r="AA121" s="86">
        <v>11.926519218597651</v>
      </c>
      <c r="AB121" s="86"/>
      <c r="AC121" s="86"/>
      <c r="AD121" s="83"/>
      <c r="AE121" s="83"/>
      <c r="AF121" s="83"/>
      <c r="AG121" s="83"/>
      <c r="AH121" s="84"/>
      <c r="AI121" s="83"/>
      <c r="AJ121" s="89"/>
      <c r="AK121" s="89" t="s">
        <v>465</v>
      </c>
      <c r="AL121" s="83" t="s">
        <v>466</v>
      </c>
      <c r="AM121" s="91"/>
    </row>
    <row r="122" spans="1:39" s="115" customFormat="1" ht="120">
      <c r="A122" s="88" t="s">
        <v>111</v>
      </c>
      <c r="B122" s="89" t="s">
        <v>462</v>
      </c>
      <c r="C122" s="89"/>
      <c r="D122" s="83" t="s">
        <v>676</v>
      </c>
      <c r="E122" s="83"/>
      <c r="F122" s="83"/>
      <c r="G122" s="83"/>
      <c r="H122" s="83" t="s">
        <v>180</v>
      </c>
      <c r="I122" s="83" t="s">
        <v>677</v>
      </c>
      <c r="J122" s="83"/>
      <c r="K122" s="83"/>
      <c r="L122" s="83"/>
      <c r="M122" s="83"/>
      <c r="N122" s="83"/>
      <c r="O122" s="84">
        <v>41365</v>
      </c>
      <c r="P122" s="83"/>
      <c r="Q122" s="90">
        <f>IF(P122="",1,(VLOOKUP(P122,[7]LOOKUP!$A$3:$B$22,2,FALSE)))</f>
        <v>1</v>
      </c>
      <c r="R122" s="80">
        <f t="shared" si="2"/>
        <v>1</v>
      </c>
      <c r="S122" s="83"/>
      <c r="T122" s="84"/>
      <c r="U122" s="90">
        <f>IF(T122="",1,(VLOOKUP(T122,[7]LOOKUP!$A$22:$B$30,2,FALSE)))</f>
        <v>1</v>
      </c>
      <c r="V122" s="80">
        <f t="shared" si="3"/>
        <v>1</v>
      </c>
      <c r="W122" s="83"/>
      <c r="X122" s="83"/>
      <c r="Y122" s="86">
        <v>10.960159947054617</v>
      </c>
      <c r="Z122" s="86"/>
      <c r="AA122" s="86">
        <v>10.960159947054617</v>
      </c>
      <c r="AB122" s="86"/>
      <c r="AC122" s="86"/>
      <c r="AD122" s="83"/>
      <c r="AE122" s="83"/>
      <c r="AF122" s="83"/>
      <c r="AG122" s="83"/>
      <c r="AH122" s="84"/>
      <c r="AI122" s="83"/>
      <c r="AJ122" s="89"/>
      <c r="AK122" s="89" t="s">
        <v>465</v>
      </c>
      <c r="AL122" s="83" t="s">
        <v>466</v>
      </c>
      <c r="AM122" s="91"/>
    </row>
    <row r="123" spans="1:39" s="115" customFormat="1" ht="120">
      <c r="A123" s="88" t="s">
        <v>111</v>
      </c>
      <c r="B123" s="89" t="s">
        <v>462</v>
      </c>
      <c r="C123" s="89"/>
      <c r="D123" s="83" t="s">
        <v>678</v>
      </c>
      <c r="E123" s="83"/>
      <c r="F123" s="83"/>
      <c r="G123" s="83"/>
      <c r="H123" s="83" t="s">
        <v>180</v>
      </c>
      <c r="I123" s="83" t="s">
        <v>679</v>
      </c>
      <c r="J123" s="83"/>
      <c r="K123" s="83"/>
      <c r="L123" s="83"/>
      <c r="M123" s="83"/>
      <c r="N123" s="83"/>
      <c r="O123" s="84">
        <v>41365</v>
      </c>
      <c r="P123" s="83"/>
      <c r="Q123" s="90">
        <f>IF(P123="",1,(VLOOKUP(P123,[7]LOOKUP!$A$3:$B$22,2,FALSE)))</f>
        <v>1</v>
      </c>
      <c r="R123" s="80">
        <f t="shared" si="2"/>
        <v>1</v>
      </c>
      <c r="S123" s="83"/>
      <c r="T123" s="84"/>
      <c r="U123" s="90">
        <f>IF(T123="",1,(VLOOKUP(T123,[7]LOOKUP!$A$22:$B$30,2,FALSE)))</f>
        <v>1</v>
      </c>
      <c r="V123" s="80">
        <f t="shared" si="3"/>
        <v>1</v>
      </c>
      <c r="W123" s="83"/>
      <c r="X123" s="83"/>
      <c r="Y123" s="86">
        <v>8.4549021258422101</v>
      </c>
      <c r="Z123" s="86"/>
      <c r="AA123" s="86">
        <v>8.4549021258422101</v>
      </c>
      <c r="AB123" s="86"/>
      <c r="AC123" s="86"/>
      <c r="AD123" s="83"/>
      <c r="AE123" s="83"/>
      <c r="AF123" s="83"/>
      <c r="AG123" s="83"/>
      <c r="AH123" s="84"/>
      <c r="AI123" s="83"/>
      <c r="AJ123" s="89"/>
      <c r="AK123" s="89" t="s">
        <v>465</v>
      </c>
      <c r="AL123" s="83" t="s">
        <v>466</v>
      </c>
      <c r="AM123" s="91"/>
    </row>
    <row r="124" spans="1:39" s="115" customFormat="1" ht="120">
      <c r="A124" s="88" t="s">
        <v>111</v>
      </c>
      <c r="B124" s="89" t="s">
        <v>462</v>
      </c>
      <c r="C124" s="89"/>
      <c r="D124" s="83" t="s">
        <v>680</v>
      </c>
      <c r="E124" s="83"/>
      <c r="F124" s="83"/>
      <c r="G124" s="83"/>
      <c r="H124" s="83" t="s">
        <v>180</v>
      </c>
      <c r="I124" s="83" t="s">
        <v>681</v>
      </c>
      <c r="J124" s="83"/>
      <c r="K124" s="83"/>
      <c r="L124" s="83"/>
      <c r="M124" s="83"/>
      <c r="N124" s="83"/>
      <c r="O124" s="84">
        <v>41365</v>
      </c>
      <c r="P124" s="83"/>
      <c r="Q124" s="90">
        <f>IF(P124="",1,(VLOOKUP(P124,[7]LOOKUP!$A$3:$B$22,2,FALSE)))</f>
        <v>1</v>
      </c>
      <c r="R124" s="80">
        <f t="shared" si="2"/>
        <v>1</v>
      </c>
      <c r="S124" s="83"/>
      <c r="T124" s="84"/>
      <c r="U124" s="90">
        <f>IF(T124="",1,(VLOOKUP(T124,[7]LOOKUP!$A$22:$B$30,2,FALSE)))</f>
        <v>1</v>
      </c>
      <c r="V124" s="80">
        <f t="shared" si="3"/>
        <v>1</v>
      </c>
      <c r="W124" s="83"/>
      <c r="X124" s="83"/>
      <c r="Y124" s="86">
        <v>13.471623770626739</v>
      </c>
      <c r="Z124" s="86"/>
      <c r="AA124" s="86">
        <v>13.471623770626739</v>
      </c>
      <c r="AB124" s="86"/>
      <c r="AC124" s="86"/>
      <c r="AD124" s="83"/>
      <c r="AE124" s="83"/>
      <c r="AF124" s="83"/>
      <c r="AG124" s="83"/>
      <c r="AH124" s="84"/>
      <c r="AI124" s="83"/>
      <c r="AJ124" s="89"/>
      <c r="AK124" s="89" t="s">
        <v>465</v>
      </c>
      <c r="AL124" s="83" t="s">
        <v>466</v>
      </c>
      <c r="AM124" s="91"/>
    </row>
    <row r="125" spans="1:39" s="115" customFormat="1" ht="120">
      <c r="A125" s="88" t="s">
        <v>111</v>
      </c>
      <c r="B125" s="89" t="s">
        <v>462</v>
      </c>
      <c r="C125" s="89"/>
      <c r="D125" s="83" t="s">
        <v>682</v>
      </c>
      <c r="E125" s="83"/>
      <c r="F125" s="83"/>
      <c r="G125" s="83"/>
      <c r="H125" s="83" t="s">
        <v>180</v>
      </c>
      <c r="I125" s="83" t="s">
        <v>683</v>
      </c>
      <c r="J125" s="83"/>
      <c r="K125" s="83"/>
      <c r="L125" s="83"/>
      <c r="M125" s="83"/>
      <c r="N125" s="83"/>
      <c r="O125" s="84">
        <v>41365</v>
      </c>
      <c r="P125" s="83"/>
      <c r="Q125" s="90">
        <f>IF(P125="",1,(VLOOKUP(P125,[7]LOOKUP!$A$3:$B$22,2,FALSE)))</f>
        <v>1</v>
      </c>
      <c r="R125" s="80">
        <f t="shared" si="2"/>
        <v>1</v>
      </c>
      <c r="S125" s="83"/>
      <c r="T125" s="84"/>
      <c r="U125" s="90">
        <f>IF(T125="",1,(VLOOKUP(T125,[7]LOOKUP!$A$22:$B$30,2,FALSE)))</f>
        <v>1</v>
      </c>
      <c r="V125" s="80">
        <f t="shared" si="3"/>
        <v>1</v>
      </c>
      <c r="W125" s="83"/>
      <c r="X125" s="83"/>
      <c r="Y125" s="86">
        <v>16.677985010388124</v>
      </c>
      <c r="Z125" s="86"/>
      <c r="AA125" s="86">
        <v>16.677985010388124</v>
      </c>
      <c r="AB125" s="86"/>
      <c r="AC125" s="86"/>
      <c r="AD125" s="83"/>
      <c r="AE125" s="83"/>
      <c r="AF125" s="83"/>
      <c r="AG125" s="83"/>
      <c r="AH125" s="84"/>
      <c r="AI125" s="83"/>
      <c r="AJ125" s="89"/>
      <c r="AK125" s="89" t="s">
        <v>465</v>
      </c>
      <c r="AL125" s="83" t="s">
        <v>466</v>
      </c>
      <c r="AM125" s="91"/>
    </row>
    <row r="126" spans="1:39" s="115" customFormat="1" ht="120">
      <c r="A126" s="88" t="s">
        <v>111</v>
      </c>
      <c r="B126" s="89" t="s">
        <v>462</v>
      </c>
      <c r="C126" s="89"/>
      <c r="D126" s="83" t="s">
        <v>684</v>
      </c>
      <c r="E126" s="83"/>
      <c r="F126" s="83"/>
      <c r="G126" s="83"/>
      <c r="H126" s="83" t="s">
        <v>180</v>
      </c>
      <c r="I126" s="83" t="s">
        <v>685</v>
      </c>
      <c r="J126" s="83"/>
      <c r="K126" s="83"/>
      <c r="L126" s="83"/>
      <c r="M126" s="83"/>
      <c r="N126" s="83"/>
      <c r="O126" s="84">
        <v>41365</v>
      </c>
      <c r="P126" s="83"/>
      <c r="Q126" s="90">
        <f>IF(P126="",1,(VLOOKUP(P126,[7]LOOKUP!$A$3:$B$22,2,FALSE)))</f>
        <v>1</v>
      </c>
      <c r="R126" s="80">
        <f t="shared" si="2"/>
        <v>1</v>
      </c>
      <c r="S126" s="83"/>
      <c r="T126" s="84"/>
      <c r="U126" s="90">
        <f>IF(T126="",1,(VLOOKUP(T126,[7]LOOKUP!$A$22:$B$30,2,FALSE)))</f>
        <v>1</v>
      </c>
      <c r="V126" s="80">
        <f t="shared" si="3"/>
        <v>1</v>
      </c>
      <c r="W126" s="83"/>
      <c r="X126" s="83"/>
      <c r="Y126" s="86">
        <v>5.9718755353554354</v>
      </c>
      <c r="Z126" s="86"/>
      <c r="AA126" s="86">
        <v>5.9718755353554354</v>
      </c>
      <c r="AB126" s="86"/>
      <c r="AC126" s="86"/>
      <c r="AD126" s="83"/>
      <c r="AE126" s="83"/>
      <c r="AF126" s="83"/>
      <c r="AG126" s="83"/>
      <c r="AH126" s="84"/>
      <c r="AI126" s="83"/>
      <c r="AJ126" s="89"/>
      <c r="AK126" s="89" t="s">
        <v>465</v>
      </c>
      <c r="AL126" s="83" t="s">
        <v>466</v>
      </c>
      <c r="AM126" s="91"/>
    </row>
    <row r="127" spans="1:39" s="115" customFormat="1" ht="120">
      <c r="A127" s="88" t="s">
        <v>111</v>
      </c>
      <c r="B127" s="89" t="s">
        <v>462</v>
      </c>
      <c r="C127" s="89"/>
      <c r="D127" s="83" t="s">
        <v>686</v>
      </c>
      <c r="E127" s="83"/>
      <c r="F127" s="83"/>
      <c r="G127" s="83"/>
      <c r="H127" s="83" t="s">
        <v>180</v>
      </c>
      <c r="I127" s="83" t="s">
        <v>687</v>
      </c>
      <c r="J127" s="83"/>
      <c r="K127" s="83"/>
      <c r="L127" s="83"/>
      <c r="M127" s="83"/>
      <c r="N127" s="83"/>
      <c r="O127" s="84">
        <v>41365</v>
      </c>
      <c r="P127" s="83"/>
      <c r="Q127" s="90">
        <f>IF(P127="",1,(VLOOKUP(P127,[7]LOOKUP!$A$3:$B$22,2,FALSE)))</f>
        <v>1</v>
      </c>
      <c r="R127" s="80">
        <f t="shared" si="2"/>
        <v>1</v>
      </c>
      <c r="S127" s="83"/>
      <c r="T127" s="84"/>
      <c r="U127" s="90">
        <f>IF(T127="",1,(VLOOKUP(T127,[7]LOOKUP!$A$22:$B$30,2,FALSE)))</f>
        <v>1</v>
      </c>
      <c r="V127" s="80">
        <f t="shared" si="3"/>
        <v>1</v>
      </c>
      <c r="W127" s="83"/>
      <c r="X127" s="83"/>
      <c r="Y127" s="86">
        <v>11.137413941463725</v>
      </c>
      <c r="Z127" s="86"/>
      <c r="AA127" s="86">
        <v>11.137413941463725</v>
      </c>
      <c r="AB127" s="86"/>
      <c r="AC127" s="86"/>
      <c r="AD127" s="83"/>
      <c r="AE127" s="83"/>
      <c r="AF127" s="83"/>
      <c r="AG127" s="83"/>
      <c r="AH127" s="84"/>
      <c r="AI127" s="83"/>
      <c r="AJ127" s="89"/>
      <c r="AK127" s="89" t="s">
        <v>465</v>
      </c>
      <c r="AL127" s="83" t="s">
        <v>466</v>
      </c>
      <c r="AM127" s="91"/>
    </row>
    <row r="128" spans="1:39" s="115" customFormat="1" ht="120">
      <c r="A128" s="88" t="s">
        <v>111</v>
      </c>
      <c r="B128" s="89" t="s">
        <v>462</v>
      </c>
      <c r="C128" s="89"/>
      <c r="D128" s="83" t="s">
        <v>688</v>
      </c>
      <c r="E128" s="83"/>
      <c r="F128" s="83"/>
      <c r="G128" s="83"/>
      <c r="H128" s="83" t="s">
        <v>180</v>
      </c>
      <c r="I128" s="83" t="s">
        <v>689</v>
      </c>
      <c r="J128" s="83"/>
      <c r="K128" s="83"/>
      <c r="L128" s="83"/>
      <c r="M128" s="83"/>
      <c r="N128" s="83"/>
      <c r="O128" s="84">
        <v>41365</v>
      </c>
      <c r="P128" s="83"/>
      <c r="Q128" s="90">
        <f>IF(P128="",1,(VLOOKUP(P128,[7]LOOKUP!$A$3:$B$22,2,FALSE)))</f>
        <v>1</v>
      </c>
      <c r="R128" s="80">
        <f t="shared" si="2"/>
        <v>1</v>
      </c>
      <c r="S128" s="83"/>
      <c r="T128" s="84"/>
      <c r="U128" s="90">
        <f>IF(T128="",1,(VLOOKUP(T128,[7]LOOKUP!$A$22:$B$30,2,FALSE)))</f>
        <v>1</v>
      </c>
      <c r="V128" s="80">
        <f t="shared" si="3"/>
        <v>1</v>
      </c>
      <c r="W128" s="83"/>
      <c r="X128" s="83"/>
      <c r="Y128" s="86">
        <v>28.676969866163358</v>
      </c>
      <c r="Z128" s="86"/>
      <c r="AA128" s="86">
        <v>28.676969866163358</v>
      </c>
      <c r="AB128" s="86"/>
      <c r="AC128" s="86"/>
      <c r="AD128" s="83"/>
      <c r="AE128" s="83"/>
      <c r="AF128" s="83"/>
      <c r="AG128" s="83"/>
      <c r="AH128" s="84"/>
      <c r="AI128" s="83"/>
      <c r="AJ128" s="89"/>
      <c r="AK128" s="89" t="s">
        <v>465</v>
      </c>
      <c r="AL128" s="83" t="s">
        <v>466</v>
      </c>
      <c r="AM128" s="91"/>
    </row>
    <row r="129" spans="1:39" s="115" customFormat="1" ht="120">
      <c r="A129" s="88" t="s">
        <v>111</v>
      </c>
      <c r="B129" s="89" t="s">
        <v>462</v>
      </c>
      <c r="C129" s="89"/>
      <c r="D129" s="83" t="s">
        <v>690</v>
      </c>
      <c r="E129" s="83"/>
      <c r="F129" s="83"/>
      <c r="G129" s="83"/>
      <c r="H129" s="83" t="s">
        <v>180</v>
      </c>
      <c r="I129" s="83" t="s">
        <v>691</v>
      </c>
      <c r="J129" s="83"/>
      <c r="K129" s="83"/>
      <c r="L129" s="83"/>
      <c r="M129" s="83"/>
      <c r="N129" s="83"/>
      <c r="O129" s="84">
        <v>41365</v>
      </c>
      <c r="P129" s="83"/>
      <c r="Q129" s="90">
        <f>IF(P129="",1,(VLOOKUP(P129,[7]LOOKUP!$A$3:$B$22,2,FALSE)))</f>
        <v>1</v>
      </c>
      <c r="R129" s="80">
        <f t="shared" si="2"/>
        <v>1</v>
      </c>
      <c r="S129" s="83"/>
      <c r="T129" s="84"/>
      <c r="U129" s="90">
        <f>IF(T129="",1,(VLOOKUP(T129,[7]LOOKUP!$A$22:$B$30,2,FALSE)))</f>
        <v>1</v>
      </c>
      <c r="V129" s="80">
        <f t="shared" si="3"/>
        <v>1</v>
      </c>
      <c r="W129" s="83"/>
      <c r="X129" s="83"/>
      <c r="Y129" s="86">
        <v>6.5060468869518546</v>
      </c>
      <c r="Z129" s="86"/>
      <c r="AA129" s="86">
        <v>6.5060468869518546</v>
      </c>
      <c r="AB129" s="86"/>
      <c r="AC129" s="86"/>
      <c r="AD129" s="83"/>
      <c r="AE129" s="83"/>
      <c r="AF129" s="83"/>
      <c r="AG129" s="83"/>
      <c r="AH129" s="84"/>
      <c r="AI129" s="83"/>
      <c r="AJ129" s="89"/>
      <c r="AK129" s="89" t="s">
        <v>465</v>
      </c>
      <c r="AL129" s="83" t="s">
        <v>466</v>
      </c>
      <c r="AM129" s="91"/>
    </row>
    <row r="130" spans="1:39" s="115" customFormat="1" ht="120">
      <c r="A130" s="88" t="s">
        <v>111</v>
      </c>
      <c r="B130" s="89" t="s">
        <v>462</v>
      </c>
      <c r="C130" s="89"/>
      <c r="D130" s="83" t="s">
        <v>692</v>
      </c>
      <c r="E130" s="83"/>
      <c r="F130" s="83"/>
      <c r="G130" s="83"/>
      <c r="H130" s="83" t="s">
        <v>180</v>
      </c>
      <c r="I130" s="83" t="s">
        <v>693</v>
      </c>
      <c r="J130" s="83"/>
      <c r="K130" s="83"/>
      <c r="L130" s="83"/>
      <c r="M130" s="83"/>
      <c r="N130" s="83"/>
      <c r="O130" s="84">
        <v>41365</v>
      </c>
      <c r="P130" s="83"/>
      <c r="Q130" s="90">
        <f>IF(P130="",1,(VLOOKUP(P130,[7]LOOKUP!$A$3:$B$22,2,FALSE)))</f>
        <v>1</v>
      </c>
      <c r="R130" s="80">
        <f t="shared" ref="R130:R193" si="4">Q130</f>
        <v>1</v>
      </c>
      <c r="S130" s="83"/>
      <c r="T130" s="84"/>
      <c r="U130" s="90">
        <f>IF(T130="",1,(VLOOKUP(T130,[7]LOOKUP!$A$22:$B$30,2,FALSE)))</f>
        <v>1</v>
      </c>
      <c r="V130" s="80">
        <f t="shared" ref="V130:V193" si="5">U130</f>
        <v>1</v>
      </c>
      <c r="W130" s="83"/>
      <c r="X130" s="83"/>
      <c r="Y130" s="86">
        <v>10.676199009982749</v>
      </c>
      <c r="Z130" s="86"/>
      <c r="AA130" s="86">
        <v>10.676199009982749</v>
      </c>
      <c r="AB130" s="86"/>
      <c r="AC130" s="86"/>
      <c r="AD130" s="83"/>
      <c r="AE130" s="83"/>
      <c r="AF130" s="83"/>
      <c r="AG130" s="83"/>
      <c r="AH130" s="84"/>
      <c r="AI130" s="83"/>
      <c r="AJ130" s="89"/>
      <c r="AK130" s="89" t="s">
        <v>465</v>
      </c>
      <c r="AL130" s="83" t="s">
        <v>466</v>
      </c>
      <c r="AM130" s="91"/>
    </row>
    <row r="131" spans="1:39" s="115" customFormat="1" ht="120">
      <c r="A131" s="88" t="s">
        <v>111</v>
      </c>
      <c r="B131" s="89" t="s">
        <v>462</v>
      </c>
      <c r="C131" s="89"/>
      <c r="D131" s="83" t="s">
        <v>694</v>
      </c>
      <c r="E131" s="83"/>
      <c r="F131" s="83"/>
      <c r="G131" s="83"/>
      <c r="H131" s="83" t="s">
        <v>180</v>
      </c>
      <c r="I131" s="83" t="s">
        <v>695</v>
      </c>
      <c r="J131" s="83"/>
      <c r="K131" s="83"/>
      <c r="L131" s="83"/>
      <c r="M131" s="83"/>
      <c r="N131" s="83"/>
      <c r="O131" s="84">
        <v>41365</v>
      </c>
      <c r="P131" s="83"/>
      <c r="Q131" s="90">
        <f>IF(P131="",1,(VLOOKUP(P131,[7]LOOKUP!$A$3:$B$22,2,FALSE)))</f>
        <v>1</v>
      </c>
      <c r="R131" s="80">
        <f t="shared" si="4"/>
        <v>1</v>
      </c>
      <c r="S131" s="83"/>
      <c r="T131" s="84"/>
      <c r="U131" s="90">
        <f>IF(T131="",1,(VLOOKUP(T131,[7]LOOKUP!$A$22:$B$30,2,FALSE)))</f>
        <v>1</v>
      </c>
      <c r="V131" s="80">
        <f t="shared" si="5"/>
        <v>1</v>
      </c>
      <c r="W131" s="83"/>
      <c r="X131" s="83"/>
      <c r="Y131" s="86">
        <v>22.489944057135919</v>
      </c>
      <c r="Z131" s="86">
        <v>6.8066579943194325</v>
      </c>
      <c r="AA131" s="86">
        <v>29.296602051455352</v>
      </c>
      <c r="AB131" s="86"/>
      <c r="AC131" s="86"/>
      <c r="AD131" s="83"/>
      <c r="AE131" s="83"/>
      <c r="AF131" s="83"/>
      <c r="AG131" s="83"/>
      <c r="AH131" s="84"/>
      <c r="AI131" s="83"/>
      <c r="AJ131" s="89"/>
      <c r="AK131" s="89" t="s">
        <v>465</v>
      </c>
      <c r="AL131" s="83" t="s">
        <v>466</v>
      </c>
      <c r="AM131" s="91"/>
    </row>
    <row r="132" spans="1:39" s="115" customFormat="1" ht="120">
      <c r="A132" s="88" t="s">
        <v>111</v>
      </c>
      <c r="B132" s="89" t="s">
        <v>462</v>
      </c>
      <c r="C132" s="89"/>
      <c r="D132" s="83" t="s">
        <v>696</v>
      </c>
      <c r="E132" s="83"/>
      <c r="F132" s="83"/>
      <c r="G132" s="83"/>
      <c r="H132" s="83" t="s">
        <v>208</v>
      </c>
      <c r="I132" s="83" t="s">
        <v>697</v>
      </c>
      <c r="J132" s="83"/>
      <c r="K132" s="83"/>
      <c r="L132" s="83"/>
      <c r="M132" s="83"/>
      <c r="N132" s="83"/>
      <c r="O132" s="84">
        <v>41365</v>
      </c>
      <c r="P132" s="83"/>
      <c r="Q132" s="90">
        <f>IF(P132="",1,(VLOOKUP(P132,[7]LOOKUP!$A$3:$B$22,2,FALSE)))</f>
        <v>1</v>
      </c>
      <c r="R132" s="80">
        <f t="shared" si="4"/>
        <v>1</v>
      </c>
      <c r="S132" s="83"/>
      <c r="T132" s="84"/>
      <c r="U132" s="90">
        <f>IF(T132="",1,(VLOOKUP(T132,[7]LOOKUP!$A$22:$B$30,2,FALSE)))</f>
        <v>1</v>
      </c>
      <c r="V132" s="80">
        <f t="shared" si="5"/>
        <v>1</v>
      </c>
      <c r="W132" s="83"/>
      <c r="X132" s="83"/>
      <c r="Y132" s="86">
        <v>5.7157472754079848</v>
      </c>
      <c r="Z132" s="86">
        <v>3.4771699140940004</v>
      </c>
      <c r="AA132" s="86">
        <v>9.1929171895019852</v>
      </c>
      <c r="AB132" s="86"/>
      <c r="AC132" s="86"/>
      <c r="AD132" s="83"/>
      <c r="AE132" s="83"/>
      <c r="AF132" s="83"/>
      <c r="AG132" s="83"/>
      <c r="AH132" s="84"/>
      <c r="AI132" s="83"/>
      <c r="AJ132" s="89"/>
      <c r="AK132" s="89" t="s">
        <v>465</v>
      </c>
      <c r="AL132" s="83" t="s">
        <v>466</v>
      </c>
      <c r="AM132" s="91"/>
    </row>
    <row r="133" spans="1:39" s="115" customFormat="1" ht="120">
      <c r="A133" s="88" t="s">
        <v>111</v>
      </c>
      <c r="B133" s="89" t="s">
        <v>462</v>
      </c>
      <c r="C133" s="89"/>
      <c r="D133" s="83" t="s">
        <v>698</v>
      </c>
      <c r="E133" s="83"/>
      <c r="F133" s="83"/>
      <c r="G133" s="83"/>
      <c r="H133" s="83" t="s">
        <v>208</v>
      </c>
      <c r="I133" s="83"/>
      <c r="J133" s="83" t="s">
        <v>699</v>
      </c>
      <c r="K133" s="83"/>
      <c r="L133" s="83"/>
      <c r="M133" s="83"/>
      <c r="N133" s="83"/>
      <c r="O133" s="84">
        <v>41365</v>
      </c>
      <c r="P133" s="83"/>
      <c r="Q133" s="90">
        <f>IF(P133="",1,(VLOOKUP(P133,[7]LOOKUP!$A$3:$B$22,2,FALSE)))</f>
        <v>1</v>
      </c>
      <c r="R133" s="80">
        <f t="shared" si="4"/>
        <v>1</v>
      </c>
      <c r="S133" s="83"/>
      <c r="T133" s="84"/>
      <c r="U133" s="90">
        <f>IF(T133="",1,(VLOOKUP(T133,[7]LOOKUP!$A$22:$B$30,2,FALSE)))</f>
        <v>1</v>
      </c>
      <c r="V133" s="80">
        <f t="shared" si="5"/>
        <v>1</v>
      </c>
      <c r="W133" s="83"/>
      <c r="X133" s="83"/>
      <c r="Y133" s="86">
        <v>8.9950545900000005</v>
      </c>
      <c r="Z133" s="86"/>
      <c r="AA133" s="86">
        <v>8.9950545900000005</v>
      </c>
      <c r="AB133" s="86"/>
      <c r="AC133" s="86"/>
      <c r="AD133" s="83"/>
      <c r="AE133" s="83"/>
      <c r="AF133" s="83"/>
      <c r="AG133" s="83"/>
      <c r="AH133" s="84"/>
      <c r="AI133" s="83"/>
      <c r="AJ133" s="89"/>
      <c r="AK133" s="89" t="s">
        <v>465</v>
      </c>
      <c r="AL133" s="83" t="s">
        <v>466</v>
      </c>
      <c r="AM133" s="91"/>
    </row>
    <row r="134" spans="1:39" s="115" customFormat="1" ht="120">
      <c r="A134" s="88" t="s">
        <v>111</v>
      </c>
      <c r="B134" s="89" t="s">
        <v>462</v>
      </c>
      <c r="C134" s="89"/>
      <c r="D134" s="83" t="s">
        <v>700</v>
      </c>
      <c r="E134" s="83"/>
      <c r="F134" s="83"/>
      <c r="G134" s="83"/>
      <c r="H134" s="83" t="s">
        <v>208</v>
      </c>
      <c r="I134" s="83"/>
      <c r="J134" s="83" t="s">
        <v>701</v>
      </c>
      <c r="K134" s="83"/>
      <c r="L134" s="83"/>
      <c r="M134" s="83"/>
      <c r="N134" s="83"/>
      <c r="O134" s="84">
        <v>41365</v>
      </c>
      <c r="P134" s="83"/>
      <c r="Q134" s="90">
        <f>IF(P134="",1,(VLOOKUP(P134,[7]LOOKUP!$A$3:$B$22,2,FALSE)))</f>
        <v>1</v>
      </c>
      <c r="R134" s="80">
        <f t="shared" si="4"/>
        <v>1</v>
      </c>
      <c r="S134" s="83"/>
      <c r="T134" s="84"/>
      <c r="U134" s="90">
        <f>IF(T134="",1,(VLOOKUP(T134,[7]LOOKUP!$A$22:$B$30,2,FALSE)))</f>
        <v>1</v>
      </c>
      <c r="V134" s="80">
        <f t="shared" si="5"/>
        <v>1</v>
      </c>
      <c r="W134" s="83"/>
      <c r="X134" s="83"/>
      <c r="Y134" s="86">
        <v>16.55</v>
      </c>
      <c r="Z134" s="86"/>
      <c r="AA134" s="86">
        <v>16.55</v>
      </c>
      <c r="AB134" s="86"/>
      <c r="AC134" s="86"/>
      <c r="AD134" s="83"/>
      <c r="AE134" s="83"/>
      <c r="AF134" s="83"/>
      <c r="AG134" s="83"/>
      <c r="AH134" s="84"/>
      <c r="AI134" s="83"/>
      <c r="AJ134" s="89"/>
      <c r="AK134" s="89" t="s">
        <v>465</v>
      </c>
      <c r="AL134" s="83" t="s">
        <v>466</v>
      </c>
      <c r="AM134" s="91"/>
    </row>
    <row r="135" spans="1:39" s="115" customFormat="1" ht="120">
      <c r="A135" s="88" t="s">
        <v>111</v>
      </c>
      <c r="B135" s="89" t="s">
        <v>462</v>
      </c>
      <c r="C135" s="89"/>
      <c r="D135" s="83" t="s">
        <v>702</v>
      </c>
      <c r="E135" s="83"/>
      <c r="F135" s="83"/>
      <c r="G135" s="83"/>
      <c r="H135" s="83" t="s">
        <v>208</v>
      </c>
      <c r="I135" s="83"/>
      <c r="J135" s="83" t="s">
        <v>703</v>
      </c>
      <c r="K135" s="83"/>
      <c r="L135" s="83"/>
      <c r="M135" s="83"/>
      <c r="N135" s="83"/>
      <c r="O135" s="84">
        <v>41365</v>
      </c>
      <c r="P135" s="83"/>
      <c r="Q135" s="90">
        <f>IF(P135="",1,(VLOOKUP(P135,[7]LOOKUP!$A$3:$B$22,2,FALSE)))</f>
        <v>1</v>
      </c>
      <c r="R135" s="80">
        <f t="shared" si="4"/>
        <v>1</v>
      </c>
      <c r="S135" s="83"/>
      <c r="T135" s="84"/>
      <c r="U135" s="90">
        <f>IF(T135="",1,(VLOOKUP(T135,[7]LOOKUP!$A$22:$B$30,2,FALSE)))</f>
        <v>1</v>
      </c>
      <c r="V135" s="80">
        <f t="shared" si="5"/>
        <v>1</v>
      </c>
      <c r="W135" s="83"/>
      <c r="X135" s="83"/>
      <c r="Y135" s="86">
        <v>16.309999999999999</v>
      </c>
      <c r="Z135" s="86"/>
      <c r="AA135" s="86">
        <v>16.309999999999999</v>
      </c>
      <c r="AB135" s="86"/>
      <c r="AC135" s="86"/>
      <c r="AD135" s="83"/>
      <c r="AE135" s="83"/>
      <c r="AF135" s="83"/>
      <c r="AG135" s="83"/>
      <c r="AH135" s="84"/>
      <c r="AI135" s="83"/>
      <c r="AJ135" s="89"/>
      <c r="AK135" s="89" t="s">
        <v>465</v>
      </c>
      <c r="AL135" s="83" t="s">
        <v>466</v>
      </c>
      <c r="AM135" s="91"/>
    </row>
    <row r="136" spans="1:39" s="115" customFormat="1" ht="120">
      <c r="A136" s="88" t="s">
        <v>111</v>
      </c>
      <c r="B136" s="89" t="s">
        <v>462</v>
      </c>
      <c r="C136" s="89"/>
      <c r="D136" s="83" t="s">
        <v>704</v>
      </c>
      <c r="E136" s="83"/>
      <c r="F136" s="83"/>
      <c r="G136" s="83"/>
      <c r="H136" s="83" t="s">
        <v>208</v>
      </c>
      <c r="I136" s="83"/>
      <c r="J136" s="83" t="s">
        <v>705</v>
      </c>
      <c r="K136" s="83"/>
      <c r="L136" s="83"/>
      <c r="M136" s="83"/>
      <c r="N136" s="83"/>
      <c r="O136" s="84">
        <v>41365</v>
      </c>
      <c r="P136" s="83"/>
      <c r="Q136" s="90">
        <f>IF(P136="",1,(VLOOKUP(P136,[7]LOOKUP!$A$3:$B$22,2,FALSE)))</f>
        <v>1</v>
      </c>
      <c r="R136" s="80">
        <f t="shared" si="4"/>
        <v>1</v>
      </c>
      <c r="S136" s="83"/>
      <c r="T136" s="84"/>
      <c r="U136" s="90">
        <f>IF(T136="",1,(VLOOKUP(T136,[7]LOOKUP!$A$22:$B$30,2,FALSE)))</f>
        <v>1</v>
      </c>
      <c r="V136" s="80">
        <f t="shared" si="5"/>
        <v>1</v>
      </c>
      <c r="W136" s="83"/>
      <c r="X136" s="83"/>
      <c r="Y136" s="86">
        <v>44.2</v>
      </c>
      <c r="Z136" s="86"/>
      <c r="AA136" s="86">
        <v>44.2</v>
      </c>
      <c r="AB136" s="86"/>
      <c r="AC136" s="86"/>
      <c r="AD136" s="83"/>
      <c r="AE136" s="83"/>
      <c r="AF136" s="83"/>
      <c r="AG136" s="83"/>
      <c r="AH136" s="84"/>
      <c r="AI136" s="83"/>
      <c r="AJ136" s="89"/>
      <c r="AK136" s="89" t="s">
        <v>465</v>
      </c>
      <c r="AL136" s="83" t="s">
        <v>466</v>
      </c>
      <c r="AM136" s="91"/>
    </row>
    <row r="137" spans="1:39" s="115" customFormat="1" ht="120">
      <c r="A137" s="88" t="s">
        <v>111</v>
      </c>
      <c r="B137" s="89" t="s">
        <v>462</v>
      </c>
      <c r="C137" s="89"/>
      <c r="D137" s="83" t="s">
        <v>706</v>
      </c>
      <c r="E137" s="83"/>
      <c r="F137" s="83"/>
      <c r="G137" s="83"/>
      <c r="H137" s="83" t="s">
        <v>208</v>
      </c>
      <c r="I137" s="83"/>
      <c r="J137" s="83" t="s">
        <v>707</v>
      </c>
      <c r="K137" s="83"/>
      <c r="L137" s="83"/>
      <c r="M137" s="83"/>
      <c r="N137" s="83"/>
      <c r="O137" s="84">
        <v>41365</v>
      </c>
      <c r="P137" s="83"/>
      <c r="Q137" s="90">
        <f>IF(P137="",1,(VLOOKUP(P137,[7]LOOKUP!$A$3:$B$22,2,FALSE)))</f>
        <v>1</v>
      </c>
      <c r="R137" s="80">
        <f t="shared" si="4"/>
        <v>1</v>
      </c>
      <c r="S137" s="83"/>
      <c r="T137" s="84"/>
      <c r="U137" s="90">
        <f>IF(T137="",1,(VLOOKUP(T137,[7]LOOKUP!$A$22:$B$30,2,FALSE)))</f>
        <v>1</v>
      </c>
      <c r="V137" s="80">
        <f t="shared" si="5"/>
        <v>1</v>
      </c>
      <c r="W137" s="83"/>
      <c r="X137" s="83"/>
      <c r="Y137" s="86">
        <v>2.4700000000000002</v>
      </c>
      <c r="Z137" s="86"/>
      <c r="AA137" s="86">
        <v>2.4700000000000002</v>
      </c>
      <c r="AB137" s="86"/>
      <c r="AC137" s="86"/>
      <c r="AD137" s="83"/>
      <c r="AE137" s="83"/>
      <c r="AF137" s="83"/>
      <c r="AG137" s="83"/>
      <c r="AH137" s="84"/>
      <c r="AI137" s="83"/>
      <c r="AJ137" s="89"/>
      <c r="AK137" s="89" t="s">
        <v>465</v>
      </c>
      <c r="AL137" s="83" t="s">
        <v>466</v>
      </c>
      <c r="AM137" s="91"/>
    </row>
    <row r="138" spans="1:39" s="115" customFormat="1" ht="120">
      <c r="A138" s="88" t="s">
        <v>111</v>
      </c>
      <c r="B138" s="89" t="s">
        <v>462</v>
      </c>
      <c r="C138" s="89"/>
      <c r="D138" s="83" t="s">
        <v>708</v>
      </c>
      <c r="E138" s="83"/>
      <c r="F138" s="83"/>
      <c r="G138" s="83"/>
      <c r="H138" s="83" t="s">
        <v>208</v>
      </c>
      <c r="I138" s="83"/>
      <c r="J138" s="83" t="s">
        <v>709</v>
      </c>
      <c r="K138" s="83"/>
      <c r="L138" s="83"/>
      <c r="M138" s="83"/>
      <c r="N138" s="83"/>
      <c r="O138" s="84">
        <v>41365</v>
      </c>
      <c r="P138" s="83"/>
      <c r="Q138" s="90">
        <f>IF(P138="",1,(VLOOKUP(P138,[7]LOOKUP!$A$3:$B$22,2,FALSE)))</f>
        <v>1</v>
      </c>
      <c r="R138" s="80">
        <f t="shared" si="4"/>
        <v>1</v>
      </c>
      <c r="S138" s="83"/>
      <c r="T138" s="84"/>
      <c r="U138" s="90">
        <f>IF(T138="",1,(VLOOKUP(T138,[7]LOOKUP!$A$22:$B$30,2,FALSE)))</f>
        <v>1</v>
      </c>
      <c r="V138" s="80">
        <f t="shared" si="5"/>
        <v>1</v>
      </c>
      <c r="W138" s="83"/>
      <c r="X138" s="83"/>
      <c r="Y138" s="86">
        <v>44.26</v>
      </c>
      <c r="Z138" s="86"/>
      <c r="AA138" s="86">
        <v>44.26</v>
      </c>
      <c r="AB138" s="86"/>
      <c r="AC138" s="86"/>
      <c r="AD138" s="83"/>
      <c r="AE138" s="83"/>
      <c r="AF138" s="83"/>
      <c r="AG138" s="83"/>
      <c r="AH138" s="84"/>
      <c r="AI138" s="83"/>
      <c r="AJ138" s="89"/>
      <c r="AK138" s="89" t="s">
        <v>465</v>
      </c>
      <c r="AL138" s="83" t="s">
        <v>466</v>
      </c>
      <c r="AM138" s="91"/>
    </row>
    <row r="139" spans="1:39" s="115" customFormat="1" ht="120">
      <c r="A139" s="88" t="s">
        <v>111</v>
      </c>
      <c r="B139" s="89" t="s">
        <v>462</v>
      </c>
      <c r="C139" s="89"/>
      <c r="D139" s="83" t="s">
        <v>710</v>
      </c>
      <c r="E139" s="83"/>
      <c r="F139" s="83"/>
      <c r="G139" s="83"/>
      <c r="H139" s="83" t="s">
        <v>208</v>
      </c>
      <c r="I139" s="83"/>
      <c r="J139" s="83" t="s">
        <v>711</v>
      </c>
      <c r="K139" s="83"/>
      <c r="L139" s="83"/>
      <c r="M139" s="83"/>
      <c r="N139" s="83"/>
      <c r="O139" s="84">
        <v>41365</v>
      </c>
      <c r="P139" s="83"/>
      <c r="Q139" s="90">
        <f>IF(P139="",1,(VLOOKUP(P139,[7]LOOKUP!$A$3:$B$22,2,FALSE)))</f>
        <v>1</v>
      </c>
      <c r="R139" s="80">
        <f t="shared" si="4"/>
        <v>1</v>
      </c>
      <c r="S139" s="83"/>
      <c r="T139" s="84"/>
      <c r="U139" s="90">
        <f>IF(T139="",1,(VLOOKUP(T139,[7]LOOKUP!$A$22:$B$30,2,FALSE)))</f>
        <v>1</v>
      </c>
      <c r="V139" s="80">
        <f t="shared" si="5"/>
        <v>1</v>
      </c>
      <c r="W139" s="83"/>
      <c r="X139" s="83"/>
      <c r="Y139" s="86">
        <v>6.77</v>
      </c>
      <c r="Z139" s="86"/>
      <c r="AA139" s="86">
        <v>6.77</v>
      </c>
      <c r="AB139" s="86"/>
      <c r="AC139" s="86"/>
      <c r="AD139" s="83"/>
      <c r="AE139" s="83"/>
      <c r="AF139" s="83"/>
      <c r="AG139" s="83"/>
      <c r="AH139" s="84"/>
      <c r="AI139" s="83"/>
      <c r="AJ139" s="89"/>
      <c r="AK139" s="89" t="s">
        <v>465</v>
      </c>
      <c r="AL139" s="83" t="s">
        <v>466</v>
      </c>
      <c r="AM139" s="91"/>
    </row>
    <row r="140" spans="1:39" s="115" customFormat="1" ht="120">
      <c r="A140" s="88" t="s">
        <v>111</v>
      </c>
      <c r="B140" s="89" t="s">
        <v>462</v>
      </c>
      <c r="C140" s="89"/>
      <c r="D140" s="83" t="s">
        <v>712</v>
      </c>
      <c r="E140" s="83"/>
      <c r="F140" s="83"/>
      <c r="G140" s="83"/>
      <c r="H140" s="83" t="s">
        <v>208</v>
      </c>
      <c r="I140" s="83" t="s">
        <v>713</v>
      </c>
      <c r="J140" s="83"/>
      <c r="K140" s="83"/>
      <c r="L140" s="83"/>
      <c r="M140" s="83"/>
      <c r="N140" s="83"/>
      <c r="O140" s="84">
        <v>41365</v>
      </c>
      <c r="P140" s="83"/>
      <c r="Q140" s="90">
        <f>IF(P140="",1,(VLOOKUP(P140,[7]LOOKUP!$A$3:$B$22,2,FALSE)))</f>
        <v>1</v>
      </c>
      <c r="R140" s="80">
        <f t="shared" si="4"/>
        <v>1</v>
      </c>
      <c r="S140" s="83"/>
      <c r="T140" s="84"/>
      <c r="U140" s="90">
        <f>IF(T140="",1,(VLOOKUP(T140,[7]LOOKUP!$A$22:$B$30,2,FALSE)))</f>
        <v>1</v>
      </c>
      <c r="V140" s="80">
        <f t="shared" si="5"/>
        <v>1</v>
      </c>
      <c r="W140" s="83"/>
      <c r="X140" s="83"/>
      <c r="Y140" s="86">
        <v>16.550449495934934</v>
      </c>
      <c r="Z140" s="86"/>
      <c r="AA140" s="86">
        <v>16.550449495934934</v>
      </c>
      <c r="AB140" s="86"/>
      <c r="AC140" s="86"/>
      <c r="AD140" s="83"/>
      <c r="AE140" s="83"/>
      <c r="AF140" s="83"/>
      <c r="AG140" s="83"/>
      <c r="AH140" s="84"/>
      <c r="AI140" s="83"/>
      <c r="AJ140" s="89"/>
      <c r="AK140" s="89" t="s">
        <v>465</v>
      </c>
      <c r="AL140" s="83" t="s">
        <v>466</v>
      </c>
      <c r="AM140" s="91"/>
    </row>
    <row r="141" spans="1:39" s="115" customFormat="1" ht="120">
      <c r="A141" s="88" t="s">
        <v>111</v>
      </c>
      <c r="B141" s="89" t="s">
        <v>462</v>
      </c>
      <c r="C141" s="89"/>
      <c r="D141" s="83" t="s">
        <v>714</v>
      </c>
      <c r="E141" s="83"/>
      <c r="F141" s="83"/>
      <c r="G141" s="83"/>
      <c r="H141" s="83" t="s">
        <v>208</v>
      </c>
      <c r="I141" s="83"/>
      <c r="J141" s="83" t="s">
        <v>715</v>
      </c>
      <c r="K141" s="83"/>
      <c r="L141" s="83"/>
      <c r="M141" s="83"/>
      <c r="N141" s="83"/>
      <c r="O141" s="84">
        <v>41365</v>
      </c>
      <c r="P141" s="83"/>
      <c r="Q141" s="90">
        <f>IF(P141="",1,(VLOOKUP(P141,[7]LOOKUP!$A$3:$B$22,2,FALSE)))</f>
        <v>1</v>
      </c>
      <c r="R141" s="80">
        <f t="shared" si="4"/>
        <v>1</v>
      </c>
      <c r="S141" s="83"/>
      <c r="T141" s="84"/>
      <c r="U141" s="90">
        <f>IF(T141="",1,(VLOOKUP(T141,[7]LOOKUP!$A$22:$B$30,2,FALSE)))</f>
        <v>1</v>
      </c>
      <c r="V141" s="80">
        <f t="shared" si="5"/>
        <v>1</v>
      </c>
      <c r="W141" s="83"/>
      <c r="X141" s="83"/>
      <c r="Y141" s="86">
        <v>19.72</v>
      </c>
      <c r="Z141" s="86"/>
      <c r="AA141" s="86">
        <v>19.72</v>
      </c>
      <c r="AB141" s="86"/>
      <c r="AC141" s="86"/>
      <c r="AD141" s="83"/>
      <c r="AE141" s="83"/>
      <c r="AF141" s="83"/>
      <c r="AG141" s="83"/>
      <c r="AH141" s="84"/>
      <c r="AI141" s="83"/>
      <c r="AJ141" s="89"/>
      <c r="AK141" s="89" t="s">
        <v>465</v>
      </c>
      <c r="AL141" s="83" t="s">
        <v>466</v>
      </c>
      <c r="AM141" s="91"/>
    </row>
    <row r="142" spans="1:39" s="115" customFormat="1" ht="120">
      <c r="A142" s="88" t="s">
        <v>111</v>
      </c>
      <c r="B142" s="89" t="s">
        <v>462</v>
      </c>
      <c r="C142" s="89"/>
      <c r="D142" s="83" t="s">
        <v>716</v>
      </c>
      <c r="E142" s="83"/>
      <c r="F142" s="83"/>
      <c r="G142" s="83"/>
      <c r="H142" s="83" t="s">
        <v>208</v>
      </c>
      <c r="I142" s="83" t="s">
        <v>717</v>
      </c>
      <c r="J142" s="83"/>
      <c r="K142" s="83"/>
      <c r="L142" s="83"/>
      <c r="M142" s="83"/>
      <c r="N142" s="83"/>
      <c r="O142" s="84">
        <v>41365</v>
      </c>
      <c r="P142" s="83"/>
      <c r="Q142" s="90">
        <f>IF(P142="",1,(VLOOKUP(P142,[7]LOOKUP!$A$3:$B$22,2,FALSE)))</f>
        <v>1</v>
      </c>
      <c r="R142" s="80">
        <f t="shared" si="4"/>
        <v>1</v>
      </c>
      <c r="S142" s="83"/>
      <c r="T142" s="84"/>
      <c r="U142" s="90">
        <f>IF(T142="",1,(VLOOKUP(T142,[7]LOOKUP!$A$22:$B$30,2,FALSE)))</f>
        <v>1</v>
      </c>
      <c r="V142" s="80">
        <f t="shared" si="5"/>
        <v>1</v>
      </c>
      <c r="W142" s="83"/>
      <c r="X142" s="83"/>
      <c r="Y142" s="86">
        <v>4.3701942280113908</v>
      </c>
      <c r="Z142" s="86"/>
      <c r="AA142" s="86">
        <v>4.3701942280113908</v>
      </c>
      <c r="AB142" s="86"/>
      <c r="AC142" s="86"/>
      <c r="AD142" s="83"/>
      <c r="AE142" s="83"/>
      <c r="AF142" s="83"/>
      <c r="AG142" s="83"/>
      <c r="AH142" s="84"/>
      <c r="AI142" s="83"/>
      <c r="AJ142" s="89"/>
      <c r="AK142" s="89" t="s">
        <v>465</v>
      </c>
      <c r="AL142" s="83" t="s">
        <v>466</v>
      </c>
      <c r="AM142" s="91"/>
    </row>
    <row r="143" spans="1:39" s="115" customFormat="1" ht="120">
      <c r="A143" s="88" t="s">
        <v>111</v>
      </c>
      <c r="B143" s="89" t="s">
        <v>462</v>
      </c>
      <c r="C143" s="89"/>
      <c r="D143" s="83" t="s">
        <v>718</v>
      </c>
      <c r="E143" s="83"/>
      <c r="F143" s="83"/>
      <c r="G143" s="83"/>
      <c r="H143" s="83" t="s">
        <v>208</v>
      </c>
      <c r="I143" s="83" t="s">
        <v>719</v>
      </c>
      <c r="J143" s="83"/>
      <c r="K143" s="83"/>
      <c r="L143" s="83"/>
      <c r="M143" s="83"/>
      <c r="N143" s="83"/>
      <c r="O143" s="84">
        <v>41365</v>
      </c>
      <c r="P143" s="83"/>
      <c r="Q143" s="90">
        <f>IF(P143="",1,(VLOOKUP(P143,[7]LOOKUP!$A$3:$B$22,2,FALSE)))</f>
        <v>1</v>
      </c>
      <c r="R143" s="80">
        <f t="shared" si="4"/>
        <v>1</v>
      </c>
      <c r="S143" s="83"/>
      <c r="T143" s="84"/>
      <c r="U143" s="90">
        <f>IF(T143="",1,(VLOOKUP(T143,[7]LOOKUP!$A$22:$B$30,2,FALSE)))</f>
        <v>1</v>
      </c>
      <c r="V143" s="80">
        <f t="shared" si="5"/>
        <v>1</v>
      </c>
      <c r="W143" s="83"/>
      <c r="X143" s="83"/>
      <c r="Y143" s="86">
        <v>6.5270157782113776</v>
      </c>
      <c r="Z143" s="86"/>
      <c r="AA143" s="86">
        <v>6.5270157782113776</v>
      </c>
      <c r="AB143" s="86"/>
      <c r="AC143" s="86"/>
      <c r="AD143" s="83"/>
      <c r="AE143" s="83"/>
      <c r="AF143" s="83"/>
      <c r="AG143" s="83"/>
      <c r="AH143" s="84"/>
      <c r="AI143" s="83"/>
      <c r="AJ143" s="89"/>
      <c r="AK143" s="89" t="s">
        <v>465</v>
      </c>
      <c r="AL143" s="83" t="s">
        <v>466</v>
      </c>
      <c r="AM143" s="91"/>
    </row>
    <row r="144" spans="1:39" s="115" customFormat="1" ht="120">
      <c r="A144" s="88" t="s">
        <v>111</v>
      </c>
      <c r="B144" s="89" t="s">
        <v>462</v>
      </c>
      <c r="C144" s="89"/>
      <c r="D144" s="83" t="s">
        <v>720</v>
      </c>
      <c r="E144" s="83"/>
      <c r="F144" s="83"/>
      <c r="G144" s="83"/>
      <c r="H144" s="83" t="s">
        <v>208</v>
      </c>
      <c r="I144" s="83" t="s">
        <v>721</v>
      </c>
      <c r="J144" s="83"/>
      <c r="K144" s="83"/>
      <c r="L144" s="83"/>
      <c r="M144" s="83"/>
      <c r="N144" s="83"/>
      <c r="O144" s="84">
        <v>41365</v>
      </c>
      <c r="P144" s="83"/>
      <c r="Q144" s="90">
        <f>IF(P144="",1,(VLOOKUP(P144,[7]LOOKUP!$A$3:$B$22,2,FALSE)))</f>
        <v>1</v>
      </c>
      <c r="R144" s="80">
        <f t="shared" si="4"/>
        <v>1</v>
      </c>
      <c r="S144" s="83"/>
      <c r="T144" s="84"/>
      <c r="U144" s="90">
        <f>IF(T144="",1,(VLOOKUP(T144,[7]LOOKUP!$A$22:$B$30,2,FALSE)))</f>
        <v>1</v>
      </c>
      <c r="V144" s="80">
        <f t="shared" si="5"/>
        <v>1</v>
      </c>
      <c r="W144" s="83"/>
      <c r="X144" s="83"/>
      <c r="Y144" s="86">
        <v>9.4310055948921487</v>
      </c>
      <c r="Z144" s="86"/>
      <c r="AA144" s="86">
        <v>9.4310055948921487</v>
      </c>
      <c r="AB144" s="86"/>
      <c r="AC144" s="86"/>
      <c r="AD144" s="83"/>
      <c r="AE144" s="83"/>
      <c r="AF144" s="83"/>
      <c r="AG144" s="83"/>
      <c r="AH144" s="84"/>
      <c r="AI144" s="83"/>
      <c r="AJ144" s="89"/>
      <c r="AK144" s="89" t="s">
        <v>465</v>
      </c>
      <c r="AL144" s="83" t="s">
        <v>466</v>
      </c>
      <c r="AM144" s="91"/>
    </row>
    <row r="145" spans="1:39" s="115" customFormat="1" ht="120">
      <c r="A145" s="88" t="s">
        <v>111</v>
      </c>
      <c r="B145" s="89" t="s">
        <v>462</v>
      </c>
      <c r="C145" s="89"/>
      <c r="D145" s="83" t="s">
        <v>722</v>
      </c>
      <c r="E145" s="83"/>
      <c r="F145" s="83"/>
      <c r="G145" s="83"/>
      <c r="H145" s="83" t="s">
        <v>208</v>
      </c>
      <c r="I145" s="83" t="s">
        <v>723</v>
      </c>
      <c r="J145" s="83"/>
      <c r="K145" s="83"/>
      <c r="L145" s="83"/>
      <c r="M145" s="83"/>
      <c r="N145" s="83"/>
      <c r="O145" s="84">
        <v>41365</v>
      </c>
      <c r="P145" s="83"/>
      <c r="Q145" s="90">
        <f>IF(P145="",1,(VLOOKUP(P145,[7]LOOKUP!$A$3:$B$22,2,FALSE)))</f>
        <v>1</v>
      </c>
      <c r="R145" s="80">
        <f t="shared" si="4"/>
        <v>1</v>
      </c>
      <c r="S145" s="83"/>
      <c r="T145" s="84"/>
      <c r="U145" s="90">
        <f>IF(T145="",1,(VLOOKUP(T145,[7]LOOKUP!$A$22:$B$30,2,FALSE)))</f>
        <v>1</v>
      </c>
      <c r="V145" s="80">
        <f t="shared" si="5"/>
        <v>1</v>
      </c>
      <c r="W145" s="83"/>
      <c r="X145" s="83"/>
      <c r="Y145" s="86">
        <v>8.1457687293775543</v>
      </c>
      <c r="Z145" s="86"/>
      <c r="AA145" s="86">
        <v>8.1457687293775543</v>
      </c>
      <c r="AB145" s="86"/>
      <c r="AC145" s="86"/>
      <c r="AD145" s="83"/>
      <c r="AE145" s="83"/>
      <c r="AF145" s="83"/>
      <c r="AG145" s="83"/>
      <c r="AH145" s="84"/>
      <c r="AI145" s="83"/>
      <c r="AJ145" s="89"/>
      <c r="AK145" s="89" t="s">
        <v>465</v>
      </c>
      <c r="AL145" s="83" t="s">
        <v>466</v>
      </c>
      <c r="AM145" s="91"/>
    </row>
    <row r="146" spans="1:39" s="115" customFormat="1" ht="120">
      <c r="A146" s="88" t="s">
        <v>111</v>
      </c>
      <c r="B146" s="89" t="s">
        <v>462</v>
      </c>
      <c r="C146" s="89"/>
      <c r="D146" s="83" t="s">
        <v>724</v>
      </c>
      <c r="E146" s="83"/>
      <c r="F146" s="83"/>
      <c r="G146" s="83"/>
      <c r="H146" s="83" t="s">
        <v>208</v>
      </c>
      <c r="I146" s="83" t="s">
        <v>725</v>
      </c>
      <c r="J146" s="83"/>
      <c r="K146" s="83"/>
      <c r="L146" s="83"/>
      <c r="M146" s="83"/>
      <c r="N146" s="83"/>
      <c r="O146" s="84">
        <v>41365</v>
      </c>
      <c r="P146" s="83"/>
      <c r="Q146" s="90">
        <f>IF(P146="",1,(VLOOKUP(P146,[7]LOOKUP!$A$3:$B$22,2,FALSE)))</f>
        <v>1</v>
      </c>
      <c r="R146" s="80">
        <f t="shared" si="4"/>
        <v>1</v>
      </c>
      <c r="S146" s="83"/>
      <c r="T146" s="84"/>
      <c r="U146" s="90">
        <f>IF(T146="",1,(VLOOKUP(T146,[7]LOOKUP!$A$22:$B$30,2,FALSE)))</f>
        <v>1</v>
      </c>
      <c r="V146" s="80">
        <f t="shared" si="5"/>
        <v>1</v>
      </c>
      <c r="W146" s="83"/>
      <c r="X146" s="83"/>
      <c r="Y146" s="86">
        <v>32.919206188050318</v>
      </c>
      <c r="Z146" s="86"/>
      <c r="AA146" s="86">
        <v>32.919206188050318</v>
      </c>
      <c r="AB146" s="86"/>
      <c r="AC146" s="86"/>
      <c r="AD146" s="83"/>
      <c r="AE146" s="83"/>
      <c r="AF146" s="83"/>
      <c r="AG146" s="83"/>
      <c r="AH146" s="84"/>
      <c r="AI146" s="83"/>
      <c r="AJ146" s="89"/>
      <c r="AK146" s="89" t="s">
        <v>465</v>
      </c>
      <c r="AL146" s="83" t="s">
        <v>466</v>
      </c>
      <c r="AM146" s="91"/>
    </row>
    <row r="147" spans="1:39" s="115" customFormat="1" ht="120">
      <c r="A147" s="88" t="s">
        <v>111</v>
      </c>
      <c r="B147" s="89" t="s">
        <v>462</v>
      </c>
      <c r="C147" s="89"/>
      <c r="D147" s="83" t="s">
        <v>726</v>
      </c>
      <c r="E147" s="83"/>
      <c r="F147" s="83"/>
      <c r="G147" s="83"/>
      <c r="H147" s="83" t="s">
        <v>208</v>
      </c>
      <c r="I147" s="83"/>
      <c r="J147" s="83" t="s">
        <v>727</v>
      </c>
      <c r="K147" s="83"/>
      <c r="L147" s="83"/>
      <c r="M147" s="83"/>
      <c r="N147" s="83"/>
      <c r="O147" s="84">
        <v>41365</v>
      </c>
      <c r="P147" s="83"/>
      <c r="Q147" s="90">
        <f>IF(P147="",1,(VLOOKUP(P147,[7]LOOKUP!$A$3:$B$22,2,FALSE)))</f>
        <v>1</v>
      </c>
      <c r="R147" s="80">
        <f t="shared" si="4"/>
        <v>1</v>
      </c>
      <c r="S147" s="83"/>
      <c r="T147" s="84"/>
      <c r="U147" s="90">
        <f>IF(T147="",1,(VLOOKUP(T147,[7]LOOKUP!$A$22:$B$30,2,FALSE)))</f>
        <v>1</v>
      </c>
      <c r="V147" s="80">
        <f t="shared" si="5"/>
        <v>1</v>
      </c>
      <c r="W147" s="83"/>
      <c r="X147" s="83"/>
      <c r="Y147" s="86">
        <v>5.27</v>
      </c>
      <c r="Z147" s="86"/>
      <c r="AA147" s="86">
        <v>5.27</v>
      </c>
      <c r="AB147" s="86"/>
      <c r="AC147" s="86"/>
      <c r="AD147" s="83"/>
      <c r="AE147" s="83"/>
      <c r="AF147" s="83"/>
      <c r="AG147" s="83"/>
      <c r="AH147" s="84"/>
      <c r="AI147" s="83"/>
      <c r="AJ147" s="89"/>
      <c r="AK147" s="89" t="s">
        <v>465</v>
      </c>
      <c r="AL147" s="83" t="s">
        <v>466</v>
      </c>
      <c r="AM147" s="91"/>
    </row>
    <row r="148" spans="1:39" s="115" customFormat="1" ht="120">
      <c r="A148" s="88" t="s">
        <v>111</v>
      </c>
      <c r="B148" s="89" t="s">
        <v>462</v>
      </c>
      <c r="C148" s="89"/>
      <c r="D148" s="83" t="s">
        <v>728</v>
      </c>
      <c r="E148" s="83"/>
      <c r="F148" s="83"/>
      <c r="G148" s="83"/>
      <c r="H148" s="83" t="s">
        <v>208</v>
      </c>
      <c r="I148" s="83"/>
      <c r="J148" s="83" t="s">
        <v>729</v>
      </c>
      <c r="K148" s="83"/>
      <c r="L148" s="83"/>
      <c r="M148" s="83"/>
      <c r="N148" s="83"/>
      <c r="O148" s="84">
        <v>41365</v>
      </c>
      <c r="P148" s="83"/>
      <c r="Q148" s="90">
        <f>IF(P148="",1,(VLOOKUP(P148,[7]LOOKUP!$A$3:$B$22,2,FALSE)))</f>
        <v>1</v>
      </c>
      <c r="R148" s="80">
        <f t="shared" si="4"/>
        <v>1</v>
      </c>
      <c r="S148" s="83"/>
      <c r="T148" s="84"/>
      <c r="U148" s="90">
        <f>IF(T148="",1,(VLOOKUP(T148,[7]LOOKUP!$A$22:$B$30,2,FALSE)))</f>
        <v>1</v>
      </c>
      <c r="V148" s="80">
        <f t="shared" si="5"/>
        <v>1</v>
      </c>
      <c r="W148" s="83"/>
      <c r="X148" s="83"/>
      <c r="Y148" s="86">
        <v>27.83</v>
      </c>
      <c r="Z148" s="86"/>
      <c r="AA148" s="86">
        <v>27.83</v>
      </c>
      <c r="AB148" s="86"/>
      <c r="AC148" s="86"/>
      <c r="AD148" s="83"/>
      <c r="AE148" s="83"/>
      <c r="AF148" s="83"/>
      <c r="AG148" s="83"/>
      <c r="AH148" s="84"/>
      <c r="AI148" s="83"/>
      <c r="AJ148" s="89"/>
      <c r="AK148" s="89" t="s">
        <v>465</v>
      </c>
      <c r="AL148" s="83" t="s">
        <v>466</v>
      </c>
      <c r="AM148" s="91"/>
    </row>
    <row r="149" spans="1:39" s="115" customFormat="1" ht="120">
      <c r="A149" s="88" t="s">
        <v>111</v>
      </c>
      <c r="B149" s="89" t="s">
        <v>462</v>
      </c>
      <c r="C149" s="89"/>
      <c r="D149" s="83" t="s">
        <v>730</v>
      </c>
      <c r="E149" s="83"/>
      <c r="F149" s="83"/>
      <c r="G149" s="83"/>
      <c r="H149" s="83" t="s">
        <v>208</v>
      </c>
      <c r="I149" s="83"/>
      <c r="J149" s="83" t="s">
        <v>731</v>
      </c>
      <c r="K149" s="83"/>
      <c r="L149" s="83"/>
      <c r="M149" s="83"/>
      <c r="N149" s="83"/>
      <c r="O149" s="84">
        <v>41365</v>
      </c>
      <c r="P149" s="83"/>
      <c r="Q149" s="90">
        <f>IF(P149="",1,(VLOOKUP(P149,[7]LOOKUP!$A$3:$B$22,2,FALSE)))</f>
        <v>1</v>
      </c>
      <c r="R149" s="80">
        <f t="shared" si="4"/>
        <v>1</v>
      </c>
      <c r="S149" s="83"/>
      <c r="T149" s="84"/>
      <c r="U149" s="90">
        <f>IF(T149="",1,(VLOOKUP(T149,[7]LOOKUP!$A$22:$B$30,2,FALSE)))</f>
        <v>1</v>
      </c>
      <c r="V149" s="80">
        <f t="shared" si="5"/>
        <v>1</v>
      </c>
      <c r="W149" s="83"/>
      <c r="X149" s="83"/>
      <c r="Y149" s="86">
        <v>5.82</v>
      </c>
      <c r="Z149" s="86"/>
      <c r="AA149" s="86">
        <v>5.82</v>
      </c>
      <c r="AB149" s="86"/>
      <c r="AC149" s="86"/>
      <c r="AD149" s="83"/>
      <c r="AE149" s="83"/>
      <c r="AF149" s="83"/>
      <c r="AG149" s="83"/>
      <c r="AH149" s="84"/>
      <c r="AI149" s="83"/>
      <c r="AJ149" s="89"/>
      <c r="AK149" s="89" t="s">
        <v>465</v>
      </c>
      <c r="AL149" s="83" t="s">
        <v>466</v>
      </c>
      <c r="AM149" s="91"/>
    </row>
    <row r="150" spans="1:39" s="115" customFormat="1" ht="120">
      <c r="A150" s="88" t="s">
        <v>111</v>
      </c>
      <c r="B150" s="89" t="s">
        <v>462</v>
      </c>
      <c r="C150" s="89"/>
      <c r="D150" s="83" t="s">
        <v>732</v>
      </c>
      <c r="E150" s="83"/>
      <c r="F150" s="83"/>
      <c r="G150" s="83"/>
      <c r="H150" s="83" t="s">
        <v>208</v>
      </c>
      <c r="I150" s="83" t="s">
        <v>733</v>
      </c>
      <c r="J150" s="83"/>
      <c r="K150" s="83"/>
      <c r="L150" s="83"/>
      <c r="M150" s="83"/>
      <c r="N150" s="83"/>
      <c r="O150" s="84">
        <v>41365</v>
      </c>
      <c r="P150" s="83"/>
      <c r="Q150" s="90">
        <f>IF(P150="",1,(VLOOKUP(P150,[7]LOOKUP!$A$3:$B$22,2,FALSE)))</f>
        <v>1</v>
      </c>
      <c r="R150" s="80">
        <f t="shared" si="4"/>
        <v>1</v>
      </c>
      <c r="S150" s="83"/>
      <c r="T150" s="84"/>
      <c r="U150" s="90">
        <f>IF(T150="",1,(VLOOKUP(T150,[7]LOOKUP!$A$22:$B$30,2,FALSE)))</f>
        <v>1</v>
      </c>
      <c r="V150" s="80">
        <f t="shared" si="5"/>
        <v>1</v>
      </c>
      <c r="W150" s="83"/>
      <c r="X150" s="83"/>
      <c r="Y150" s="86">
        <v>6.7890218640120423</v>
      </c>
      <c r="Z150" s="86"/>
      <c r="AA150" s="86">
        <v>6.7890218640120423</v>
      </c>
      <c r="AB150" s="86"/>
      <c r="AC150" s="86"/>
      <c r="AD150" s="83"/>
      <c r="AE150" s="83"/>
      <c r="AF150" s="83"/>
      <c r="AG150" s="83"/>
      <c r="AH150" s="84"/>
      <c r="AI150" s="83"/>
      <c r="AJ150" s="89"/>
      <c r="AK150" s="89" t="s">
        <v>465</v>
      </c>
      <c r="AL150" s="83" t="s">
        <v>466</v>
      </c>
      <c r="AM150" s="91"/>
    </row>
    <row r="151" spans="1:39" s="115" customFormat="1" ht="120">
      <c r="A151" s="88" t="s">
        <v>111</v>
      </c>
      <c r="B151" s="89" t="s">
        <v>462</v>
      </c>
      <c r="C151" s="89"/>
      <c r="D151" s="83" t="s">
        <v>734</v>
      </c>
      <c r="E151" s="83"/>
      <c r="F151" s="83"/>
      <c r="G151" s="83"/>
      <c r="H151" s="83" t="s">
        <v>221</v>
      </c>
      <c r="I151" s="83"/>
      <c r="J151" s="83" t="s">
        <v>735</v>
      </c>
      <c r="K151" s="83"/>
      <c r="L151" s="83"/>
      <c r="M151" s="83"/>
      <c r="N151" s="83"/>
      <c r="O151" s="84">
        <v>41365</v>
      </c>
      <c r="P151" s="83"/>
      <c r="Q151" s="90">
        <f>IF(P151="",1,(VLOOKUP(P151,[7]LOOKUP!$A$3:$B$22,2,FALSE)))</f>
        <v>1</v>
      </c>
      <c r="R151" s="80">
        <f t="shared" si="4"/>
        <v>1</v>
      </c>
      <c r="S151" s="83"/>
      <c r="T151" s="84"/>
      <c r="U151" s="90">
        <f>IF(T151="",1,(VLOOKUP(T151,[7]LOOKUP!$A$22:$B$30,2,FALSE)))</f>
        <v>1</v>
      </c>
      <c r="V151" s="80">
        <f t="shared" si="5"/>
        <v>1</v>
      </c>
      <c r="W151" s="83"/>
      <c r="X151" s="83"/>
      <c r="Y151" s="86">
        <v>4.53</v>
      </c>
      <c r="Z151" s="86"/>
      <c r="AA151" s="86">
        <v>4.53</v>
      </c>
      <c r="AB151" s="86"/>
      <c r="AC151" s="86"/>
      <c r="AD151" s="83"/>
      <c r="AE151" s="83"/>
      <c r="AF151" s="83"/>
      <c r="AG151" s="83"/>
      <c r="AH151" s="84"/>
      <c r="AI151" s="83"/>
      <c r="AJ151" s="89"/>
      <c r="AK151" s="89" t="s">
        <v>465</v>
      </c>
      <c r="AL151" s="83" t="s">
        <v>466</v>
      </c>
      <c r="AM151" s="91"/>
    </row>
    <row r="152" spans="1:39" s="115" customFormat="1" ht="120">
      <c r="A152" s="88" t="s">
        <v>111</v>
      </c>
      <c r="B152" s="89" t="s">
        <v>462</v>
      </c>
      <c r="C152" s="89"/>
      <c r="D152" s="83" t="s">
        <v>736</v>
      </c>
      <c r="E152" s="83"/>
      <c r="F152" s="83"/>
      <c r="G152" s="83"/>
      <c r="H152" s="83" t="s">
        <v>221</v>
      </c>
      <c r="I152" s="83" t="s">
        <v>737</v>
      </c>
      <c r="J152" s="83"/>
      <c r="K152" s="83"/>
      <c r="L152" s="83"/>
      <c r="M152" s="83"/>
      <c r="N152" s="83"/>
      <c r="O152" s="84">
        <v>41365</v>
      </c>
      <c r="P152" s="83"/>
      <c r="Q152" s="90">
        <f>IF(P152="",1,(VLOOKUP(P152,[7]LOOKUP!$A$3:$B$22,2,FALSE)))</f>
        <v>1</v>
      </c>
      <c r="R152" s="80">
        <f t="shared" si="4"/>
        <v>1</v>
      </c>
      <c r="S152" s="83"/>
      <c r="T152" s="84"/>
      <c r="U152" s="90">
        <f>IF(T152="",1,(VLOOKUP(T152,[7]LOOKUP!$A$22:$B$30,2,FALSE)))</f>
        <v>1</v>
      </c>
      <c r="V152" s="80">
        <f t="shared" si="5"/>
        <v>1</v>
      </c>
      <c r="W152" s="83"/>
      <c r="X152" s="83"/>
      <c r="Y152" s="86">
        <v>5.5196695900134038</v>
      </c>
      <c r="Z152" s="86"/>
      <c r="AA152" s="86">
        <v>5.5196695900134038</v>
      </c>
      <c r="AB152" s="86"/>
      <c r="AC152" s="86"/>
      <c r="AD152" s="83"/>
      <c r="AE152" s="83"/>
      <c r="AF152" s="83"/>
      <c r="AG152" s="83"/>
      <c r="AH152" s="84"/>
      <c r="AI152" s="83"/>
      <c r="AJ152" s="89"/>
      <c r="AK152" s="89" t="s">
        <v>465</v>
      </c>
      <c r="AL152" s="83" t="s">
        <v>466</v>
      </c>
      <c r="AM152" s="91"/>
    </row>
    <row r="153" spans="1:39" s="115" customFormat="1" ht="120">
      <c r="A153" s="88" t="s">
        <v>111</v>
      </c>
      <c r="B153" s="89" t="s">
        <v>462</v>
      </c>
      <c r="C153" s="89"/>
      <c r="D153" s="83" t="s">
        <v>738</v>
      </c>
      <c r="E153" s="83"/>
      <c r="F153" s="83"/>
      <c r="G153" s="83"/>
      <c r="H153" s="83" t="s">
        <v>221</v>
      </c>
      <c r="I153" s="83" t="s">
        <v>739</v>
      </c>
      <c r="J153" s="83"/>
      <c r="K153" s="83"/>
      <c r="L153" s="83"/>
      <c r="M153" s="83"/>
      <c r="N153" s="83"/>
      <c r="O153" s="84">
        <v>41365</v>
      </c>
      <c r="P153" s="83"/>
      <c r="Q153" s="90">
        <f>IF(P153="",1,(VLOOKUP(P153,[7]LOOKUP!$A$3:$B$22,2,FALSE)))</f>
        <v>1</v>
      </c>
      <c r="R153" s="80">
        <f t="shared" si="4"/>
        <v>1</v>
      </c>
      <c r="S153" s="83"/>
      <c r="T153" s="84"/>
      <c r="U153" s="90">
        <f>IF(T153="",1,(VLOOKUP(T153,[7]LOOKUP!$A$22:$B$30,2,FALSE)))</f>
        <v>1</v>
      </c>
      <c r="V153" s="80">
        <f t="shared" si="5"/>
        <v>1</v>
      </c>
      <c r="W153" s="83"/>
      <c r="X153" s="83"/>
      <c r="Y153" s="86">
        <v>22.416462304933191</v>
      </c>
      <c r="Z153" s="86">
        <v>3.4192454368012899</v>
      </c>
      <c r="AA153" s="86">
        <v>25.835707741734481</v>
      </c>
      <c r="AB153" s="86"/>
      <c r="AC153" s="86"/>
      <c r="AD153" s="83"/>
      <c r="AE153" s="83"/>
      <c r="AF153" s="83"/>
      <c r="AG153" s="83"/>
      <c r="AH153" s="84"/>
      <c r="AI153" s="83"/>
      <c r="AJ153" s="89"/>
      <c r="AK153" s="89" t="s">
        <v>465</v>
      </c>
      <c r="AL153" s="83" t="s">
        <v>466</v>
      </c>
      <c r="AM153" s="91"/>
    </row>
    <row r="154" spans="1:39" s="115" customFormat="1" ht="120">
      <c r="A154" s="88" t="s">
        <v>111</v>
      </c>
      <c r="B154" s="89" t="s">
        <v>462</v>
      </c>
      <c r="C154" s="89"/>
      <c r="D154" s="83" t="s">
        <v>740</v>
      </c>
      <c r="E154" s="83"/>
      <c r="F154" s="83"/>
      <c r="G154" s="83"/>
      <c r="H154" s="83" t="s">
        <v>221</v>
      </c>
      <c r="I154" s="83"/>
      <c r="J154" s="83" t="s">
        <v>741</v>
      </c>
      <c r="K154" s="83"/>
      <c r="L154" s="83"/>
      <c r="M154" s="83"/>
      <c r="N154" s="83"/>
      <c r="O154" s="84">
        <v>41365</v>
      </c>
      <c r="P154" s="83"/>
      <c r="Q154" s="90">
        <f>IF(P154="",1,(VLOOKUP(P154,[7]LOOKUP!$A$3:$B$22,2,FALSE)))</f>
        <v>1</v>
      </c>
      <c r="R154" s="80">
        <f t="shared" si="4"/>
        <v>1</v>
      </c>
      <c r="S154" s="83"/>
      <c r="T154" s="84"/>
      <c r="U154" s="90">
        <f>IF(T154="",1,(VLOOKUP(T154,[7]LOOKUP!$A$22:$B$30,2,FALSE)))</f>
        <v>1</v>
      </c>
      <c r="V154" s="80">
        <f t="shared" si="5"/>
        <v>1</v>
      </c>
      <c r="W154" s="83"/>
      <c r="X154" s="83"/>
      <c r="Y154" s="86">
        <v>9.5</v>
      </c>
      <c r="Z154" s="86"/>
      <c r="AA154" s="86">
        <v>9.5</v>
      </c>
      <c r="AB154" s="86"/>
      <c r="AC154" s="86"/>
      <c r="AD154" s="83"/>
      <c r="AE154" s="83"/>
      <c r="AF154" s="83"/>
      <c r="AG154" s="83"/>
      <c r="AH154" s="84"/>
      <c r="AI154" s="83"/>
      <c r="AJ154" s="89"/>
      <c r="AK154" s="89" t="s">
        <v>465</v>
      </c>
      <c r="AL154" s="83" t="s">
        <v>466</v>
      </c>
      <c r="AM154" s="91"/>
    </row>
    <row r="155" spans="1:39" s="115" customFormat="1" ht="120">
      <c r="A155" s="88" t="s">
        <v>111</v>
      </c>
      <c r="B155" s="89" t="s">
        <v>462</v>
      </c>
      <c r="C155" s="89"/>
      <c r="D155" s="83" t="s">
        <v>742</v>
      </c>
      <c r="E155" s="83"/>
      <c r="F155" s="83"/>
      <c r="G155" s="83"/>
      <c r="H155" s="83" t="s">
        <v>221</v>
      </c>
      <c r="I155" s="83"/>
      <c r="J155" s="83" t="s">
        <v>743</v>
      </c>
      <c r="K155" s="83"/>
      <c r="L155" s="83"/>
      <c r="M155" s="83"/>
      <c r="N155" s="83"/>
      <c r="O155" s="84">
        <v>41365</v>
      </c>
      <c r="P155" s="83"/>
      <c r="Q155" s="90">
        <f>IF(P155="",1,(VLOOKUP(P155,[7]LOOKUP!$A$3:$B$22,2,FALSE)))</f>
        <v>1</v>
      </c>
      <c r="R155" s="80">
        <f t="shared" si="4"/>
        <v>1</v>
      </c>
      <c r="S155" s="83"/>
      <c r="T155" s="84"/>
      <c r="U155" s="90">
        <f>IF(T155="",1,(VLOOKUP(T155,[7]LOOKUP!$A$22:$B$30,2,FALSE)))</f>
        <v>1</v>
      </c>
      <c r="V155" s="80">
        <f t="shared" si="5"/>
        <v>1</v>
      </c>
      <c r="W155" s="83"/>
      <c r="X155" s="83"/>
      <c r="Y155" s="86">
        <v>18.899999999999999</v>
      </c>
      <c r="Z155" s="86"/>
      <c r="AA155" s="86">
        <v>18.899999999999999</v>
      </c>
      <c r="AB155" s="86"/>
      <c r="AC155" s="86"/>
      <c r="AD155" s="83"/>
      <c r="AE155" s="83"/>
      <c r="AF155" s="83"/>
      <c r="AG155" s="83"/>
      <c r="AH155" s="84"/>
      <c r="AI155" s="83"/>
      <c r="AJ155" s="89"/>
      <c r="AK155" s="89" t="s">
        <v>465</v>
      </c>
      <c r="AL155" s="83" t="s">
        <v>466</v>
      </c>
      <c r="AM155" s="91"/>
    </row>
    <row r="156" spans="1:39" s="115" customFormat="1" ht="120">
      <c r="A156" s="88" t="s">
        <v>111</v>
      </c>
      <c r="B156" s="89" t="s">
        <v>462</v>
      </c>
      <c r="C156" s="89"/>
      <c r="D156" s="83" t="s">
        <v>744</v>
      </c>
      <c r="E156" s="83"/>
      <c r="F156" s="83"/>
      <c r="G156" s="83"/>
      <c r="H156" s="83" t="s">
        <v>221</v>
      </c>
      <c r="I156" s="83"/>
      <c r="J156" s="83" t="s">
        <v>745</v>
      </c>
      <c r="K156" s="83"/>
      <c r="L156" s="83"/>
      <c r="M156" s="83"/>
      <c r="N156" s="83"/>
      <c r="O156" s="84">
        <v>41365</v>
      </c>
      <c r="P156" s="83"/>
      <c r="Q156" s="90">
        <f>IF(P156="",1,(VLOOKUP(P156,[7]LOOKUP!$A$3:$B$22,2,FALSE)))</f>
        <v>1</v>
      </c>
      <c r="R156" s="80">
        <f t="shared" si="4"/>
        <v>1</v>
      </c>
      <c r="S156" s="83"/>
      <c r="T156" s="84"/>
      <c r="U156" s="90">
        <f>IF(T156="",1,(VLOOKUP(T156,[7]LOOKUP!$A$22:$B$30,2,FALSE)))</f>
        <v>1</v>
      </c>
      <c r="V156" s="80">
        <f t="shared" si="5"/>
        <v>1</v>
      </c>
      <c r="W156" s="83"/>
      <c r="X156" s="83"/>
      <c r="Y156" s="86">
        <v>10.09</v>
      </c>
      <c r="Z156" s="86"/>
      <c r="AA156" s="86">
        <v>10.09</v>
      </c>
      <c r="AB156" s="86"/>
      <c r="AC156" s="86"/>
      <c r="AD156" s="83"/>
      <c r="AE156" s="83"/>
      <c r="AF156" s="83"/>
      <c r="AG156" s="83"/>
      <c r="AH156" s="84"/>
      <c r="AI156" s="83"/>
      <c r="AJ156" s="89"/>
      <c r="AK156" s="89" t="s">
        <v>465</v>
      </c>
      <c r="AL156" s="83" t="s">
        <v>466</v>
      </c>
      <c r="AM156" s="91"/>
    </row>
    <row r="157" spans="1:39" s="115" customFormat="1" ht="120">
      <c r="A157" s="88" t="s">
        <v>111</v>
      </c>
      <c r="B157" s="89" t="s">
        <v>462</v>
      </c>
      <c r="C157" s="89"/>
      <c r="D157" s="83" t="s">
        <v>746</v>
      </c>
      <c r="E157" s="83"/>
      <c r="F157" s="83"/>
      <c r="G157" s="83"/>
      <c r="H157" s="83" t="s">
        <v>221</v>
      </c>
      <c r="I157" s="83"/>
      <c r="J157" s="83" t="s">
        <v>747</v>
      </c>
      <c r="K157" s="83"/>
      <c r="L157" s="83"/>
      <c r="M157" s="83"/>
      <c r="N157" s="83"/>
      <c r="O157" s="84">
        <v>41365</v>
      </c>
      <c r="P157" s="83"/>
      <c r="Q157" s="90">
        <f>IF(P157="",1,(VLOOKUP(P157,[7]LOOKUP!$A$3:$B$22,2,FALSE)))</f>
        <v>1</v>
      </c>
      <c r="R157" s="80">
        <f t="shared" si="4"/>
        <v>1</v>
      </c>
      <c r="S157" s="83"/>
      <c r="T157" s="84"/>
      <c r="U157" s="90">
        <f>IF(T157="",1,(VLOOKUP(T157,[7]LOOKUP!$A$22:$B$30,2,FALSE)))</f>
        <v>1</v>
      </c>
      <c r="V157" s="80">
        <f t="shared" si="5"/>
        <v>1</v>
      </c>
      <c r="W157" s="83"/>
      <c r="X157" s="83"/>
      <c r="Y157" s="86">
        <v>15.44</v>
      </c>
      <c r="Z157" s="86"/>
      <c r="AA157" s="86">
        <v>15.44</v>
      </c>
      <c r="AB157" s="86"/>
      <c r="AC157" s="86"/>
      <c r="AD157" s="83"/>
      <c r="AE157" s="83"/>
      <c r="AF157" s="83"/>
      <c r="AG157" s="83"/>
      <c r="AH157" s="84"/>
      <c r="AI157" s="83"/>
      <c r="AJ157" s="89"/>
      <c r="AK157" s="89" t="s">
        <v>465</v>
      </c>
      <c r="AL157" s="83" t="s">
        <v>466</v>
      </c>
      <c r="AM157" s="91"/>
    </row>
    <row r="158" spans="1:39" s="115" customFormat="1" ht="120">
      <c r="A158" s="88" t="s">
        <v>111</v>
      </c>
      <c r="B158" s="89" t="s">
        <v>462</v>
      </c>
      <c r="C158" s="89"/>
      <c r="D158" s="83" t="s">
        <v>748</v>
      </c>
      <c r="E158" s="83"/>
      <c r="F158" s="83"/>
      <c r="G158" s="83"/>
      <c r="H158" s="83" t="s">
        <v>221</v>
      </c>
      <c r="I158" s="83"/>
      <c r="J158" s="83" t="s">
        <v>749</v>
      </c>
      <c r="K158" s="83"/>
      <c r="L158" s="83"/>
      <c r="M158" s="83"/>
      <c r="N158" s="83"/>
      <c r="O158" s="84">
        <v>41365</v>
      </c>
      <c r="P158" s="83"/>
      <c r="Q158" s="90">
        <f>IF(P158="",1,(VLOOKUP(P158,[7]LOOKUP!$A$3:$B$22,2,FALSE)))</f>
        <v>1</v>
      </c>
      <c r="R158" s="80">
        <f t="shared" si="4"/>
        <v>1</v>
      </c>
      <c r="S158" s="83"/>
      <c r="T158" s="84"/>
      <c r="U158" s="90">
        <f>IF(T158="",1,(VLOOKUP(T158,[7]LOOKUP!$A$22:$B$30,2,FALSE)))</f>
        <v>1</v>
      </c>
      <c r="V158" s="80">
        <f t="shared" si="5"/>
        <v>1</v>
      </c>
      <c r="W158" s="83"/>
      <c r="X158" s="83"/>
      <c r="Y158" s="86">
        <v>0.05</v>
      </c>
      <c r="Z158" s="86"/>
      <c r="AA158" s="86">
        <v>0.05</v>
      </c>
      <c r="AB158" s="86"/>
      <c r="AC158" s="86"/>
      <c r="AD158" s="83"/>
      <c r="AE158" s="83"/>
      <c r="AF158" s="83"/>
      <c r="AG158" s="83"/>
      <c r="AH158" s="84"/>
      <c r="AI158" s="83"/>
      <c r="AJ158" s="89"/>
      <c r="AK158" s="89" t="s">
        <v>465</v>
      </c>
      <c r="AL158" s="83" t="s">
        <v>466</v>
      </c>
      <c r="AM158" s="91"/>
    </row>
    <row r="159" spans="1:39" s="115" customFormat="1" ht="120">
      <c r="A159" s="88" t="s">
        <v>111</v>
      </c>
      <c r="B159" s="89" t="s">
        <v>462</v>
      </c>
      <c r="C159" s="89"/>
      <c r="D159" s="83" t="s">
        <v>750</v>
      </c>
      <c r="E159" s="83"/>
      <c r="F159" s="83"/>
      <c r="G159" s="83"/>
      <c r="H159" s="83" t="s">
        <v>221</v>
      </c>
      <c r="I159" s="83"/>
      <c r="J159" s="83" t="s">
        <v>751</v>
      </c>
      <c r="K159" s="83"/>
      <c r="L159" s="83"/>
      <c r="M159" s="83"/>
      <c r="N159" s="83"/>
      <c r="O159" s="84">
        <v>41365</v>
      </c>
      <c r="P159" s="83"/>
      <c r="Q159" s="90">
        <f>IF(P159="",1,(VLOOKUP(P159,[7]LOOKUP!$A$3:$B$22,2,FALSE)))</f>
        <v>1</v>
      </c>
      <c r="R159" s="80">
        <f t="shared" si="4"/>
        <v>1</v>
      </c>
      <c r="S159" s="83"/>
      <c r="T159" s="84"/>
      <c r="U159" s="90">
        <f>IF(T159="",1,(VLOOKUP(T159,[7]LOOKUP!$A$22:$B$30,2,FALSE)))</f>
        <v>1</v>
      </c>
      <c r="V159" s="80">
        <f t="shared" si="5"/>
        <v>1</v>
      </c>
      <c r="W159" s="83"/>
      <c r="X159" s="83"/>
      <c r="Y159" s="86">
        <v>7.61</v>
      </c>
      <c r="Z159" s="86"/>
      <c r="AA159" s="86">
        <v>7.61</v>
      </c>
      <c r="AB159" s="86"/>
      <c r="AC159" s="86"/>
      <c r="AD159" s="83"/>
      <c r="AE159" s="83"/>
      <c r="AF159" s="83"/>
      <c r="AG159" s="83"/>
      <c r="AH159" s="84"/>
      <c r="AI159" s="83"/>
      <c r="AJ159" s="89"/>
      <c r="AK159" s="89" t="s">
        <v>465</v>
      </c>
      <c r="AL159" s="83" t="s">
        <v>466</v>
      </c>
      <c r="AM159" s="91"/>
    </row>
    <row r="160" spans="1:39" s="115" customFormat="1" ht="120">
      <c r="A160" s="88" t="s">
        <v>111</v>
      </c>
      <c r="B160" s="89" t="s">
        <v>462</v>
      </c>
      <c r="C160" s="89"/>
      <c r="D160" s="83" t="s">
        <v>752</v>
      </c>
      <c r="E160" s="83"/>
      <c r="F160" s="83"/>
      <c r="G160" s="83"/>
      <c r="H160" s="83" t="s">
        <v>221</v>
      </c>
      <c r="I160" s="83" t="s">
        <v>753</v>
      </c>
      <c r="J160" s="83"/>
      <c r="K160" s="83"/>
      <c r="L160" s="83"/>
      <c r="M160" s="83"/>
      <c r="N160" s="83"/>
      <c r="O160" s="84">
        <v>41365</v>
      </c>
      <c r="P160" s="83"/>
      <c r="Q160" s="90">
        <f>IF(P160="",1,(VLOOKUP(P160,[7]LOOKUP!$A$3:$B$22,2,FALSE)))</f>
        <v>1</v>
      </c>
      <c r="R160" s="80">
        <f t="shared" si="4"/>
        <v>1</v>
      </c>
      <c r="S160" s="83"/>
      <c r="T160" s="84"/>
      <c r="U160" s="90">
        <f>IF(T160="",1,(VLOOKUP(T160,[7]LOOKUP!$A$22:$B$30,2,FALSE)))</f>
        <v>1</v>
      </c>
      <c r="V160" s="80">
        <f t="shared" si="5"/>
        <v>1</v>
      </c>
      <c r="W160" s="83"/>
      <c r="X160" s="83"/>
      <c r="Y160" s="86">
        <v>6.9954064813590637</v>
      </c>
      <c r="Z160" s="86"/>
      <c r="AA160" s="86">
        <v>6.9954064813590637</v>
      </c>
      <c r="AB160" s="86"/>
      <c r="AC160" s="86"/>
      <c r="AD160" s="83"/>
      <c r="AE160" s="83"/>
      <c r="AF160" s="83"/>
      <c r="AG160" s="83"/>
      <c r="AH160" s="84"/>
      <c r="AI160" s="83"/>
      <c r="AJ160" s="89"/>
      <c r="AK160" s="89" t="s">
        <v>465</v>
      </c>
      <c r="AL160" s="83" t="s">
        <v>466</v>
      </c>
      <c r="AM160" s="91"/>
    </row>
    <row r="161" spans="1:39" s="115" customFormat="1" ht="120">
      <c r="A161" s="88" t="s">
        <v>111</v>
      </c>
      <c r="B161" s="89" t="s">
        <v>462</v>
      </c>
      <c r="C161" s="89"/>
      <c r="D161" s="83" t="s">
        <v>754</v>
      </c>
      <c r="E161" s="83"/>
      <c r="F161" s="83"/>
      <c r="G161" s="83"/>
      <c r="H161" s="83" t="s">
        <v>221</v>
      </c>
      <c r="I161" s="83" t="s">
        <v>755</v>
      </c>
      <c r="J161" s="83"/>
      <c r="K161" s="83"/>
      <c r="L161" s="83"/>
      <c r="M161" s="83"/>
      <c r="N161" s="83"/>
      <c r="O161" s="84">
        <v>41365</v>
      </c>
      <c r="P161" s="83"/>
      <c r="Q161" s="90">
        <f>IF(P161="",1,(VLOOKUP(P161,[7]LOOKUP!$A$3:$B$22,2,FALSE)))</f>
        <v>1</v>
      </c>
      <c r="R161" s="80">
        <f t="shared" si="4"/>
        <v>1</v>
      </c>
      <c r="S161" s="83"/>
      <c r="T161" s="84"/>
      <c r="U161" s="90">
        <f>IF(T161="",1,(VLOOKUP(T161,[7]LOOKUP!$A$22:$B$30,2,FALSE)))</f>
        <v>1</v>
      </c>
      <c r="V161" s="80">
        <f t="shared" si="5"/>
        <v>1</v>
      </c>
      <c r="W161" s="83"/>
      <c r="X161" s="83"/>
      <c r="Y161" s="86">
        <v>4.389668369605185</v>
      </c>
      <c r="Z161" s="86"/>
      <c r="AA161" s="86">
        <v>4.389668369605185</v>
      </c>
      <c r="AB161" s="86"/>
      <c r="AC161" s="86"/>
      <c r="AD161" s="83"/>
      <c r="AE161" s="83"/>
      <c r="AF161" s="83"/>
      <c r="AG161" s="83"/>
      <c r="AH161" s="84"/>
      <c r="AI161" s="83"/>
      <c r="AJ161" s="89"/>
      <c r="AK161" s="89" t="s">
        <v>465</v>
      </c>
      <c r="AL161" s="83" t="s">
        <v>466</v>
      </c>
      <c r="AM161" s="91"/>
    </row>
    <row r="162" spans="1:39" s="115" customFormat="1" ht="120">
      <c r="A162" s="88" t="s">
        <v>111</v>
      </c>
      <c r="B162" s="89" t="s">
        <v>462</v>
      </c>
      <c r="C162" s="89"/>
      <c r="D162" s="83" t="s">
        <v>756</v>
      </c>
      <c r="E162" s="83"/>
      <c r="F162" s="83"/>
      <c r="G162" s="83"/>
      <c r="H162" s="83" t="s">
        <v>221</v>
      </c>
      <c r="I162" s="83"/>
      <c r="J162" s="83" t="s">
        <v>757</v>
      </c>
      <c r="K162" s="83"/>
      <c r="L162" s="83"/>
      <c r="M162" s="83"/>
      <c r="N162" s="83"/>
      <c r="O162" s="84">
        <v>41365</v>
      </c>
      <c r="P162" s="83"/>
      <c r="Q162" s="90">
        <f>IF(P162="",1,(VLOOKUP(P162,[7]LOOKUP!$A$3:$B$22,2,FALSE)))</f>
        <v>1</v>
      </c>
      <c r="R162" s="80">
        <f t="shared" si="4"/>
        <v>1</v>
      </c>
      <c r="S162" s="83"/>
      <c r="T162" s="84"/>
      <c r="U162" s="90">
        <f>IF(T162="",1,(VLOOKUP(T162,[7]LOOKUP!$A$22:$B$30,2,FALSE)))</f>
        <v>1</v>
      </c>
      <c r="V162" s="80">
        <f t="shared" si="5"/>
        <v>1</v>
      </c>
      <c r="W162" s="83"/>
      <c r="X162" s="83"/>
      <c r="Y162" s="86">
        <v>12.61</v>
      </c>
      <c r="Z162" s="86"/>
      <c r="AA162" s="86">
        <v>12.61</v>
      </c>
      <c r="AB162" s="86"/>
      <c r="AC162" s="86"/>
      <c r="AD162" s="83"/>
      <c r="AE162" s="83"/>
      <c r="AF162" s="83"/>
      <c r="AG162" s="83"/>
      <c r="AH162" s="84"/>
      <c r="AI162" s="83"/>
      <c r="AJ162" s="89"/>
      <c r="AK162" s="89" t="s">
        <v>465</v>
      </c>
      <c r="AL162" s="83" t="s">
        <v>466</v>
      </c>
      <c r="AM162" s="91"/>
    </row>
    <row r="163" spans="1:39" s="115" customFormat="1" ht="120">
      <c r="A163" s="88" t="s">
        <v>111</v>
      </c>
      <c r="B163" s="89" t="s">
        <v>462</v>
      </c>
      <c r="C163" s="89"/>
      <c r="D163" s="83" t="s">
        <v>758</v>
      </c>
      <c r="E163" s="83"/>
      <c r="F163" s="83"/>
      <c r="G163" s="83"/>
      <c r="H163" s="83" t="s">
        <v>221</v>
      </c>
      <c r="I163" s="83"/>
      <c r="J163" s="83" t="s">
        <v>759</v>
      </c>
      <c r="K163" s="83"/>
      <c r="L163" s="83"/>
      <c r="M163" s="83"/>
      <c r="N163" s="83"/>
      <c r="O163" s="84">
        <v>41365</v>
      </c>
      <c r="P163" s="83"/>
      <c r="Q163" s="90">
        <f>IF(P163="",1,(VLOOKUP(P163,[7]LOOKUP!$A$3:$B$22,2,FALSE)))</f>
        <v>1</v>
      </c>
      <c r="R163" s="80">
        <f t="shared" si="4"/>
        <v>1</v>
      </c>
      <c r="S163" s="83"/>
      <c r="T163" s="84"/>
      <c r="U163" s="90">
        <f>IF(T163="",1,(VLOOKUP(T163,[7]LOOKUP!$A$22:$B$30,2,FALSE)))</f>
        <v>1</v>
      </c>
      <c r="V163" s="80">
        <f t="shared" si="5"/>
        <v>1</v>
      </c>
      <c r="W163" s="83"/>
      <c r="X163" s="83"/>
      <c r="Y163" s="86">
        <v>8.41</v>
      </c>
      <c r="Z163" s="86"/>
      <c r="AA163" s="86">
        <v>8.41</v>
      </c>
      <c r="AB163" s="86"/>
      <c r="AC163" s="86"/>
      <c r="AD163" s="83"/>
      <c r="AE163" s="83"/>
      <c r="AF163" s="83"/>
      <c r="AG163" s="83"/>
      <c r="AH163" s="84"/>
      <c r="AI163" s="83"/>
      <c r="AJ163" s="89"/>
      <c r="AK163" s="89" t="s">
        <v>465</v>
      </c>
      <c r="AL163" s="83" t="s">
        <v>466</v>
      </c>
      <c r="AM163" s="91"/>
    </row>
    <row r="164" spans="1:39" s="115" customFormat="1" ht="120">
      <c r="A164" s="88" t="s">
        <v>111</v>
      </c>
      <c r="B164" s="89" t="s">
        <v>462</v>
      </c>
      <c r="C164" s="89"/>
      <c r="D164" s="83" t="s">
        <v>760</v>
      </c>
      <c r="E164" s="83"/>
      <c r="F164" s="83"/>
      <c r="G164" s="83"/>
      <c r="H164" s="83" t="s">
        <v>221</v>
      </c>
      <c r="I164" s="83"/>
      <c r="J164" s="83" t="s">
        <v>761</v>
      </c>
      <c r="K164" s="83"/>
      <c r="L164" s="83"/>
      <c r="M164" s="83"/>
      <c r="N164" s="83"/>
      <c r="O164" s="84">
        <v>41365</v>
      </c>
      <c r="P164" s="83"/>
      <c r="Q164" s="90">
        <f>IF(P164="",1,(VLOOKUP(P164,[7]LOOKUP!$A$3:$B$22,2,FALSE)))</f>
        <v>1</v>
      </c>
      <c r="R164" s="80">
        <f t="shared" si="4"/>
        <v>1</v>
      </c>
      <c r="S164" s="83"/>
      <c r="T164" s="84"/>
      <c r="U164" s="90">
        <f>IF(T164="",1,(VLOOKUP(T164,[7]LOOKUP!$A$22:$B$30,2,FALSE)))</f>
        <v>1</v>
      </c>
      <c r="V164" s="80">
        <f t="shared" si="5"/>
        <v>1</v>
      </c>
      <c r="W164" s="83"/>
      <c r="X164" s="83"/>
      <c r="Y164" s="86">
        <v>4.26</v>
      </c>
      <c r="Z164" s="86"/>
      <c r="AA164" s="86">
        <v>4.26</v>
      </c>
      <c r="AB164" s="86"/>
      <c r="AC164" s="86"/>
      <c r="AD164" s="83"/>
      <c r="AE164" s="83"/>
      <c r="AF164" s="83"/>
      <c r="AG164" s="83"/>
      <c r="AH164" s="84"/>
      <c r="AI164" s="83"/>
      <c r="AJ164" s="89"/>
      <c r="AK164" s="89" t="s">
        <v>465</v>
      </c>
      <c r="AL164" s="83" t="s">
        <v>466</v>
      </c>
      <c r="AM164" s="91"/>
    </row>
    <row r="165" spans="1:39" s="115" customFormat="1" ht="120">
      <c r="A165" s="88" t="s">
        <v>111</v>
      </c>
      <c r="B165" s="89" t="s">
        <v>462</v>
      </c>
      <c r="C165" s="89"/>
      <c r="D165" s="83" t="s">
        <v>762</v>
      </c>
      <c r="E165" s="83"/>
      <c r="F165" s="83"/>
      <c r="G165" s="83"/>
      <c r="H165" s="83" t="s">
        <v>221</v>
      </c>
      <c r="I165" s="83"/>
      <c r="J165" s="83" t="s">
        <v>763</v>
      </c>
      <c r="K165" s="83"/>
      <c r="L165" s="83"/>
      <c r="M165" s="83"/>
      <c r="N165" s="83"/>
      <c r="O165" s="84">
        <v>41365</v>
      </c>
      <c r="P165" s="83"/>
      <c r="Q165" s="90">
        <f>IF(P165="",1,(VLOOKUP(P165,[7]LOOKUP!$A$3:$B$22,2,FALSE)))</f>
        <v>1</v>
      </c>
      <c r="R165" s="80">
        <f t="shared" si="4"/>
        <v>1</v>
      </c>
      <c r="S165" s="83"/>
      <c r="T165" s="84"/>
      <c r="U165" s="90">
        <f>IF(T165="",1,(VLOOKUP(T165,[7]LOOKUP!$A$22:$B$30,2,FALSE)))</f>
        <v>1</v>
      </c>
      <c r="V165" s="80">
        <f t="shared" si="5"/>
        <v>1</v>
      </c>
      <c r="W165" s="83"/>
      <c r="X165" s="83"/>
      <c r="Y165" s="86">
        <v>2.2400000000000002</v>
      </c>
      <c r="Z165" s="86"/>
      <c r="AA165" s="86">
        <v>2.2400000000000002</v>
      </c>
      <c r="AB165" s="86"/>
      <c r="AC165" s="86"/>
      <c r="AD165" s="83"/>
      <c r="AE165" s="83"/>
      <c r="AF165" s="83"/>
      <c r="AG165" s="83"/>
      <c r="AH165" s="84"/>
      <c r="AI165" s="83"/>
      <c r="AJ165" s="89"/>
      <c r="AK165" s="89" t="s">
        <v>465</v>
      </c>
      <c r="AL165" s="83" t="s">
        <v>466</v>
      </c>
      <c r="AM165" s="91"/>
    </row>
    <row r="166" spans="1:39" s="115" customFormat="1" ht="120">
      <c r="A166" s="88" t="s">
        <v>111</v>
      </c>
      <c r="B166" s="89" t="s">
        <v>462</v>
      </c>
      <c r="C166" s="89"/>
      <c r="D166" s="83" t="s">
        <v>764</v>
      </c>
      <c r="E166" s="83"/>
      <c r="F166" s="83"/>
      <c r="G166" s="83"/>
      <c r="H166" s="83" t="s">
        <v>221</v>
      </c>
      <c r="I166" s="83"/>
      <c r="J166" s="83" t="s">
        <v>765</v>
      </c>
      <c r="K166" s="83"/>
      <c r="L166" s="83"/>
      <c r="M166" s="83"/>
      <c r="N166" s="83"/>
      <c r="O166" s="84">
        <v>41365</v>
      </c>
      <c r="P166" s="83"/>
      <c r="Q166" s="90">
        <f>IF(P166="",1,(VLOOKUP(P166,[7]LOOKUP!$A$3:$B$22,2,FALSE)))</f>
        <v>1</v>
      </c>
      <c r="R166" s="80">
        <f t="shared" si="4"/>
        <v>1</v>
      </c>
      <c r="S166" s="83"/>
      <c r="T166" s="84"/>
      <c r="U166" s="90">
        <f>IF(T166="",1,(VLOOKUP(T166,[7]LOOKUP!$A$22:$B$30,2,FALSE)))</f>
        <v>1</v>
      </c>
      <c r="V166" s="80">
        <f t="shared" si="5"/>
        <v>1</v>
      </c>
      <c r="W166" s="83"/>
      <c r="X166" s="83"/>
      <c r="Y166" s="86">
        <v>12.77</v>
      </c>
      <c r="Z166" s="86"/>
      <c r="AA166" s="86">
        <v>12.77</v>
      </c>
      <c r="AB166" s="86"/>
      <c r="AC166" s="86"/>
      <c r="AD166" s="83"/>
      <c r="AE166" s="83"/>
      <c r="AF166" s="83"/>
      <c r="AG166" s="83"/>
      <c r="AH166" s="84"/>
      <c r="AI166" s="83"/>
      <c r="AJ166" s="89"/>
      <c r="AK166" s="89" t="s">
        <v>465</v>
      </c>
      <c r="AL166" s="83" t="s">
        <v>466</v>
      </c>
      <c r="AM166" s="91"/>
    </row>
    <row r="167" spans="1:39" s="115" customFormat="1" ht="120">
      <c r="A167" s="88" t="s">
        <v>111</v>
      </c>
      <c r="B167" s="89" t="s">
        <v>462</v>
      </c>
      <c r="C167" s="89"/>
      <c r="D167" s="83" t="s">
        <v>766</v>
      </c>
      <c r="E167" s="83"/>
      <c r="F167" s="83"/>
      <c r="G167" s="83"/>
      <c r="H167" s="83" t="s">
        <v>290</v>
      </c>
      <c r="I167" s="83"/>
      <c r="J167" s="83"/>
      <c r="K167" s="83"/>
      <c r="L167" s="83"/>
      <c r="M167" s="83"/>
      <c r="N167" s="83"/>
      <c r="O167" s="84">
        <v>41365</v>
      </c>
      <c r="P167" s="83"/>
      <c r="Q167" s="90">
        <f>IF(P167="",1,(VLOOKUP(P167,[7]LOOKUP!$A$3:$B$22,2,FALSE)))</f>
        <v>1</v>
      </c>
      <c r="R167" s="80">
        <f t="shared" si="4"/>
        <v>1</v>
      </c>
      <c r="S167" s="83"/>
      <c r="T167" s="84"/>
      <c r="U167" s="90">
        <f>IF(T167="",1,(VLOOKUP(T167,[7]LOOKUP!$A$22:$B$30,2,FALSE)))</f>
        <v>1</v>
      </c>
      <c r="V167" s="80">
        <f t="shared" si="5"/>
        <v>1</v>
      </c>
      <c r="W167" s="83"/>
      <c r="X167" s="83"/>
      <c r="Y167" s="86">
        <v>10</v>
      </c>
      <c r="Z167" s="86"/>
      <c r="AA167" s="86">
        <v>10</v>
      </c>
      <c r="AB167" s="86"/>
      <c r="AC167" s="86"/>
      <c r="AD167" s="83"/>
      <c r="AE167" s="83"/>
      <c r="AF167" s="83"/>
      <c r="AG167" s="83"/>
      <c r="AH167" s="84"/>
      <c r="AI167" s="83"/>
      <c r="AJ167" s="89"/>
      <c r="AK167" s="89" t="s">
        <v>465</v>
      </c>
      <c r="AL167" s="83" t="s">
        <v>466</v>
      </c>
      <c r="AM167" s="91"/>
    </row>
    <row r="168" spans="1:39" s="115" customFormat="1" ht="120">
      <c r="A168" s="88" t="s">
        <v>111</v>
      </c>
      <c r="B168" s="89" t="s">
        <v>462</v>
      </c>
      <c r="C168" s="89"/>
      <c r="D168" s="83" t="s">
        <v>767</v>
      </c>
      <c r="E168" s="83"/>
      <c r="F168" s="83"/>
      <c r="G168" s="83"/>
      <c r="H168" s="83" t="s">
        <v>290</v>
      </c>
      <c r="I168" s="83"/>
      <c r="J168" s="83"/>
      <c r="K168" s="83"/>
      <c r="L168" s="83"/>
      <c r="M168" s="83"/>
      <c r="N168" s="83"/>
      <c r="O168" s="84">
        <v>41365</v>
      </c>
      <c r="P168" s="83"/>
      <c r="Q168" s="90">
        <f>IF(P168="",1,(VLOOKUP(P168,[7]LOOKUP!$A$3:$B$22,2,FALSE)))</f>
        <v>1</v>
      </c>
      <c r="R168" s="80">
        <f t="shared" si="4"/>
        <v>1</v>
      </c>
      <c r="S168" s="83"/>
      <c r="T168" s="84"/>
      <c r="U168" s="90">
        <f>IF(T168="",1,(VLOOKUP(T168,[7]LOOKUP!$A$22:$B$30,2,FALSE)))</f>
        <v>1</v>
      </c>
      <c r="V168" s="80">
        <f t="shared" si="5"/>
        <v>1</v>
      </c>
      <c r="W168" s="83"/>
      <c r="X168" s="83"/>
      <c r="Y168" s="86">
        <v>53</v>
      </c>
      <c r="Z168" s="86"/>
      <c r="AA168" s="86">
        <v>53</v>
      </c>
      <c r="AB168" s="86"/>
      <c r="AC168" s="86"/>
      <c r="AD168" s="83"/>
      <c r="AE168" s="83"/>
      <c r="AF168" s="83"/>
      <c r="AG168" s="83"/>
      <c r="AH168" s="84"/>
      <c r="AI168" s="83"/>
      <c r="AJ168" s="89"/>
      <c r="AK168" s="89" t="s">
        <v>465</v>
      </c>
      <c r="AL168" s="83" t="s">
        <v>466</v>
      </c>
      <c r="AM168" s="91"/>
    </row>
    <row r="169" spans="1:39" s="115" customFormat="1" ht="120">
      <c r="A169" s="88" t="s">
        <v>111</v>
      </c>
      <c r="B169" s="89" t="s">
        <v>462</v>
      </c>
      <c r="C169" s="89"/>
      <c r="D169" s="83" t="s">
        <v>768</v>
      </c>
      <c r="E169" s="83"/>
      <c r="F169" s="83"/>
      <c r="G169" s="83"/>
      <c r="H169" s="83" t="s">
        <v>290</v>
      </c>
      <c r="I169" s="83"/>
      <c r="J169" s="83"/>
      <c r="K169" s="83"/>
      <c r="L169" s="83"/>
      <c r="M169" s="83"/>
      <c r="N169" s="83"/>
      <c r="O169" s="84">
        <v>41365</v>
      </c>
      <c r="P169" s="83"/>
      <c r="Q169" s="90">
        <f>IF(P169="",1,(VLOOKUP(P169,[7]LOOKUP!$A$3:$B$22,2,FALSE)))</f>
        <v>1</v>
      </c>
      <c r="R169" s="80">
        <f t="shared" si="4"/>
        <v>1</v>
      </c>
      <c r="S169" s="83"/>
      <c r="T169" s="84"/>
      <c r="U169" s="90">
        <f>IF(T169="",1,(VLOOKUP(T169,[7]LOOKUP!$A$22:$B$30,2,FALSE)))</f>
        <v>1</v>
      </c>
      <c r="V169" s="80">
        <f t="shared" si="5"/>
        <v>1</v>
      </c>
      <c r="W169" s="83"/>
      <c r="X169" s="83"/>
      <c r="Y169" s="86">
        <v>54.557696999999997</v>
      </c>
      <c r="Z169" s="86"/>
      <c r="AA169" s="86">
        <v>54.557696999999997</v>
      </c>
      <c r="AB169" s="86"/>
      <c r="AC169" s="86"/>
      <c r="AD169" s="83"/>
      <c r="AE169" s="83"/>
      <c r="AF169" s="83"/>
      <c r="AG169" s="83"/>
      <c r="AH169" s="84"/>
      <c r="AI169" s="83"/>
      <c r="AJ169" s="89"/>
      <c r="AK169" s="89" t="s">
        <v>465</v>
      </c>
      <c r="AL169" s="83" t="s">
        <v>466</v>
      </c>
      <c r="AM169" s="91"/>
    </row>
    <row r="170" spans="1:39" s="115" customFormat="1" ht="120">
      <c r="A170" s="88" t="s">
        <v>111</v>
      </c>
      <c r="B170" s="89" t="s">
        <v>462</v>
      </c>
      <c r="C170" s="89"/>
      <c r="D170" s="83" t="s">
        <v>769</v>
      </c>
      <c r="E170" s="83"/>
      <c r="F170" s="83"/>
      <c r="G170" s="83"/>
      <c r="H170" s="83" t="s">
        <v>290</v>
      </c>
      <c r="I170" s="83"/>
      <c r="J170" s="83"/>
      <c r="K170" s="83"/>
      <c r="L170" s="83"/>
      <c r="M170" s="83"/>
      <c r="N170" s="83"/>
      <c r="O170" s="84">
        <v>41365</v>
      </c>
      <c r="P170" s="83"/>
      <c r="Q170" s="90">
        <f>IF(P170="",1,(VLOOKUP(P170,[7]LOOKUP!$A$3:$B$22,2,FALSE)))</f>
        <v>1</v>
      </c>
      <c r="R170" s="80">
        <f t="shared" si="4"/>
        <v>1</v>
      </c>
      <c r="S170" s="83"/>
      <c r="T170" s="84"/>
      <c r="U170" s="90">
        <f>IF(T170="",1,(VLOOKUP(T170,[7]LOOKUP!$A$22:$B$30,2,FALSE)))</f>
        <v>1</v>
      </c>
      <c r="V170" s="80">
        <f t="shared" si="5"/>
        <v>1</v>
      </c>
      <c r="W170" s="83"/>
      <c r="X170" s="83"/>
      <c r="Y170" s="86">
        <v>7.3222999999999996E-2</v>
      </c>
      <c r="Z170" s="86"/>
      <c r="AA170" s="86">
        <v>7.3222999999999996E-2</v>
      </c>
      <c r="AB170" s="86"/>
      <c r="AC170" s="86"/>
      <c r="AD170" s="83"/>
      <c r="AE170" s="83"/>
      <c r="AF170" s="83"/>
      <c r="AG170" s="83"/>
      <c r="AH170" s="84"/>
      <c r="AI170" s="83"/>
      <c r="AJ170" s="89"/>
      <c r="AK170" s="89" t="s">
        <v>465</v>
      </c>
      <c r="AL170" s="83" t="s">
        <v>466</v>
      </c>
      <c r="AM170" s="91"/>
    </row>
    <row r="171" spans="1:39" s="115" customFormat="1" ht="120">
      <c r="A171" s="88" t="s">
        <v>111</v>
      </c>
      <c r="B171" s="89" t="s">
        <v>462</v>
      </c>
      <c r="C171" s="89"/>
      <c r="D171" s="83" t="s">
        <v>770</v>
      </c>
      <c r="E171" s="83"/>
      <c r="F171" s="83"/>
      <c r="G171" s="83"/>
      <c r="H171" s="83" t="s">
        <v>290</v>
      </c>
      <c r="I171" s="83"/>
      <c r="J171" s="83"/>
      <c r="K171" s="83"/>
      <c r="L171" s="83"/>
      <c r="M171" s="83"/>
      <c r="N171" s="83"/>
      <c r="O171" s="84">
        <v>41365</v>
      </c>
      <c r="P171" s="83"/>
      <c r="Q171" s="90">
        <f>IF(P171="",1,(VLOOKUP(P171,[7]LOOKUP!$A$3:$B$22,2,FALSE)))</f>
        <v>1</v>
      </c>
      <c r="R171" s="80">
        <f t="shared" si="4"/>
        <v>1</v>
      </c>
      <c r="S171" s="83"/>
      <c r="T171" s="84"/>
      <c r="U171" s="90">
        <f>IF(T171="",1,(VLOOKUP(T171,[7]LOOKUP!$A$22:$B$30,2,FALSE)))</f>
        <v>1</v>
      </c>
      <c r="V171" s="80">
        <f t="shared" si="5"/>
        <v>1</v>
      </c>
      <c r="W171" s="83"/>
      <c r="X171" s="83"/>
      <c r="Y171" s="86">
        <v>0.34499999999999997</v>
      </c>
      <c r="Z171" s="86"/>
      <c r="AA171" s="86">
        <v>0.34499999999999997</v>
      </c>
      <c r="AB171" s="86"/>
      <c r="AC171" s="86"/>
      <c r="AD171" s="83"/>
      <c r="AE171" s="83"/>
      <c r="AF171" s="83"/>
      <c r="AG171" s="83"/>
      <c r="AH171" s="84"/>
      <c r="AI171" s="83"/>
      <c r="AJ171" s="89"/>
      <c r="AK171" s="89" t="s">
        <v>465</v>
      </c>
      <c r="AL171" s="83" t="s">
        <v>466</v>
      </c>
      <c r="AM171" s="91"/>
    </row>
    <row r="172" spans="1:39" s="115" customFormat="1" ht="120">
      <c r="A172" s="88" t="s">
        <v>111</v>
      </c>
      <c r="B172" s="89" t="s">
        <v>462</v>
      </c>
      <c r="C172" s="89"/>
      <c r="D172" s="83" t="s">
        <v>771</v>
      </c>
      <c r="E172" s="83"/>
      <c r="F172" s="83"/>
      <c r="G172" s="83"/>
      <c r="H172" s="83" t="s">
        <v>290</v>
      </c>
      <c r="I172" s="83"/>
      <c r="J172" s="83"/>
      <c r="K172" s="83"/>
      <c r="L172" s="83"/>
      <c r="M172" s="83"/>
      <c r="N172" s="83"/>
      <c r="O172" s="84">
        <v>41365</v>
      </c>
      <c r="P172" s="83"/>
      <c r="Q172" s="90">
        <f>IF(P172="",1,(VLOOKUP(P172,[7]LOOKUP!$A$3:$B$22,2,FALSE)))</f>
        <v>1</v>
      </c>
      <c r="R172" s="80">
        <f t="shared" si="4"/>
        <v>1</v>
      </c>
      <c r="S172" s="83"/>
      <c r="T172" s="84"/>
      <c r="U172" s="90">
        <f>IF(T172="",1,(VLOOKUP(T172,[7]LOOKUP!$A$22:$B$30,2,FALSE)))</f>
        <v>1</v>
      </c>
      <c r="V172" s="80">
        <f t="shared" si="5"/>
        <v>1</v>
      </c>
      <c r="W172" s="83"/>
      <c r="X172" s="83"/>
      <c r="Y172" s="86">
        <v>3.9560749999999998</v>
      </c>
      <c r="Z172" s="86"/>
      <c r="AA172" s="86">
        <v>3.9560749999999998</v>
      </c>
      <c r="AB172" s="86"/>
      <c r="AC172" s="86"/>
      <c r="AD172" s="83"/>
      <c r="AE172" s="83"/>
      <c r="AF172" s="83"/>
      <c r="AG172" s="83"/>
      <c r="AH172" s="84"/>
      <c r="AI172" s="83"/>
      <c r="AJ172" s="89"/>
      <c r="AK172" s="89" t="s">
        <v>465</v>
      </c>
      <c r="AL172" s="83" t="s">
        <v>466</v>
      </c>
      <c r="AM172" s="91"/>
    </row>
    <row r="173" spans="1:39" s="115" customFormat="1" ht="120">
      <c r="A173" s="88" t="s">
        <v>111</v>
      </c>
      <c r="B173" s="89" t="s">
        <v>462</v>
      </c>
      <c r="C173" s="89"/>
      <c r="D173" s="83" t="s">
        <v>772</v>
      </c>
      <c r="E173" s="83"/>
      <c r="F173" s="83"/>
      <c r="G173" s="83"/>
      <c r="H173" s="83" t="s">
        <v>290</v>
      </c>
      <c r="I173" s="83"/>
      <c r="J173" s="83"/>
      <c r="K173" s="83"/>
      <c r="L173" s="83"/>
      <c r="M173" s="83"/>
      <c r="N173" s="83"/>
      <c r="O173" s="84">
        <v>41365</v>
      </c>
      <c r="P173" s="83"/>
      <c r="Q173" s="90">
        <f>IF(P173="",1,(VLOOKUP(P173,[7]LOOKUP!$A$3:$B$22,2,FALSE)))</f>
        <v>1</v>
      </c>
      <c r="R173" s="80">
        <f t="shared" si="4"/>
        <v>1</v>
      </c>
      <c r="S173" s="83"/>
      <c r="T173" s="84"/>
      <c r="U173" s="90">
        <f>IF(T173="",1,(VLOOKUP(T173,[7]LOOKUP!$A$22:$B$30,2,FALSE)))</f>
        <v>1</v>
      </c>
      <c r="V173" s="80">
        <f t="shared" si="5"/>
        <v>1</v>
      </c>
      <c r="W173" s="83"/>
      <c r="X173" s="83"/>
      <c r="Y173" s="86">
        <v>441.2</v>
      </c>
      <c r="Z173" s="86"/>
      <c r="AA173" s="86">
        <v>441.2</v>
      </c>
      <c r="AB173" s="86"/>
      <c r="AC173" s="86"/>
      <c r="AD173" s="83"/>
      <c r="AE173" s="83"/>
      <c r="AF173" s="83"/>
      <c r="AG173" s="83"/>
      <c r="AH173" s="84"/>
      <c r="AI173" s="83"/>
      <c r="AJ173" s="89"/>
      <c r="AK173" s="89" t="s">
        <v>465</v>
      </c>
      <c r="AL173" s="83" t="s">
        <v>466</v>
      </c>
      <c r="AM173" s="91"/>
    </row>
    <row r="174" spans="1:39" s="115" customFormat="1" ht="120">
      <c r="A174" s="88" t="s">
        <v>111</v>
      </c>
      <c r="B174" s="89" t="s">
        <v>462</v>
      </c>
      <c r="C174" s="89"/>
      <c r="D174" s="83" t="s">
        <v>773</v>
      </c>
      <c r="E174" s="83"/>
      <c r="F174" s="83"/>
      <c r="G174" s="83"/>
      <c r="H174" s="83" t="s">
        <v>290</v>
      </c>
      <c r="I174" s="83"/>
      <c r="J174" s="83"/>
      <c r="K174" s="83"/>
      <c r="L174" s="83"/>
      <c r="M174" s="83"/>
      <c r="N174" s="83"/>
      <c r="O174" s="84">
        <v>41365</v>
      </c>
      <c r="P174" s="83"/>
      <c r="Q174" s="90">
        <f>IF(P174="",1,(VLOOKUP(P174,[7]LOOKUP!$A$3:$B$22,2,FALSE)))</f>
        <v>1</v>
      </c>
      <c r="R174" s="80">
        <f t="shared" si="4"/>
        <v>1</v>
      </c>
      <c r="S174" s="83"/>
      <c r="T174" s="84"/>
      <c r="U174" s="90">
        <f>IF(T174="",1,(VLOOKUP(T174,[7]LOOKUP!$A$22:$B$30,2,FALSE)))</f>
        <v>1</v>
      </c>
      <c r="V174" s="80">
        <f t="shared" si="5"/>
        <v>1</v>
      </c>
      <c r="W174" s="83"/>
      <c r="X174" s="83"/>
      <c r="Y174" s="86">
        <v>0</v>
      </c>
      <c r="Z174" s="86"/>
      <c r="AA174" s="86">
        <v>0</v>
      </c>
      <c r="AB174" s="86"/>
      <c r="AC174" s="86"/>
      <c r="AD174" s="83"/>
      <c r="AE174" s="83"/>
      <c r="AF174" s="83"/>
      <c r="AG174" s="83"/>
      <c r="AH174" s="84"/>
      <c r="AI174" s="83"/>
      <c r="AJ174" s="89"/>
      <c r="AK174" s="89" t="s">
        <v>465</v>
      </c>
      <c r="AL174" s="83" t="s">
        <v>466</v>
      </c>
      <c r="AM174" s="91"/>
    </row>
    <row r="175" spans="1:39" s="115" customFormat="1" ht="120">
      <c r="A175" s="88" t="s">
        <v>111</v>
      </c>
      <c r="B175" s="89" t="s">
        <v>462</v>
      </c>
      <c r="C175" s="89"/>
      <c r="D175" s="83" t="s">
        <v>774</v>
      </c>
      <c r="E175" s="83"/>
      <c r="F175" s="83"/>
      <c r="G175" s="83"/>
      <c r="H175" s="83" t="s">
        <v>290</v>
      </c>
      <c r="I175" s="83"/>
      <c r="J175" s="83"/>
      <c r="K175" s="83"/>
      <c r="L175" s="83"/>
      <c r="M175" s="83"/>
      <c r="N175" s="83"/>
      <c r="O175" s="84">
        <v>41365</v>
      </c>
      <c r="P175" s="83"/>
      <c r="Q175" s="90">
        <f>IF(P175="",1,(VLOOKUP(P175,[7]LOOKUP!$A$3:$B$22,2,FALSE)))</f>
        <v>1</v>
      </c>
      <c r="R175" s="80">
        <f t="shared" si="4"/>
        <v>1</v>
      </c>
      <c r="S175" s="83"/>
      <c r="T175" s="84"/>
      <c r="U175" s="90">
        <f>IF(T175="",1,(VLOOKUP(T175,[7]LOOKUP!$A$22:$B$30,2,FALSE)))</f>
        <v>1</v>
      </c>
      <c r="V175" s="80">
        <f t="shared" si="5"/>
        <v>1</v>
      </c>
      <c r="W175" s="83"/>
      <c r="X175" s="83"/>
      <c r="Y175" s="86">
        <v>2</v>
      </c>
      <c r="Z175" s="86"/>
      <c r="AA175" s="86">
        <v>2</v>
      </c>
      <c r="AB175" s="86"/>
      <c r="AC175" s="86"/>
      <c r="AD175" s="83"/>
      <c r="AE175" s="83"/>
      <c r="AF175" s="83"/>
      <c r="AG175" s="83"/>
      <c r="AH175" s="84"/>
      <c r="AI175" s="83"/>
      <c r="AJ175" s="89"/>
      <c r="AK175" s="89" t="s">
        <v>465</v>
      </c>
      <c r="AL175" s="83" t="s">
        <v>466</v>
      </c>
      <c r="AM175" s="91"/>
    </row>
    <row r="176" spans="1:39" s="115" customFormat="1" ht="120">
      <c r="A176" s="88" t="s">
        <v>111</v>
      </c>
      <c r="B176" s="89" t="s">
        <v>462</v>
      </c>
      <c r="C176" s="89"/>
      <c r="D176" s="83" t="s">
        <v>775</v>
      </c>
      <c r="E176" s="83"/>
      <c r="F176" s="83"/>
      <c r="G176" s="83"/>
      <c r="H176" s="83" t="s">
        <v>290</v>
      </c>
      <c r="I176" s="83"/>
      <c r="J176" s="83"/>
      <c r="K176" s="83"/>
      <c r="L176" s="83"/>
      <c r="M176" s="83"/>
      <c r="N176" s="83"/>
      <c r="O176" s="84">
        <v>41365</v>
      </c>
      <c r="P176" s="83"/>
      <c r="Q176" s="90">
        <f>IF(P176="",1,(VLOOKUP(P176,[7]LOOKUP!$A$3:$B$22,2,FALSE)))</f>
        <v>1</v>
      </c>
      <c r="R176" s="80">
        <f t="shared" si="4"/>
        <v>1</v>
      </c>
      <c r="S176" s="83"/>
      <c r="T176" s="84"/>
      <c r="U176" s="90">
        <f>IF(T176="",1,(VLOOKUP(T176,[7]LOOKUP!$A$22:$B$30,2,FALSE)))</f>
        <v>1</v>
      </c>
      <c r="V176" s="80">
        <f t="shared" si="5"/>
        <v>1</v>
      </c>
      <c r="W176" s="83"/>
      <c r="X176" s="83"/>
      <c r="Y176" s="86">
        <v>58</v>
      </c>
      <c r="Z176" s="86"/>
      <c r="AA176" s="86">
        <v>58</v>
      </c>
      <c r="AB176" s="86"/>
      <c r="AC176" s="86"/>
      <c r="AD176" s="83"/>
      <c r="AE176" s="83"/>
      <c r="AF176" s="83"/>
      <c r="AG176" s="83"/>
      <c r="AH176" s="84"/>
      <c r="AI176" s="83"/>
      <c r="AJ176" s="89"/>
      <c r="AK176" s="89" t="s">
        <v>465</v>
      </c>
      <c r="AL176" s="83" t="s">
        <v>466</v>
      </c>
      <c r="AM176" s="91"/>
    </row>
    <row r="177" spans="1:39" s="115" customFormat="1">
      <c r="A177" s="88" t="s">
        <v>111</v>
      </c>
      <c r="B177" s="89" t="s">
        <v>776</v>
      </c>
      <c r="C177" s="89"/>
      <c r="D177" s="83" t="s">
        <v>777</v>
      </c>
      <c r="E177" s="83"/>
      <c r="F177" s="83"/>
      <c r="G177" s="83"/>
      <c r="H177" s="83" t="s">
        <v>290</v>
      </c>
      <c r="I177" s="83"/>
      <c r="J177" s="83"/>
      <c r="K177" s="83"/>
      <c r="L177" s="83"/>
      <c r="M177" s="83"/>
      <c r="N177" s="83"/>
      <c r="O177" s="84">
        <v>41365</v>
      </c>
      <c r="P177" s="83"/>
      <c r="Q177" s="90">
        <f>IF(P177="",1,(VLOOKUP(P177,[7]LOOKUP!$A$3:$B$22,2,FALSE)))</f>
        <v>1</v>
      </c>
      <c r="R177" s="80">
        <f t="shared" si="4"/>
        <v>1</v>
      </c>
      <c r="S177" s="83"/>
      <c r="T177" s="84"/>
      <c r="U177" s="90">
        <f>IF(T177="",1,(VLOOKUP(T177,[7]LOOKUP!$A$22:$B$30,2,FALSE)))</f>
        <v>1</v>
      </c>
      <c r="V177" s="80">
        <f t="shared" si="5"/>
        <v>1</v>
      </c>
      <c r="W177" s="83"/>
      <c r="X177" s="83"/>
      <c r="Y177" s="86">
        <v>95</v>
      </c>
      <c r="Z177" s="86"/>
      <c r="AA177" s="86">
        <v>95</v>
      </c>
      <c r="AB177" s="86"/>
      <c r="AC177" s="86"/>
      <c r="AD177" s="83"/>
      <c r="AE177" s="83"/>
      <c r="AF177" s="83"/>
      <c r="AG177" s="83"/>
      <c r="AH177" s="84"/>
      <c r="AI177" s="83"/>
      <c r="AJ177" s="89"/>
      <c r="AK177" s="89"/>
      <c r="AL177" s="83"/>
      <c r="AM177" s="91"/>
    </row>
    <row r="178" spans="1:39" s="115" customFormat="1" ht="90">
      <c r="A178" s="88" t="s">
        <v>111</v>
      </c>
      <c r="B178" s="89" t="s">
        <v>776</v>
      </c>
      <c r="C178" s="89"/>
      <c r="D178" s="83" t="s">
        <v>778</v>
      </c>
      <c r="E178" s="83"/>
      <c r="F178" s="83">
        <v>261</v>
      </c>
      <c r="G178" s="83" t="s">
        <v>779</v>
      </c>
      <c r="H178" s="83" t="s">
        <v>290</v>
      </c>
      <c r="I178" s="83"/>
      <c r="J178" s="83"/>
      <c r="K178" s="83"/>
      <c r="L178" s="83"/>
      <c r="M178" s="83"/>
      <c r="N178" s="83"/>
      <c r="O178" s="84">
        <v>41365</v>
      </c>
      <c r="P178" s="83"/>
      <c r="Q178" s="90">
        <f>IF(P178="",1,(VLOOKUP(P178,[7]LOOKUP!$A$3:$B$22,2,FALSE)))</f>
        <v>1</v>
      </c>
      <c r="R178" s="80">
        <f t="shared" si="4"/>
        <v>1</v>
      </c>
      <c r="S178" s="83"/>
      <c r="T178" s="84"/>
      <c r="U178" s="90">
        <f>IF(T178="",1,(VLOOKUP(T178,[7]LOOKUP!$A$22:$B$30,2,FALSE)))</f>
        <v>1</v>
      </c>
      <c r="V178" s="80">
        <f t="shared" si="5"/>
        <v>1</v>
      </c>
      <c r="W178" s="83"/>
      <c r="X178" s="83"/>
      <c r="Y178" s="86">
        <v>594</v>
      </c>
      <c r="Z178" s="86">
        <v>686</v>
      </c>
      <c r="AA178" s="86">
        <v>1280</v>
      </c>
      <c r="AB178" s="86">
        <v>626</v>
      </c>
      <c r="AC178" s="86"/>
      <c r="AD178" s="83"/>
      <c r="AE178" s="83"/>
      <c r="AF178" s="83"/>
      <c r="AG178" s="83"/>
      <c r="AH178" s="84"/>
      <c r="AI178" s="83"/>
      <c r="AJ178" s="89"/>
      <c r="AK178" s="89" t="s">
        <v>780</v>
      </c>
      <c r="AL178" s="83"/>
      <c r="AM178" s="91"/>
    </row>
    <row r="179" spans="1:39" s="115" customFormat="1" ht="75">
      <c r="A179" s="88" t="s">
        <v>111</v>
      </c>
      <c r="B179" s="89" t="s">
        <v>776</v>
      </c>
      <c r="C179" s="89"/>
      <c r="D179" s="83" t="s">
        <v>781</v>
      </c>
      <c r="E179" s="83"/>
      <c r="F179" s="83"/>
      <c r="G179" s="83" t="s">
        <v>782</v>
      </c>
      <c r="H179" s="83" t="s">
        <v>187</v>
      </c>
      <c r="I179" s="83"/>
      <c r="J179" s="83"/>
      <c r="K179" s="83"/>
      <c r="L179" s="83"/>
      <c r="M179" s="83"/>
      <c r="N179" s="83"/>
      <c r="O179" s="84"/>
      <c r="P179" s="83"/>
      <c r="Q179" s="90">
        <f>IF(P179="",1,(VLOOKUP(P179,[7]LOOKUP!$A$3:$B$22,2,FALSE)))</f>
        <v>1</v>
      </c>
      <c r="R179" s="80">
        <f t="shared" si="4"/>
        <v>1</v>
      </c>
      <c r="S179" s="83"/>
      <c r="T179" s="84"/>
      <c r="U179" s="90">
        <f>IF(T179="",1,(VLOOKUP(T179,[7]LOOKUP!$A$22:$B$30,2,FALSE)))</f>
        <v>1</v>
      </c>
      <c r="V179" s="80">
        <f t="shared" si="5"/>
        <v>1</v>
      </c>
      <c r="W179" s="83"/>
      <c r="X179" s="83"/>
      <c r="Y179" s="86"/>
      <c r="Z179" s="86"/>
      <c r="AA179" s="86">
        <v>0</v>
      </c>
      <c r="AB179" s="86"/>
      <c r="AC179" s="86"/>
      <c r="AD179" s="83"/>
      <c r="AE179" s="83"/>
      <c r="AF179" s="83"/>
      <c r="AG179" s="83"/>
      <c r="AH179" s="84"/>
      <c r="AI179" s="83"/>
      <c r="AJ179" s="89"/>
      <c r="AK179" s="89" t="s">
        <v>783</v>
      </c>
      <c r="AL179" s="83"/>
      <c r="AM179" s="91"/>
    </row>
    <row r="180" spans="1:39" s="115" customFormat="1" ht="30">
      <c r="A180" s="88" t="s">
        <v>111</v>
      </c>
      <c r="B180" s="89" t="s">
        <v>462</v>
      </c>
      <c r="C180" s="89"/>
      <c r="D180" s="83" t="s">
        <v>784</v>
      </c>
      <c r="E180" s="83"/>
      <c r="F180" s="83"/>
      <c r="G180" s="83"/>
      <c r="H180" s="83" t="s">
        <v>290</v>
      </c>
      <c r="I180" s="83"/>
      <c r="J180" s="83"/>
      <c r="K180" s="83"/>
      <c r="L180" s="83"/>
      <c r="M180" s="83"/>
      <c r="N180" s="83"/>
      <c r="O180" s="84">
        <v>41730</v>
      </c>
      <c r="P180" s="83"/>
      <c r="Q180" s="90">
        <f>IF(P180="",1,(VLOOKUP(P180,[7]LOOKUP!$A$3:$B$22,2,FALSE)))</f>
        <v>1</v>
      </c>
      <c r="R180" s="80">
        <f t="shared" si="4"/>
        <v>1</v>
      </c>
      <c r="S180" s="83"/>
      <c r="T180" s="84"/>
      <c r="U180" s="90">
        <f>IF(T180="",1,(VLOOKUP(T180,[7]LOOKUP!$A$22:$B$30,2,FALSE)))</f>
        <v>1</v>
      </c>
      <c r="V180" s="80">
        <f t="shared" si="5"/>
        <v>1</v>
      </c>
      <c r="W180" s="83"/>
      <c r="X180" s="83"/>
      <c r="Y180" s="86">
        <v>1520</v>
      </c>
      <c r="Z180" s="86">
        <v>3879</v>
      </c>
      <c r="AA180" s="86">
        <v>5399</v>
      </c>
      <c r="AB180" s="86"/>
      <c r="AC180" s="86"/>
      <c r="AD180" s="83"/>
      <c r="AE180" s="83"/>
      <c r="AF180" s="83"/>
      <c r="AG180" s="83"/>
      <c r="AH180" s="84"/>
      <c r="AI180" s="83"/>
      <c r="AJ180" s="89"/>
      <c r="AK180" s="89" t="s">
        <v>785</v>
      </c>
      <c r="AL180" s="83" t="s">
        <v>786</v>
      </c>
      <c r="AM180" s="91" t="s">
        <v>787</v>
      </c>
    </row>
    <row r="181" spans="1:39" s="115" customFormat="1" ht="30">
      <c r="A181" s="88" t="s">
        <v>112</v>
      </c>
      <c r="B181" s="89" t="s">
        <v>142</v>
      </c>
      <c r="C181" s="89" t="s">
        <v>788</v>
      </c>
      <c r="D181" s="83" t="s">
        <v>789</v>
      </c>
      <c r="E181" s="83" t="s">
        <v>790</v>
      </c>
      <c r="F181" s="83"/>
      <c r="G181" s="83" t="s">
        <v>791</v>
      </c>
      <c r="H181" s="83" t="s">
        <v>224</v>
      </c>
      <c r="I181" s="93"/>
      <c r="J181" s="83"/>
      <c r="K181" s="83"/>
      <c r="L181" s="83" t="s">
        <v>188</v>
      </c>
      <c r="M181" s="83" t="s">
        <v>182</v>
      </c>
      <c r="N181" s="83" t="s">
        <v>188</v>
      </c>
      <c r="O181" s="83" t="s">
        <v>448</v>
      </c>
      <c r="P181" s="83" t="s">
        <v>183</v>
      </c>
      <c r="Q181" s="90">
        <f>IF(P181="",1,(VLOOKUP(P181,[7]LOOKUP!$A$3:$B$22,2,FALSE)))</f>
        <v>4</v>
      </c>
      <c r="R181" s="80">
        <f t="shared" si="4"/>
        <v>4</v>
      </c>
      <c r="S181" s="83">
        <v>2015</v>
      </c>
      <c r="T181" s="86"/>
      <c r="U181" s="90">
        <f>IF(T181="",1,(VLOOKUP(T181,[7]LOOKUP!$A$22:$B$30,2,FALSE)))</f>
        <v>1</v>
      </c>
      <c r="V181" s="80">
        <f t="shared" si="5"/>
        <v>1</v>
      </c>
      <c r="W181" s="86"/>
      <c r="X181" s="86">
        <v>2.6385202742569187</v>
      </c>
      <c r="Y181" s="86">
        <v>13.7</v>
      </c>
      <c r="Z181" s="86">
        <v>2.8</v>
      </c>
      <c r="AA181" s="86">
        <v>16.5</v>
      </c>
      <c r="AB181" s="86"/>
      <c r="AC181" s="86"/>
      <c r="AD181" s="83" t="s">
        <v>336</v>
      </c>
      <c r="AE181" s="83" t="s">
        <v>337</v>
      </c>
      <c r="AF181" s="83"/>
      <c r="AG181" s="83"/>
      <c r="AH181" s="83"/>
      <c r="AI181" s="83"/>
      <c r="AJ181" s="89"/>
      <c r="AK181" s="89"/>
      <c r="AL181" s="83" t="s">
        <v>792</v>
      </c>
      <c r="AM181" s="91"/>
    </row>
    <row r="182" spans="1:39" s="115" customFormat="1" ht="30">
      <c r="A182" s="88" t="s">
        <v>112</v>
      </c>
      <c r="B182" s="89" t="s">
        <v>142</v>
      </c>
      <c r="C182" s="89" t="s">
        <v>793</v>
      </c>
      <c r="D182" s="83" t="s">
        <v>794</v>
      </c>
      <c r="E182" s="83" t="s">
        <v>795</v>
      </c>
      <c r="F182" s="83"/>
      <c r="G182" s="83" t="s">
        <v>794</v>
      </c>
      <c r="H182" s="83" t="s">
        <v>290</v>
      </c>
      <c r="I182" s="93"/>
      <c r="J182" s="83"/>
      <c r="K182" s="83"/>
      <c r="L182" s="83" t="s">
        <v>188</v>
      </c>
      <c r="M182" s="83" t="s">
        <v>182</v>
      </c>
      <c r="N182" s="83" t="s">
        <v>188</v>
      </c>
      <c r="O182" s="83">
        <v>2030</v>
      </c>
      <c r="P182" s="83" t="s">
        <v>189</v>
      </c>
      <c r="Q182" s="90">
        <f>IF(P182="",1,(VLOOKUP(P182,[7]LOOKUP!$A$3:$B$22,2,FALSE)))</f>
        <v>1</v>
      </c>
      <c r="R182" s="80">
        <f t="shared" si="4"/>
        <v>1</v>
      </c>
      <c r="S182" s="83">
        <v>2040</v>
      </c>
      <c r="T182" s="86"/>
      <c r="U182" s="90">
        <f>IF(T182="",1,(VLOOKUP(T182,[7]LOOKUP!$A$22:$B$30,2,FALSE)))</f>
        <v>1</v>
      </c>
      <c r="V182" s="80">
        <f t="shared" si="5"/>
        <v>1</v>
      </c>
      <c r="W182" s="86"/>
      <c r="X182" s="86">
        <v>6.8318828529866646</v>
      </c>
      <c r="Y182" s="86">
        <v>25.3</v>
      </c>
      <c r="Z182" s="86">
        <v>26.9</v>
      </c>
      <c r="AA182" s="86">
        <v>52.2</v>
      </c>
      <c r="AB182" s="86">
        <v>147.30000000000001</v>
      </c>
      <c r="AC182" s="86">
        <v>10900</v>
      </c>
      <c r="AD182" s="83" t="s">
        <v>336</v>
      </c>
      <c r="AE182" s="83" t="s">
        <v>337</v>
      </c>
      <c r="AF182" s="83"/>
      <c r="AG182" s="83"/>
      <c r="AH182" s="83"/>
      <c r="AI182" s="83"/>
      <c r="AJ182" s="89"/>
      <c r="AK182" s="89" t="s">
        <v>796</v>
      </c>
      <c r="AL182" s="83" t="s">
        <v>797</v>
      </c>
      <c r="AM182" s="91"/>
    </row>
    <row r="183" spans="1:39" s="115" customFormat="1" ht="30">
      <c r="A183" s="88" t="s">
        <v>112</v>
      </c>
      <c r="B183" s="89" t="s">
        <v>142</v>
      </c>
      <c r="C183" s="89" t="s">
        <v>798</v>
      </c>
      <c r="D183" s="83" t="s">
        <v>799</v>
      </c>
      <c r="E183" s="83" t="s">
        <v>800</v>
      </c>
      <c r="F183" s="83"/>
      <c r="G183" s="83" t="s">
        <v>801</v>
      </c>
      <c r="H183" s="83" t="s">
        <v>240</v>
      </c>
      <c r="I183" s="93"/>
      <c r="J183" s="83"/>
      <c r="K183" s="83"/>
      <c r="L183" s="83" t="s">
        <v>188</v>
      </c>
      <c r="M183" s="83" t="s">
        <v>182</v>
      </c>
      <c r="N183" s="83" t="s">
        <v>188</v>
      </c>
      <c r="O183" s="83">
        <v>2020</v>
      </c>
      <c r="P183" s="83" t="s">
        <v>189</v>
      </c>
      <c r="Q183" s="90">
        <f>IF(P183="",1,(VLOOKUP(P183,[7]LOOKUP!$A$3:$B$22,2,FALSE)))</f>
        <v>1</v>
      </c>
      <c r="R183" s="80">
        <f t="shared" si="4"/>
        <v>1</v>
      </c>
      <c r="S183" s="83">
        <v>2024</v>
      </c>
      <c r="T183" s="86"/>
      <c r="U183" s="90">
        <f>IF(T183="",1,(VLOOKUP(T183,[7]LOOKUP!$A$22:$B$30,2,FALSE)))</f>
        <v>1</v>
      </c>
      <c r="V183" s="80">
        <f t="shared" si="5"/>
        <v>1</v>
      </c>
      <c r="W183" s="86"/>
      <c r="X183" s="86">
        <v>32.981503428211482</v>
      </c>
      <c r="Y183" s="86"/>
      <c r="Z183" s="86"/>
      <c r="AA183" s="86">
        <v>0</v>
      </c>
      <c r="AB183" s="86">
        <v>0</v>
      </c>
      <c r="AC183" s="86">
        <v>55.5</v>
      </c>
      <c r="AD183" s="83" t="s">
        <v>336</v>
      </c>
      <c r="AE183" s="83" t="s">
        <v>337</v>
      </c>
      <c r="AF183" s="83"/>
      <c r="AG183" s="83"/>
      <c r="AH183" s="83"/>
      <c r="AI183" s="83"/>
      <c r="AJ183" s="89"/>
      <c r="AK183" s="89" t="s">
        <v>802</v>
      </c>
      <c r="AL183" s="83" t="s">
        <v>792</v>
      </c>
      <c r="AM183" s="91"/>
    </row>
    <row r="184" spans="1:39" s="115" customFormat="1" ht="30">
      <c r="A184" s="88" t="s">
        <v>112</v>
      </c>
      <c r="B184" s="89" t="s">
        <v>142</v>
      </c>
      <c r="C184" s="89" t="s">
        <v>798</v>
      </c>
      <c r="D184" s="83" t="s">
        <v>799</v>
      </c>
      <c r="E184" s="83" t="s">
        <v>803</v>
      </c>
      <c r="F184" s="83"/>
      <c r="G184" s="83" t="s">
        <v>804</v>
      </c>
      <c r="H184" s="83" t="s">
        <v>240</v>
      </c>
      <c r="I184" s="93"/>
      <c r="J184" s="83"/>
      <c r="K184" s="83"/>
      <c r="L184" s="83" t="s">
        <v>188</v>
      </c>
      <c r="M184" s="83" t="s">
        <v>182</v>
      </c>
      <c r="N184" s="83" t="s">
        <v>188</v>
      </c>
      <c r="O184" s="83" t="s">
        <v>448</v>
      </c>
      <c r="P184" s="83" t="s">
        <v>183</v>
      </c>
      <c r="Q184" s="90">
        <f>IF(P184="",1,(VLOOKUP(P184,[7]LOOKUP!$A$3:$B$22,2,FALSE)))</f>
        <v>4</v>
      </c>
      <c r="R184" s="80">
        <f t="shared" si="4"/>
        <v>4</v>
      </c>
      <c r="S184" s="83">
        <v>2016</v>
      </c>
      <c r="T184" s="86"/>
      <c r="U184" s="90">
        <f>IF(T184="",1,(VLOOKUP(T184,[7]LOOKUP!$A$22:$B$30,2,FALSE)))</f>
        <v>1</v>
      </c>
      <c r="V184" s="80">
        <f t="shared" si="5"/>
        <v>1</v>
      </c>
      <c r="W184" s="86"/>
      <c r="X184" s="86">
        <v>12.957019203940227</v>
      </c>
      <c r="Y184" s="86">
        <v>35.5</v>
      </c>
      <c r="Z184" s="86">
        <v>7.25</v>
      </c>
      <c r="AA184" s="86">
        <v>42.75</v>
      </c>
      <c r="AB184" s="86">
        <v>0.01</v>
      </c>
      <c r="AC184" s="86"/>
      <c r="AD184" s="83" t="s">
        <v>336</v>
      </c>
      <c r="AE184" s="83" t="s">
        <v>337</v>
      </c>
      <c r="AF184" s="83"/>
      <c r="AG184" s="83"/>
      <c r="AH184" s="83"/>
      <c r="AI184" s="83"/>
      <c r="AJ184" s="89"/>
      <c r="AK184" s="89" t="s">
        <v>802</v>
      </c>
      <c r="AL184" s="83" t="s">
        <v>792</v>
      </c>
      <c r="AM184" s="91"/>
    </row>
    <row r="185" spans="1:39" s="115" customFormat="1" ht="30">
      <c r="A185" s="88" t="s">
        <v>112</v>
      </c>
      <c r="B185" s="89" t="s">
        <v>142</v>
      </c>
      <c r="C185" s="89" t="s">
        <v>798</v>
      </c>
      <c r="D185" s="83" t="s">
        <v>799</v>
      </c>
      <c r="E185" s="83" t="s">
        <v>805</v>
      </c>
      <c r="F185" s="83"/>
      <c r="G185" s="83" t="s">
        <v>806</v>
      </c>
      <c r="H185" s="83" t="s">
        <v>240</v>
      </c>
      <c r="I185" s="93"/>
      <c r="J185" s="83"/>
      <c r="K185" s="83"/>
      <c r="L185" s="83" t="s">
        <v>188</v>
      </c>
      <c r="M185" s="83" t="s">
        <v>182</v>
      </c>
      <c r="N185" s="83" t="s">
        <v>188</v>
      </c>
      <c r="O185" s="83" t="s">
        <v>448</v>
      </c>
      <c r="P185" s="83" t="s">
        <v>183</v>
      </c>
      <c r="Q185" s="90">
        <f>IF(P185="",1,(VLOOKUP(P185,[7]LOOKUP!$A$3:$B$22,2,FALSE)))</f>
        <v>4</v>
      </c>
      <c r="R185" s="80">
        <f t="shared" si="4"/>
        <v>4</v>
      </c>
      <c r="S185" s="83" t="s">
        <v>304</v>
      </c>
      <c r="T185" s="86"/>
      <c r="U185" s="90">
        <f>IF(T185="",1,(VLOOKUP(T185,[7]LOOKUP!$A$22:$B$30,2,FALSE)))</f>
        <v>1</v>
      </c>
      <c r="V185" s="80">
        <f t="shared" si="5"/>
        <v>1</v>
      </c>
      <c r="W185" s="86"/>
      <c r="X185" s="86">
        <v>5.6539720162648264</v>
      </c>
      <c r="Y185" s="86">
        <v>42.25</v>
      </c>
      <c r="Z185" s="86">
        <v>35</v>
      </c>
      <c r="AA185" s="86">
        <v>77.25</v>
      </c>
      <c r="AB185" s="86">
        <v>285</v>
      </c>
      <c r="AC185" s="86">
        <v>4</v>
      </c>
      <c r="AD185" s="83" t="s">
        <v>336</v>
      </c>
      <c r="AE185" s="83" t="s">
        <v>337</v>
      </c>
      <c r="AF185" s="83"/>
      <c r="AG185" s="83"/>
      <c r="AH185" s="83"/>
      <c r="AI185" s="83"/>
      <c r="AJ185" s="89"/>
      <c r="AK185" s="89" t="s">
        <v>802</v>
      </c>
      <c r="AL185" s="83" t="s">
        <v>792</v>
      </c>
      <c r="AM185" s="91"/>
    </row>
    <row r="186" spans="1:39" s="115" customFormat="1" ht="30">
      <c r="A186" s="88" t="s">
        <v>112</v>
      </c>
      <c r="B186" s="89" t="s">
        <v>142</v>
      </c>
      <c r="C186" s="89" t="s">
        <v>798</v>
      </c>
      <c r="D186" s="83" t="s">
        <v>799</v>
      </c>
      <c r="E186" s="83" t="s">
        <v>807</v>
      </c>
      <c r="F186" s="83"/>
      <c r="G186" s="83" t="s">
        <v>808</v>
      </c>
      <c r="H186" s="83" t="s">
        <v>240</v>
      </c>
      <c r="I186" s="93"/>
      <c r="J186" s="83"/>
      <c r="K186" s="83"/>
      <c r="L186" s="83" t="s">
        <v>188</v>
      </c>
      <c r="M186" s="83" t="s">
        <v>182</v>
      </c>
      <c r="N186" s="83" t="s">
        <v>188</v>
      </c>
      <c r="O186" s="83" t="s">
        <v>448</v>
      </c>
      <c r="P186" s="83" t="s">
        <v>183</v>
      </c>
      <c r="Q186" s="90">
        <f>IF(P186="",1,(VLOOKUP(P186,[7]LOOKUP!$A$3:$B$22,2,FALSE)))</f>
        <v>4</v>
      </c>
      <c r="R186" s="80">
        <f t="shared" si="4"/>
        <v>4</v>
      </c>
      <c r="S186" s="83">
        <v>2016</v>
      </c>
      <c r="T186" s="86"/>
      <c r="U186" s="90">
        <f>IF(T186="",1,(VLOOKUP(T186,[7]LOOKUP!$A$22:$B$30,2,FALSE)))</f>
        <v>1</v>
      </c>
      <c r="V186" s="80">
        <f t="shared" si="5"/>
        <v>1</v>
      </c>
      <c r="W186" s="86"/>
      <c r="X186" s="86">
        <v>0</v>
      </c>
      <c r="Y186" s="86">
        <v>8.5</v>
      </c>
      <c r="Z186" s="86">
        <v>13.75</v>
      </c>
      <c r="AA186" s="86">
        <v>22.25</v>
      </c>
      <c r="AB186" s="86">
        <v>77.25</v>
      </c>
      <c r="AC186" s="86">
        <v>122</v>
      </c>
      <c r="AD186" s="83" t="s">
        <v>336</v>
      </c>
      <c r="AE186" s="83" t="s">
        <v>337</v>
      </c>
      <c r="AF186" s="83"/>
      <c r="AG186" s="83"/>
      <c r="AH186" s="83"/>
      <c r="AI186" s="83"/>
      <c r="AJ186" s="89"/>
      <c r="AK186" s="89" t="s">
        <v>802</v>
      </c>
      <c r="AL186" s="83" t="s">
        <v>792</v>
      </c>
      <c r="AM186" s="91"/>
    </row>
    <row r="187" spans="1:39" s="115" customFormat="1" ht="30">
      <c r="A187" s="88" t="s">
        <v>112</v>
      </c>
      <c r="B187" s="89" t="s">
        <v>142</v>
      </c>
      <c r="C187" s="89" t="s">
        <v>809</v>
      </c>
      <c r="D187" s="83" t="s">
        <v>799</v>
      </c>
      <c r="E187" s="83" t="s">
        <v>810</v>
      </c>
      <c r="F187" s="83"/>
      <c r="G187" s="83" t="s">
        <v>811</v>
      </c>
      <c r="H187" s="83" t="s">
        <v>240</v>
      </c>
      <c r="I187" s="93"/>
      <c r="J187" s="83"/>
      <c r="K187" s="83"/>
      <c r="L187" s="83" t="s">
        <v>188</v>
      </c>
      <c r="M187" s="83" t="s">
        <v>182</v>
      </c>
      <c r="N187" s="83" t="s">
        <v>188</v>
      </c>
      <c r="O187" s="83">
        <v>2015</v>
      </c>
      <c r="P187" s="83" t="s">
        <v>183</v>
      </c>
      <c r="Q187" s="90">
        <f>IF(P187="",1,(VLOOKUP(P187,[7]LOOKUP!$A$3:$B$22,2,FALSE)))</f>
        <v>4</v>
      </c>
      <c r="R187" s="80">
        <f t="shared" si="4"/>
        <v>4</v>
      </c>
      <c r="S187" s="83">
        <v>2022</v>
      </c>
      <c r="T187" s="86"/>
      <c r="U187" s="90">
        <f>IF(T187="",1,(VLOOKUP(T187,[7]LOOKUP!$A$22:$B$30,2,FALSE)))</f>
        <v>1</v>
      </c>
      <c r="V187" s="80">
        <f t="shared" si="5"/>
        <v>1</v>
      </c>
      <c r="W187" s="86"/>
      <c r="X187" s="86">
        <v>6.596300685642297</v>
      </c>
      <c r="Y187" s="86">
        <v>0.25</v>
      </c>
      <c r="Z187" s="86">
        <v>6</v>
      </c>
      <c r="AA187" s="86">
        <v>6.25</v>
      </c>
      <c r="AB187" s="86">
        <v>14.5</v>
      </c>
      <c r="AC187" s="86">
        <v>3</v>
      </c>
      <c r="AD187" s="83" t="s">
        <v>336</v>
      </c>
      <c r="AE187" s="83" t="s">
        <v>337</v>
      </c>
      <c r="AF187" s="83"/>
      <c r="AG187" s="83"/>
      <c r="AH187" s="83"/>
      <c r="AI187" s="83"/>
      <c r="AJ187" s="89"/>
      <c r="AK187" s="89" t="s">
        <v>802</v>
      </c>
      <c r="AL187" s="83" t="s">
        <v>792</v>
      </c>
      <c r="AM187" s="91"/>
    </row>
    <row r="188" spans="1:39" s="115" customFormat="1" ht="30">
      <c r="A188" s="88" t="s">
        <v>112</v>
      </c>
      <c r="B188" s="89" t="s">
        <v>142</v>
      </c>
      <c r="C188" s="89" t="s">
        <v>809</v>
      </c>
      <c r="D188" s="83" t="s">
        <v>799</v>
      </c>
      <c r="E188" s="83" t="s">
        <v>812</v>
      </c>
      <c r="F188" s="83"/>
      <c r="G188" s="83" t="s">
        <v>813</v>
      </c>
      <c r="H188" s="83" t="s">
        <v>240</v>
      </c>
      <c r="I188" s="93"/>
      <c r="J188" s="83"/>
      <c r="K188" s="83"/>
      <c r="L188" s="83" t="s">
        <v>188</v>
      </c>
      <c r="M188" s="83" t="s">
        <v>182</v>
      </c>
      <c r="N188" s="83" t="s">
        <v>188</v>
      </c>
      <c r="O188" s="83">
        <v>2019</v>
      </c>
      <c r="P188" s="83" t="s">
        <v>210</v>
      </c>
      <c r="Q188" s="90">
        <f>IF(P188="",1,(VLOOKUP(P188,[7]LOOKUP!$A$3:$B$22,2,FALSE)))</f>
        <v>1</v>
      </c>
      <c r="R188" s="80">
        <f t="shared" si="4"/>
        <v>1</v>
      </c>
      <c r="S188" s="83">
        <v>2022</v>
      </c>
      <c r="T188" s="86"/>
      <c r="U188" s="90">
        <f>IF(T188="",1,(VLOOKUP(T188,[7]LOOKUP!$A$22:$B$30,2,FALSE)))</f>
        <v>1</v>
      </c>
      <c r="V188" s="80">
        <f t="shared" si="5"/>
        <v>1</v>
      </c>
      <c r="W188" s="86"/>
      <c r="X188" s="86">
        <v>0</v>
      </c>
      <c r="Y188" s="86">
        <v>0.5</v>
      </c>
      <c r="Z188" s="86">
        <v>1.25</v>
      </c>
      <c r="AA188" s="86">
        <v>1.75</v>
      </c>
      <c r="AB188" s="86">
        <v>37.25</v>
      </c>
      <c r="AC188" s="86">
        <v>57</v>
      </c>
      <c r="AD188" s="83" t="s">
        <v>336</v>
      </c>
      <c r="AE188" s="83" t="s">
        <v>337</v>
      </c>
      <c r="AF188" s="83"/>
      <c r="AG188" s="83"/>
      <c r="AH188" s="83"/>
      <c r="AI188" s="83"/>
      <c r="AJ188" s="89"/>
      <c r="AK188" s="89" t="s">
        <v>802</v>
      </c>
      <c r="AL188" s="83" t="s">
        <v>792</v>
      </c>
      <c r="AM188" s="91"/>
    </row>
    <row r="189" spans="1:39" s="115" customFormat="1" ht="30">
      <c r="A189" s="88" t="s">
        <v>112</v>
      </c>
      <c r="B189" s="89" t="s">
        <v>142</v>
      </c>
      <c r="C189" s="89" t="s">
        <v>814</v>
      </c>
      <c r="D189" s="83" t="s">
        <v>815</v>
      </c>
      <c r="E189" s="83" t="s">
        <v>816</v>
      </c>
      <c r="F189" s="83"/>
      <c r="G189" s="83" t="s">
        <v>817</v>
      </c>
      <c r="H189" s="83" t="s">
        <v>221</v>
      </c>
      <c r="I189" s="93"/>
      <c r="J189" s="83"/>
      <c r="K189" s="83"/>
      <c r="L189" s="83" t="s">
        <v>188</v>
      </c>
      <c r="M189" s="83" t="s">
        <v>182</v>
      </c>
      <c r="N189" s="83" t="s">
        <v>188</v>
      </c>
      <c r="O189" s="83" t="s">
        <v>448</v>
      </c>
      <c r="P189" s="83" t="s">
        <v>183</v>
      </c>
      <c r="Q189" s="90">
        <f>IF(P189="",1,(VLOOKUP(P189,[7]LOOKUP!$A$3:$B$22,2,FALSE)))</f>
        <v>4</v>
      </c>
      <c r="R189" s="80">
        <f t="shared" si="4"/>
        <v>4</v>
      </c>
      <c r="S189" s="84">
        <v>41943</v>
      </c>
      <c r="T189" s="86"/>
      <c r="U189" s="90">
        <f>IF(T189="",1,(VLOOKUP(T189,[7]LOOKUP!$A$22:$B$30,2,FALSE)))</f>
        <v>1</v>
      </c>
      <c r="V189" s="80">
        <f t="shared" si="5"/>
        <v>1</v>
      </c>
      <c r="W189" s="86"/>
      <c r="X189" s="86">
        <v>0</v>
      </c>
      <c r="Y189" s="86">
        <v>1.5</v>
      </c>
      <c r="Z189" s="86">
        <v>0</v>
      </c>
      <c r="AA189" s="86">
        <v>1.5</v>
      </c>
      <c r="AB189" s="86"/>
      <c r="AC189" s="86"/>
      <c r="AD189" s="83" t="s">
        <v>336</v>
      </c>
      <c r="AE189" s="83" t="s">
        <v>337</v>
      </c>
      <c r="AF189" s="83"/>
      <c r="AG189" s="83"/>
      <c r="AH189" s="83"/>
      <c r="AI189" s="83"/>
      <c r="AJ189" s="89"/>
      <c r="AK189" s="89" t="s">
        <v>818</v>
      </c>
      <c r="AL189" s="83" t="s">
        <v>792</v>
      </c>
      <c r="AM189" s="91"/>
    </row>
    <row r="190" spans="1:39" s="115" customFormat="1" ht="30">
      <c r="A190" s="88" t="s">
        <v>112</v>
      </c>
      <c r="B190" s="89" t="s">
        <v>142</v>
      </c>
      <c r="C190" s="89" t="s">
        <v>814</v>
      </c>
      <c r="D190" s="83" t="s">
        <v>815</v>
      </c>
      <c r="E190" s="83" t="s">
        <v>819</v>
      </c>
      <c r="F190" s="83"/>
      <c r="G190" s="83" t="s">
        <v>820</v>
      </c>
      <c r="H190" s="83" t="s">
        <v>221</v>
      </c>
      <c r="I190" s="93"/>
      <c r="J190" s="83"/>
      <c r="K190" s="83"/>
      <c r="L190" s="83" t="s">
        <v>188</v>
      </c>
      <c r="M190" s="83" t="s">
        <v>182</v>
      </c>
      <c r="N190" s="83" t="s">
        <v>188</v>
      </c>
      <c r="O190" s="83" t="s">
        <v>448</v>
      </c>
      <c r="P190" s="83" t="s">
        <v>183</v>
      </c>
      <c r="Q190" s="90">
        <f>IF(P190="",1,(VLOOKUP(P190,[7]LOOKUP!$A$3:$B$22,2,FALSE)))</f>
        <v>4</v>
      </c>
      <c r="R190" s="80">
        <f t="shared" si="4"/>
        <v>4</v>
      </c>
      <c r="S190" s="83" t="s">
        <v>192</v>
      </c>
      <c r="T190" s="86"/>
      <c r="U190" s="90">
        <f>IF(T190="",1,(VLOOKUP(T190,[7]LOOKUP!$A$22:$B$30,2,FALSE)))</f>
        <v>1</v>
      </c>
      <c r="V190" s="80">
        <f t="shared" si="5"/>
        <v>1</v>
      </c>
      <c r="W190" s="86"/>
      <c r="X190" s="86">
        <v>20.731230726304361</v>
      </c>
      <c r="Y190" s="86">
        <v>21.5</v>
      </c>
      <c r="Z190" s="86">
        <v>7</v>
      </c>
      <c r="AA190" s="86">
        <v>28.5</v>
      </c>
      <c r="AB190" s="86">
        <v>0.5</v>
      </c>
      <c r="AC190" s="86"/>
      <c r="AD190" s="83" t="s">
        <v>336</v>
      </c>
      <c r="AE190" s="83" t="s">
        <v>337</v>
      </c>
      <c r="AF190" s="83"/>
      <c r="AG190" s="83"/>
      <c r="AH190" s="83"/>
      <c r="AI190" s="83"/>
      <c r="AJ190" s="89"/>
      <c r="AK190" s="89" t="s">
        <v>818</v>
      </c>
      <c r="AL190" s="83" t="s">
        <v>792</v>
      </c>
      <c r="AM190" s="91"/>
    </row>
    <row r="191" spans="1:39" s="115" customFormat="1" ht="30">
      <c r="A191" s="88" t="s">
        <v>112</v>
      </c>
      <c r="B191" s="89" t="s">
        <v>142</v>
      </c>
      <c r="C191" s="89" t="s">
        <v>814</v>
      </c>
      <c r="D191" s="83" t="s">
        <v>789</v>
      </c>
      <c r="E191" s="83" t="s">
        <v>821</v>
      </c>
      <c r="F191" s="83"/>
      <c r="G191" s="83" t="s">
        <v>820</v>
      </c>
      <c r="H191" s="83" t="s">
        <v>224</v>
      </c>
      <c r="I191" s="93"/>
      <c r="J191" s="83"/>
      <c r="K191" s="83"/>
      <c r="L191" s="83" t="s">
        <v>188</v>
      </c>
      <c r="M191" s="83" t="s">
        <v>182</v>
      </c>
      <c r="N191" s="83" t="s">
        <v>188</v>
      </c>
      <c r="O191" s="83" t="s">
        <v>448</v>
      </c>
      <c r="P191" s="83" t="s">
        <v>183</v>
      </c>
      <c r="Q191" s="90">
        <f>IF(P191="",1,(VLOOKUP(P191,[7]LOOKUP!$A$3:$B$22,2,FALSE)))</f>
        <v>4</v>
      </c>
      <c r="R191" s="80">
        <f t="shared" si="4"/>
        <v>4</v>
      </c>
      <c r="S191" s="84">
        <v>41943</v>
      </c>
      <c r="T191" s="86"/>
      <c r="U191" s="90">
        <f>IF(T191="",1,(VLOOKUP(T191,[7]LOOKUP!$A$22:$B$30,2,FALSE)))</f>
        <v>1</v>
      </c>
      <c r="V191" s="80">
        <f t="shared" si="5"/>
        <v>1</v>
      </c>
      <c r="W191" s="86"/>
      <c r="X191" s="86">
        <v>0</v>
      </c>
      <c r="Y191" s="86">
        <v>1</v>
      </c>
      <c r="Z191" s="86"/>
      <c r="AA191" s="86">
        <v>1</v>
      </c>
      <c r="AB191" s="86"/>
      <c r="AC191" s="86"/>
      <c r="AD191" s="83" t="s">
        <v>336</v>
      </c>
      <c r="AE191" s="83" t="s">
        <v>337</v>
      </c>
      <c r="AF191" s="83"/>
      <c r="AG191" s="83"/>
      <c r="AH191" s="83"/>
      <c r="AI191" s="83"/>
      <c r="AJ191" s="89"/>
      <c r="AK191" s="89" t="s">
        <v>818</v>
      </c>
      <c r="AL191" s="83" t="s">
        <v>792</v>
      </c>
      <c r="AM191" s="91"/>
    </row>
    <row r="192" spans="1:39" s="115" customFormat="1" ht="30">
      <c r="A192" s="88" t="s">
        <v>112</v>
      </c>
      <c r="B192" s="89" t="s">
        <v>142</v>
      </c>
      <c r="C192" s="89" t="s">
        <v>814</v>
      </c>
      <c r="D192" s="83" t="s">
        <v>822</v>
      </c>
      <c r="E192" s="83" t="s">
        <v>823</v>
      </c>
      <c r="F192" s="83"/>
      <c r="G192" s="83" t="s">
        <v>824</v>
      </c>
      <c r="H192" s="83" t="s">
        <v>427</v>
      </c>
      <c r="I192" s="93"/>
      <c r="J192" s="83"/>
      <c r="K192" s="83"/>
      <c r="L192" s="83" t="s">
        <v>188</v>
      </c>
      <c r="M192" s="83" t="s">
        <v>182</v>
      </c>
      <c r="N192" s="83" t="s">
        <v>188</v>
      </c>
      <c r="O192" s="82">
        <v>42036</v>
      </c>
      <c r="P192" s="83" t="s">
        <v>825</v>
      </c>
      <c r="Q192" s="90">
        <f>IF(P192="",1,(VLOOKUP(P192,[7]LOOKUP!$A$3:$B$22,2,FALSE)))</f>
        <v>1</v>
      </c>
      <c r="R192" s="80">
        <f t="shared" si="4"/>
        <v>1</v>
      </c>
      <c r="S192" s="83">
        <v>2017</v>
      </c>
      <c r="T192" s="86"/>
      <c r="U192" s="90">
        <f>IF(T192="",1,(VLOOKUP(T192,[7]LOOKUP!$A$22:$B$30,2,FALSE)))</f>
        <v>1</v>
      </c>
      <c r="V192" s="80">
        <f t="shared" si="5"/>
        <v>1</v>
      </c>
      <c r="W192" s="86"/>
      <c r="X192" s="86">
        <v>38.399893277131945</v>
      </c>
      <c r="Y192" s="86">
        <v>0.4</v>
      </c>
      <c r="Z192" s="86">
        <v>3</v>
      </c>
      <c r="AA192" s="86">
        <v>3.4</v>
      </c>
      <c r="AB192" s="86">
        <v>5</v>
      </c>
      <c r="AC192" s="86"/>
      <c r="AD192" s="83" t="s">
        <v>336</v>
      </c>
      <c r="AE192" s="83" t="s">
        <v>337</v>
      </c>
      <c r="AF192" s="83"/>
      <c r="AG192" s="83"/>
      <c r="AH192" s="83"/>
      <c r="AI192" s="83"/>
      <c r="AJ192" s="89"/>
      <c r="AK192" s="89" t="s">
        <v>818</v>
      </c>
      <c r="AL192" s="83" t="s">
        <v>792</v>
      </c>
      <c r="AM192" s="91"/>
    </row>
    <row r="193" spans="1:39" s="115" customFormat="1" ht="30">
      <c r="A193" s="88" t="s">
        <v>112</v>
      </c>
      <c r="B193" s="89" t="s">
        <v>142</v>
      </c>
      <c r="C193" s="89" t="s">
        <v>814</v>
      </c>
      <c r="D193" s="83" t="s">
        <v>826</v>
      </c>
      <c r="E193" s="83" t="s">
        <v>827</v>
      </c>
      <c r="F193" s="83"/>
      <c r="G193" s="83" t="s">
        <v>828</v>
      </c>
      <c r="H193" s="83" t="s">
        <v>208</v>
      </c>
      <c r="I193" s="93"/>
      <c r="J193" s="83"/>
      <c r="K193" s="83"/>
      <c r="L193" s="83" t="s">
        <v>188</v>
      </c>
      <c r="M193" s="83" t="s">
        <v>182</v>
      </c>
      <c r="N193" s="83" t="s">
        <v>188</v>
      </c>
      <c r="O193" s="82">
        <v>41944</v>
      </c>
      <c r="P193" s="83" t="s">
        <v>189</v>
      </c>
      <c r="Q193" s="90">
        <f>IF(P193="",1,(VLOOKUP(P193,[7]LOOKUP!$A$3:$B$22,2,FALSE)))</f>
        <v>1</v>
      </c>
      <c r="R193" s="80">
        <f t="shared" si="4"/>
        <v>1</v>
      </c>
      <c r="S193" s="83">
        <v>2018</v>
      </c>
      <c r="T193" s="86"/>
      <c r="U193" s="90">
        <f>IF(T193="",1,(VLOOKUP(T193,[7]LOOKUP!$A$22:$B$30,2,FALSE)))</f>
        <v>1</v>
      </c>
      <c r="V193" s="80">
        <f t="shared" si="5"/>
        <v>1</v>
      </c>
      <c r="W193" s="86"/>
      <c r="X193" s="86">
        <v>0.94232866937747106</v>
      </c>
      <c r="Y193" s="86">
        <v>2</v>
      </c>
      <c r="Z193" s="86">
        <v>4</v>
      </c>
      <c r="AA193" s="86">
        <v>6</v>
      </c>
      <c r="AB193" s="86">
        <v>8.9</v>
      </c>
      <c r="AC193" s="86"/>
      <c r="AD193" s="83" t="s">
        <v>336</v>
      </c>
      <c r="AE193" s="83" t="s">
        <v>337</v>
      </c>
      <c r="AF193" s="83"/>
      <c r="AG193" s="83"/>
      <c r="AH193" s="83"/>
      <c r="AI193" s="83"/>
      <c r="AJ193" s="89"/>
      <c r="AK193" s="89" t="s">
        <v>829</v>
      </c>
      <c r="AL193" s="83" t="s">
        <v>792</v>
      </c>
      <c r="AM193" s="91"/>
    </row>
    <row r="194" spans="1:39" s="115" customFormat="1" ht="30">
      <c r="A194" s="88" t="s">
        <v>112</v>
      </c>
      <c r="B194" s="89" t="s">
        <v>142</v>
      </c>
      <c r="C194" s="89" t="s">
        <v>814</v>
      </c>
      <c r="D194" s="83" t="s">
        <v>830</v>
      </c>
      <c r="E194" s="83" t="s">
        <v>831</v>
      </c>
      <c r="F194" s="83"/>
      <c r="G194" s="83" t="s">
        <v>832</v>
      </c>
      <c r="H194" s="83" t="s">
        <v>221</v>
      </c>
      <c r="I194" s="93"/>
      <c r="J194" s="83"/>
      <c r="K194" s="83"/>
      <c r="L194" s="83" t="s">
        <v>188</v>
      </c>
      <c r="M194" s="83" t="s">
        <v>182</v>
      </c>
      <c r="N194" s="83" t="s">
        <v>188</v>
      </c>
      <c r="O194" s="83" t="s">
        <v>448</v>
      </c>
      <c r="P194" s="83" t="s">
        <v>183</v>
      </c>
      <c r="Q194" s="90">
        <f>IF(P194="",1,(VLOOKUP(P194,[7]LOOKUP!$A$3:$B$22,2,FALSE)))</f>
        <v>4</v>
      </c>
      <c r="R194" s="80">
        <f t="shared" ref="R194:R257" si="6">Q194</f>
        <v>4</v>
      </c>
      <c r="S194" s="83" t="s">
        <v>192</v>
      </c>
      <c r="T194" s="86"/>
      <c r="U194" s="90">
        <f>IF(T194="",1,(VLOOKUP(T194,[7]LOOKUP!$A$22:$B$30,2,FALSE)))</f>
        <v>1</v>
      </c>
      <c r="V194" s="80">
        <f t="shared" ref="V194:V257" si="7">U194</f>
        <v>1</v>
      </c>
      <c r="W194" s="86"/>
      <c r="X194" s="86">
        <v>14.134930040662065</v>
      </c>
      <c r="Y194" s="86"/>
      <c r="Z194" s="86"/>
      <c r="AA194" s="86">
        <v>0</v>
      </c>
      <c r="AB194" s="86"/>
      <c r="AC194" s="86"/>
      <c r="AD194" s="83" t="s">
        <v>336</v>
      </c>
      <c r="AE194" s="83" t="s">
        <v>337</v>
      </c>
      <c r="AF194" s="83"/>
      <c r="AG194" s="83"/>
      <c r="AH194" s="83"/>
      <c r="AI194" s="83"/>
      <c r="AJ194" s="89"/>
      <c r="AK194" s="89" t="s">
        <v>818</v>
      </c>
      <c r="AL194" s="83" t="s">
        <v>792</v>
      </c>
      <c r="AM194" s="91"/>
    </row>
    <row r="195" spans="1:39" s="115" customFormat="1" ht="30">
      <c r="A195" s="88" t="s">
        <v>112</v>
      </c>
      <c r="B195" s="89" t="s">
        <v>142</v>
      </c>
      <c r="C195" s="89" t="s">
        <v>814</v>
      </c>
      <c r="D195" s="83" t="s">
        <v>799</v>
      </c>
      <c r="E195" s="83" t="s">
        <v>833</v>
      </c>
      <c r="F195" s="83"/>
      <c r="G195" s="83" t="s">
        <v>834</v>
      </c>
      <c r="H195" s="83" t="s">
        <v>240</v>
      </c>
      <c r="I195" s="93"/>
      <c r="J195" s="83"/>
      <c r="K195" s="83"/>
      <c r="L195" s="83" t="s">
        <v>188</v>
      </c>
      <c r="M195" s="83" t="s">
        <v>182</v>
      </c>
      <c r="N195" s="83" t="s">
        <v>188</v>
      </c>
      <c r="O195" s="83" t="s">
        <v>448</v>
      </c>
      <c r="P195" s="83" t="s">
        <v>183</v>
      </c>
      <c r="Q195" s="90">
        <f>IF(P195="",1,(VLOOKUP(P195,[7]LOOKUP!$A$3:$B$22,2,FALSE)))</f>
        <v>4</v>
      </c>
      <c r="R195" s="80">
        <f t="shared" si="6"/>
        <v>4</v>
      </c>
      <c r="S195" s="83">
        <v>2018</v>
      </c>
      <c r="T195" s="86"/>
      <c r="U195" s="90">
        <f>IF(T195="",1,(VLOOKUP(T195,[7]LOOKUP!$A$22:$B$30,2,FALSE)))</f>
        <v>1</v>
      </c>
      <c r="V195" s="80">
        <f t="shared" si="7"/>
        <v>1</v>
      </c>
      <c r="W195" s="86"/>
      <c r="X195" s="86">
        <v>44.289447460741137</v>
      </c>
      <c r="Y195" s="86">
        <v>53</v>
      </c>
      <c r="Z195" s="86">
        <v>22</v>
      </c>
      <c r="AA195" s="86">
        <v>75</v>
      </c>
      <c r="AB195" s="86"/>
      <c r="AC195" s="86">
        <v>2.2000000000000002</v>
      </c>
      <c r="AD195" s="83" t="s">
        <v>336</v>
      </c>
      <c r="AE195" s="83" t="s">
        <v>337</v>
      </c>
      <c r="AF195" s="83"/>
      <c r="AG195" s="83"/>
      <c r="AH195" s="83"/>
      <c r="AI195" s="83"/>
      <c r="AJ195" s="89"/>
      <c r="AK195" s="89" t="s">
        <v>802</v>
      </c>
      <c r="AL195" s="83" t="s">
        <v>792</v>
      </c>
      <c r="AM195" s="91"/>
    </row>
    <row r="196" spans="1:39" s="115" customFormat="1" ht="30">
      <c r="A196" s="88" t="s">
        <v>112</v>
      </c>
      <c r="B196" s="89" t="s">
        <v>142</v>
      </c>
      <c r="C196" s="89" t="s">
        <v>814</v>
      </c>
      <c r="D196" s="83" t="s">
        <v>799</v>
      </c>
      <c r="E196" s="83" t="s">
        <v>835</v>
      </c>
      <c r="F196" s="83"/>
      <c r="G196" s="83" t="s">
        <v>836</v>
      </c>
      <c r="H196" s="83" t="s">
        <v>240</v>
      </c>
      <c r="I196" s="93"/>
      <c r="J196" s="83"/>
      <c r="K196" s="83"/>
      <c r="L196" s="83" t="s">
        <v>188</v>
      </c>
      <c r="M196" s="83" t="s">
        <v>182</v>
      </c>
      <c r="N196" s="83" t="s">
        <v>188</v>
      </c>
      <c r="O196" s="83">
        <v>2023</v>
      </c>
      <c r="P196" s="83" t="s">
        <v>210</v>
      </c>
      <c r="Q196" s="90">
        <f>IF(P196="",1,(VLOOKUP(P196,[7]LOOKUP!$A$3:$B$22,2,FALSE)))</f>
        <v>1</v>
      </c>
      <c r="R196" s="80">
        <f t="shared" si="6"/>
        <v>1</v>
      </c>
      <c r="S196" s="83">
        <v>2028</v>
      </c>
      <c r="T196" s="86"/>
      <c r="U196" s="90">
        <f>IF(T196="",1,(VLOOKUP(T196,[7]LOOKUP!$A$22:$B$30,2,FALSE)))</f>
        <v>1</v>
      </c>
      <c r="V196" s="80">
        <f t="shared" si="7"/>
        <v>1</v>
      </c>
      <c r="W196" s="86"/>
      <c r="X196" s="86">
        <v>32.039174758834015</v>
      </c>
      <c r="Y196" s="86">
        <v>0</v>
      </c>
      <c r="Z196" s="86">
        <v>0</v>
      </c>
      <c r="AA196" s="86">
        <v>0</v>
      </c>
      <c r="AB196" s="86">
        <v>0</v>
      </c>
      <c r="AC196" s="86">
        <v>85</v>
      </c>
      <c r="AD196" s="83" t="s">
        <v>336</v>
      </c>
      <c r="AE196" s="83" t="s">
        <v>337</v>
      </c>
      <c r="AF196" s="83"/>
      <c r="AG196" s="83"/>
      <c r="AH196" s="83"/>
      <c r="AI196" s="83"/>
      <c r="AJ196" s="89"/>
      <c r="AK196" s="89" t="s">
        <v>802</v>
      </c>
      <c r="AL196" s="83" t="s">
        <v>792</v>
      </c>
      <c r="AM196" s="91"/>
    </row>
    <row r="197" spans="1:39" s="115" customFormat="1" ht="30">
      <c r="A197" s="88" t="s">
        <v>112</v>
      </c>
      <c r="B197" s="89" t="s">
        <v>142</v>
      </c>
      <c r="C197" s="89" t="s">
        <v>814</v>
      </c>
      <c r="D197" s="83" t="s">
        <v>799</v>
      </c>
      <c r="E197" s="83" t="s">
        <v>837</v>
      </c>
      <c r="F197" s="83"/>
      <c r="G197" s="83" t="s">
        <v>838</v>
      </c>
      <c r="H197" s="83" t="s">
        <v>240</v>
      </c>
      <c r="I197" s="93"/>
      <c r="J197" s="83"/>
      <c r="K197" s="83"/>
      <c r="L197" s="83" t="s">
        <v>188</v>
      </c>
      <c r="M197" s="83" t="s">
        <v>182</v>
      </c>
      <c r="N197" s="83" t="s">
        <v>188</v>
      </c>
      <c r="O197" s="83">
        <v>2020</v>
      </c>
      <c r="P197" s="83" t="s">
        <v>189</v>
      </c>
      <c r="Q197" s="90">
        <f>IF(P197="",1,(VLOOKUP(P197,[7]LOOKUP!$A$3:$B$22,2,FALSE)))</f>
        <v>1</v>
      </c>
      <c r="R197" s="80">
        <f t="shared" si="6"/>
        <v>1</v>
      </c>
      <c r="S197" s="83">
        <v>2024</v>
      </c>
      <c r="T197" s="86"/>
      <c r="U197" s="90">
        <f>IF(T197="",1,(VLOOKUP(T197,[7]LOOKUP!$A$22:$B$30,2,FALSE)))</f>
        <v>1</v>
      </c>
      <c r="V197" s="80">
        <f t="shared" si="7"/>
        <v>1</v>
      </c>
      <c r="W197" s="86"/>
      <c r="X197" s="86">
        <v>0.47116433468873553</v>
      </c>
      <c r="Y197" s="86">
        <v>0</v>
      </c>
      <c r="Z197" s="86">
        <v>0</v>
      </c>
      <c r="AA197" s="86">
        <v>0</v>
      </c>
      <c r="AB197" s="86">
        <v>0.75</v>
      </c>
      <c r="AC197" s="86">
        <v>18.75</v>
      </c>
      <c r="AD197" s="83" t="s">
        <v>336</v>
      </c>
      <c r="AE197" s="83" t="s">
        <v>337</v>
      </c>
      <c r="AF197" s="83"/>
      <c r="AG197" s="83"/>
      <c r="AH197" s="83"/>
      <c r="AI197" s="83"/>
      <c r="AJ197" s="89"/>
      <c r="AK197" s="89" t="s">
        <v>802</v>
      </c>
      <c r="AL197" s="83" t="s">
        <v>792</v>
      </c>
      <c r="AM197" s="91"/>
    </row>
    <row r="198" spans="1:39" s="115" customFormat="1" ht="30">
      <c r="A198" s="88" t="s">
        <v>112</v>
      </c>
      <c r="B198" s="89" t="s">
        <v>142</v>
      </c>
      <c r="C198" s="89" t="s">
        <v>814</v>
      </c>
      <c r="D198" s="83" t="s">
        <v>799</v>
      </c>
      <c r="E198" s="83" t="s">
        <v>839</v>
      </c>
      <c r="F198" s="83"/>
      <c r="G198" s="83" t="s">
        <v>840</v>
      </c>
      <c r="H198" s="83" t="s">
        <v>240</v>
      </c>
      <c r="I198" s="93"/>
      <c r="J198" s="83"/>
      <c r="K198" s="83"/>
      <c r="L198" s="83" t="s">
        <v>188</v>
      </c>
      <c r="M198" s="83" t="s">
        <v>182</v>
      </c>
      <c r="N198" s="83" t="s">
        <v>188</v>
      </c>
      <c r="O198" s="83" t="s">
        <v>448</v>
      </c>
      <c r="P198" s="83" t="s">
        <v>183</v>
      </c>
      <c r="Q198" s="90">
        <f>IF(P198="",1,(VLOOKUP(P198,[7]LOOKUP!$A$3:$B$22,2,FALSE)))</f>
        <v>4</v>
      </c>
      <c r="R198" s="80">
        <f t="shared" si="6"/>
        <v>4</v>
      </c>
      <c r="S198" s="83">
        <v>2019</v>
      </c>
      <c r="T198" s="86"/>
      <c r="U198" s="90">
        <f>IF(T198="",1,(VLOOKUP(T198,[7]LOOKUP!$A$22:$B$30,2,FALSE)))</f>
        <v>1</v>
      </c>
      <c r="V198" s="80">
        <f t="shared" si="7"/>
        <v>1</v>
      </c>
      <c r="W198" s="86"/>
      <c r="X198" s="86"/>
      <c r="Y198" s="86">
        <v>40.5</v>
      </c>
      <c r="Z198" s="86">
        <v>40.75</v>
      </c>
      <c r="AA198" s="86">
        <v>81.25</v>
      </c>
      <c r="AB198" s="86">
        <v>65</v>
      </c>
      <c r="AC198" s="86"/>
      <c r="AD198" s="83" t="s">
        <v>336</v>
      </c>
      <c r="AE198" s="83" t="s">
        <v>337</v>
      </c>
      <c r="AF198" s="83"/>
      <c r="AG198" s="83"/>
      <c r="AH198" s="83"/>
      <c r="AI198" s="83"/>
      <c r="AJ198" s="89"/>
      <c r="AK198" s="89" t="s">
        <v>802</v>
      </c>
      <c r="AL198" s="83" t="s">
        <v>792</v>
      </c>
      <c r="AM198" s="91"/>
    </row>
    <row r="199" spans="1:39" s="115" customFormat="1" ht="30">
      <c r="A199" s="88" t="s">
        <v>112</v>
      </c>
      <c r="B199" s="89" t="s">
        <v>142</v>
      </c>
      <c r="C199" s="89" t="s">
        <v>814</v>
      </c>
      <c r="D199" s="83" t="s">
        <v>799</v>
      </c>
      <c r="E199" s="83" t="s">
        <v>841</v>
      </c>
      <c r="F199" s="83"/>
      <c r="G199" s="83" t="s">
        <v>842</v>
      </c>
      <c r="H199" s="83" t="s">
        <v>240</v>
      </c>
      <c r="I199" s="93"/>
      <c r="J199" s="83"/>
      <c r="K199" s="83"/>
      <c r="L199" s="83" t="s">
        <v>188</v>
      </c>
      <c r="M199" s="83" t="s">
        <v>182</v>
      </c>
      <c r="N199" s="83" t="s">
        <v>188</v>
      </c>
      <c r="O199" s="83" t="s">
        <v>448</v>
      </c>
      <c r="P199" s="83" t="s">
        <v>183</v>
      </c>
      <c r="Q199" s="90">
        <f>IF(P199="",1,(VLOOKUP(P199,[7]LOOKUP!$A$3:$B$22,2,FALSE)))</f>
        <v>4</v>
      </c>
      <c r="R199" s="80">
        <f t="shared" si="6"/>
        <v>4</v>
      </c>
      <c r="S199" s="83">
        <v>2023</v>
      </c>
      <c r="T199" s="86"/>
      <c r="U199" s="90">
        <f>IF(T199="",1,(VLOOKUP(T199,[7]LOOKUP!$A$22:$B$30,2,FALSE)))</f>
        <v>1</v>
      </c>
      <c r="V199" s="80">
        <f t="shared" si="7"/>
        <v>1</v>
      </c>
      <c r="W199" s="86"/>
      <c r="X199" s="86"/>
      <c r="Y199" s="86">
        <v>3</v>
      </c>
      <c r="Z199" s="86">
        <v>1</v>
      </c>
      <c r="AA199" s="86">
        <v>4</v>
      </c>
      <c r="AB199" s="86">
        <v>47.5</v>
      </c>
      <c r="AC199" s="86">
        <v>16.25</v>
      </c>
      <c r="AD199" s="83" t="s">
        <v>336</v>
      </c>
      <c r="AE199" s="83" t="s">
        <v>337</v>
      </c>
      <c r="AF199" s="83"/>
      <c r="AG199" s="83"/>
      <c r="AH199" s="83"/>
      <c r="AI199" s="83"/>
      <c r="AJ199" s="89"/>
      <c r="AK199" s="89" t="s">
        <v>802</v>
      </c>
      <c r="AL199" s="83" t="s">
        <v>792</v>
      </c>
      <c r="AM199" s="91"/>
    </row>
    <row r="200" spans="1:39" s="115" customFormat="1" ht="30">
      <c r="A200" s="88" t="s">
        <v>112</v>
      </c>
      <c r="B200" s="89" t="s">
        <v>142</v>
      </c>
      <c r="C200" s="89" t="s">
        <v>814</v>
      </c>
      <c r="D200" s="83" t="s">
        <v>799</v>
      </c>
      <c r="E200" s="83" t="s">
        <v>843</v>
      </c>
      <c r="F200" s="83"/>
      <c r="G200" s="83" t="s">
        <v>844</v>
      </c>
      <c r="H200" s="83" t="s">
        <v>240</v>
      </c>
      <c r="I200" s="93"/>
      <c r="J200" s="83"/>
      <c r="K200" s="83"/>
      <c r="L200" s="83" t="s">
        <v>188</v>
      </c>
      <c r="M200" s="83" t="s">
        <v>182</v>
      </c>
      <c r="N200" s="83" t="s">
        <v>188</v>
      </c>
      <c r="O200" s="83">
        <v>2016</v>
      </c>
      <c r="P200" s="83" t="s">
        <v>210</v>
      </c>
      <c r="Q200" s="90">
        <f>IF(P200="",1,(VLOOKUP(P200,[7]LOOKUP!$A$3:$B$22,2,FALSE)))</f>
        <v>1</v>
      </c>
      <c r="R200" s="80">
        <f t="shared" si="6"/>
        <v>1</v>
      </c>
      <c r="S200" s="83">
        <v>2025</v>
      </c>
      <c r="T200" s="86"/>
      <c r="U200" s="90">
        <f>IF(T200="",1,(VLOOKUP(T200,[7]LOOKUP!$A$22:$B$30,2,FALSE)))</f>
        <v>1</v>
      </c>
      <c r="V200" s="80">
        <f t="shared" si="7"/>
        <v>1</v>
      </c>
      <c r="W200" s="86"/>
      <c r="X200" s="86"/>
      <c r="Y200" s="86">
        <v>26</v>
      </c>
      <c r="Z200" s="86">
        <v>51</v>
      </c>
      <c r="AA200" s="86">
        <v>77</v>
      </c>
      <c r="AB200" s="86">
        <v>485</v>
      </c>
      <c r="AC200" s="86">
        <v>579</v>
      </c>
      <c r="AD200" s="83" t="s">
        <v>336</v>
      </c>
      <c r="AE200" s="83" t="s">
        <v>337</v>
      </c>
      <c r="AF200" s="83"/>
      <c r="AG200" s="83"/>
      <c r="AH200" s="83"/>
      <c r="AI200" s="83"/>
      <c r="AJ200" s="89"/>
      <c r="AK200" s="89" t="s">
        <v>802</v>
      </c>
      <c r="AL200" s="83" t="s">
        <v>792</v>
      </c>
      <c r="AM200" s="91"/>
    </row>
    <row r="201" spans="1:39" s="115" customFormat="1" ht="30">
      <c r="A201" s="88" t="s">
        <v>112</v>
      </c>
      <c r="B201" s="89" t="s">
        <v>142</v>
      </c>
      <c r="C201" s="89" t="s">
        <v>814</v>
      </c>
      <c r="D201" s="83" t="s">
        <v>799</v>
      </c>
      <c r="E201" s="83" t="s">
        <v>845</v>
      </c>
      <c r="F201" s="83"/>
      <c r="G201" s="83" t="s">
        <v>846</v>
      </c>
      <c r="H201" s="83" t="s">
        <v>240</v>
      </c>
      <c r="I201" s="93"/>
      <c r="J201" s="83"/>
      <c r="K201" s="83"/>
      <c r="L201" s="83" t="s">
        <v>188</v>
      </c>
      <c r="M201" s="83" t="s">
        <v>182</v>
      </c>
      <c r="N201" s="83" t="s">
        <v>188</v>
      </c>
      <c r="O201" s="83" t="s">
        <v>448</v>
      </c>
      <c r="P201" s="83" t="s">
        <v>183</v>
      </c>
      <c r="Q201" s="90">
        <f>IF(P201="",1,(VLOOKUP(P201,[7]LOOKUP!$A$3:$B$22,2,FALSE)))</f>
        <v>4</v>
      </c>
      <c r="R201" s="80">
        <f t="shared" si="6"/>
        <v>4</v>
      </c>
      <c r="S201" s="83">
        <v>2016</v>
      </c>
      <c r="T201" s="86"/>
      <c r="U201" s="90">
        <f>IF(T201="",1,(VLOOKUP(T201,[7]LOOKUP!$A$22:$B$30,2,FALSE)))</f>
        <v>1</v>
      </c>
      <c r="V201" s="80">
        <f t="shared" si="7"/>
        <v>1</v>
      </c>
      <c r="W201" s="86"/>
      <c r="X201" s="86"/>
      <c r="Y201" s="86">
        <v>51</v>
      </c>
      <c r="Z201" s="86">
        <v>15</v>
      </c>
      <c r="AA201" s="86">
        <v>66</v>
      </c>
      <c r="AB201" s="86">
        <v>1.2</v>
      </c>
      <c r="AC201" s="86"/>
      <c r="AD201" s="83" t="s">
        <v>336</v>
      </c>
      <c r="AE201" s="83" t="s">
        <v>337</v>
      </c>
      <c r="AF201" s="83"/>
      <c r="AG201" s="83"/>
      <c r="AH201" s="83"/>
      <c r="AI201" s="83"/>
      <c r="AJ201" s="89"/>
      <c r="AK201" s="89" t="s">
        <v>802</v>
      </c>
      <c r="AL201" s="83" t="s">
        <v>792</v>
      </c>
      <c r="AM201" s="91"/>
    </row>
    <row r="202" spans="1:39" s="115" customFormat="1" ht="30">
      <c r="A202" s="88" t="s">
        <v>112</v>
      </c>
      <c r="B202" s="89" t="s">
        <v>142</v>
      </c>
      <c r="C202" s="89" t="s">
        <v>814</v>
      </c>
      <c r="D202" s="83" t="s">
        <v>799</v>
      </c>
      <c r="E202" s="83" t="s">
        <v>847</v>
      </c>
      <c r="F202" s="83"/>
      <c r="G202" s="83" t="s">
        <v>799</v>
      </c>
      <c r="H202" s="83" t="s">
        <v>240</v>
      </c>
      <c r="I202" s="93"/>
      <c r="J202" s="83"/>
      <c r="K202" s="83"/>
      <c r="L202" s="83" t="s">
        <v>188</v>
      </c>
      <c r="M202" s="83" t="s">
        <v>182</v>
      </c>
      <c r="N202" s="83" t="s">
        <v>188</v>
      </c>
      <c r="O202" s="83" t="s">
        <v>448</v>
      </c>
      <c r="P202" s="83" t="s">
        <v>183</v>
      </c>
      <c r="Q202" s="90">
        <f>IF(P202="",1,(VLOOKUP(P202,[7]LOOKUP!$A$3:$B$22,2,FALSE)))</f>
        <v>4</v>
      </c>
      <c r="R202" s="80">
        <f t="shared" si="6"/>
        <v>4</v>
      </c>
      <c r="S202" s="83">
        <v>2026</v>
      </c>
      <c r="T202" s="86"/>
      <c r="U202" s="90">
        <f>IF(T202="",1,(VLOOKUP(T202,[7]LOOKUP!$A$22:$B$30,2,FALSE)))</f>
        <v>1</v>
      </c>
      <c r="V202" s="80">
        <f t="shared" si="7"/>
        <v>1</v>
      </c>
      <c r="W202" s="86"/>
      <c r="X202" s="86"/>
      <c r="Y202" s="86">
        <v>50</v>
      </c>
      <c r="Z202" s="86">
        <v>47</v>
      </c>
      <c r="AA202" s="86">
        <v>97</v>
      </c>
      <c r="AB202" s="86">
        <v>92</v>
      </c>
      <c r="AC202" s="86">
        <v>72</v>
      </c>
      <c r="AD202" s="83" t="s">
        <v>336</v>
      </c>
      <c r="AE202" s="83" t="s">
        <v>337</v>
      </c>
      <c r="AF202" s="83"/>
      <c r="AG202" s="83"/>
      <c r="AH202" s="83"/>
      <c r="AI202" s="83"/>
      <c r="AJ202" s="89"/>
      <c r="AK202" s="89" t="s">
        <v>802</v>
      </c>
      <c r="AL202" s="83" t="s">
        <v>792</v>
      </c>
      <c r="AM202" s="91"/>
    </row>
    <row r="203" spans="1:39" s="115" customFormat="1" ht="30">
      <c r="A203" s="88" t="s">
        <v>112</v>
      </c>
      <c r="B203" s="89" t="s">
        <v>142</v>
      </c>
      <c r="C203" s="89" t="s">
        <v>814</v>
      </c>
      <c r="D203" s="83" t="s">
        <v>799</v>
      </c>
      <c r="E203" s="83" t="s">
        <v>848</v>
      </c>
      <c r="F203" s="83"/>
      <c r="G203" s="83" t="s">
        <v>849</v>
      </c>
      <c r="H203" s="83" t="s">
        <v>240</v>
      </c>
      <c r="I203" s="93"/>
      <c r="J203" s="83"/>
      <c r="K203" s="83"/>
      <c r="L203" s="83" t="s">
        <v>188</v>
      </c>
      <c r="M203" s="83" t="s">
        <v>182</v>
      </c>
      <c r="N203" s="83" t="s">
        <v>188</v>
      </c>
      <c r="O203" s="83">
        <v>2019</v>
      </c>
      <c r="P203" s="83" t="s">
        <v>825</v>
      </c>
      <c r="Q203" s="90">
        <f>IF(P203="",1,(VLOOKUP(P203,[7]LOOKUP!$A$3:$B$22,2,FALSE)))</f>
        <v>1</v>
      </c>
      <c r="R203" s="80">
        <f t="shared" si="6"/>
        <v>1</v>
      </c>
      <c r="S203" s="83">
        <v>2022</v>
      </c>
      <c r="T203" s="86"/>
      <c r="U203" s="90">
        <f>IF(T203="",1,(VLOOKUP(T203,[7]LOOKUP!$A$22:$B$30,2,FALSE)))</f>
        <v>1</v>
      </c>
      <c r="V203" s="80">
        <f t="shared" si="7"/>
        <v>1</v>
      </c>
      <c r="W203" s="86"/>
      <c r="X203" s="86"/>
      <c r="Y203" s="86"/>
      <c r="Z203" s="86">
        <v>0</v>
      </c>
      <c r="AA203" s="86">
        <v>0</v>
      </c>
      <c r="AB203" s="86">
        <v>11.5</v>
      </c>
      <c r="AC203" s="86">
        <v>10</v>
      </c>
      <c r="AD203" s="83" t="s">
        <v>336</v>
      </c>
      <c r="AE203" s="83" t="s">
        <v>337</v>
      </c>
      <c r="AF203" s="83"/>
      <c r="AG203" s="83"/>
      <c r="AH203" s="83"/>
      <c r="AI203" s="83"/>
      <c r="AJ203" s="89"/>
      <c r="AK203" s="89" t="s">
        <v>802</v>
      </c>
      <c r="AL203" s="83" t="s">
        <v>792</v>
      </c>
      <c r="AM203" s="91"/>
    </row>
    <row r="204" spans="1:39" s="115" customFormat="1" ht="30">
      <c r="A204" s="88" t="s">
        <v>112</v>
      </c>
      <c r="B204" s="89" t="s">
        <v>142</v>
      </c>
      <c r="C204" s="89" t="s">
        <v>814</v>
      </c>
      <c r="D204" s="83" t="s">
        <v>799</v>
      </c>
      <c r="E204" s="83" t="s">
        <v>850</v>
      </c>
      <c r="F204" s="83"/>
      <c r="G204" s="83" t="s">
        <v>799</v>
      </c>
      <c r="H204" s="83" t="s">
        <v>240</v>
      </c>
      <c r="I204" s="93"/>
      <c r="J204" s="83"/>
      <c r="K204" s="83"/>
      <c r="L204" s="83" t="s">
        <v>188</v>
      </c>
      <c r="M204" s="83" t="s">
        <v>182</v>
      </c>
      <c r="N204" s="83" t="s">
        <v>188</v>
      </c>
      <c r="O204" s="83" t="s">
        <v>448</v>
      </c>
      <c r="P204" s="83" t="s">
        <v>183</v>
      </c>
      <c r="Q204" s="90">
        <f>IF(P204="",1,(VLOOKUP(P204,[7]LOOKUP!$A$3:$B$22,2,FALSE)))</f>
        <v>4</v>
      </c>
      <c r="R204" s="80">
        <f t="shared" si="6"/>
        <v>4</v>
      </c>
      <c r="S204" s="83">
        <v>2022</v>
      </c>
      <c r="T204" s="86"/>
      <c r="U204" s="90">
        <f>IF(T204="",1,(VLOOKUP(T204,[7]LOOKUP!$A$22:$B$30,2,FALSE)))</f>
        <v>1</v>
      </c>
      <c r="V204" s="80">
        <f t="shared" si="7"/>
        <v>1</v>
      </c>
      <c r="W204" s="86"/>
      <c r="X204" s="86"/>
      <c r="Y204" s="86">
        <v>36</v>
      </c>
      <c r="Z204" s="86">
        <v>85</v>
      </c>
      <c r="AA204" s="86">
        <v>121</v>
      </c>
      <c r="AB204" s="86">
        <v>107</v>
      </c>
      <c r="AC204" s="86">
        <v>6.1</v>
      </c>
      <c r="AD204" s="83" t="s">
        <v>336</v>
      </c>
      <c r="AE204" s="83" t="s">
        <v>337</v>
      </c>
      <c r="AF204" s="83"/>
      <c r="AG204" s="83"/>
      <c r="AH204" s="83"/>
      <c r="AI204" s="83"/>
      <c r="AJ204" s="89"/>
      <c r="AK204" s="89" t="s">
        <v>802</v>
      </c>
      <c r="AL204" s="83" t="s">
        <v>792</v>
      </c>
      <c r="AM204" s="91"/>
    </row>
    <row r="205" spans="1:39" s="115" customFormat="1" ht="30">
      <c r="A205" s="88" t="s">
        <v>112</v>
      </c>
      <c r="B205" s="89" t="s">
        <v>142</v>
      </c>
      <c r="C205" s="89" t="s">
        <v>814</v>
      </c>
      <c r="D205" s="83" t="s">
        <v>799</v>
      </c>
      <c r="E205" s="83" t="s">
        <v>851</v>
      </c>
      <c r="F205" s="83"/>
      <c r="G205" s="83" t="s">
        <v>852</v>
      </c>
      <c r="H205" s="83" t="s">
        <v>240</v>
      </c>
      <c r="I205" s="93"/>
      <c r="J205" s="83"/>
      <c r="K205" s="83"/>
      <c r="L205" s="83" t="s">
        <v>188</v>
      </c>
      <c r="M205" s="83" t="s">
        <v>182</v>
      </c>
      <c r="N205" s="83" t="s">
        <v>188</v>
      </c>
      <c r="O205" s="83" t="s">
        <v>448</v>
      </c>
      <c r="P205" s="83" t="s">
        <v>183</v>
      </c>
      <c r="Q205" s="90">
        <f>IF(P205="",1,(VLOOKUP(P205,[7]LOOKUP!$A$3:$B$22,2,FALSE)))</f>
        <v>4</v>
      </c>
      <c r="R205" s="80">
        <f t="shared" si="6"/>
        <v>4</v>
      </c>
      <c r="S205" s="83">
        <v>2027</v>
      </c>
      <c r="T205" s="86"/>
      <c r="U205" s="90">
        <f>IF(T205="",1,(VLOOKUP(T205,[7]LOOKUP!$A$22:$B$30,2,FALSE)))</f>
        <v>1</v>
      </c>
      <c r="V205" s="80">
        <f t="shared" si="7"/>
        <v>1</v>
      </c>
      <c r="W205" s="86"/>
      <c r="X205" s="86"/>
      <c r="Y205" s="86">
        <v>21</v>
      </c>
      <c r="Z205" s="86">
        <v>34</v>
      </c>
      <c r="AA205" s="86">
        <v>55</v>
      </c>
      <c r="AB205" s="86">
        <v>171.5</v>
      </c>
      <c r="AC205" s="86">
        <v>108.5</v>
      </c>
      <c r="AD205" s="83" t="s">
        <v>336</v>
      </c>
      <c r="AE205" s="83" t="s">
        <v>337</v>
      </c>
      <c r="AF205" s="83"/>
      <c r="AG205" s="83"/>
      <c r="AH205" s="83"/>
      <c r="AI205" s="83"/>
      <c r="AJ205" s="89"/>
      <c r="AK205" s="89" t="s">
        <v>802</v>
      </c>
      <c r="AL205" s="83" t="s">
        <v>792</v>
      </c>
      <c r="AM205" s="91"/>
    </row>
    <row r="206" spans="1:39" s="115" customFormat="1" ht="30">
      <c r="A206" s="88" t="s">
        <v>112</v>
      </c>
      <c r="B206" s="89" t="s">
        <v>142</v>
      </c>
      <c r="C206" s="89" t="s">
        <v>814</v>
      </c>
      <c r="D206" s="83" t="s">
        <v>799</v>
      </c>
      <c r="E206" s="83" t="s">
        <v>853</v>
      </c>
      <c r="F206" s="83"/>
      <c r="G206" s="83" t="s">
        <v>854</v>
      </c>
      <c r="H206" s="83" t="s">
        <v>240</v>
      </c>
      <c r="I206" s="93"/>
      <c r="J206" s="83"/>
      <c r="K206" s="83"/>
      <c r="L206" s="83" t="s">
        <v>188</v>
      </c>
      <c r="M206" s="83" t="s">
        <v>182</v>
      </c>
      <c r="N206" s="83" t="s">
        <v>188</v>
      </c>
      <c r="O206" s="83">
        <v>2020</v>
      </c>
      <c r="P206" s="83" t="s">
        <v>825</v>
      </c>
      <c r="Q206" s="90">
        <f>IF(P206="",1,(VLOOKUP(P206,[7]LOOKUP!$A$3:$B$22,2,FALSE)))</f>
        <v>1</v>
      </c>
      <c r="R206" s="80">
        <f t="shared" si="6"/>
        <v>1</v>
      </c>
      <c r="S206" s="83">
        <v>2025</v>
      </c>
      <c r="T206" s="86"/>
      <c r="U206" s="90">
        <f>IF(T206="",1,(VLOOKUP(T206,[7]LOOKUP!$A$22:$B$30,2,FALSE)))</f>
        <v>1</v>
      </c>
      <c r="V206" s="80">
        <f t="shared" si="7"/>
        <v>1</v>
      </c>
      <c r="W206" s="86"/>
      <c r="X206" s="86"/>
      <c r="Y206" s="86"/>
      <c r="Z206" s="86">
        <v>0</v>
      </c>
      <c r="AA206" s="86">
        <v>0</v>
      </c>
      <c r="AB206" s="86">
        <v>33</v>
      </c>
      <c r="AC206" s="86">
        <v>89</v>
      </c>
      <c r="AD206" s="83" t="s">
        <v>336</v>
      </c>
      <c r="AE206" s="83" t="s">
        <v>337</v>
      </c>
      <c r="AF206" s="83"/>
      <c r="AG206" s="83"/>
      <c r="AH206" s="83"/>
      <c r="AI206" s="83"/>
      <c r="AJ206" s="89"/>
      <c r="AK206" s="89" t="s">
        <v>802</v>
      </c>
      <c r="AL206" s="83" t="s">
        <v>792</v>
      </c>
      <c r="AM206" s="91"/>
    </row>
    <row r="207" spans="1:39" s="115" customFormat="1" ht="30">
      <c r="A207" s="88" t="s">
        <v>112</v>
      </c>
      <c r="B207" s="89" t="s">
        <v>142</v>
      </c>
      <c r="C207" s="89" t="s">
        <v>814</v>
      </c>
      <c r="D207" s="83" t="s">
        <v>799</v>
      </c>
      <c r="E207" s="83" t="s">
        <v>855</v>
      </c>
      <c r="F207" s="83"/>
      <c r="G207" s="83" t="s">
        <v>856</v>
      </c>
      <c r="H207" s="83" t="s">
        <v>240</v>
      </c>
      <c r="I207" s="93"/>
      <c r="J207" s="83"/>
      <c r="K207" s="83"/>
      <c r="L207" s="83" t="s">
        <v>188</v>
      </c>
      <c r="M207" s="83" t="s">
        <v>182</v>
      </c>
      <c r="N207" s="83" t="s">
        <v>188</v>
      </c>
      <c r="O207" s="83">
        <v>2018</v>
      </c>
      <c r="P207" s="83" t="s">
        <v>825</v>
      </c>
      <c r="Q207" s="90">
        <f>IF(P207="",1,(VLOOKUP(P207,[7]LOOKUP!$A$3:$B$22,2,FALSE)))</f>
        <v>1</v>
      </c>
      <c r="R207" s="80">
        <f t="shared" si="6"/>
        <v>1</v>
      </c>
      <c r="S207" s="83">
        <v>2020</v>
      </c>
      <c r="T207" s="86"/>
      <c r="U207" s="90">
        <f>IF(T207="",1,(VLOOKUP(T207,[7]LOOKUP!$A$22:$B$30,2,FALSE)))</f>
        <v>1</v>
      </c>
      <c r="V207" s="80">
        <f t="shared" si="7"/>
        <v>1</v>
      </c>
      <c r="W207" s="86"/>
      <c r="X207" s="86"/>
      <c r="Y207" s="86">
        <v>3</v>
      </c>
      <c r="Z207" s="86">
        <v>37</v>
      </c>
      <c r="AA207" s="86">
        <v>40</v>
      </c>
      <c r="AB207" s="86">
        <v>200</v>
      </c>
      <c r="AC207" s="86">
        <v>0</v>
      </c>
      <c r="AD207" s="83" t="s">
        <v>336</v>
      </c>
      <c r="AE207" s="83" t="s">
        <v>337</v>
      </c>
      <c r="AF207" s="83"/>
      <c r="AG207" s="83"/>
      <c r="AH207" s="83"/>
      <c r="AI207" s="83"/>
      <c r="AJ207" s="89"/>
      <c r="AK207" s="89" t="s">
        <v>802</v>
      </c>
      <c r="AL207" s="83" t="s">
        <v>792</v>
      </c>
      <c r="AM207" s="91"/>
    </row>
    <row r="208" spans="1:39" s="115" customFormat="1" ht="30">
      <c r="A208" s="88" t="s">
        <v>112</v>
      </c>
      <c r="B208" s="89" t="s">
        <v>142</v>
      </c>
      <c r="C208" s="89" t="s">
        <v>814</v>
      </c>
      <c r="D208" s="83" t="s">
        <v>799</v>
      </c>
      <c r="E208" s="83" t="s">
        <v>857</v>
      </c>
      <c r="F208" s="83"/>
      <c r="G208" s="83" t="s">
        <v>858</v>
      </c>
      <c r="H208" s="83" t="s">
        <v>240</v>
      </c>
      <c r="I208" s="93"/>
      <c r="J208" s="83"/>
      <c r="K208" s="83"/>
      <c r="L208" s="83" t="s">
        <v>188</v>
      </c>
      <c r="M208" s="83" t="s">
        <v>182</v>
      </c>
      <c r="N208" s="83" t="s">
        <v>188</v>
      </c>
      <c r="O208" s="83" t="s">
        <v>448</v>
      </c>
      <c r="P208" s="83" t="s">
        <v>183</v>
      </c>
      <c r="Q208" s="90">
        <f>IF(P208="",1,(VLOOKUP(P208,[7]LOOKUP!$A$3:$B$22,2,FALSE)))</f>
        <v>4</v>
      </c>
      <c r="R208" s="80">
        <f t="shared" si="6"/>
        <v>4</v>
      </c>
      <c r="S208" s="84" t="s">
        <v>192</v>
      </c>
      <c r="T208" s="86"/>
      <c r="U208" s="90">
        <f>IF(T208="",1,(VLOOKUP(T208,[7]LOOKUP!$A$22:$B$30,2,FALSE)))</f>
        <v>1</v>
      </c>
      <c r="V208" s="80">
        <f t="shared" si="7"/>
        <v>1</v>
      </c>
      <c r="W208" s="86"/>
      <c r="X208" s="86"/>
      <c r="Y208" s="86">
        <v>10.5</v>
      </c>
      <c r="Z208" s="86">
        <v>0.5</v>
      </c>
      <c r="AA208" s="86">
        <v>11</v>
      </c>
      <c r="AB208" s="86">
        <v>0</v>
      </c>
      <c r="AC208" s="86"/>
      <c r="AD208" s="83" t="s">
        <v>336</v>
      </c>
      <c r="AE208" s="83" t="s">
        <v>337</v>
      </c>
      <c r="AF208" s="83"/>
      <c r="AG208" s="83"/>
      <c r="AH208" s="83"/>
      <c r="AI208" s="83"/>
      <c r="AJ208" s="89"/>
      <c r="AK208" s="89" t="s">
        <v>802</v>
      </c>
      <c r="AL208" s="83" t="s">
        <v>792</v>
      </c>
      <c r="AM208" s="91"/>
    </row>
    <row r="209" spans="1:39" s="115" customFormat="1" ht="30">
      <c r="A209" s="88" t="s">
        <v>113</v>
      </c>
      <c r="B209" s="89"/>
      <c r="C209" s="89"/>
      <c r="D209" s="83" t="s">
        <v>859</v>
      </c>
      <c r="E209" s="83"/>
      <c r="F209" s="83">
        <v>163</v>
      </c>
      <c r="G209" s="83" t="s">
        <v>860</v>
      </c>
      <c r="H209" s="83" t="s">
        <v>861</v>
      </c>
      <c r="I209" s="83"/>
      <c r="J209" s="83"/>
      <c r="K209" s="83"/>
      <c r="L209" s="83" t="s">
        <v>188</v>
      </c>
      <c r="M209" s="83" t="s">
        <v>182</v>
      </c>
      <c r="N209" s="83" t="s">
        <v>188</v>
      </c>
      <c r="O209" s="84">
        <v>41275</v>
      </c>
      <c r="P209" s="83"/>
      <c r="Q209" s="90">
        <f>IF(P209="",1,(VLOOKUP(P209,[7]LOOKUP!$A$3:$B$22,2,FALSE)))</f>
        <v>1</v>
      </c>
      <c r="R209" s="80">
        <f t="shared" si="6"/>
        <v>1</v>
      </c>
      <c r="S209" s="84" t="s">
        <v>862</v>
      </c>
      <c r="T209" s="83"/>
      <c r="U209" s="90">
        <f>IF(T209="",1,(VLOOKUP(T209,[7]LOOKUP!$A$22:$B$30,2,FALSE)))</f>
        <v>1</v>
      </c>
      <c r="V209" s="80">
        <f t="shared" si="7"/>
        <v>1</v>
      </c>
      <c r="W209" s="83"/>
      <c r="X209" s="83"/>
      <c r="Y209" s="86">
        <v>116.62</v>
      </c>
      <c r="Z209" s="86">
        <v>191.5</v>
      </c>
      <c r="AA209" s="86">
        <v>308.12</v>
      </c>
      <c r="AB209" s="86">
        <v>0</v>
      </c>
      <c r="AC209" s="86">
        <v>0</v>
      </c>
      <c r="AD209" s="83"/>
      <c r="AE209" s="83"/>
      <c r="AF209" s="83"/>
      <c r="AG209" s="83"/>
      <c r="AH209" s="83"/>
      <c r="AI209" s="83"/>
      <c r="AJ209" s="92"/>
      <c r="AK209" s="89"/>
      <c r="AL209" s="83"/>
      <c r="AM209" s="91" t="s">
        <v>418</v>
      </c>
    </row>
    <row r="210" spans="1:39" s="115" customFormat="1" ht="60">
      <c r="A210" s="88" t="s">
        <v>113</v>
      </c>
      <c r="B210" s="89"/>
      <c r="C210" s="89"/>
      <c r="D210" s="83" t="s">
        <v>859</v>
      </c>
      <c r="E210" s="83"/>
      <c r="F210" s="83">
        <v>8</v>
      </c>
      <c r="G210" s="83" t="s">
        <v>863</v>
      </c>
      <c r="H210" s="83" t="s">
        <v>180</v>
      </c>
      <c r="I210" s="83" t="s">
        <v>180</v>
      </c>
      <c r="J210" s="83"/>
      <c r="K210" s="83"/>
      <c r="L210" s="83" t="s">
        <v>188</v>
      </c>
      <c r="M210" s="83" t="s">
        <v>182</v>
      </c>
      <c r="N210" s="83" t="s">
        <v>188</v>
      </c>
      <c r="O210" s="84">
        <v>41275</v>
      </c>
      <c r="P210" s="83"/>
      <c r="Q210" s="90">
        <f>IF(P210="",1,(VLOOKUP(P210,[7]LOOKUP!$A$3:$B$22,2,FALSE)))</f>
        <v>1</v>
      </c>
      <c r="R210" s="80">
        <f t="shared" si="6"/>
        <v>1</v>
      </c>
      <c r="S210" s="84">
        <v>42735</v>
      </c>
      <c r="T210" s="83"/>
      <c r="U210" s="90">
        <f>IF(T210="",1,(VLOOKUP(T210,[7]LOOKUP!$A$22:$B$30,2,FALSE)))</f>
        <v>1</v>
      </c>
      <c r="V210" s="80">
        <f t="shared" si="7"/>
        <v>1</v>
      </c>
      <c r="W210" s="83"/>
      <c r="X210" s="83"/>
      <c r="Y210" s="86">
        <v>19.829999999999998</v>
      </c>
      <c r="Z210" s="86">
        <v>8.43</v>
      </c>
      <c r="AA210" s="86">
        <v>28.26</v>
      </c>
      <c r="AB210" s="86">
        <v>0</v>
      </c>
      <c r="AC210" s="86">
        <v>0</v>
      </c>
      <c r="AD210" s="83"/>
      <c r="AE210" s="83"/>
      <c r="AF210" s="83"/>
      <c r="AG210" s="83"/>
      <c r="AH210" s="83"/>
      <c r="AI210" s="83"/>
      <c r="AJ210" s="92"/>
      <c r="AK210" s="89"/>
      <c r="AL210" s="83"/>
      <c r="AM210" s="91" t="s">
        <v>418</v>
      </c>
    </row>
    <row r="211" spans="1:39" s="115" customFormat="1" ht="75">
      <c r="A211" s="88" t="s">
        <v>114</v>
      </c>
      <c r="B211" s="89" t="s">
        <v>114</v>
      </c>
      <c r="C211" s="89" t="s">
        <v>864</v>
      </c>
      <c r="D211" s="93"/>
      <c r="E211" s="94" t="s">
        <v>865</v>
      </c>
      <c r="F211" s="83"/>
      <c r="G211" s="93" t="s">
        <v>866</v>
      </c>
      <c r="H211" s="83" t="s">
        <v>224</v>
      </c>
      <c r="I211" s="83"/>
      <c r="J211" s="83"/>
      <c r="K211" s="83"/>
      <c r="L211" s="83" t="s">
        <v>188</v>
      </c>
      <c r="M211" s="83" t="s">
        <v>182</v>
      </c>
      <c r="N211" s="83" t="s">
        <v>188</v>
      </c>
      <c r="O211" s="84">
        <v>41820</v>
      </c>
      <c r="P211" s="83" t="s">
        <v>210</v>
      </c>
      <c r="Q211" s="90">
        <f>IF(P211="",1,(VLOOKUP(P211,[7]LOOKUP!$A$3:$B$22,2,FALSE)))</f>
        <v>1</v>
      </c>
      <c r="R211" s="80">
        <f t="shared" si="6"/>
        <v>1</v>
      </c>
      <c r="S211" s="84">
        <v>43008</v>
      </c>
      <c r="T211" s="86"/>
      <c r="U211" s="90">
        <f>IF(T211="",1,(VLOOKUP(T211,[7]LOOKUP!$A$22:$B$30,2,FALSE)))</f>
        <v>1</v>
      </c>
      <c r="V211" s="80">
        <f t="shared" si="7"/>
        <v>1</v>
      </c>
      <c r="W211" s="86">
        <v>36.999000000000002</v>
      </c>
      <c r="X211" s="86"/>
      <c r="Y211" s="86">
        <v>11.85</v>
      </c>
      <c r="Z211" s="86">
        <v>23.62</v>
      </c>
      <c r="AA211" s="86">
        <v>35.47</v>
      </c>
      <c r="AB211" s="86">
        <v>0</v>
      </c>
      <c r="AC211" s="86"/>
      <c r="AD211" s="83" t="s">
        <v>336</v>
      </c>
      <c r="AE211" s="83" t="s">
        <v>337</v>
      </c>
      <c r="AF211" s="83"/>
      <c r="AG211" s="95"/>
      <c r="AH211" s="83"/>
      <c r="AI211" s="83"/>
      <c r="AJ211" s="89"/>
      <c r="AK211" s="96" t="s">
        <v>867</v>
      </c>
      <c r="AL211" s="83" t="s">
        <v>868</v>
      </c>
      <c r="AM211" s="91" t="s">
        <v>869</v>
      </c>
    </row>
    <row r="212" spans="1:39" s="115" customFormat="1" ht="210">
      <c r="A212" s="88" t="s">
        <v>114</v>
      </c>
      <c r="B212" s="89" t="s">
        <v>114</v>
      </c>
      <c r="C212" s="89" t="s">
        <v>870</v>
      </c>
      <c r="D212" s="83"/>
      <c r="E212" s="94" t="s">
        <v>871</v>
      </c>
      <c r="F212" s="83"/>
      <c r="G212" s="97" t="s">
        <v>872</v>
      </c>
      <c r="H212" s="83" t="s">
        <v>221</v>
      </c>
      <c r="I212" s="83"/>
      <c r="J212" s="83"/>
      <c r="K212" s="83"/>
      <c r="L212" s="83" t="s">
        <v>188</v>
      </c>
      <c r="M212" s="83" t="s">
        <v>182</v>
      </c>
      <c r="N212" s="83" t="s">
        <v>188</v>
      </c>
      <c r="O212" s="84">
        <v>41820</v>
      </c>
      <c r="P212" s="83" t="s">
        <v>189</v>
      </c>
      <c r="Q212" s="90">
        <f>IF(P212="",1,(VLOOKUP(P212,[7]LOOKUP!$A$3:$B$22,2,FALSE)))</f>
        <v>1</v>
      </c>
      <c r="R212" s="80">
        <f t="shared" si="6"/>
        <v>1</v>
      </c>
      <c r="S212" s="84">
        <v>43100</v>
      </c>
      <c r="T212" s="86"/>
      <c r="U212" s="90">
        <f>IF(T212="",1,(VLOOKUP(T212,[7]LOOKUP!$A$22:$B$30,2,FALSE)))</f>
        <v>1</v>
      </c>
      <c r="V212" s="80">
        <f t="shared" si="7"/>
        <v>1</v>
      </c>
      <c r="W212" s="86">
        <v>30.9</v>
      </c>
      <c r="X212" s="86"/>
      <c r="Y212" s="86">
        <v>4.9800000000000004</v>
      </c>
      <c r="Z212" s="86">
        <v>9.35</v>
      </c>
      <c r="AA212" s="86">
        <v>14.33</v>
      </c>
      <c r="AB212" s="86">
        <v>15.05</v>
      </c>
      <c r="AC212" s="86"/>
      <c r="AD212" s="83" t="s">
        <v>336</v>
      </c>
      <c r="AE212" s="83" t="s">
        <v>337</v>
      </c>
      <c r="AF212" s="83"/>
      <c r="AG212" s="95"/>
      <c r="AH212" s="83"/>
      <c r="AI212" s="83"/>
      <c r="AJ212" s="89"/>
      <c r="AK212" s="96" t="s">
        <v>867</v>
      </c>
      <c r="AL212" s="83" t="s">
        <v>868</v>
      </c>
      <c r="AM212" s="91" t="s">
        <v>873</v>
      </c>
    </row>
    <row r="213" spans="1:39" s="115" customFormat="1" ht="90">
      <c r="A213" s="88" t="s">
        <v>114</v>
      </c>
      <c r="B213" s="89" t="s">
        <v>114</v>
      </c>
      <c r="C213" s="89" t="s">
        <v>870</v>
      </c>
      <c r="D213" s="83"/>
      <c r="E213" s="94" t="s">
        <v>874</v>
      </c>
      <c r="F213" s="83"/>
      <c r="G213" s="97"/>
      <c r="H213" s="83" t="s">
        <v>224</v>
      </c>
      <c r="I213" s="83"/>
      <c r="J213" s="83"/>
      <c r="K213" s="83"/>
      <c r="L213" s="83" t="s">
        <v>188</v>
      </c>
      <c r="M213" s="83" t="s">
        <v>182</v>
      </c>
      <c r="N213" s="83" t="s">
        <v>188</v>
      </c>
      <c r="O213" s="84" t="s">
        <v>209</v>
      </c>
      <c r="P213" s="83" t="s">
        <v>226</v>
      </c>
      <c r="Q213" s="90">
        <f>IF(P213="",1,(VLOOKUP(P213,[7]LOOKUP!$A$3:$B$22,2,FALSE)))</f>
        <v>1</v>
      </c>
      <c r="R213" s="80">
        <f t="shared" si="6"/>
        <v>1</v>
      </c>
      <c r="S213" s="84">
        <v>42855</v>
      </c>
      <c r="T213" s="86"/>
      <c r="U213" s="90">
        <f>IF(T213="",1,(VLOOKUP(T213,[7]LOOKUP!$A$22:$B$30,2,FALSE)))</f>
        <v>1</v>
      </c>
      <c r="V213" s="80">
        <f t="shared" si="7"/>
        <v>1</v>
      </c>
      <c r="W213" s="86">
        <v>34.6</v>
      </c>
      <c r="X213" s="86"/>
      <c r="Y213" s="86">
        <v>7.64</v>
      </c>
      <c r="Z213" s="86">
        <v>12.35</v>
      </c>
      <c r="AA213" s="86">
        <v>19.989999999999998</v>
      </c>
      <c r="AB213" s="86">
        <v>13.9</v>
      </c>
      <c r="AC213" s="86"/>
      <c r="AD213" s="83" t="s">
        <v>336</v>
      </c>
      <c r="AE213" s="83" t="s">
        <v>337</v>
      </c>
      <c r="AF213" s="83"/>
      <c r="AG213" s="95"/>
      <c r="AH213" s="83"/>
      <c r="AI213" s="83"/>
      <c r="AJ213" s="89"/>
      <c r="AK213" s="96" t="s">
        <v>867</v>
      </c>
      <c r="AL213" s="83" t="s">
        <v>868</v>
      </c>
      <c r="AM213" s="91" t="s">
        <v>875</v>
      </c>
    </row>
    <row r="214" spans="1:39" s="115" customFormat="1" ht="225">
      <c r="A214" s="88" t="s">
        <v>114</v>
      </c>
      <c r="B214" s="89" t="s">
        <v>114</v>
      </c>
      <c r="C214" s="89" t="s">
        <v>864</v>
      </c>
      <c r="D214" s="93"/>
      <c r="E214" s="94" t="s">
        <v>876</v>
      </c>
      <c r="F214" s="83"/>
      <c r="G214" s="97" t="s">
        <v>877</v>
      </c>
      <c r="H214" s="83" t="s">
        <v>216</v>
      </c>
      <c r="I214" s="97"/>
      <c r="J214" s="97"/>
      <c r="K214" s="97"/>
      <c r="L214" s="83" t="s">
        <v>188</v>
      </c>
      <c r="M214" s="83" t="s">
        <v>182</v>
      </c>
      <c r="N214" s="83" t="s">
        <v>188</v>
      </c>
      <c r="O214" s="84">
        <v>41670</v>
      </c>
      <c r="P214" s="83" t="s">
        <v>333</v>
      </c>
      <c r="Q214" s="90">
        <f>IF(P214="",1,(VLOOKUP(P214,[7]LOOKUP!$A$3:$B$22,2,FALSE)))</f>
        <v>4</v>
      </c>
      <c r="R214" s="80">
        <f t="shared" si="6"/>
        <v>4</v>
      </c>
      <c r="S214" s="84">
        <v>42400</v>
      </c>
      <c r="T214" s="86"/>
      <c r="U214" s="90">
        <f>IF(T214="",1,(VLOOKUP(T214,[7]LOOKUP!$A$22:$B$30,2,FALSE)))</f>
        <v>1</v>
      </c>
      <c r="V214" s="80">
        <f t="shared" si="7"/>
        <v>1</v>
      </c>
      <c r="W214" s="86">
        <v>45.6</v>
      </c>
      <c r="X214" s="86"/>
      <c r="Y214" s="86">
        <v>19.260000000000002</v>
      </c>
      <c r="Z214" s="86">
        <v>1.25</v>
      </c>
      <c r="AA214" s="86">
        <v>20.51</v>
      </c>
      <c r="AB214" s="86">
        <v>16.760000000000002</v>
      </c>
      <c r="AC214" s="86"/>
      <c r="AD214" s="83" t="s">
        <v>336</v>
      </c>
      <c r="AE214" s="83" t="s">
        <v>337</v>
      </c>
      <c r="AF214" s="83"/>
      <c r="AG214" s="95"/>
      <c r="AH214" s="83"/>
      <c r="AI214" s="83"/>
      <c r="AJ214" s="89"/>
      <c r="AK214" s="96" t="s">
        <v>867</v>
      </c>
      <c r="AL214" s="83" t="s">
        <v>868</v>
      </c>
      <c r="AM214" s="91" t="s">
        <v>878</v>
      </c>
    </row>
    <row r="215" spans="1:39" s="115" customFormat="1" ht="75">
      <c r="A215" s="88" t="s">
        <v>114</v>
      </c>
      <c r="B215" s="89" t="s">
        <v>114</v>
      </c>
      <c r="C215" s="89" t="s">
        <v>870</v>
      </c>
      <c r="D215" s="83"/>
      <c r="E215" s="94" t="s">
        <v>879</v>
      </c>
      <c r="F215" s="83"/>
      <c r="G215" s="97" t="s">
        <v>880</v>
      </c>
      <c r="H215" s="83" t="s">
        <v>240</v>
      </c>
      <c r="I215" s="83"/>
      <c r="J215" s="83"/>
      <c r="K215" s="83"/>
      <c r="L215" s="83" t="s">
        <v>188</v>
      </c>
      <c r="M215" s="83" t="s">
        <v>182</v>
      </c>
      <c r="N215" s="83" t="s">
        <v>188</v>
      </c>
      <c r="O215" s="84">
        <v>42063</v>
      </c>
      <c r="P215" s="83" t="s">
        <v>210</v>
      </c>
      <c r="Q215" s="90">
        <f>IF(P215="",1,(VLOOKUP(P215,[7]LOOKUP!$A$3:$B$22,2,FALSE)))</f>
        <v>1</v>
      </c>
      <c r="R215" s="80">
        <f t="shared" si="6"/>
        <v>1</v>
      </c>
      <c r="S215" s="84">
        <v>42674</v>
      </c>
      <c r="T215" s="86"/>
      <c r="U215" s="90">
        <f>IF(T215="",1,(VLOOKUP(T215,[7]LOOKUP!$A$22:$B$30,2,FALSE)))</f>
        <v>1</v>
      </c>
      <c r="V215" s="80">
        <f t="shared" si="7"/>
        <v>1</v>
      </c>
      <c r="W215" s="86">
        <v>7.1</v>
      </c>
      <c r="X215" s="86"/>
      <c r="Y215" s="86">
        <v>2.2000000000000002</v>
      </c>
      <c r="Z215" s="86">
        <v>4.3</v>
      </c>
      <c r="AA215" s="86">
        <v>6.5</v>
      </c>
      <c r="AB215" s="86">
        <v>0.08</v>
      </c>
      <c r="AC215" s="86"/>
      <c r="AD215" s="83" t="s">
        <v>336</v>
      </c>
      <c r="AE215" s="83" t="s">
        <v>337</v>
      </c>
      <c r="AF215" s="83"/>
      <c r="AG215" s="95"/>
      <c r="AH215" s="83"/>
      <c r="AI215" s="83"/>
      <c r="AJ215" s="89"/>
      <c r="AK215" s="96" t="s">
        <v>867</v>
      </c>
      <c r="AL215" s="83" t="s">
        <v>868</v>
      </c>
      <c r="AM215" s="91" t="s">
        <v>881</v>
      </c>
    </row>
    <row r="216" spans="1:39" s="115" customFormat="1" ht="180">
      <c r="A216" s="88" t="s">
        <v>114</v>
      </c>
      <c r="B216" s="89" t="s">
        <v>114</v>
      </c>
      <c r="C216" s="89" t="s">
        <v>864</v>
      </c>
      <c r="D216" s="83"/>
      <c r="E216" s="94" t="s">
        <v>882</v>
      </c>
      <c r="F216" s="83"/>
      <c r="G216" s="83" t="s">
        <v>883</v>
      </c>
      <c r="H216" s="83" t="s">
        <v>197</v>
      </c>
      <c r="I216" s="83"/>
      <c r="J216" s="83"/>
      <c r="K216" s="83"/>
      <c r="L216" s="83" t="s">
        <v>188</v>
      </c>
      <c r="M216" s="83" t="s">
        <v>182</v>
      </c>
      <c r="N216" s="83" t="s">
        <v>188</v>
      </c>
      <c r="O216" s="84">
        <v>42035</v>
      </c>
      <c r="P216" s="83" t="s">
        <v>189</v>
      </c>
      <c r="Q216" s="90">
        <f>IF(P216="",1,(VLOOKUP(P216,[7]LOOKUP!$A$3:$B$22,2,FALSE)))</f>
        <v>1</v>
      </c>
      <c r="R216" s="80">
        <f t="shared" si="6"/>
        <v>1</v>
      </c>
      <c r="S216" s="84">
        <v>44347</v>
      </c>
      <c r="T216" s="86"/>
      <c r="U216" s="90">
        <f>IF(T216="",1,(VLOOKUP(T216,[7]LOOKUP!$A$22:$B$30,2,FALSE)))</f>
        <v>1</v>
      </c>
      <c r="V216" s="80">
        <f t="shared" si="7"/>
        <v>1</v>
      </c>
      <c r="W216" s="86">
        <v>81</v>
      </c>
      <c r="X216" s="86"/>
      <c r="Y216" s="86">
        <v>5.08</v>
      </c>
      <c r="Z216" s="86">
        <v>14.57</v>
      </c>
      <c r="AA216" s="86">
        <v>19.649999999999999</v>
      </c>
      <c r="AB216" s="86">
        <v>57.89</v>
      </c>
      <c r="AC216" s="86"/>
      <c r="AD216" s="83" t="s">
        <v>336</v>
      </c>
      <c r="AE216" s="83" t="s">
        <v>337</v>
      </c>
      <c r="AF216" s="83"/>
      <c r="AG216" s="95"/>
      <c r="AH216" s="83"/>
      <c r="AI216" s="83"/>
      <c r="AJ216" s="89"/>
      <c r="AK216" s="96" t="s">
        <v>867</v>
      </c>
      <c r="AL216" s="83" t="s">
        <v>868</v>
      </c>
      <c r="AM216" s="91" t="s">
        <v>884</v>
      </c>
    </row>
    <row r="217" spans="1:39" s="115" customFormat="1" ht="75">
      <c r="A217" s="88" t="s">
        <v>114</v>
      </c>
      <c r="B217" s="89" t="s">
        <v>114</v>
      </c>
      <c r="C217" s="89" t="s">
        <v>870</v>
      </c>
      <c r="D217" s="83"/>
      <c r="E217" s="94" t="s">
        <v>885</v>
      </c>
      <c r="F217" s="83"/>
      <c r="G217" s="97"/>
      <c r="H217" s="83" t="s">
        <v>240</v>
      </c>
      <c r="I217" s="83"/>
      <c r="J217" s="83"/>
      <c r="K217" s="83"/>
      <c r="L217" s="83" t="s">
        <v>188</v>
      </c>
      <c r="M217" s="83" t="s">
        <v>182</v>
      </c>
      <c r="N217" s="83" t="s">
        <v>188</v>
      </c>
      <c r="O217" s="84">
        <v>42094</v>
      </c>
      <c r="P217" s="83" t="s">
        <v>210</v>
      </c>
      <c r="Q217" s="90">
        <f>IF(P217="",1,(VLOOKUP(P217,[7]LOOKUP!$A$3:$B$22,2,FALSE)))</f>
        <v>1</v>
      </c>
      <c r="R217" s="80">
        <f t="shared" si="6"/>
        <v>1</v>
      </c>
      <c r="S217" s="84">
        <v>42643</v>
      </c>
      <c r="T217" s="86"/>
      <c r="U217" s="90">
        <f>IF(T217="",1,(VLOOKUP(T217,[7]LOOKUP!$A$22:$B$30,2,FALSE)))</f>
        <v>1</v>
      </c>
      <c r="V217" s="80">
        <f t="shared" si="7"/>
        <v>1</v>
      </c>
      <c r="W217" s="86">
        <v>8.8000000000000007</v>
      </c>
      <c r="X217" s="86"/>
      <c r="Y217" s="86">
        <v>1.33</v>
      </c>
      <c r="Z217" s="86">
        <v>6.64</v>
      </c>
      <c r="AA217" s="86">
        <v>7.97</v>
      </c>
      <c r="AB217" s="86">
        <v>0.59</v>
      </c>
      <c r="AC217" s="86"/>
      <c r="AD217" s="83" t="s">
        <v>336</v>
      </c>
      <c r="AE217" s="83" t="s">
        <v>337</v>
      </c>
      <c r="AF217" s="83"/>
      <c r="AG217" s="95"/>
      <c r="AH217" s="83"/>
      <c r="AI217" s="83"/>
      <c r="AJ217" s="89"/>
      <c r="AK217" s="96" t="s">
        <v>867</v>
      </c>
      <c r="AL217" s="83" t="s">
        <v>868</v>
      </c>
      <c r="AM217" s="91" t="s">
        <v>886</v>
      </c>
    </row>
    <row r="218" spans="1:39" s="115" customFormat="1" ht="150">
      <c r="A218" s="88" t="s">
        <v>114</v>
      </c>
      <c r="B218" s="89" t="s">
        <v>114</v>
      </c>
      <c r="C218" s="89" t="s">
        <v>870</v>
      </c>
      <c r="D218" s="83"/>
      <c r="E218" s="97" t="s">
        <v>887</v>
      </c>
      <c r="F218" s="83"/>
      <c r="G218" s="97" t="s">
        <v>888</v>
      </c>
      <c r="H218" s="83" t="s">
        <v>216</v>
      </c>
      <c r="I218" s="97"/>
      <c r="J218" s="97"/>
      <c r="K218" s="97"/>
      <c r="L218" s="83" t="s">
        <v>188</v>
      </c>
      <c r="M218" s="83" t="s">
        <v>182</v>
      </c>
      <c r="N218" s="83" t="s">
        <v>188</v>
      </c>
      <c r="O218" s="84">
        <v>41913</v>
      </c>
      <c r="P218" s="83" t="s">
        <v>210</v>
      </c>
      <c r="Q218" s="90">
        <f>IF(P218="",1,(VLOOKUP(P218,[7]LOOKUP!$A$3:$B$22,2,FALSE)))</f>
        <v>1</v>
      </c>
      <c r="R218" s="80">
        <f t="shared" si="6"/>
        <v>1</v>
      </c>
      <c r="S218" s="84">
        <v>42490</v>
      </c>
      <c r="T218" s="86"/>
      <c r="U218" s="90">
        <f>IF(T218="",1,(VLOOKUP(T218,[7]LOOKUP!$A$22:$B$30,2,FALSE)))</f>
        <v>1</v>
      </c>
      <c r="V218" s="80">
        <f t="shared" si="7"/>
        <v>1</v>
      </c>
      <c r="W218" s="86">
        <v>15.3</v>
      </c>
      <c r="X218" s="86"/>
      <c r="Y218" s="86">
        <v>4.0999999999999996</v>
      </c>
      <c r="Z218" s="86">
        <v>7.04</v>
      </c>
      <c r="AA218" s="86">
        <v>11.14</v>
      </c>
      <c r="AB218" s="86">
        <v>1.45</v>
      </c>
      <c r="AC218" s="86"/>
      <c r="AD218" s="83" t="s">
        <v>336</v>
      </c>
      <c r="AE218" s="83" t="s">
        <v>337</v>
      </c>
      <c r="AF218" s="83"/>
      <c r="AG218" s="95"/>
      <c r="AH218" s="83"/>
      <c r="AI218" s="83"/>
      <c r="AJ218" s="89"/>
      <c r="AK218" s="96" t="s">
        <v>867</v>
      </c>
      <c r="AL218" s="83" t="s">
        <v>868</v>
      </c>
      <c r="AM218" s="91" t="s">
        <v>889</v>
      </c>
    </row>
    <row r="219" spans="1:39" s="115" customFormat="1" ht="120">
      <c r="A219" s="88" t="s">
        <v>114</v>
      </c>
      <c r="B219" s="89" t="s">
        <v>114</v>
      </c>
      <c r="C219" s="89" t="s">
        <v>870</v>
      </c>
      <c r="D219" s="83"/>
      <c r="E219" s="94" t="s">
        <v>890</v>
      </c>
      <c r="F219" s="83"/>
      <c r="G219" s="97" t="s">
        <v>891</v>
      </c>
      <c r="H219" s="83" t="s">
        <v>216</v>
      </c>
      <c r="I219" s="97"/>
      <c r="J219" s="97"/>
      <c r="K219" s="97"/>
      <c r="L219" s="83" t="s">
        <v>188</v>
      </c>
      <c r="M219" s="83" t="s">
        <v>182</v>
      </c>
      <c r="N219" s="83" t="s">
        <v>188</v>
      </c>
      <c r="O219" s="84">
        <v>41851</v>
      </c>
      <c r="P219" s="83" t="s">
        <v>210</v>
      </c>
      <c r="Q219" s="90">
        <f>IF(P219="",1,(VLOOKUP(P219,[7]LOOKUP!$A$3:$B$22,2,FALSE)))</f>
        <v>1</v>
      </c>
      <c r="R219" s="80">
        <f t="shared" si="6"/>
        <v>1</v>
      </c>
      <c r="S219" s="84">
        <v>42490</v>
      </c>
      <c r="T219" s="86"/>
      <c r="U219" s="90">
        <f>IF(T219="",1,(VLOOKUP(T219,[7]LOOKUP!$A$22:$B$30,2,FALSE)))</f>
        <v>1</v>
      </c>
      <c r="V219" s="80">
        <f t="shared" si="7"/>
        <v>1</v>
      </c>
      <c r="W219" s="86">
        <v>15.4</v>
      </c>
      <c r="X219" s="86"/>
      <c r="Y219" s="86">
        <v>4.87</v>
      </c>
      <c r="Z219" s="86">
        <v>6.54</v>
      </c>
      <c r="AA219" s="86">
        <v>11.41</v>
      </c>
      <c r="AB219" s="86">
        <v>0.33</v>
      </c>
      <c r="AC219" s="86"/>
      <c r="AD219" s="83" t="s">
        <v>336</v>
      </c>
      <c r="AE219" s="83" t="s">
        <v>337</v>
      </c>
      <c r="AF219" s="83"/>
      <c r="AG219" s="95"/>
      <c r="AH219" s="83"/>
      <c r="AI219" s="83"/>
      <c r="AJ219" s="89"/>
      <c r="AK219" s="96" t="s">
        <v>867</v>
      </c>
      <c r="AL219" s="83" t="s">
        <v>868</v>
      </c>
      <c r="AM219" s="91" t="s">
        <v>889</v>
      </c>
    </row>
    <row r="220" spans="1:39" s="115" customFormat="1" ht="90">
      <c r="A220" s="88" t="s">
        <v>114</v>
      </c>
      <c r="B220" s="89" t="s">
        <v>114</v>
      </c>
      <c r="C220" s="89" t="s">
        <v>892</v>
      </c>
      <c r="D220" s="83" t="s">
        <v>893</v>
      </c>
      <c r="E220" s="97"/>
      <c r="F220" s="98">
        <v>99</v>
      </c>
      <c r="G220" s="83"/>
      <c r="H220" s="83" t="s">
        <v>224</v>
      </c>
      <c r="I220" s="83"/>
      <c r="J220" s="83"/>
      <c r="K220" s="83"/>
      <c r="L220" s="83" t="s">
        <v>188</v>
      </c>
      <c r="M220" s="83" t="s">
        <v>182</v>
      </c>
      <c r="N220" s="83" t="s">
        <v>188</v>
      </c>
      <c r="O220" s="83" t="s">
        <v>304</v>
      </c>
      <c r="P220" s="83" t="s">
        <v>288</v>
      </c>
      <c r="Q220" s="90">
        <f>IF(P220="",1,(VLOOKUP(P220,[7]LOOKUP!$A$3:$B$22,2,FALSE)))</f>
        <v>1</v>
      </c>
      <c r="R220" s="80">
        <f t="shared" si="6"/>
        <v>1</v>
      </c>
      <c r="S220" s="83" t="s">
        <v>304</v>
      </c>
      <c r="T220" s="86"/>
      <c r="U220" s="90">
        <f>IF(T220="",1,(VLOOKUP(T220,[7]LOOKUP!$A$22:$B$30,2,FALSE)))</f>
        <v>1</v>
      </c>
      <c r="V220" s="80">
        <f t="shared" si="7"/>
        <v>1</v>
      </c>
      <c r="W220" s="86">
        <v>85.023562480968863</v>
      </c>
      <c r="X220" s="86"/>
      <c r="Y220" s="86">
        <v>4.8705689999999997</v>
      </c>
      <c r="Z220" s="86">
        <v>4.0213070000000002</v>
      </c>
      <c r="AA220" s="86">
        <v>8.8918759999999999</v>
      </c>
      <c r="AB220" s="86">
        <v>21.98817</v>
      </c>
      <c r="AC220" s="86"/>
      <c r="AD220" s="83" t="s">
        <v>336</v>
      </c>
      <c r="AE220" s="83" t="s">
        <v>337</v>
      </c>
      <c r="AF220" s="83"/>
      <c r="AG220" s="95"/>
      <c r="AH220" s="83"/>
      <c r="AI220" s="83"/>
      <c r="AJ220" s="89"/>
      <c r="AK220" s="96" t="s">
        <v>867</v>
      </c>
      <c r="AL220" s="83" t="s">
        <v>894</v>
      </c>
      <c r="AM220" s="91" t="s">
        <v>895</v>
      </c>
    </row>
    <row r="221" spans="1:39" s="115" customFormat="1" ht="90">
      <c r="A221" s="88" t="s">
        <v>114</v>
      </c>
      <c r="B221" s="89" t="s">
        <v>114</v>
      </c>
      <c r="C221" s="89" t="s">
        <v>892</v>
      </c>
      <c r="D221" s="83" t="s">
        <v>896</v>
      </c>
      <c r="E221" s="97"/>
      <c r="F221" s="98">
        <v>152</v>
      </c>
      <c r="G221" s="83"/>
      <c r="H221" s="83" t="s">
        <v>224</v>
      </c>
      <c r="I221" s="83"/>
      <c r="J221" s="83"/>
      <c r="K221" s="83"/>
      <c r="L221" s="83" t="s">
        <v>188</v>
      </c>
      <c r="M221" s="83" t="s">
        <v>182</v>
      </c>
      <c r="N221" s="83" t="s">
        <v>188</v>
      </c>
      <c r="O221" s="83" t="s">
        <v>304</v>
      </c>
      <c r="P221" s="83" t="s">
        <v>288</v>
      </c>
      <c r="Q221" s="90">
        <f>IF(P221="",1,(VLOOKUP(P221,[7]LOOKUP!$A$3:$B$22,2,FALSE)))</f>
        <v>1</v>
      </c>
      <c r="R221" s="80">
        <f t="shared" si="6"/>
        <v>1</v>
      </c>
      <c r="S221" s="83" t="s">
        <v>304</v>
      </c>
      <c r="T221" s="86"/>
      <c r="U221" s="90">
        <f>IF(T221="",1,(VLOOKUP(T221,[7]LOOKUP!$A$22:$B$30,2,FALSE)))</f>
        <v>1</v>
      </c>
      <c r="V221" s="80">
        <f t="shared" si="7"/>
        <v>1</v>
      </c>
      <c r="W221" s="86">
        <v>255.31716344</v>
      </c>
      <c r="X221" s="86"/>
      <c r="Y221" s="86">
        <v>25.096520000000002</v>
      </c>
      <c r="Z221" s="86">
        <v>21.891461</v>
      </c>
      <c r="AA221" s="86">
        <v>46.987981000000005</v>
      </c>
      <c r="AB221" s="86">
        <v>27.147687000000001</v>
      </c>
      <c r="AC221" s="86"/>
      <c r="AD221" s="83" t="s">
        <v>336</v>
      </c>
      <c r="AE221" s="83" t="s">
        <v>337</v>
      </c>
      <c r="AF221" s="83"/>
      <c r="AG221" s="95"/>
      <c r="AH221" s="83"/>
      <c r="AI221" s="83"/>
      <c r="AJ221" s="89"/>
      <c r="AK221" s="96" t="s">
        <v>867</v>
      </c>
      <c r="AL221" s="83" t="s">
        <v>894</v>
      </c>
      <c r="AM221" s="91" t="s">
        <v>895</v>
      </c>
    </row>
    <row r="222" spans="1:39" s="115" customFormat="1" ht="90">
      <c r="A222" s="88" t="s">
        <v>114</v>
      </c>
      <c r="B222" s="89" t="s">
        <v>114</v>
      </c>
      <c r="C222" s="89" t="s">
        <v>892</v>
      </c>
      <c r="D222" s="83" t="s">
        <v>897</v>
      </c>
      <c r="E222" s="97"/>
      <c r="F222" s="98">
        <v>117</v>
      </c>
      <c r="G222" s="83"/>
      <c r="H222" s="83" t="s">
        <v>224</v>
      </c>
      <c r="I222" s="83"/>
      <c r="J222" s="83"/>
      <c r="K222" s="83"/>
      <c r="L222" s="83" t="s">
        <v>188</v>
      </c>
      <c r="M222" s="83" t="s">
        <v>182</v>
      </c>
      <c r="N222" s="83" t="s">
        <v>188</v>
      </c>
      <c r="O222" s="83" t="s">
        <v>304</v>
      </c>
      <c r="P222" s="83" t="s">
        <v>288</v>
      </c>
      <c r="Q222" s="90">
        <f>IF(P222="",1,(VLOOKUP(P222,[7]LOOKUP!$A$3:$B$22,2,FALSE)))</f>
        <v>1</v>
      </c>
      <c r="R222" s="80">
        <f t="shared" si="6"/>
        <v>1</v>
      </c>
      <c r="S222" s="83" t="s">
        <v>304</v>
      </c>
      <c r="T222" s="86"/>
      <c r="U222" s="90">
        <f>IF(T222="",1,(VLOOKUP(T222,[7]LOOKUP!$A$22:$B$30,2,FALSE)))</f>
        <v>1</v>
      </c>
      <c r="V222" s="80">
        <f t="shared" si="7"/>
        <v>1</v>
      </c>
      <c r="W222" s="86">
        <v>208.81515900000002</v>
      </c>
      <c r="X222" s="86"/>
      <c r="Y222" s="86">
        <v>26.885000000000002</v>
      </c>
      <c r="Z222" s="86">
        <v>15.523999999999999</v>
      </c>
      <c r="AA222" s="86">
        <v>42.408999999999999</v>
      </c>
      <c r="AB222" s="86">
        <v>28.449027999999998</v>
      </c>
      <c r="AC222" s="86"/>
      <c r="AD222" s="83" t="s">
        <v>336</v>
      </c>
      <c r="AE222" s="83" t="s">
        <v>337</v>
      </c>
      <c r="AF222" s="83"/>
      <c r="AG222" s="95"/>
      <c r="AH222" s="83"/>
      <c r="AI222" s="83"/>
      <c r="AJ222" s="89"/>
      <c r="AK222" s="96" t="s">
        <v>867</v>
      </c>
      <c r="AL222" s="83" t="s">
        <v>894</v>
      </c>
      <c r="AM222" s="91" t="s">
        <v>895</v>
      </c>
    </row>
    <row r="223" spans="1:39" s="115" customFormat="1" ht="90">
      <c r="A223" s="88" t="s">
        <v>114</v>
      </c>
      <c r="B223" s="89" t="s">
        <v>114</v>
      </c>
      <c r="C223" s="89" t="s">
        <v>892</v>
      </c>
      <c r="D223" s="83" t="s">
        <v>898</v>
      </c>
      <c r="E223" s="97"/>
      <c r="F223" s="98">
        <v>206</v>
      </c>
      <c r="G223" s="83"/>
      <c r="H223" s="97" t="s">
        <v>240</v>
      </c>
      <c r="I223" s="97"/>
      <c r="J223" s="97"/>
      <c r="K223" s="97"/>
      <c r="L223" s="83" t="s">
        <v>188</v>
      </c>
      <c r="M223" s="83" t="s">
        <v>182</v>
      </c>
      <c r="N223" s="83" t="s">
        <v>188</v>
      </c>
      <c r="O223" s="83" t="s">
        <v>304</v>
      </c>
      <c r="P223" s="83" t="s">
        <v>288</v>
      </c>
      <c r="Q223" s="90">
        <f>IF(P223="",1,(VLOOKUP(P223,[7]LOOKUP!$A$3:$B$22,2,FALSE)))</f>
        <v>1</v>
      </c>
      <c r="R223" s="80">
        <f t="shared" si="6"/>
        <v>1</v>
      </c>
      <c r="S223" s="83" t="s">
        <v>304</v>
      </c>
      <c r="T223" s="86"/>
      <c r="U223" s="90">
        <f>IF(T223="",1,(VLOOKUP(T223,[7]LOOKUP!$A$22:$B$30,2,FALSE)))</f>
        <v>1</v>
      </c>
      <c r="V223" s="80">
        <f t="shared" si="7"/>
        <v>1</v>
      </c>
      <c r="W223" s="86">
        <v>276.73759999999999</v>
      </c>
      <c r="X223" s="86"/>
      <c r="Y223" s="86">
        <v>31.274999999999999</v>
      </c>
      <c r="Z223" s="86">
        <v>14.871359</v>
      </c>
      <c r="AA223" s="86">
        <v>46.146358999999997</v>
      </c>
      <c r="AB223" s="86">
        <v>107.59</v>
      </c>
      <c r="AC223" s="86"/>
      <c r="AD223" s="83" t="s">
        <v>336</v>
      </c>
      <c r="AE223" s="83" t="s">
        <v>337</v>
      </c>
      <c r="AF223" s="83"/>
      <c r="AG223" s="95"/>
      <c r="AH223" s="83"/>
      <c r="AI223" s="83"/>
      <c r="AJ223" s="89"/>
      <c r="AK223" s="96" t="s">
        <v>867</v>
      </c>
      <c r="AL223" s="83" t="s">
        <v>894</v>
      </c>
      <c r="AM223" s="91" t="s">
        <v>895</v>
      </c>
    </row>
    <row r="224" spans="1:39" s="115" customFormat="1" ht="90">
      <c r="A224" s="88" t="s">
        <v>114</v>
      </c>
      <c r="B224" s="89" t="s">
        <v>114</v>
      </c>
      <c r="C224" s="89" t="s">
        <v>892</v>
      </c>
      <c r="D224" s="83" t="s">
        <v>899</v>
      </c>
      <c r="E224" s="97"/>
      <c r="F224" s="98">
        <v>120</v>
      </c>
      <c r="G224" s="83"/>
      <c r="H224" s="97" t="s">
        <v>218</v>
      </c>
      <c r="I224" s="97"/>
      <c r="J224" s="97"/>
      <c r="K224" s="97"/>
      <c r="L224" s="83" t="s">
        <v>188</v>
      </c>
      <c r="M224" s="83" t="s">
        <v>182</v>
      </c>
      <c r="N224" s="83" t="s">
        <v>188</v>
      </c>
      <c r="O224" s="83" t="s">
        <v>304</v>
      </c>
      <c r="P224" s="83" t="s">
        <v>288</v>
      </c>
      <c r="Q224" s="90">
        <f>IF(P224="",1,(VLOOKUP(P224,[7]LOOKUP!$A$3:$B$22,2,FALSE)))</f>
        <v>1</v>
      </c>
      <c r="R224" s="80">
        <f t="shared" si="6"/>
        <v>1</v>
      </c>
      <c r="S224" s="83" t="s">
        <v>304</v>
      </c>
      <c r="T224" s="86"/>
      <c r="U224" s="90">
        <f>IF(T224="",1,(VLOOKUP(T224,[7]LOOKUP!$A$22:$B$30,2,FALSE)))</f>
        <v>1</v>
      </c>
      <c r="V224" s="80">
        <f t="shared" si="7"/>
        <v>1</v>
      </c>
      <c r="W224" s="86">
        <v>170.43893582332154</v>
      </c>
      <c r="X224" s="86"/>
      <c r="Y224" s="86">
        <v>15.627999000000001</v>
      </c>
      <c r="Z224" s="86">
        <v>12.773999999999999</v>
      </c>
      <c r="AA224" s="86">
        <v>28.401999</v>
      </c>
      <c r="AB224" s="86">
        <v>26.550159999999998</v>
      </c>
      <c r="AC224" s="86"/>
      <c r="AD224" s="83" t="s">
        <v>336</v>
      </c>
      <c r="AE224" s="83" t="s">
        <v>337</v>
      </c>
      <c r="AF224" s="83"/>
      <c r="AG224" s="95"/>
      <c r="AH224" s="83"/>
      <c r="AI224" s="83"/>
      <c r="AJ224" s="89"/>
      <c r="AK224" s="96" t="s">
        <v>867</v>
      </c>
      <c r="AL224" s="83" t="s">
        <v>894</v>
      </c>
      <c r="AM224" s="91" t="s">
        <v>895</v>
      </c>
    </row>
    <row r="225" spans="1:39" s="115" customFormat="1" ht="90">
      <c r="A225" s="88" t="s">
        <v>114</v>
      </c>
      <c r="B225" s="89" t="s">
        <v>114</v>
      </c>
      <c r="C225" s="89" t="s">
        <v>892</v>
      </c>
      <c r="D225" s="83" t="s">
        <v>900</v>
      </c>
      <c r="E225" s="97"/>
      <c r="F225" s="98">
        <v>70</v>
      </c>
      <c r="G225" s="83"/>
      <c r="H225" s="83" t="s">
        <v>199</v>
      </c>
      <c r="I225" s="83"/>
      <c r="J225" s="83"/>
      <c r="K225" s="83"/>
      <c r="L225" s="83" t="s">
        <v>188</v>
      </c>
      <c r="M225" s="83" t="s">
        <v>182</v>
      </c>
      <c r="N225" s="83" t="s">
        <v>188</v>
      </c>
      <c r="O225" s="83" t="s">
        <v>304</v>
      </c>
      <c r="P225" s="83" t="s">
        <v>288</v>
      </c>
      <c r="Q225" s="90">
        <f>IF(P225="",1,(VLOOKUP(P225,[7]LOOKUP!$A$3:$B$22,2,FALSE)))</f>
        <v>1</v>
      </c>
      <c r="R225" s="80">
        <f t="shared" si="6"/>
        <v>1</v>
      </c>
      <c r="S225" s="83" t="s">
        <v>304</v>
      </c>
      <c r="T225" s="86"/>
      <c r="U225" s="90">
        <f>IF(T225="",1,(VLOOKUP(T225,[7]LOOKUP!$A$22:$B$30,2,FALSE)))</f>
        <v>1</v>
      </c>
      <c r="V225" s="80">
        <f t="shared" si="7"/>
        <v>1</v>
      </c>
      <c r="W225" s="86">
        <v>32.141199999999998</v>
      </c>
      <c r="X225" s="86"/>
      <c r="Y225" s="86">
        <v>0.51500000000000001</v>
      </c>
      <c r="Z225" s="86">
        <v>1.360295</v>
      </c>
      <c r="AA225" s="86">
        <v>1.8752949999999999</v>
      </c>
      <c r="AB225" s="86">
        <v>10.526201</v>
      </c>
      <c r="AC225" s="86"/>
      <c r="AD225" s="83" t="s">
        <v>336</v>
      </c>
      <c r="AE225" s="83" t="s">
        <v>337</v>
      </c>
      <c r="AF225" s="83"/>
      <c r="AG225" s="95"/>
      <c r="AH225" s="83"/>
      <c r="AI225" s="83"/>
      <c r="AJ225" s="89"/>
      <c r="AK225" s="96" t="s">
        <v>867</v>
      </c>
      <c r="AL225" s="83" t="s">
        <v>894</v>
      </c>
      <c r="AM225" s="91" t="s">
        <v>895</v>
      </c>
    </row>
    <row r="226" spans="1:39" s="115" customFormat="1" ht="90">
      <c r="A226" s="88" t="s">
        <v>114</v>
      </c>
      <c r="B226" s="89" t="s">
        <v>114</v>
      </c>
      <c r="C226" s="89" t="s">
        <v>892</v>
      </c>
      <c r="D226" s="83" t="s">
        <v>901</v>
      </c>
      <c r="E226" s="97"/>
      <c r="F226" s="98">
        <v>190</v>
      </c>
      <c r="G226" s="83"/>
      <c r="H226" s="97" t="s">
        <v>221</v>
      </c>
      <c r="I226" s="97"/>
      <c r="J226" s="97"/>
      <c r="K226" s="97"/>
      <c r="L226" s="83" t="s">
        <v>188</v>
      </c>
      <c r="M226" s="83" t="s">
        <v>182</v>
      </c>
      <c r="N226" s="83" t="s">
        <v>188</v>
      </c>
      <c r="O226" s="83" t="s">
        <v>304</v>
      </c>
      <c r="P226" s="83" t="s">
        <v>288</v>
      </c>
      <c r="Q226" s="90">
        <f>IF(P226="",1,(VLOOKUP(P226,[7]LOOKUP!$A$3:$B$22,2,FALSE)))</f>
        <v>1</v>
      </c>
      <c r="R226" s="80">
        <f t="shared" si="6"/>
        <v>1</v>
      </c>
      <c r="S226" s="83" t="s">
        <v>304</v>
      </c>
      <c r="T226" s="86"/>
      <c r="U226" s="90">
        <f>IF(T226="",1,(VLOOKUP(T226,[7]LOOKUP!$A$22:$B$30,2,FALSE)))</f>
        <v>1</v>
      </c>
      <c r="V226" s="80">
        <f t="shared" si="7"/>
        <v>1</v>
      </c>
      <c r="W226" s="86">
        <v>122.7128066763285</v>
      </c>
      <c r="X226" s="86"/>
      <c r="Y226" s="86">
        <v>2.0638459999999998</v>
      </c>
      <c r="Z226" s="86">
        <v>5.370181333333333</v>
      </c>
      <c r="AA226" s="86">
        <v>7.4340273333333329</v>
      </c>
      <c r="AB226" s="86">
        <v>49.270575999999998</v>
      </c>
      <c r="AC226" s="86"/>
      <c r="AD226" s="83" t="s">
        <v>336</v>
      </c>
      <c r="AE226" s="83" t="s">
        <v>337</v>
      </c>
      <c r="AF226" s="83"/>
      <c r="AG226" s="95"/>
      <c r="AH226" s="83"/>
      <c r="AI226" s="83"/>
      <c r="AJ226" s="89"/>
      <c r="AK226" s="96" t="s">
        <v>867</v>
      </c>
      <c r="AL226" s="83" t="s">
        <v>894</v>
      </c>
      <c r="AM226" s="91" t="s">
        <v>895</v>
      </c>
    </row>
    <row r="227" spans="1:39" s="115" customFormat="1" ht="90">
      <c r="A227" s="88" t="s">
        <v>114</v>
      </c>
      <c r="B227" s="89" t="s">
        <v>114</v>
      </c>
      <c r="C227" s="89" t="s">
        <v>892</v>
      </c>
      <c r="D227" s="83" t="s">
        <v>902</v>
      </c>
      <c r="E227" s="97"/>
      <c r="F227" s="98">
        <v>151</v>
      </c>
      <c r="G227" s="83"/>
      <c r="H227" s="97" t="s">
        <v>208</v>
      </c>
      <c r="I227" s="97"/>
      <c r="J227" s="97"/>
      <c r="K227" s="97"/>
      <c r="L227" s="83" t="s">
        <v>188</v>
      </c>
      <c r="M227" s="83" t="s">
        <v>182</v>
      </c>
      <c r="N227" s="83" t="s">
        <v>188</v>
      </c>
      <c r="O227" s="83" t="s">
        <v>304</v>
      </c>
      <c r="P227" s="83" t="s">
        <v>288</v>
      </c>
      <c r="Q227" s="90">
        <f>IF(P227="",1,(VLOOKUP(P227,[7]LOOKUP!$A$3:$B$22,2,FALSE)))</f>
        <v>1</v>
      </c>
      <c r="R227" s="80">
        <f t="shared" si="6"/>
        <v>1</v>
      </c>
      <c r="S227" s="83" t="s">
        <v>304</v>
      </c>
      <c r="T227" s="86"/>
      <c r="U227" s="90">
        <f>IF(T227="",1,(VLOOKUP(T227,[7]LOOKUP!$A$22:$B$30,2,FALSE)))</f>
        <v>1</v>
      </c>
      <c r="V227" s="80">
        <f t="shared" si="7"/>
        <v>1</v>
      </c>
      <c r="W227" s="86">
        <v>575.94997231000002</v>
      </c>
      <c r="X227" s="86"/>
      <c r="Y227" s="86">
        <v>32.912072999999999</v>
      </c>
      <c r="Z227" s="86">
        <v>43.931815</v>
      </c>
      <c r="AA227" s="86">
        <v>76.843887999999993</v>
      </c>
      <c r="AB227" s="86">
        <v>124.41538800000001</v>
      </c>
      <c r="AC227" s="86"/>
      <c r="AD227" s="83" t="s">
        <v>336</v>
      </c>
      <c r="AE227" s="83" t="s">
        <v>337</v>
      </c>
      <c r="AF227" s="83"/>
      <c r="AG227" s="95"/>
      <c r="AH227" s="83"/>
      <c r="AI227" s="83"/>
      <c r="AJ227" s="89"/>
      <c r="AK227" s="96" t="s">
        <v>867</v>
      </c>
      <c r="AL227" s="83" t="s">
        <v>894</v>
      </c>
      <c r="AM227" s="91" t="s">
        <v>895</v>
      </c>
    </row>
    <row r="228" spans="1:39" s="115" customFormat="1" ht="90">
      <c r="A228" s="88" t="s">
        <v>114</v>
      </c>
      <c r="B228" s="89" t="s">
        <v>114</v>
      </c>
      <c r="C228" s="89" t="s">
        <v>892</v>
      </c>
      <c r="D228" s="83" t="s">
        <v>903</v>
      </c>
      <c r="E228" s="97"/>
      <c r="F228" s="98">
        <v>181</v>
      </c>
      <c r="G228" s="83"/>
      <c r="H228" s="97" t="s">
        <v>208</v>
      </c>
      <c r="I228" s="97"/>
      <c r="J228" s="97"/>
      <c r="K228" s="97"/>
      <c r="L228" s="83" t="s">
        <v>188</v>
      </c>
      <c r="M228" s="83" t="s">
        <v>182</v>
      </c>
      <c r="N228" s="83" t="s">
        <v>188</v>
      </c>
      <c r="O228" s="83" t="s">
        <v>304</v>
      </c>
      <c r="P228" s="83" t="s">
        <v>288</v>
      </c>
      <c r="Q228" s="90">
        <f>IF(P228="",1,(VLOOKUP(P228,[7]LOOKUP!$A$3:$B$22,2,FALSE)))</f>
        <v>1</v>
      </c>
      <c r="R228" s="80">
        <f t="shared" si="6"/>
        <v>1</v>
      </c>
      <c r="S228" s="83" t="s">
        <v>304</v>
      </c>
      <c r="T228" s="86"/>
      <c r="U228" s="90">
        <f>IF(T228="",1,(VLOOKUP(T228,[7]LOOKUP!$A$22:$B$30,2,FALSE)))</f>
        <v>1</v>
      </c>
      <c r="V228" s="80">
        <f t="shared" si="7"/>
        <v>1</v>
      </c>
      <c r="W228" s="86">
        <v>295.13752685674223</v>
      </c>
      <c r="X228" s="86"/>
      <c r="Y228" s="86">
        <v>21.630332490000001</v>
      </c>
      <c r="Z228" s="86">
        <v>15.159559690000002</v>
      </c>
      <c r="AA228" s="86">
        <v>36.789892180000002</v>
      </c>
      <c r="AB228" s="86">
        <v>52.966316837759642</v>
      </c>
      <c r="AC228" s="86"/>
      <c r="AD228" s="83" t="s">
        <v>336</v>
      </c>
      <c r="AE228" s="83" t="s">
        <v>337</v>
      </c>
      <c r="AF228" s="83"/>
      <c r="AG228" s="95"/>
      <c r="AH228" s="83"/>
      <c r="AI228" s="83"/>
      <c r="AJ228" s="89"/>
      <c r="AK228" s="96" t="s">
        <v>867</v>
      </c>
      <c r="AL228" s="83" t="s">
        <v>894</v>
      </c>
      <c r="AM228" s="91" t="s">
        <v>895</v>
      </c>
    </row>
    <row r="229" spans="1:39" s="115" customFormat="1" ht="90">
      <c r="A229" s="88" t="s">
        <v>114</v>
      </c>
      <c r="B229" s="89" t="s">
        <v>114</v>
      </c>
      <c r="C229" s="89" t="s">
        <v>892</v>
      </c>
      <c r="D229" s="83" t="s">
        <v>904</v>
      </c>
      <c r="E229" s="97"/>
      <c r="F229" s="98">
        <v>101</v>
      </c>
      <c r="G229" s="83"/>
      <c r="H229" s="83" t="s">
        <v>197</v>
      </c>
      <c r="I229" s="83"/>
      <c r="J229" s="83"/>
      <c r="K229" s="83"/>
      <c r="L229" s="83" t="s">
        <v>188</v>
      </c>
      <c r="M229" s="83" t="s">
        <v>182</v>
      </c>
      <c r="N229" s="83" t="s">
        <v>188</v>
      </c>
      <c r="O229" s="83" t="s">
        <v>304</v>
      </c>
      <c r="P229" s="83" t="s">
        <v>288</v>
      </c>
      <c r="Q229" s="90">
        <f>IF(P229="",1,(VLOOKUP(P229,[7]LOOKUP!$A$3:$B$22,2,FALSE)))</f>
        <v>1</v>
      </c>
      <c r="R229" s="80">
        <f t="shared" si="6"/>
        <v>1</v>
      </c>
      <c r="S229" s="83" t="s">
        <v>304</v>
      </c>
      <c r="T229" s="86"/>
      <c r="U229" s="90">
        <f>IF(T229="",1,(VLOOKUP(T229,[7]LOOKUP!$A$22:$B$30,2,FALSE)))</f>
        <v>1</v>
      </c>
      <c r="V229" s="80">
        <f t="shared" si="7"/>
        <v>1</v>
      </c>
      <c r="W229" s="86">
        <v>291.95054999999985</v>
      </c>
      <c r="X229" s="86"/>
      <c r="Y229" s="86">
        <v>17.363674</v>
      </c>
      <c r="Z229" s="86">
        <v>14.936007</v>
      </c>
      <c r="AA229" s="86">
        <v>32.299681</v>
      </c>
      <c r="AB229" s="86">
        <v>49.644733000000002</v>
      </c>
      <c r="AC229" s="86"/>
      <c r="AD229" s="83" t="s">
        <v>336</v>
      </c>
      <c r="AE229" s="83" t="s">
        <v>337</v>
      </c>
      <c r="AF229" s="83"/>
      <c r="AG229" s="95"/>
      <c r="AH229" s="83"/>
      <c r="AI229" s="83"/>
      <c r="AJ229" s="89"/>
      <c r="AK229" s="96" t="s">
        <v>867</v>
      </c>
      <c r="AL229" s="83" t="s">
        <v>894</v>
      </c>
      <c r="AM229" s="91" t="s">
        <v>895</v>
      </c>
    </row>
    <row r="230" spans="1:39" s="115" customFormat="1" ht="90">
      <c r="A230" s="88" t="s">
        <v>114</v>
      </c>
      <c r="B230" s="89" t="s">
        <v>114</v>
      </c>
      <c r="C230" s="89" t="s">
        <v>892</v>
      </c>
      <c r="D230" s="83" t="s">
        <v>905</v>
      </c>
      <c r="E230" s="97"/>
      <c r="F230" s="98">
        <v>94</v>
      </c>
      <c r="G230" s="83"/>
      <c r="H230" s="97" t="s">
        <v>221</v>
      </c>
      <c r="I230" s="97"/>
      <c r="J230" s="97"/>
      <c r="K230" s="97"/>
      <c r="L230" s="83" t="s">
        <v>188</v>
      </c>
      <c r="M230" s="83" t="s">
        <v>182</v>
      </c>
      <c r="N230" s="83" t="s">
        <v>188</v>
      </c>
      <c r="O230" s="83" t="s">
        <v>304</v>
      </c>
      <c r="P230" s="83" t="s">
        <v>288</v>
      </c>
      <c r="Q230" s="90">
        <f>IF(P230="",1,(VLOOKUP(P230,[7]LOOKUP!$A$3:$B$22,2,FALSE)))</f>
        <v>1</v>
      </c>
      <c r="R230" s="80">
        <f t="shared" si="6"/>
        <v>1</v>
      </c>
      <c r="S230" s="83" t="s">
        <v>304</v>
      </c>
      <c r="T230" s="86"/>
      <c r="U230" s="90">
        <f>IF(T230="",1,(VLOOKUP(T230,[7]LOOKUP!$A$22:$B$30,2,FALSE)))</f>
        <v>1</v>
      </c>
      <c r="V230" s="80">
        <f t="shared" si="7"/>
        <v>1</v>
      </c>
      <c r="W230" s="86">
        <v>214.41733843</v>
      </c>
      <c r="X230" s="86"/>
      <c r="Y230" s="86">
        <v>17.228888999999999</v>
      </c>
      <c r="Z230" s="86">
        <v>22.704564999999999</v>
      </c>
      <c r="AA230" s="86">
        <v>39.933453999999998</v>
      </c>
      <c r="AB230" s="86">
        <v>35.006574999999998</v>
      </c>
      <c r="AC230" s="86"/>
      <c r="AD230" s="83" t="s">
        <v>336</v>
      </c>
      <c r="AE230" s="83" t="s">
        <v>337</v>
      </c>
      <c r="AF230" s="83"/>
      <c r="AG230" s="95"/>
      <c r="AH230" s="83"/>
      <c r="AI230" s="83"/>
      <c r="AJ230" s="89"/>
      <c r="AK230" s="96" t="s">
        <v>867</v>
      </c>
      <c r="AL230" s="83" t="s">
        <v>894</v>
      </c>
      <c r="AM230" s="91" t="s">
        <v>895</v>
      </c>
    </row>
    <row r="231" spans="1:39" s="115" customFormat="1" ht="90">
      <c r="A231" s="88" t="s">
        <v>114</v>
      </c>
      <c r="B231" s="89" t="s">
        <v>114</v>
      </c>
      <c r="C231" s="89" t="s">
        <v>892</v>
      </c>
      <c r="D231" s="83" t="s">
        <v>906</v>
      </c>
      <c r="E231" s="97"/>
      <c r="F231" s="98">
        <v>245</v>
      </c>
      <c r="G231" s="83"/>
      <c r="H231" s="83" t="s">
        <v>216</v>
      </c>
      <c r="I231" s="97"/>
      <c r="J231" s="97"/>
      <c r="K231" s="97"/>
      <c r="L231" s="83" t="s">
        <v>188</v>
      </c>
      <c r="M231" s="83" t="s">
        <v>182</v>
      </c>
      <c r="N231" s="83" t="s">
        <v>188</v>
      </c>
      <c r="O231" s="83" t="s">
        <v>304</v>
      </c>
      <c r="P231" s="83" t="s">
        <v>288</v>
      </c>
      <c r="Q231" s="90">
        <f>IF(P231="",1,(VLOOKUP(P231,[7]LOOKUP!$A$3:$B$22,2,FALSE)))</f>
        <v>1</v>
      </c>
      <c r="R231" s="80">
        <f t="shared" si="6"/>
        <v>1</v>
      </c>
      <c r="S231" s="83" t="s">
        <v>304</v>
      </c>
      <c r="T231" s="86"/>
      <c r="U231" s="90">
        <f>IF(T231="",1,(VLOOKUP(T231,[7]LOOKUP!$A$22:$B$30,2,FALSE)))</f>
        <v>1</v>
      </c>
      <c r="V231" s="80">
        <f t="shared" si="7"/>
        <v>1</v>
      </c>
      <c r="W231" s="86">
        <v>376.40754277639314</v>
      </c>
      <c r="X231" s="86"/>
      <c r="Y231" s="86">
        <v>23.951178124999998</v>
      </c>
      <c r="Z231" s="86">
        <v>39.755046999999998</v>
      </c>
      <c r="AA231" s="86">
        <v>63.706225124999996</v>
      </c>
      <c r="AB231" s="86">
        <v>127.12845199999998</v>
      </c>
      <c r="AC231" s="86"/>
      <c r="AD231" s="83" t="s">
        <v>336</v>
      </c>
      <c r="AE231" s="83" t="s">
        <v>337</v>
      </c>
      <c r="AF231" s="83"/>
      <c r="AG231" s="95"/>
      <c r="AH231" s="83"/>
      <c r="AI231" s="83"/>
      <c r="AJ231" s="89"/>
      <c r="AK231" s="96" t="s">
        <v>867</v>
      </c>
      <c r="AL231" s="83" t="s">
        <v>894</v>
      </c>
      <c r="AM231" s="91" t="s">
        <v>895</v>
      </c>
    </row>
    <row r="232" spans="1:39" s="115" customFormat="1" ht="90">
      <c r="A232" s="88" t="s">
        <v>114</v>
      </c>
      <c r="B232" s="89" t="s">
        <v>114</v>
      </c>
      <c r="C232" s="89" t="s">
        <v>907</v>
      </c>
      <c r="D232" s="83"/>
      <c r="E232" s="94" t="s">
        <v>908</v>
      </c>
      <c r="F232" s="98"/>
      <c r="G232" s="83"/>
      <c r="H232" s="94" t="s">
        <v>208</v>
      </c>
      <c r="I232" s="83"/>
      <c r="J232" s="97"/>
      <c r="K232" s="83"/>
      <c r="L232" s="83" t="s">
        <v>188</v>
      </c>
      <c r="M232" s="83" t="s">
        <v>182</v>
      </c>
      <c r="N232" s="83" t="s">
        <v>188</v>
      </c>
      <c r="O232" s="83" t="s">
        <v>192</v>
      </c>
      <c r="P232" s="83" t="s">
        <v>189</v>
      </c>
      <c r="Q232" s="90">
        <f>IF(P232="",1,(VLOOKUP(P232,[7]LOOKUP!$A$3:$B$22,2,FALSE)))</f>
        <v>1</v>
      </c>
      <c r="R232" s="80">
        <f t="shared" si="6"/>
        <v>1</v>
      </c>
      <c r="S232" s="83" t="s">
        <v>192</v>
      </c>
      <c r="T232" s="86"/>
      <c r="U232" s="90">
        <f>IF(T232="",1,(VLOOKUP(T232,[7]LOOKUP!$A$22:$B$30,2,FALSE)))</f>
        <v>1</v>
      </c>
      <c r="V232" s="80">
        <f t="shared" si="7"/>
        <v>1</v>
      </c>
      <c r="W232" s="86">
        <v>266.69799999999998</v>
      </c>
      <c r="X232" s="86"/>
      <c r="Y232" s="86">
        <v>0.3</v>
      </c>
      <c r="Z232" s="86">
        <v>0</v>
      </c>
      <c r="AA232" s="86">
        <v>0.3</v>
      </c>
      <c r="AB232" s="86">
        <v>0</v>
      </c>
      <c r="AC232" s="86"/>
      <c r="AD232" s="83" t="s">
        <v>336</v>
      </c>
      <c r="AE232" s="83" t="s">
        <v>337</v>
      </c>
      <c r="AF232" s="83"/>
      <c r="AG232" s="95"/>
      <c r="AH232" s="83"/>
      <c r="AI232" s="83"/>
      <c r="AJ232" s="89"/>
      <c r="AK232" s="96" t="s">
        <v>867</v>
      </c>
      <c r="AL232" s="83" t="s">
        <v>894</v>
      </c>
      <c r="AM232" s="91" t="s">
        <v>895</v>
      </c>
    </row>
    <row r="233" spans="1:39" s="115" customFormat="1" ht="90">
      <c r="A233" s="88" t="s">
        <v>114</v>
      </c>
      <c r="B233" s="89" t="s">
        <v>114</v>
      </c>
      <c r="C233" s="89" t="s">
        <v>907</v>
      </c>
      <c r="D233" s="83"/>
      <c r="E233" s="93" t="s">
        <v>909</v>
      </c>
      <c r="F233" s="83"/>
      <c r="G233" s="93" t="s">
        <v>910</v>
      </c>
      <c r="H233" s="83" t="s">
        <v>224</v>
      </c>
      <c r="I233" s="83"/>
      <c r="J233" s="83"/>
      <c r="K233" s="83"/>
      <c r="L233" s="83" t="s">
        <v>188</v>
      </c>
      <c r="M233" s="83" t="s">
        <v>182</v>
      </c>
      <c r="N233" s="83" t="s">
        <v>181</v>
      </c>
      <c r="O233" s="83">
        <v>2002</v>
      </c>
      <c r="P233" s="83" t="s">
        <v>183</v>
      </c>
      <c r="Q233" s="90">
        <f>IF(P233="",1,(VLOOKUP(P233,[7]LOOKUP!$A$3:$B$22,2,FALSE)))</f>
        <v>4</v>
      </c>
      <c r="R233" s="80">
        <f t="shared" si="6"/>
        <v>4</v>
      </c>
      <c r="S233" s="83">
        <v>2020</v>
      </c>
      <c r="T233" s="86"/>
      <c r="U233" s="90">
        <f>IF(T233="",1,(VLOOKUP(T233,[7]LOOKUP!$A$22:$B$30,2,FALSE)))</f>
        <v>1</v>
      </c>
      <c r="V233" s="80">
        <f t="shared" si="7"/>
        <v>1</v>
      </c>
      <c r="W233" s="86">
        <v>144.5753</v>
      </c>
      <c r="X233" s="86"/>
      <c r="Y233" s="86">
        <v>6.9740000000000002</v>
      </c>
      <c r="Z233" s="86">
        <v>2.0746000000000002</v>
      </c>
      <c r="AA233" s="86">
        <v>9.0486000000000004</v>
      </c>
      <c r="AB233" s="86">
        <v>6.1</v>
      </c>
      <c r="AC233" s="86"/>
      <c r="AD233" s="83" t="s">
        <v>407</v>
      </c>
      <c r="AE233" s="83" t="s">
        <v>337</v>
      </c>
      <c r="AF233" s="83"/>
      <c r="AG233" s="95"/>
      <c r="AH233" s="83"/>
      <c r="AI233" s="83"/>
      <c r="AJ233" s="89"/>
      <c r="AK233" s="96" t="s">
        <v>867</v>
      </c>
      <c r="AL233" s="83" t="s">
        <v>894</v>
      </c>
      <c r="AM233" s="91" t="s">
        <v>911</v>
      </c>
    </row>
    <row r="234" spans="1:39" s="115" customFormat="1" ht="45">
      <c r="A234" s="88" t="s">
        <v>114</v>
      </c>
      <c r="B234" s="89" t="s">
        <v>114</v>
      </c>
      <c r="C234" s="89" t="s">
        <v>907</v>
      </c>
      <c r="D234" s="83"/>
      <c r="E234" s="83" t="s">
        <v>912</v>
      </c>
      <c r="F234" s="83"/>
      <c r="G234" s="83" t="s">
        <v>913</v>
      </c>
      <c r="H234" s="94" t="s">
        <v>224</v>
      </c>
      <c r="I234" s="83"/>
      <c r="J234" s="83"/>
      <c r="K234" s="83"/>
      <c r="L234" s="83" t="s">
        <v>188</v>
      </c>
      <c r="M234" s="83" t="s">
        <v>182</v>
      </c>
      <c r="N234" s="83" t="s">
        <v>181</v>
      </c>
      <c r="O234" s="83">
        <v>2015</v>
      </c>
      <c r="P234" s="83" t="s">
        <v>189</v>
      </c>
      <c r="Q234" s="90">
        <f>IF(P234="",1,(VLOOKUP(P234,[7]LOOKUP!$A$3:$B$22,2,FALSE)))</f>
        <v>1</v>
      </c>
      <c r="R234" s="80">
        <f t="shared" si="6"/>
        <v>1</v>
      </c>
      <c r="S234" s="83">
        <v>2020</v>
      </c>
      <c r="T234" s="86"/>
      <c r="U234" s="90">
        <f>IF(T234="",1,(VLOOKUP(T234,[7]LOOKUP!$A$22:$B$30,2,FALSE)))</f>
        <v>1</v>
      </c>
      <c r="V234" s="80">
        <f t="shared" si="7"/>
        <v>1</v>
      </c>
      <c r="W234" s="86">
        <v>119.023</v>
      </c>
      <c r="X234" s="86"/>
      <c r="Y234" s="86">
        <v>0</v>
      </c>
      <c r="Z234" s="86">
        <v>5.1999999999999998E-2</v>
      </c>
      <c r="AA234" s="86">
        <v>5.1999999999999998E-2</v>
      </c>
      <c r="AB234" s="86">
        <v>51.4</v>
      </c>
      <c r="AC234" s="86"/>
      <c r="AD234" s="83" t="s">
        <v>336</v>
      </c>
      <c r="AE234" s="83" t="s">
        <v>337</v>
      </c>
      <c r="AF234" s="83"/>
      <c r="AG234" s="95"/>
      <c r="AH234" s="83"/>
      <c r="AI234" s="83"/>
      <c r="AJ234" s="89"/>
      <c r="AK234" s="96" t="s">
        <v>867</v>
      </c>
      <c r="AL234" s="83" t="s">
        <v>894</v>
      </c>
      <c r="AM234" s="91" t="s">
        <v>914</v>
      </c>
    </row>
    <row r="235" spans="1:39" s="115" customFormat="1" ht="45">
      <c r="A235" s="88" t="s">
        <v>114</v>
      </c>
      <c r="B235" s="89" t="s">
        <v>114</v>
      </c>
      <c r="C235" s="89" t="s">
        <v>907</v>
      </c>
      <c r="D235" s="83"/>
      <c r="E235" s="94" t="s">
        <v>915</v>
      </c>
      <c r="F235" s="83"/>
      <c r="G235" s="83" t="s">
        <v>913</v>
      </c>
      <c r="H235" s="94" t="s">
        <v>208</v>
      </c>
      <c r="I235" s="83"/>
      <c r="J235" s="83"/>
      <c r="K235" s="83"/>
      <c r="L235" s="83" t="s">
        <v>188</v>
      </c>
      <c r="M235" s="83" t="s">
        <v>182</v>
      </c>
      <c r="N235" s="83" t="s">
        <v>181</v>
      </c>
      <c r="O235" s="83">
        <v>2014</v>
      </c>
      <c r="P235" s="83" t="s">
        <v>189</v>
      </c>
      <c r="Q235" s="90">
        <f>IF(P235="",1,(VLOOKUP(P235,[7]LOOKUP!$A$3:$B$22,2,FALSE)))</f>
        <v>1</v>
      </c>
      <c r="R235" s="80">
        <f t="shared" si="6"/>
        <v>1</v>
      </c>
      <c r="S235" s="83">
        <v>2020</v>
      </c>
      <c r="T235" s="86"/>
      <c r="U235" s="90">
        <f>IF(T235="",1,(VLOOKUP(T235,[7]LOOKUP!$A$22:$B$30,2,FALSE)))</f>
        <v>1</v>
      </c>
      <c r="V235" s="80">
        <f t="shared" si="7"/>
        <v>1</v>
      </c>
      <c r="W235" s="86">
        <v>108.9087</v>
      </c>
      <c r="X235" s="86"/>
      <c r="Y235" s="86">
        <v>0.60980000000000001</v>
      </c>
      <c r="Z235" s="86">
        <v>0.53800000000000003</v>
      </c>
      <c r="AA235" s="86">
        <v>1.1478000000000002</v>
      </c>
      <c r="AB235" s="86">
        <v>53.89</v>
      </c>
      <c r="AC235" s="86"/>
      <c r="AD235" s="83" t="s">
        <v>336</v>
      </c>
      <c r="AE235" s="83" t="s">
        <v>337</v>
      </c>
      <c r="AF235" s="83"/>
      <c r="AG235" s="95"/>
      <c r="AH235" s="83"/>
      <c r="AI235" s="83"/>
      <c r="AJ235" s="89"/>
      <c r="AK235" s="96" t="s">
        <v>867</v>
      </c>
      <c r="AL235" s="83" t="s">
        <v>894</v>
      </c>
      <c r="AM235" s="91" t="s">
        <v>914</v>
      </c>
    </row>
    <row r="236" spans="1:39" s="115" customFormat="1" ht="45">
      <c r="A236" s="88" t="s">
        <v>114</v>
      </c>
      <c r="B236" s="89" t="s">
        <v>114</v>
      </c>
      <c r="C236" s="89" t="s">
        <v>907</v>
      </c>
      <c r="D236" s="83"/>
      <c r="E236" s="94" t="s">
        <v>916</v>
      </c>
      <c r="F236" s="83"/>
      <c r="G236" s="83" t="s">
        <v>913</v>
      </c>
      <c r="H236" s="94" t="s">
        <v>208</v>
      </c>
      <c r="I236" s="83"/>
      <c r="J236" s="83"/>
      <c r="K236" s="83"/>
      <c r="L236" s="83" t="s">
        <v>188</v>
      </c>
      <c r="M236" s="83" t="s">
        <v>182</v>
      </c>
      <c r="N236" s="83" t="s">
        <v>181</v>
      </c>
      <c r="O236" s="83">
        <v>2014</v>
      </c>
      <c r="P236" s="83" t="s">
        <v>189</v>
      </c>
      <c r="Q236" s="90">
        <f>IF(P236="",1,(VLOOKUP(P236,[7]LOOKUP!$A$3:$B$22,2,FALSE)))</f>
        <v>1</v>
      </c>
      <c r="R236" s="80">
        <f t="shared" si="6"/>
        <v>1</v>
      </c>
      <c r="S236" s="83">
        <v>2020</v>
      </c>
      <c r="T236" s="86"/>
      <c r="U236" s="90">
        <f>IF(T236="",1,(VLOOKUP(T236,[7]LOOKUP!$A$22:$B$30,2,FALSE)))</f>
        <v>1</v>
      </c>
      <c r="V236" s="80">
        <f t="shared" si="7"/>
        <v>1</v>
      </c>
      <c r="W236" s="86">
        <v>90.983599999999996</v>
      </c>
      <c r="X236" s="86"/>
      <c r="Y236" s="86">
        <v>0.60980000000000001</v>
      </c>
      <c r="Z236" s="86">
        <v>6.7621000000000002</v>
      </c>
      <c r="AA236" s="86">
        <v>7.3719000000000001</v>
      </c>
      <c r="AB236" s="86">
        <v>23.92</v>
      </c>
      <c r="AC236" s="86"/>
      <c r="AD236" s="83" t="s">
        <v>336</v>
      </c>
      <c r="AE236" s="83" t="s">
        <v>337</v>
      </c>
      <c r="AF236" s="83"/>
      <c r="AG236" s="95"/>
      <c r="AH236" s="83"/>
      <c r="AI236" s="83"/>
      <c r="AJ236" s="89"/>
      <c r="AK236" s="96" t="s">
        <v>867</v>
      </c>
      <c r="AL236" s="83" t="s">
        <v>894</v>
      </c>
      <c r="AM236" s="91" t="s">
        <v>914</v>
      </c>
    </row>
    <row r="237" spans="1:39" s="115" customFormat="1" ht="75">
      <c r="A237" s="88" t="s">
        <v>114</v>
      </c>
      <c r="B237" s="89" t="s">
        <v>114</v>
      </c>
      <c r="C237" s="89" t="s">
        <v>907</v>
      </c>
      <c r="D237" s="83"/>
      <c r="E237" s="93" t="s">
        <v>917</v>
      </c>
      <c r="F237" s="83"/>
      <c r="G237" s="93" t="s">
        <v>918</v>
      </c>
      <c r="H237" s="83" t="s">
        <v>224</v>
      </c>
      <c r="I237" s="83"/>
      <c r="J237" s="83"/>
      <c r="K237" s="83"/>
      <c r="L237" s="83" t="s">
        <v>188</v>
      </c>
      <c r="M237" s="83" t="s">
        <v>182</v>
      </c>
      <c r="N237" s="83" t="s">
        <v>181</v>
      </c>
      <c r="O237" s="83">
        <v>2013</v>
      </c>
      <c r="P237" s="83" t="s">
        <v>189</v>
      </c>
      <c r="Q237" s="90">
        <f>IF(P237="",1,(VLOOKUP(P237,[7]LOOKUP!$A$3:$B$22,2,FALSE)))</f>
        <v>1</v>
      </c>
      <c r="R237" s="80">
        <f t="shared" si="6"/>
        <v>1</v>
      </c>
      <c r="S237" s="83">
        <v>2019</v>
      </c>
      <c r="T237" s="86"/>
      <c r="U237" s="90">
        <f>IF(T237="",1,(VLOOKUP(T237,[7]LOOKUP!$A$22:$B$30,2,FALSE)))</f>
        <v>1</v>
      </c>
      <c r="V237" s="80">
        <f t="shared" si="7"/>
        <v>1</v>
      </c>
      <c r="W237" s="86">
        <v>65.485100000000003</v>
      </c>
      <c r="X237" s="86"/>
      <c r="Y237" s="86">
        <v>2.2879999999999998</v>
      </c>
      <c r="Z237" s="86">
        <v>3.0910000000000002</v>
      </c>
      <c r="AA237" s="86">
        <v>5.3789999999999996</v>
      </c>
      <c r="AB237" s="86">
        <v>56.17</v>
      </c>
      <c r="AC237" s="86"/>
      <c r="AD237" s="83" t="s">
        <v>336</v>
      </c>
      <c r="AE237" s="83" t="s">
        <v>337</v>
      </c>
      <c r="AF237" s="83"/>
      <c r="AG237" s="95"/>
      <c r="AH237" s="83"/>
      <c r="AI237" s="83"/>
      <c r="AJ237" s="89"/>
      <c r="AK237" s="96" t="s">
        <v>867</v>
      </c>
      <c r="AL237" s="83" t="s">
        <v>894</v>
      </c>
      <c r="AM237" s="91" t="s">
        <v>919</v>
      </c>
    </row>
    <row r="238" spans="1:39" s="115" customFormat="1" ht="45">
      <c r="A238" s="88" t="s">
        <v>114</v>
      </c>
      <c r="B238" s="89" t="s">
        <v>114</v>
      </c>
      <c r="C238" s="89" t="s">
        <v>907</v>
      </c>
      <c r="D238" s="83"/>
      <c r="E238" s="94" t="s">
        <v>920</v>
      </c>
      <c r="F238" s="83"/>
      <c r="G238" s="93"/>
      <c r="H238" s="94" t="s">
        <v>240</v>
      </c>
      <c r="I238" s="83"/>
      <c r="J238" s="83"/>
      <c r="K238" s="83"/>
      <c r="L238" s="83" t="s">
        <v>188</v>
      </c>
      <c r="M238" s="83" t="s">
        <v>182</v>
      </c>
      <c r="N238" s="83" t="s">
        <v>181</v>
      </c>
      <c r="O238" s="83">
        <v>2014</v>
      </c>
      <c r="P238" s="83" t="s">
        <v>189</v>
      </c>
      <c r="Q238" s="90">
        <f>IF(P238="",1,(VLOOKUP(P238,[7]LOOKUP!$A$3:$B$22,2,FALSE)))</f>
        <v>1</v>
      </c>
      <c r="R238" s="80">
        <f t="shared" si="6"/>
        <v>1</v>
      </c>
      <c r="S238" s="83">
        <v>2017</v>
      </c>
      <c r="T238" s="86"/>
      <c r="U238" s="90">
        <f>IF(T238="",1,(VLOOKUP(T238,[7]LOOKUP!$A$22:$B$30,2,FALSE)))</f>
        <v>1</v>
      </c>
      <c r="V238" s="80">
        <f t="shared" si="7"/>
        <v>1</v>
      </c>
      <c r="W238" s="86">
        <v>64.215000000000003</v>
      </c>
      <c r="X238" s="86"/>
      <c r="Y238" s="86">
        <v>16.495000000000001</v>
      </c>
      <c r="Z238" s="86">
        <v>19.683</v>
      </c>
      <c r="AA238" s="86">
        <v>36.177999999999997</v>
      </c>
      <c r="AB238" s="86">
        <v>23.815999999999999</v>
      </c>
      <c r="AC238" s="86"/>
      <c r="AD238" s="83" t="s">
        <v>336</v>
      </c>
      <c r="AE238" s="83" t="s">
        <v>337</v>
      </c>
      <c r="AF238" s="83"/>
      <c r="AG238" s="95"/>
      <c r="AH238" s="83"/>
      <c r="AI238" s="83"/>
      <c r="AJ238" s="89"/>
      <c r="AK238" s="96" t="s">
        <v>867</v>
      </c>
      <c r="AL238" s="83" t="s">
        <v>894</v>
      </c>
      <c r="AM238" s="91" t="s">
        <v>914</v>
      </c>
    </row>
    <row r="239" spans="1:39" s="115" customFormat="1" ht="75">
      <c r="A239" s="88" t="s">
        <v>114</v>
      </c>
      <c r="B239" s="89" t="s">
        <v>114</v>
      </c>
      <c r="C239" s="89" t="s">
        <v>907</v>
      </c>
      <c r="D239" s="83"/>
      <c r="E239" s="93" t="s">
        <v>921</v>
      </c>
      <c r="F239" s="83"/>
      <c r="G239" s="93" t="s">
        <v>922</v>
      </c>
      <c r="H239" s="97" t="s">
        <v>208</v>
      </c>
      <c r="I239" s="97"/>
      <c r="J239" s="97"/>
      <c r="K239" s="97"/>
      <c r="L239" s="83" t="s">
        <v>188</v>
      </c>
      <c r="M239" s="83" t="s">
        <v>182</v>
      </c>
      <c r="N239" s="83" t="s">
        <v>181</v>
      </c>
      <c r="O239" s="83">
        <v>2000</v>
      </c>
      <c r="P239" s="83" t="s">
        <v>183</v>
      </c>
      <c r="Q239" s="90">
        <f>IF(P239="",1,(VLOOKUP(P239,[7]LOOKUP!$A$3:$B$22,2,FALSE)))</f>
        <v>4</v>
      </c>
      <c r="R239" s="80">
        <f t="shared" si="6"/>
        <v>4</v>
      </c>
      <c r="S239" s="83">
        <v>2025</v>
      </c>
      <c r="T239" s="86"/>
      <c r="U239" s="90">
        <f>IF(T239="",1,(VLOOKUP(T239,[7]LOOKUP!$A$22:$B$30,2,FALSE)))</f>
        <v>1</v>
      </c>
      <c r="V239" s="80">
        <f t="shared" si="7"/>
        <v>1</v>
      </c>
      <c r="W239" s="86">
        <v>50.336100000000002</v>
      </c>
      <c r="X239" s="86"/>
      <c r="Y239" s="86">
        <v>1.5249999999999999</v>
      </c>
      <c r="Z239" s="86">
        <v>1.5862000000000001</v>
      </c>
      <c r="AA239" s="86">
        <v>3.1112000000000002</v>
      </c>
      <c r="AB239" s="86">
        <v>5.15</v>
      </c>
      <c r="AC239" s="86"/>
      <c r="AD239" s="83" t="s">
        <v>407</v>
      </c>
      <c r="AE239" s="83" t="s">
        <v>337</v>
      </c>
      <c r="AF239" s="83"/>
      <c r="AG239" s="95"/>
      <c r="AH239" s="83"/>
      <c r="AI239" s="83"/>
      <c r="AJ239" s="89"/>
      <c r="AK239" s="96" t="s">
        <v>867</v>
      </c>
      <c r="AL239" s="83" t="s">
        <v>894</v>
      </c>
      <c r="AM239" s="91" t="s">
        <v>923</v>
      </c>
    </row>
    <row r="240" spans="1:39" s="115" customFormat="1" ht="45">
      <c r="A240" s="88" t="s">
        <v>114</v>
      </c>
      <c r="B240" s="89" t="s">
        <v>114</v>
      </c>
      <c r="C240" s="89" t="s">
        <v>924</v>
      </c>
      <c r="D240" s="83"/>
      <c r="E240" s="93"/>
      <c r="F240" s="83"/>
      <c r="G240" s="93" t="s">
        <v>924</v>
      </c>
      <c r="H240" s="97" t="s">
        <v>187</v>
      </c>
      <c r="I240" s="97"/>
      <c r="J240" s="97"/>
      <c r="K240" s="97"/>
      <c r="L240" s="83" t="s">
        <v>188</v>
      </c>
      <c r="M240" s="83" t="s">
        <v>182</v>
      </c>
      <c r="N240" s="83" t="s">
        <v>188</v>
      </c>
      <c r="O240" s="83" t="s">
        <v>925</v>
      </c>
      <c r="P240" s="83" t="s">
        <v>288</v>
      </c>
      <c r="Q240" s="90">
        <f>IF(P240="",1,(VLOOKUP(P240,[7]LOOKUP!$A$3:$B$22,2,FALSE)))</f>
        <v>1</v>
      </c>
      <c r="R240" s="80">
        <f t="shared" si="6"/>
        <v>1</v>
      </c>
      <c r="S240" s="83" t="s">
        <v>304</v>
      </c>
      <c r="T240" s="86"/>
      <c r="U240" s="90">
        <f>IF(T240="",1,(VLOOKUP(T240,[7]LOOKUP!$A$22:$B$30,2,FALSE)))</f>
        <v>1</v>
      </c>
      <c r="V240" s="80">
        <f t="shared" si="7"/>
        <v>1</v>
      </c>
      <c r="W240" s="86">
        <v>553</v>
      </c>
      <c r="X240" s="86"/>
      <c r="Y240" s="86"/>
      <c r="Z240" s="86"/>
      <c r="AA240" s="86">
        <v>0</v>
      </c>
      <c r="AB240" s="86"/>
      <c r="AC240" s="86"/>
      <c r="AD240" s="83"/>
      <c r="AE240" s="83" t="s">
        <v>337</v>
      </c>
      <c r="AF240" s="83"/>
      <c r="AG240" s="95"/>
      <c r="AH240" s="83"/>
      <c r="AI240" s="83"/>
      <c r="AJ240" s="89"/>
      <c r="AK240" s="96" t="s">
        <v>926</v>
      </c>
      <c r="AL240" s="83" t="s">
        <v>927</v>
      </c>
      <c r="AM240" s="91" t="s">
        <v>928</v>
      </c>
    </row>
    <row r="241" spans="1:39" s="115" customFormat="1" ht="90">
      <c r="A241" s="88" t="s">
        <v>114</v>
      </c>
      <c r="B241" s="89" t="s">
        <v>114</v>
      </c>
      <c r="C241" s="89" t="s">
        <v>929</v>
      </c>
      <c r="D241" s="83"/>
      <c r="E241" s="93"/>
      <c r="F241" s="83"/>
      <c r="G241" s="83" t="s">
        <v>930</v>
      </c>
      <c r="H241" s="97" t="s">
        <v>187</v>
      </c>
      <c r="I241" s="97"/>
      <c r="J241" s="97"/>
      <c r="K241" s="97"/>
      <c r="L241" s="83" t="s">
        <v>188</v>
      </c>
      <c r="M241" s="83" t="s">
        <v>182</v>
      </c>
      <c r="N241" s="83" t="s">
        <v>188</v>
      </c>
      <c r="O241" s="83" t="s">
        <v>304</v>
      </c>
      <c r="P241" s="83" t="s">
        <v>288</v>
      </c>
      <c r="Q241" s="90">
        <f>IF(P241="",1,(VLOOKUP(P241,[7]LOOKUP!$A$3:$B$22,2,FALSE)))</f>
        <v>1</v>
      </c>
      <c r="R241" s="80">
        <f t="shared" si="6"/>
        <v>1</v>
      </c>
      <c r="S241" s="83" t="s">
        <v>304</v>
      </c>
      <c r="T241" s="86"/>
      <c r="U241" s="90">
        <f>IF(T241="",1,(VLOOKUP(T241,[7]LOOKUP!$A$22:$B$30,2,FALSE)))</f>
        <v>1</v>
      </c>
      <c r="V241" s="80">
        <f t="shared" si="7"/>
        <v>1</v>
      </c>
      <c r="W241" s="86">
        <v>1585.5</v>
      </c>
      <c r="X241" s="86"/>
      <c r="Y241" s="86">
        <v>34.47</v>
      </c>
      <c r="Z241" s="86">
        <v>38.25</v>
      </c>
      <c r="AA241" s="86">
        <v>72.72</v>
      </c>
      <c r="AB241" s="86">
        <v>556.82000000000005</v>
      </c>
      <c r="AC241" s="86">
        <v>403</v>
      </c>
      <c r="AD241" s="83"/>
      <c r="AE241" s="83" t="s">
        <v>337</v>
      </c>
      <c r="AF241" s="83"/>
      <c r="AG241" s="95"/>
      <c r="AH241" s="83"/>
      <c r="AI241" s="83"/>
      <c r="AJ241" s="89"/>
      <c r="AK241" s="96" t="s">
        <v>931</v>
      </c>
      <c r="AL241" s="83" t="s">
        <v>932</v>
      </c>
      <c r="AM241" s="91" t="s">
        <v>933</v>
      </c>
    </row>
    <row r="242" spans="1:39" s="115" customFormat="1" ht="30">
      <c r="A242" s="88" t="s">
        <v>114</v>
      </c>
      <c r="B242" s="89" t="s">
        <v>114</v>
      </c>
      <c r="C242" s="89" t="s">
        <v>934</v>
      </c>
      <c r="D242" s="83"/>
      <c r="E242" s="93"/>
      <c r="F242" s="83"/>
      <c r="G242" s="83" t="s">
        <v>935</v>
      </c>
      <c r="H242" s="97" t="s">
        <v>187</v>
      </c>
      <c r="I242" s="97"/>
      <c r="J242" s="97"/>
      <c r="K242" s="97"/>
      <c r="L242" s="83" t="s">
        <v>188</v>
      </c>
      <c r="M242" s="83" t="s">
        <v>182</v>
      </c>
      <c r="N242" s="83" t="s">
        <v>936</v>
      </c>
      <c r="O242" s="83" t="s">
        <v>304</v>
      </c>
      <c r="P242" s="83" t="s">
        <v>288</v>
      </c>
      <c r="Q242" s="90">
        <f>IF(P242="",1,(VLOOKUP(P242,[7]LOOKUP!$A$3:$B$22,2,FALSE)))</f>
        <v>1</v>
      </c>
      <c r="R242" s="80">
        <f t="shared" si="6"/>
        <v>1</v>
      </c>
      <c r="S242" s="83" t="s">
        <v>304</v>
      </c>
      <c r="T242" s="86"/>
      <c r="U242" s="90">
        <f>IF(T242="",1,(VLOOKUP(T242,[7]LOOKUP!$A$22:$B$30,2,FALSE)))</f>
        <v>1</v>
      </c>
      <c r="V242" s="80">
        <f t="shared" si="7"/>
        <v>1</v>
      </c>
      <c r="W242" s="86">
        <v>187</v>
      </c>
      <c r="X242" s="86"/>
      <c r="Y242" s="86">
        <v>81</v>
      </c>
      <c r="Z242" s="86">
        <v>39</v>
      </c>
      <c r="AA242" s="86">
        <v>120</v>
      </c>
      <c r="AB242" s="86"/>
      <c r="AC242" s="86"/>
      <c r="AD242" s="83"/>
      <c r="AE242" s="83" t="s">
        <v>337</v>
      </c>
      <c r="AF242" s="83"/>
      <c r="AG242" s="95"/>
      <c r="AH242" s="83"/>
      <c r="AI242" s="83"/>
      <c r="AJ242" s="89"/>
      <c r="AK242" s="96"/>
      <c r="AL242" s="83" t="s">
        <v>932</v>
      </c>
      <c r="AM242" s="91" t="s">
        <v>937</v>
      </c>
    </row>
    <row r="243" spans="1:39" s="115" customFormat="1" ht="60">
      <c r="A243" s="88" t="s">
        <v>114</v>
      </c>
      <c r="B243" s="89" t="s">
        <v>114</v>
      </c>
      <c r="C243" s="89" t="s">
        <v>938</v>
      </c>
      <c r="D243" s="83"/>
      <c r="E243" s="93"/>
      <c r="F243" s="83"/>
      <c r="G243" s="83" t="s">
        <v>939</v>
      </c>
      <c r="H243" s="97" t="s">
        <v>187</v>
      </c>
      <c r="I243" s="97"/>
      <c r="J243" s="97"/>
      <c r="K243" s="97"/>
      <c r="L243" s="83" t="s">
        <v>188</v>
      </c>
      <c r="M243" s="83" t="s">
        <v>182</v>
      </c>
      <c r="N243" s="83" t="s">
        <v>936</v>
      </c>
      <c r="O243" s="83" t="s">
        <v>304</v>
      </c>
      <c r="P243" s="83" t="s">
        <v>288</v>
      </c>
      <c r="Q243" s="90">
        <f>IF(P243="",1,(VLOOKUP(P243,[7]LOOKUP!$A$3:$B$22,2,FALSE)))</f>
        <v>1</v>
      </c>
      <c r="R243" s="80">
        <f t="shared" si="6"/>
        <v>1</v>
      </c>
      <c r="S243" s="83" t="s">
        <v>304</v>
      </c>
      <c r="T243" s="86"/>
      <c r="U243" s="90">
        <f>IF(T243="",1,(VLOOKUP(T243,[7]LOOKUP!$A$22:$B$30,2,FALSE)))</f>
        <v>1</v>
      </c>
      <c r="V243" s="80">
        <f t="shared" si="7"/>
        <v>1</v>
      </c>
      <c r="W243" s="86">
        <v>308.55</v>
      </c>
      <c r="X243" s="86"/>
      <c r="Y243" s="86"/>
      <c r="Z243" s="86">
        <v>16.5</v>
      </c>
      <c r="AA243" s="86">
        <v>16.5</v>
      </c>
      <c r="AB243" s="86">
        <v>231.6</v>
      </c>
      <c r="AC243" s="86">
        <v>60.45</v>
      </c>
      <c r="AD243" s="83"/>
      <c r="AE243" s="83" t="s">
        <v>337</v>
      </c>
      <c r="AF243" s="83"/>
      <c r="AG243" s="95"/>
      <c r="AH243" s="83"/>
      <c r="AI243" s="83"/>
      <c r="AJ243" s="89"/>
      <c r="AK243" s="96"/>
      <c r="AL243" s="83" t="s">
        <v>932</v>
      </c>
      <c r="AM243" s="91" t="s">
        <v>940</v>
      </c>
    </row>
    <row r="244" spans="1:39" s="115" customFormat="1" ht="45">
      <c r="A244" s="88" t="s">
        <v>114</v>
      </c>
      <c r="B244" s="89" t="s">
        <v>114</v>
      </c>
      <c r="C244" s="89" t="s">
        <v>941</v>
      </c>
      <c r="D244" s="83"/>
      <c r="E244" s="93"/>
      <c r="F244" s="83"/>
      <c r="G244" s="83" t="s">
        <v>942</v>
      </c>
      <c r="H244" s="97" t="s">
        <v>187</v>
      </c>
      <c r="I244" s="97"/>
      <c r="J244" s="97"/>
      <c r="K244" s="97"/>
      <c r="L244" s="83" t="s">
        <v>188</v>
      </c>
      <c r="M244" s="83" t="s">
        <v>182</v>
      </c>
      <c r="N244" s="83" t="s">
        <v>188</v>
      </c>
      <c r="O244" s="83" t="s">
        <v>304</v>
      </c>
      <c r="P244" s="83" t="s">
        <v>288</v>
      </c>
      <c r="Q244" s="90">
        <f>IF(P244="",1,(VLOOKUP(P244,[7]LOOKUP!$A$3:$B$22,2,FALSE)))</f>
        <v>1</v>
      </c>
      <c r="R244" s="80">
        <f t="shared" si="6"/>
        <v>1</v>
      </c>
      <c r="S244" s="83" t="s">
        <v>304</v>
      </c>
      <c r="T244" s="86"/>
      <c r="U244" s="90">
        <f>IF(T244="",1,(VLOOKUP(T244,[7]LOOKUP!$A$22:$B$30,2,FALSE)))</f>
        <v>1</v>
      </c>
      <c r="V244" s="80">
        <f t="shared" si="7"/>
        <v>1</v>
      </c>
      <c r="W244" s="86">
        <v>130</v>
      </c>
      <c r="X244" s="86"/>
      <c r="Y244" s="86">
        <v>100</v>
      </c>
      <c r="Z244" s="86"/>
      <c r="AA244" s="86">
        <v>100</v>
      </c>
      <c r="AB244" s="86"/>
      <c r="AC244" s="86"/>
      <c r="AD244" s="83"/>
      <c r="AE244" s="83" t="s">
        <v>337</v>
      </c>
      <c r="AF244" s="83"/>
      <c r="AG244" s="95"/>
      <c r="AH244" s="83"/>
      <c r="AI244" s="83"/>
      <c r="AJ244" s="89"/>
      <c r="AK244" s="96" t="s">
        <v>943</v>
      </c>
      <c r="AL244" s="83" t="s">
        <v>944</v>
      </c>
      <c r="AM244" s="91" t="s">
        <v>945</v>
      </c>
    </row>
    <row r="245" spans="1:39" s="115" customFormat="1" ht="60">
      <c r="A245" s="88" t="s">
        <v>114</v>
      </c>
      <c r="B245" s="89" t="s">
        <v>114</v>
      </c>
      <c r="C245" s="89" t="s">
        <v>946</v>
      </c>
      <c r="D245" s="83"/>
      <c r="E245" s="93"/>
      <c r="F245" s="83"/>
      <c r="G245" s="83" t="s">
        <v>947</v>
      </c>
      <c r="H245" s="97" t="s">
        <v>187</v>
      </c>
      <c r="I245" s="97"/>
      <c r="J245" s="97"/>
      <c r="K245" s="97"/>
      <c r="L245" s="83" t="s">
        <v>188</v>
      </c>
      <c r="M245" s="83" t="s">
        <v>182</v>
      </c>
      <c r="N245" s="83" t="s">
        <v>188</v>
      </c>
      <c r="O245" s="83" t="s">
        <v>304</v>
      </c>
      <c r="P245" s="83" t="s">
        <v>288</v>
      </c>
      <c r="Q245" s="90">
        <f>IF(P245="",1,(VLOOKUP(P245,[7]LOOKUP!$A$3:$B$22,2,FALSE)))</f>
        <v>1</v>
      </c>
      <c r="R245" s="80">
        <f t="shared" si="6"/>
        <v>1</v>
      </c>
      <c r="S245" s="83" t="s">
        <v>304</v>
      </c>
      <c r="T245" s="86"/>
      <c r="U245" s="90">
        <f>IF(T245="",1,(VLOOKUP(T245,[7]LOOKUP!$A$22:$B$30,2,FALSE)))</f>
        <v>1</v>
      </c>
      <c r="V245" s="80">
        <f t="shared" si="7"/>
        <v>1</v>
      </c>
      <c r="W245" s="86">
        <v>140</v>
      </c>
      <c r="X245" s="86"/>
      <c r="Y245" s="86">
        <v>80</v>
      </c>
      <c r="Z245" s="86">
        <v>60</v>
      </c>
      <c r="AA245" s="86">
        <v>140</v>
      </c>
      <c r="AB245" s="86"/>
      <c r="AC245" s="86"/>
      <c r="AD245" s="83"/>
      <c r="AE245" s="83" t="s">
        <v>337</v>
      </c>
      <c r="AF245" s="83"/>
      <c r="AG245" s="95"/>
      <c r="AH245" s="83"/>
      <c r="AI245" s="83"/>
      <c r="AJ245" s="89"/>
      <c r="AK245" s="96" t="s">
        <v>948</v>
      </c>
      <c r="AL245" s="83" t="s">
        <v>949</v>
      </c>
      <c r="AM245" s="91" t="s">
        <v>950</v>
      </c>
    </row>
    <row r="246" spans="1:39" s="115" customFormat="1" ht="345">
      <c r="A246" s="88" t="s">
        <v>115</v>
      </c>
      <c r="B246" s="89" t="s">
        <v>951</v>
      </c>
      <c r="C246" s="89" t="s">
        <v>952</v>
      </c>
      <c r="D246" s="83" t="s">
        <v>953</v>
      </c>
      <c r="E246" s="83"/>
      <c r="F246" s="83">
        <v>97</v>
      </c>
      <c r="G246" s="83" t="s">
        <v>954</v>
      </c>
      <c r="H246" s="83" t="s">
        <v>290</v>
      </c>
      <c r="I246" s="83"/>
      <c r="J246" s="83"/>
      <c r="K246" s="83"/>
      <c r="L246" s="83" t="s">
        <v>936</v>
      </c>
      <c r="M246" s="83"/>
      <c r="N246" s="83" t="s">
        <v>181</v>
      </c>
      <c r="O246" s="84">
        <v>41214</v>
      </c>
      <c r="P246" s="83" t="s">
        <v>368</v>
      </c>
      <c r="Q246" s="90">
        <f>IF(P246="",1,(VLOOKUP(P246,[7]LOOKUP!$A$3:$B$22,2,FALSE)))</f>
        <v>4</v>
      </c>
      <c r="R246" s="80">
        <f t="shared" si="6"/>
        <v>4</v>
      </c>
      <c r="S246" s="84">
        <v>41883</v>
      </c>
      <c r="T246" s="84"/>
      <c r="U246" s="90"/>
      <c r="V246" s="80">
        <f t="shared" si="7"/>
        <v>0</v>
      </c>
      <c r="W246" s="83"/>
      <c r="X246" s="83">
        <v>182</v>
      </c>
      <c r="Y246" s="86">
        <v>115</v>
      </c>
      <c r="Z246" s="86">
        <v>2</v>
      </c>
      <c r="AA246" s="86">
        <v>117</v>
      </c>
      <c r="AB246" s="86">
        <v>0</v>
      </c>
      <c r="AC246" s="86">
        <v>0</v>
      </c>
      <c r="AD246" s="83"/>
      <c r="AE246" s="83"/>
      <c r="AF246" s="83" t="s">
        <v>955</v>
      </c>
      <c r="AG246" s="83" t="s">
        <v>337</v>
      </c>
      <c r="AH246" s="83">
        <v>2012</v>
      </c>
      <c r="AI246" s="83" t="s">
        <v>956</v>
      </c>
      <c r="AJ246" s="92"/>
      <c r="AK246" s="89"/>
      <c r="AL246" s="83" t="s">
        <v>957</v>
      </c>
      <c r="AM246" s="91" t="s">
        <v>958</v>
      </c>
    </row>
    <row r="247" spans="1:39" s="115" customFormat="1" ht="315">
      <c r="A247" s="88" t="s">
        <v>115</v>
      </c>
      <c r="B247" s="89" t="s">
        <v>951</v>
      </c>
      <c r="C247" s="89" t="s">
        <v>952</v>
      </c>
      <c r="D247" s="83" t="s">
        <v>959</v>
      </c>
      <c r="E247" s="83"/>
      <c r="F247" s="83">
        <v>95</v>
      </c>
      <c r="G247" s="83" t="s">
        <v>960</v>
      </c>
      <c r="H247" s="83" t="s">
        <v>290</v>
      </c>
      <c r="I247" s="83"/>
      <c r="J247" s="83"/>
      <c r="K247" s="83"/>
      <c r="L247" s="83" t="s">
        <v>936</v>
      </c>
      <c r="M247" s="83"/>
      <c r="N247" s="83" t="s">
        <v>181</v>
      </c>
      <c r="O247" s="84">
        <v>41395</v>
      </c>
      <c r="P247" s="83" t="s">
        <v>368</v>
      </c>
      <c r="Q247" s="90">
        <f>IF(P247="",1,(VLOOKUP(P247,[7]LOOKUP!$A$3:$B$22,2,FALSE)))</f>
        <v>4</v>
      </c>
      <c r="R247" s="80">
        <f t="shared" si="6"/>
        <v>4</v>
      </c>
      <c r="S247" s="84">
        <v>42248</v>
      </c>
      <c r="T247" s="84"/>
      <c r="U247" s="90"/>
      <c r="V247" s="80">
        <f t="shared" si="7"/>
        <v>0</v>
      </c>
      <c r="W247" s="83"/>
      <c r="X247" s="83">
        <v>433</v>
      </c>
      <c r="Y247" s="86">
        <v>539</v>
      </c>
      <c r="Z247" s="86">
        <v>127</v>
      </c>
      <c r="AA247" s="86">
        <v>666</v>
      </c>
      <c r="AB247" s="86">
        <v>0</v>
      </c>
      <c r="AC247" s="86">
        <v>0</v>
      </c>
      <c r="AD247" s="83"/>
      <c r="AE247" s="83"/>
      <c r="AF247" s="83" t="s">
        <v>955</v>
      </c>
      <c r="AG247" s="83" t="s">
        <v>337</v>
      </c>
      <c r="AH247" s="83">
        <v>2013</v>
      </c>
      <c r="AI247" s="83" t="s">
        <v>956</v>
      </c>
      <c r="AJ247" s="92"/>
      <c r="AK247" s="89"/>
      <c r="AL247" s="83" t="s">
        <v>957</v>
      </c>
      <c r="AM247" s="91" t="s">
        <v>958</v>
      </c>
    </row>
    <row r="248" spans="1:39" s="115" customFormat="1" ht="285">
      <c r="A248" s="88" t="s">
        <v>115</v>
      </c>
      <c r="B248" s="89" t="s">
        <v>961</v>
      </c>
      <c r="C248" s="89" t="s">
        <v>952</v>
      </c>
      <c r="D248" s="83" t="s">
        <v>962</v>
      </c>
      <c r="E248" s="83"/>
      <c r="F248" s="83">
        <v>16</v>
      </c>
      <c r="G248" s="83" t="s">
        <v>963</v>
      </c>
      <c r="H248" s="83" t="s">
        <v>290</v>
      </c>
      <c r="I248" s="83"/>
      <c r="J248" s="83"/>
      <c r="K248" s="83"/>
      <c r="L248" s="83" t="s">
        <v>936</v>
      </c>
      <c r="M248" s="83"/>
      <c r="N248" s="83" t="s">
        <v>181</v>
      </c>
      <c r="O248" s="84">
        <v>41640</v>
      </c>
      <c r="P248" s="83" t="s">
        <v>368</v>
      </c>
      <c r="Q248" s="90">
        <f>IF(P248="",1,(VLOOKUP(P248,[7]LOOKUP!$A$3:$B$22,2,FALSE)))</f>
        <v>4</v>
      </c>
      <c r="R248" s="80">
        <f t="shared" si="6"/>
        <v>4</v>
      </c>
      <c r="S248" s="84">
        <v>41883</v>
      </c>
      <c r="T248" s="84"/>
      <c r="U248" s="90"/>
      <c r="V248" s="80">
        <f t="shared" si="7"/>
        <v>0</v>
      </c>
      <c r="W248" s="83"/>
      <c r="X248" s="83">
        <v>4.5999999999999996</v>
      </c>
      <c r="Y248" s="86">
        <v>8.9</v>
      </c>
      <c r="Z248" s="86">
        <v>0</v>
      </c>
      <c r="AA248" s="86">
        <v>8.9</v>
      </c>
      <c r="AB248" s="86">
        <v>0</v>
      </c>
      <c r="AC248" s="86">
        <v>0</v>
      </c>
      <c r="AD248" s="83"/>
      <c r="AE248" s="83"/>
      <c r="AF248" s="83" t="s">
        <v>955</v>
      </c>
      <c r="AG248" s="83" t="s">
        <v>337</v>
      </c>
      <c r="AH248" s="83">
        <v>2014</v>
      </c>
      <c r="AI248" s="83" t="s">
        <v>956</v>
      </c>
      <c r="AJ248" s="92"/>
      <c r="AK248" s="89"/>
      <c r="AL248" s="83" t="s">
        <v>957</v>
      </c>
      <c r="AM248" s="91" t="s">
        <v>958</v>
      </c>
    </row>
    <row r="249" spans="1:39" s="115" customFormat="1" ht="255">
      <c r="A249" s="88" t="s">
        <v>115</v>
      </c>
      <c r="B249" s="89" t="s">
        <v>951</v>
      </c>
      <c r="C249" s="89" t="s">
        <v>952</v>
      </c>
      <c r="D249" s="83" t="s">
        <v>964</v>
      </c>
      <c r="E249" s="83"/>
      <c r="F249" s="83">
        <v>114</v>
      </c>
      <c r="G249" s="83" t="s">
        <v>965</v>
      </c>
      <c r="H249" s="83" t="s">
        <v>290</v>
      </c>
      <c r="I249" s="83"/>
      <c r="J249" s="83"/>
      <c r="K249" s="83"/>
      <c r="L249" s="83" t="s">
        <v>936</v>
      </c>
      <c r="M249" s="83"/>
      <c r="N249" s="83" t="s">
        <v>181</v>
      </c>
      <c r="O249" s="84">
        <v>41730</v>
      </c>
      <c r="P249" s="83" t="s">
        <v>368</v>
      </c>
      <c r="Q249" s="90">
        <f>IF(P249="",1,(VLOOKUP(P249,[7]LOOKUP!$A$3:$B$22,2,FALSE)))</f>
        <v>4</v>
      </c>
      <c r="R249" s="80">
        <f t="shared" si="6"/>
        <v>4</v>
      </c>
      <c r="S249" s="84">
        <v>41883</v>
      </c>
      <c r="T249" s="84"/>
      <c r="U249" s="90"/>
      <c r="V249" s="80">
        <f t="shared" si="7"/>
        <v>0</v>
      </c>
      <c r="W249" s="83"/>
      <c r="X249" s="83">
        <v>48</v>
      </c>
      <c r="Y249" s="86">
        <v>61</v>
      </c>
      <c r="Z249" s="86">
        <v>0</v>
      </c>
      <c r="AA249" s="86">
        <v>61</v>
      </c>
      <c r="AB249" s="86">
        <v>0</v>
      </c>
      <c r="AC249" s="86">
        <v>0</v>
      </c>
      <c r="AD249" s="83"/>
      <c r="AE249" s="83"/>
      <c r="AF249" s="83" t="s">
        <v>955</v>
      </c>
      <c r="AG249" s="83" t="s">
        <v>337</v>
      </c>
      <c r="AH249" s="83">
        <v>2014</v>
      </c>
      <c r="AI249" s="83" t="s">
        <v>956</v>
      </c>
      <c r="AJ249" s="92"/>
      <c r="AK249" s="89"/>
      <c r="AL249" s="83" t="s">
        <v>957</v>
      </c>
      <c r="AM249" s="91" t="s">
        <v>958</v>
      </c>
    </row>
    <row r="250" spans="1:39" s="115" customFormat="1" ht="30">
      <c r="A250" s="88" t="s">
        <v>116</v>
      </c>
      <c r="B250" s="89" t="s">
        <v>966</v>
      </c>
      <c r="C250" s="89" t="s">
        <v>967</v>
      </c>
      <c r="D250" s="83" t="s">
        <v>968</v>
      </c>
      <c r="E250" s="83"/>
      <c r="F250" s="83">
        <v>1</v>
      </c>
      <c r="G250" s="83" t="s">
        <v>969</v>
      </c>
      <c r="H250" s="83" t="s">
        <v>240</v>
      </c>
      <c r="I250" s="83" t="s">
        <v>509</v>
      </c>
      <c r="J250" s="83"/>
      <c r="K250" s="83" t="s">
        <v>970</v>
      </c>
      <c r="L250" s="83" t="s">
        <v>181</v>
      </c>
      <c r="M250" s="83"/>
      <c r="N250" s="83" t="s">
        <v>936</v>
      </c>
      <c r="O250" s="84"/>
      <c r="P250" s="83" t="s">
        <v>448</v>
      </c>
      <c r="Q250" s="90">
        <f>IF(P250="",1,(VLOOKUP(P250,[7]LOOKUP!$A$3:$B$22,2,FALSE)))</f>
        <v>4</v>
      </c>
      <c r="R250" s="80">
        <f t="shared" si="6"/>
        <v>4</v>
      </c>
      <c r="S250" s="84"/>
      <c r="T250" s="83" t="s">
        <v>414</v>
      </c>
      <c r="U250" s="90">
        <f>IF(T250="",1,(VLOOKUP(T250,[7]LOOKUP!$A$22:$B$30,2,FALSE)))</f>
        <v>4</v>
      </c>
      <c r="V250" s="80">
        <f t="shared" si="7"/>
        <v>4</v>
      </c>
      <c r="W250" s="86"/>
      <c r="X250" s="86">
        <v>237</v>
      </c>
      <c r="Y250" s="86">
        <v>79</v>
      </c>
      <c r="Z250" s="86"/>
      <c r="AA250" s="86">
        <v>79</v>
      </c>
      <c r="AB250" s="86"/>
      <c r="AC250" s="86">
        <v>0</v>
      </c>
      <c r="AD250" s="83" t="s">
        <v>449</v>
      </c>
      <c r="AE250" s="83" t="s">
        <v>971</v>
      </c>
      <c r="AF250" s="83"/>
      <c r="AG250" s="83"/>
      <c r="AH250" s="83"/>
      <c r="AI250" s="83" t="s">
        <v>972</v>
      </c>
      <c r="AJ250" s="89" t="s">
        <v>973</v>
      </c>
      <c r="AK250" s="89" t="s">
        <v>418</v>
      </c>
      <c r="AL250" s="83"/>
      <c r="AM250" s="91"/>
    </row>
    <row r="251" spans="1:39" s="115" customFormat="1" ht="45">
      <c r="A251" s="88" t="s">
        <v>116</v>
      </c>
      <c r="B251" s="89" t="s">
        <v>966</v>
      </c>
      <c r="C251" s="89" t="s">
        <v>974</v>
      </c>
      <c r="D251" s="83" t="s">
        <v>975</v>
      </c>
      <c r="E251" s="83"/>
      <c r="F251" s="83">
        <v>1</v>
      </c>
      <c r="G251" s="83" t="s">
        <v>976</v>
      </c>
      <c r="H251" s="83" t="s">
        <v>218</v>
      </c>
      <c r="I251" s="83" t="s">
        <v>485</v>
      </c>
      <c r="J251" s="83"/>
      <c r="K251" s="83" t="s">
        <v>977</v>
      </c>
      <c r="L251" s="83" t="s">
        <v>181</v>
      </c>
      <c r="M251" s="83"/>
      <c r="N251" s="83" t="s">
        <v>936</v>
      </c>
      <c r="O251" s="84"/>
      <c r="P251" s="83" t="s">
        <v>978</v>
      </c>
      <c r="Q251" s="90">
        <f>IF(P251="",1,(VLOOKUP(P251,[7]LOOKUP!$A$3:$B$22,2,FALSE)))</f>
        <v>2</v>
      </c>
      <c r="R251" s="80">
        <f t="shared" si="6"/>
        <v>2</v>
      </c>
      <c r="S251" s="84"/>
      <c r="T251" s="83" t="s">
        <v>414</v>
      </c>
      <c r="U251" s="90">
        <f>IF(T251="",1,(VLOOKUP(T251,[7]LOOKUP!$A$22:$B$30,2,FALSE)))</f>
        <v>4</v>
      </c>
      <c r="V251" s="80">
        <f t="shared" si="7"/>
        <v>4</v>
      </c>
      <c r="W251" s="86"/>
      <c r="X251" s="86">
        <v>300</v>
      </c>
      <c r="Y251" s="86">
        <v>75</v>
      </c>
      <c r="Z251" s="86">
        <v>75</v>
      </c>
      <c r="AA251" s="86">
        <v>150</v>
      </c>
      <c r="AB251" s="86">
        <v>150</v>
      </c>
      <c r="AC251" s="86">
        <v>0</v>
      </c>
      <c r="AD251" s="83" t="s">
        <v>415</v>
      </c>
      <c r="AE251" s="83" t="s">
        <v>971</v>
      </c>
      <c r="AF251" s="83"/>
      <c r="AG251" s="83"/>
      <c r="AH251" s="83"/>
      <c r="AI251" s="83" t="s">
        <v>979</v>
      </c>
      <c r="AJ251" s="89" t="s">
        <v>973</v>
      </c>
      <c r="AK251" s="89" t="s">
        <v>418</v>
      </c>
      <c r="AL251" s="83"/>
      <c r="AM251" s="91"/>
    </row>
    <row r="252" spans="1:39" s="115" customFormat="1">
      <c r="A252" s="88" t="s">
        <v>116</v>
      </c>
      <c r="B252" s="89" t="s">
        <v>966</v>
      </c>
      <c r="C252" s="89" t="s">
        <v>974</v>
      </c>
      <c r="D252" s="83" t="s">
        <v>980</v>
      </c>
      <c r="E252" s="83"/>
      <c r="F252" s="83">
        <v>1</v>
      </c>
      <c r="G252" s="83" t="s">
        <v>981</v>
      </c>
      <c r="H252" s="83" t="s">
        <v>224</v>
      </c>
      <c r="I252" s="83" t="s">
        <v>982</v>
      </c>
      <c r="J252" s="83"/>
      <c r="K252" s="83" t="s">
        <v>983</v>
      </c>
      <c r="L252" s="83" t="s">
        <v>181</v>
      </c>
      <c r="M252" s="83"/>
      <c r="N252" s="83" t="s">
        <v>936</v>
      </c>
      <c r="O252" s="84"/>
      <c r="P252" s="83" t="s">
        <v>428</v>
      </c>
      <c r="Q252" s="90">
        <f>IF(P252="",1,(VLOOKUP(P252,[7]LOOKUP!$A$3:$B$22,2,FALSE)))</f>
        <v>3</v>
      </c>
      <c r="R252" s="80">
        <f t="shared" si="6"/>
        <v>3</v>
      </c>
      <c r="S252" s="84"/>
      <c r="T252" s="83" t="s">
        <v>414</v>
      </c>
      <c r="U252" s="90">
        <f>IF(T252="",1,(VLOOKUP(T252,[7]LOOKUP!$A$22:$B$30,2,FALSE)))</f>
        <v>4</v>
      </c>
      <c r="V252" s="80">
        <f t="shared" si="7"/>
        <v>4</v>
      </c>
      <c r="W252" s="86"/>
      <c r="X252" s="86">
        <v>165</v>
      </c>
      <c r="Y252" s="86">
        <v>41.25</v>
      </c>
      <c r="Z252" s="86">
        <v>41.25</v>
      </c>
      <c r="AA252" s="86">
        <v>82.5</v>
      </c>
      <c r="AB252" s="86">
        <v>82.5</v>
      </c>
      <c r="AC252" s="86">
        <v>0</v>
      </c>
      <c r="AD252" s="83" t="s">
        <v>456</v>
      </c>
      <c r="AE252" s="83" t="s">
        <v>971</v>
      </c>
      <c r="AF252" s="83"/>
      <c r="AG252" s="83"/>
      <c r="AH252" s="83"/>
      <c r="AI252" s="83" t="s">
        <v>972</v>
      </c>
      <c r="AJ252" s="89" t="s">
        <v>973</v>
      </c>
      <c r="AK252" s="89" t="s">
        <v>418</v>
      </c>
      <c r="AL252" s="83"/>
      <c r="AM252" s="91"/>
    </row>
    <row r="253" spans="1:39" s="115" customFormat="1">
      <c r="A253" s="88" t="s">
        <v>116</v>
      </c>
      <c r="B253" s="89" t="s">
        <v>966</v>
      </c>
      <c r="C253" s="89" t="s">
        <v>967</v>
      </c>
      <c r="D253" s="83" t="s">
        <v>984</v>
      </c>
      <c r="E253" s="83"/>
      <c r="F253" s="83">
        <v>1</v>
      </c>
      <c r="G253" s="83" t="s">
        <v>985</v>
      </c>
      <c r="H253" s="83" t="s">
        <v>240</v>
      </c>
      <c r="I253" s="83" t="s">
        <v>509</v>
      </c>
      <c r="J253" s="83"/>
      <c r="K253" s="83" t="s">
        <v>986</v>
      </c>
      <c r="L253" s="83" t="s">
        <v>181</v>
      </c>
      <c r="M253" s="83"/>
      <c r="N253" s="83" t="s">
        <v>936</v>
      </c>
      <c r="O253" s="84"/>
      <c r="P253" s="83" t="s">
        <v>448</v>
      </c>
      <c r="Q253" s="90">
        <f>IF(P253="",1,(VLOOKUP(P253,[7]LOOKUP!$A$3:$B$22,2,FALSE)))</f>
        <v>4</v>
      </c>
      <c r="R253" s="80">
        <f t="shared" si="6"/>
        <v>4</v>
      </c>
      <c r="S253" s="84"/>
      <c r="T253" s="83" t="s">
        <v>414</v>
      </c>
      <c r="U253" s="90">
        <f>IF(T253="",1,(VLOOKUP(T253,[7]LOOKUP!$A$22:$B$30,2,FALSE)))</f>
        <v>4</v>
      </c>
      <c r="V253" s="80">
        <f t="shared" si="7"/>
        <v>4</v>
      </c>
      <c r="W253" s="86"/>
      <c r="X253" s="86">
        <v>424</v>
      </c>
      <c r="Y253" s="86">
        <v>106</v>
      </c>
      <c r="Z253" s="86">
        <v>106</v>
      </c>
      <c r="AA253" s="86">
        <v>212</v>
      </c>
      <c r="AB253" s="86">
        <v>106</v>
      </c>
      <c r="AC253" s="86">
        <v>0</v>
      </c>
      <c r="AD253" s="83" t="s">
        <v>449</v>
      </c>
      <c r="AE253" s="83" t="s">
        <v>971</v>
      </c>
      <c r="AF253" s="83"/>
      <c r="AG253" s="83"/>
      <c r="AH253" s="83"/>
      <c r="AI253" s="83" t="s">
        <v>972</v>
      </c>
      <c r="AJ253" s="89" t="s">
        <v>973</v>
      </c>
      <c r="AK253" s="89" t="s">
        <v>418</v>
      </c>
      <c r="AL253" s="83"/>
      <c r="AM253" s="91"/>
    </row>
    <row r="254" spans="1:39" s="115" customFormat="1">
      <c r="A254" s="88" t="s">
        <v>116</v>
      </c>
      <c r="B254" s="89" t="s">
        <v>966</v>
      </c>
      <c r="C254" s="89" t="s">
        <v>974</v>
      </c>
      <c r="D254" s="83" t="s">
        <v>987</v>
      </c>
      <c r="E254" s="83"/>
      <c r="F254" s="83">
        <v>1</v>
      </c>
      <c r="G254" s="83" t="s">
        <v>985</v>
      </c>
      <c r="H254" s="83" t="s">
        <v>180</v>
      </c>
      <c r="I254" s="83" t="s">
        <v>988</v>
      </c>
      <c r="J254" s="83"/>
      <c r="K254" s="83" t="s">
        <v>989</v>
      </c>
      <c r="L254" s="83" t="s">
        <v>181</v>
      </c>
      <c r="M254" s="83"/>
      <c r="N254" s="83" t="s">
        <v>936</v>
      </c>
      <c r="O254" s="84"/>
      <c r="P254" s="83" t="s">
        <v>428</v>
      </c>
      <c r="Q254" s="90">
        <f>IF(P254="",1,(VLOOKUP(P254,[7]LOOKUP!$A$3:$B$22,2,FALSE)))</f>
        <v>3</v>
      </c>
      <c r="R254" s="80">
        <f t="shared" si="6"/>
        <v>3</v>
      </c>
      <c r="S254" s="84"/>
      <c r="T254" s="83" t="s">
        <v>414</v>
      </c>
      <c r="U254" s="90">
        <f>IF(T254="",1,(VLOOKUP(T254,[7]LOOKUP!$A$22:$B$30,2,FALSE)))</f>
        <v>4</v>
      </c>
      <c r="V254" s="80">
        <f t="shared" si="7"/>
        <v>4</v>
      </c>
      <c r="W254" s="86"/>
      <c r="X254" s="86">
        <v>84</v>
      </c>
      <c r="Y254" s="86">
        <v>28</v>
      </c>
      <c r="Z254" s="86">
        <v>28</v>
      </c>
      <c r="AA254" s="86">
        <v>56</v>
      </c>
      <c r="AB254" s="86">
        <v>28</v>
      </c>
      <c r="AC254" s="86">
        <v>0</v>
      </c>
      <c r="AD254" s="83" t="s">
        <v>456</v>
      </c>
      <c r="AE254" s="83" t="s">
        <v>971</v>
      </c>
      <c r="AF254" s="83"/>
      <c r="AG254" s="83"/>
      <c r="AH254" s="83"/>
      <c r="AI254" s="83" t="s">
        <v>972</v>
      </c>
      <c r="AJ254" s="89" t="s">
        <v>973</v>
      </c>
      <c r="AK254" s="89" t="s">
        <v>418</v>
      </c>
      <c r="AL254" s="83"/>
      <c r="AM254" s="91"/>
    </row>
    <row r="255" spans="1:39" s="115" customFormat="1">
      <c r="A255" s="88" t="s">
        <v>116</v>
      </c>
      <c r="B255" s="89" t="s">
        <v>966</v>
      </c>
      <c r="C255" s="89" t="s">
        <v>974</v>
      </c>
      <c r="D255" s="83" t="s">
        <v>990</v>
      </c>
      <c r="E255" s="83"/>
      <c r="F255" s="83">
        <v>1</v>
      </c>
      <c r="G255" s="83" t="s">
        <v>985</v>
      </c>
      <c r="H255" s="83" t="s">
        <v>199</v>
      </c>
      <c r="I255" s="83" t="s">
        <v>991</v>
      </c>
      <c r="J255" s="83"/>
      <c r="K255" s="83" t="s">
        <v>992</v>
      </c>
      <c r="L255" s="83" t="s">
        <v>181</v>
      </c>
      <c r="M255" s="83"/>
      <c r="N255" s="83" t="s">
        <v>936</v>
      </c>
      <c r="O255" s="84"/>
      <c r="P255" s="83" t="s">
        <v>978</v>
      </c>
      <c r="Q255" s="90">
        <f>IF(P255="",1,(VLOOKUP(P255,[7]LOOKUP!$A$3:$B$22,2,FALSE)))</f>
        <v>2</v>
      </c>
      <c r="R255" s="80">
        <f t="shared" si="6"/>
        <v>2</v>
      </c>
      <c r="S255" s="84"/>
      <c r="T255" s="83" t="s">
        <v>182</v>
      </c>
      <c r="U255" s="90">
        <f>IF(T255="",1,(VLOOKUP(T255,[7]LOOKUP!$A$22:$B$30,2,FALSE)))</f>
        <v>2</v>
      </c>
      <c r="V255" s="80">
        <f t="shared" si="7"/>
        <v>2</v>
      </c>
      <c r="W255" s="86"/>
      <c r="X255" s="86">
        <v>360</v>
      </c>
      <c r="Y255" s="86">
        <v>0</v>
      </c>
      <c r="Z255" s="86">
        <v>90</v>
      </c>
      <c r="AA255" s="86">
        <v>90</v>
      </c>
      <c r="AB255" s="86">
        <v>270</v>
      </c>
      <c r="AC255" s="86">
        <v>0</v>
      </c>
      <c r="AD255" s="83" t="s">
        <v>415</v>
      </c>
      <c r="AE255" s="83" t="s">
        <v>971</v>
      </c>
      <c r="AF255" s="83"/>
      <c r="AG255" s="83"/>
      <c r="AH255" s="83"/>
      <c r="AI255" s="83" t="s">
        <v>972</v>
      </c>
      <c r="AJ255" s="89" t="s">
        <v>973</v>
      </c>
      <c r="AK255" s="89" t="s">
        <v>418</v>
      </c>
      <c r="AL255" s="83"/>
      <c r="AM255" s="91"/>
    </row>
    <row r="256" spans="1:39" s="115" customFormat="1">
      <c r="A256" s="88" t="s">
        <v>116</v>
      </c>
      <c r="B256" s="89" t="s">
        <v>966</v>
      </c>
      <c r="C256" s="89" t="s">
        <v>967</v>
      </c>
      <c r="D256" s="83" t="s">
        <v>993</v>
      </c>
      <c r="E256" s="83"/>
      <c r="F256" s="83">
        <v>1</v>
      </c>
      <c r="G256" s="83" t="s">
        <v>985</v>
      </c>
      <c r="H256" s="83" t="s">
        <v>224</v>
      </c>
      <c r="I256" s="83" t="s">
        <v>994</v>
      </c>
      <c r="J256" s="83"/>
      <c r="K256" s="83" t="s">
        <v>995</v>
      </c>
      <c r="L256" s="83" t="s">
        <v>181</v>
      </c>
      <c r="M256" s="83"/>
      <c r="N256" s="83" t="s">
        <v>936</v>
      </c>
      <c r="O256" s="84"/>
      <c r="P256" s="83" t="s">
        <v>448</v>
      </c>
      <c r="Q256" s="90">
        <f>IF(P256="",1,(VLOOKUP(P256,[7]LOOKUP!$A$3:$B$22,2,FALSE)))</f>
        <v>4</v>
      </c>
      <c r="R256" s="80">
        <f t="shared" si="6"/>
        <v>4</v>
      </c>
      <c r="S256" s="84"/>
      <c r="T256" s="83" t="s">
        <v>414</v>
      </c>
      <c r="U256" s="90">
        <f>IF(T256="",1,(VLOOKUP(T256,[7]LOOKUP!$A$22:$B$30,2,FALSE)))</f>
        <v>4</v>
      </c>
      <c r="V256" s="80">
        <f t="shared" si="7"/>
        <v>4</v>
      </c>
      <c r="W256" s="86"/>
      <c r="X256" s="86">
        <v>27</v>
      </c>
      <c r="Y256" s="86">
        <v>6.75</v>
      </c>
      <c r="Z256" s="86">
        <v>6.75</v>
      </c>
      <c r="AA256" s="86">
        <v>13.5</v>
      </c>
      <c r="AB256" s="86"/>
      <c r="AC256" s="86">
        <v>0</v>
      </c>
      <c r="AD256" s="83" t="s">
        <v>449</v>
      </c>
      <c r="AE256" s="83" t="s">
        <v>971</v>
      </c>
      <c r="AF256" s="83"/>
      <c r="AG256" s="83"/>
      <c r="AH256" s="83"/>
      <c r="AI256" s="83" t="s">
        <v>972</v>
      </c>
      <c r="AJ256" s="89" t="s">
        <v>973</v>
      </c>
      <c r="AK256" s="89" t="s">
        <v>418</v>
      </c>
      <c r="AL256" s="83"/>
      <c r="AM256" s="91"/>
    </row>
    <row r="257" spans="1:39" s="115" customFormat="1">
      <c r="A257" s="88" t="s">
        <v>116</v>
      </c>
      <c r="B257" s="89" t="s">
        <v>966</v>
      </c>
      <c r="C257" s="89" t="s">
        <v>967</v>
      </c>
      <c r="D257" s="83" t="s">
        <v>996</v>
      </c>
      <c r="E257" s="83"/>
      <c r="F257" s="83">
        <v>1</v>
      </c>
      <c r="G257" s="83" t="s">
        <v>985</v>
      </c>
      <c r="H257" s="83" t="s">
        <v>240</v>
      </c>
      <c r="I257" s="83" t="s">
        <v>509</v>
      </c>
      <c r="J257" s="83"/>
      <c r="K257" s="83" t="s">
        <v>997</v>
      </c>
      <c r="L257" s="83" t="s">
        <v>181</v>
      </c>
      <c r="M257" s="83"/>
      <c r="N257" s="83" t="s">
        <v>936</v>
      </c>
      <c r="O257" s="84"/>
      <c r="P257" s="83" t="s">
        <v>448</v>
      </c>
      <c r="Q257" s="90">
        <f>IF(P257="",1,(VLOOKUP(P257,[7]LOOKUP!$A$3:$B$22,2,FALSE)))</f>
        <v>4</v>
      </c>
      <c r="R257" s="80">
        <f t="shared" si="6"/>
        <v>4</v>
      </c>
      <c r="S257" s="84"/>
      <c r="T257" s="83" t="s">
        <v>414</v>
      </c>
      <c r="U257" s="90">
        <f>IF(T257="",1,(VLOOKUP(T257,[7]LOOKUP!$A$22:$B$30,2,FALSE)))</f>
        <v>4</v>
      </c>
      <c r="V257" s="80">
        <f t="shared" si="7"/>
        <v>4</v>
      </c>
      <c r="W257" s="86"/>
      <c r="X257" s="86">
        <v>50</v>
      </c>
      <c r="Y257" s="86">
        <v>12.5</v>
      </c>
      <c r="Z257" s="86">
        <v>12.5</v>
      </c>
      <c r="AA257" s="86">
        <v>25</v>
      </c>
      <c r="AB257" s="86"/>
      <c r="AC257" s="86">
        <v>0</v>
      </c>
      <c r="AD257" s="83" t="s">
        <v>449</v>
      </c>
      <c r="AE257" s="83" t="s">
        <v>971</v>
      </c>
      <c r="AF257" s="83"/>
      <c r="AG257" s="83"/>
      <c r="AH257" s="83"/>
      <c r="AI257" s="83" t="s">
        <v>972</v>
      </c>
      <c r="AJ257" s="89" t="s">
        <v>973</v>
      </c>
      <c r="AK257" s="89" t="s">
        <v>418</v>
      </c>
      <c r="AL257" s="83"/>
      <c r="AM257" s="91"/>
    </row>
    <row r="258" spans="1:39" s="115" customFormat="1">
      <c r="A258" s="88" t="s">
        <v>116</v>
      </c>
      <c r="B258" s="89" t="s">
        <v>966</v>
      </c>
      <c r="C258" s="89" t="s">
        <v>974</v>
      </c>
      <c r="D258" s="83" t="s">
        <v>998</v>
      </c>
      <c r="E258" s="83"/>
      <c r="F258" s="83">
        <v>1</v>
      </c>
      <c r="G258" s="83" t="s">
        <v>985</v>
      </c>
      <c r="H258" s="83" t="s">
        <v>208</v>
      </c>
      <c r="I258" s="83" t="s">
        <v>999</v>
      </c>
      <c r="J258" s="83"/>
      <c r="K258" s="83" t="s">
        <v>1000</v>
      </c>
      <c r="L258" s="83" t="s">
        <v>188</v>
      </c>
      <c r="M258" s="83"/>
      <c r="N258" s="83" t="s">
        <v>188</v>
      </c>
      <c r="O258" s="84"/>
      <c r="P258" s="83" t="s">
        <v>978</v>
      </c>
      <c r="Q258" s="90">
        <f>IF(P258="",1,(VLOOKUP(P258,[7]LOOKUP!$A$3:$B$22,2,FALSE)))</f>
        <v>2</v>
      </c>
      <c r="R258" s="80">
        <f t="shared" ref="R258:R321" si="8">Q258</f>
        <v>2</v>
      </c>
      <c r="S258" s="84"/>
      <c r="T258" s="83" t="s">
        <v>414</v>
      </c>
      <c r="U258" s="90">
        <f>IF(T258="",1,(VLOOKUP(T258,[7]LOOKUP!$A$22:$B$30,2,FALSE)))</f>
        <v>4</v>
      </c>
      <c r="V258" s="80">
        <f t="shared" ref="V258:V321" si="9">U258</f>
        <v>4</v>
      </c>
      <c r="W258" s="86"/>
      <c r="X258" s="86">
        <v>410</v>
      </c>
      <c r="Y258" s="86">
        <v>82</v>
      </c>
      <c r="Z258" s="86">
        <v>82</v>
      </c>
      <c r="AA258" s="86">
        <v>164</v>
      </c>
      <c r="AB258" s="86"/>
      <c r="AC258" s="86">
        <v>0</v>
      </c>
      <c r="AD258" s="83" t="s">
        <v>407</v>
      </c>
      <c r="AE258" s="83" t="s">
        <v>971</v>
      </c>
      <c r="AF258" s="83"/>
      <c r="AG258" s="83"/>
      <c r="AH258" s="83"/>
      <c r="AI258" s="83" t="s">
        <v>972</v>
      </c>
      <c r="AJ258" s="89" t="s">
        <v>973</v>
      </c>
      <c r="AK258" s="89" t="s">
        <v>418</v>
      </c>
      <c r="AL258" s="83"/>
      <c r="AM258" s="91"/>
    </row>
    <row r="259" spans="1:39" s="115" customFormat="1">
      <c r="A259" s="88" t="s">
        <v>116</v>
      </c>
      <c r="B259" s="89" t="s">
        <v>966</v>
      </c>
      <c r="C259" s="89" t="s">
        <v>967</v>
      </c>
      <c r="D259" s="83" t="s">
        <v>1001</v>
      </c>
      <c r="E259" s="83"/>
      <c r="F259" s="83">
        <v>1</v>
      </c>
      <c r="G259" s="83" t="s">
        <v>985</v>
      </c>
      <c r="H259" s="83" t="s">
        <v>224</v>
      </c>
      <c r="I259" s="83" t="s">
        <v>1002</v>
      </c>
      <c r="J259" s="83"/>
      <c r="K259" s="83" t="s">
        <v>1003</v>
      </c>
      <c r="L259" s="83" t="s">
        <v>188</v>
      </c>
      <c r="M259" s="83"/>
      <c r="N259" s="83" t="s">
        <v>188</v>
      </c>
      <c r="O259" s="84"/>
      <c r="P259" s="83" t="s">
        <v>448</v>
      </c>
      <c r="Q259" s="90">
        <f>IF(P259="",1,(VLOOKUP(P259,[7]LOOKUP!$A$3:$B$22,2,FALSE)))</f>
        <v>4</v>
      </c>
      <c r="R259" s="80">
        <f t="shared" si="8"/>
        <v>4</v>
      </c>
      <c r="S259" s="84"/>
      <c r="T259" s="83" t="s">
        <v>414</v>
      </c>
      <c r="U259" s="90">
        <f>IF(T259="",1,(VLOOKUP(T259,[7]LOOKUP!$A$22:$B$30,2,FALSE)))</f>
        <v>4</v>
      </c>
      <c r="V259" s="80">
        <f t="shared" si="9"/>
        <v>4</v>
      </c>
      <c r="W259" s="86"/>
      <c r="X259" s="86">
        <v>71</v>
      </c>
      <c r="Y259" s="86">
        <v>17.75</v>
      </c>
      <c r="Z259" s="86"/>
      <c r="AA259" s="86">
        <v>17.75</v>
      </c>
      <c r="AB259" s="86"/>
      <c r="AC259" s="86">
        <v>0</v>
      </c>
      <c r="AD259" s="83" t="s">
        <v>449</v>
      </c>
      <c r="AE259" s="83" t="s">
        <v>971</v>
      </c>
      <c r="AF259" s="83"/>
      <c r="AG259" s="83"/>
      <c r="AH259" s="83"/>
      <c r="AI259" s="83" t="s">
        <v>972</v>
      </c>
      <c r="AJ259" s="89" t="s">
        <v>973</v>
      </c>
      <c r="AK259" s="89" t="s">
        <v>418</v>
      </c>
      <c r="AL259" s="83"/>
      <c r="AM259" s="91"/>
    </row>
    <row r="260" spans="1:39" s="115" customFormat="1" ht="30">
      <c r="A260" s="88" t="s">
        <v>116</v>
      </c>
      <c r="B260" s="89" t="s">
        <v>966</v>
      </c>
      <c r="C260" s="89" t="s">
        <v>974</v>
      </c>
      <c r="D260" s="83" t="s">
        <v>1004</v>
      </c>
      <c r="E260" s="83"/>
      <c r="F260" s="83">
        <v>1</v>
      </c>
      <c r="G260" s="83" t="s">
        <v>1005</v>
      </c>
      <c r="H260" s="83" t="s">
        <v>221</v>
      </c>
      <c r="I260" s="83" t="s">
        <v>1006</v>
      </c>
      <c r="J260" s="83"/>
      <c r="K260" s="83" t="s">
        <v>1007</v>
      </c>
      <c r="L260" s="83" t="s">
        <v>188</v>
      </c>
      <c r="M260" s="83"/>
      <c r="N260" s="83" t="s">
        <v>188</v>
      </c>
      <c r="O260" s="84"/>
      <c r="P260" s="83" t="s">
        <v>978</v>
      </c>
      <c r="Q260" s="90">
        <f>IF(P260="",1,(VLOOKUP(P260,[7]LOOKUP!$A$3:$B$22,2,FALSE)))</f>
        <v>2</v>
      </c>
      <c r="R260" s="80">
        <f t="shared" si="8"/>
        <v>2</v>
      </c>
      <c r="S260" s="84"/>
      <c r="T260" s="83" t="s">
        <v>182</v>
      </c>
      <c r="U260" s="90">
        <f>IF(T260="",1,(VLOOKUP(T260,[7]LOOKUP!$A$22:$B$30,2,FALSE)))</f>
        <v>2</v>
      </c>
      <c r="V260" s="80">
        <f t="shared" si="9"/>
        <v>2</v>
      </c>
      <c r="W260" s="86"/>
      <c r="X260" s="86">
        <v>375</v>
      </c>
      <c r="Y260" s="86">
        <v>0</v>
      </c>
      <c r="Z260" s="86">
        <v>63</v>
      </c>
      <c r="AA260" s="86">
        <v>63</v>
      </c>
      <c r="AB260" s="86">
        <v>312</v>
      </c>
      <c r="AC260" s="86">
        <v>0</v>
      </c>
      <c r="AD260" s="83" t="s">
        <v>415</v>
      </c>
      <c r="AE260" s="83" t="s">
        <v>971</v>
      </c>
      <c r="AF260" s="83"/>
      <c r="AG260" s="83"/>
      <c r="AH260" s="83"/>
      <c r="AI260" s="83" t="s">
        <v>1008</v>
      </c>
      <c r="AJ260" s="89" t="s">
        <v>973</v>
      </c>
      <c r="AK260" s="89" t="s">
        <v>418</v>
      </c>
      <c r="AL260" s="83"/>
      <c r="AM260" s="91"/>
    </row>
    <row r="261" spans="1:39" s="115" customFormat="1" ht="30">
      <c r="A261" s="88" t="s">
        <v>116</v>
      </c>
      <c r="B261" s="89" t="s">
        <v>966</v>
      </c>
      <c r="C261" s="89" t="s">
        <v>967</v>
      </c>
      <c r="D261" s="83" t="s">
        <v>1009</v>
      </c>
      <c r="E261" s="83"/>
      <c r="F261" s="83">
        <v>1</v>
      </c>
      <c r="G261" s="83" t="s">
        <v>1010</v>
      </c>
      <c r="H261" s="83" t="s">
        <v>208</v>
      </c>
      <c r="I261" s="83" t="s">
        <v>1011</v>
      </c>
      <c r="J261" s="83"/>
      <c r="K261" s="83" t="s">
        <v>1012</v>
      </c>
      <c r="L261" s="83" t="s">
        <v>188</v>
      </c>
      <c r="M261" s="83"/>
      <c r="N261" s="83" t="s">
        <v>188</v>
      </c>
      <c r="O261" s="84"/>
      <c r="P261" s="83" t="s">
        <v>448</v>
      </c>
      <c r="Q261" s="90">
        <f>IF(P261="",1,(VLOOKUP(P261,[7]LOOKUP!$A$3:$B$22,2,FALSE)))</f>
        <v>4</v>
      </c>
      <c r="R261" s="80">
        <f t="shared" si="8"/>
        <v>4</v>
      </c>
      <c r="S261" s="84"/>
      <c r="T261" s="83" t="s">
        <v>414</v>
      </c>
      <c r="U261" s="90">
        <f>IF(T261="",1,(VLOOKUP(T261,[7]LOOKUP!$A$22:$B$30,2,FALSE)))</f>
        <v>4</v>
      </c>
      <c r="V261" s="80">
        <f t="shared" si="9"/>
        <v>4</v>
      </c>
      <c r="W261" s="86"/>
      <c r="X261" s="86">
        <v>298</v>
      </c>
      <c r="Y261" s="86">
        <v>49.6</v>
      </c>
      <c r="Z261" s="86">
        <v>49.6</v>
      </c>
      <c r="AA261" s="86">
        <v>99.2</v>
      </c>
      <c r="AB261" s="86"/>
      <c r="AC261" s="86">
        <v>0</v>
      </c>
      <c r="AD261" s="83" t="s">
        <v>456</v>
      </c>
      <c r="AE261" s="83" t="s">
        <v>971</v>
      </c>
      <c r="AF261" s="83"/>
      <c r="AG261" s="83"/>
      <c r="AH261" s="83"/>
      <c r="AI261" s="83" t="s">
        <v>972</v>
      </c>
      <c r="AJ261" s="89" t="s">
        <v>973</v>
      </c>
      <c r="AK261" s="89" t="s">
        <v>418</v>
      </c>
      <c r="AL261" s="83"/>
      <c r="AM261" s="91"/>
    </row>
    <row r="262" spans="1:39" s="115" customFormat="1" ht="30">
      <c r="A262" s="88" t="s">
        <v>116</v>
      </c>
      <c r="B262" s="89" t="s">
        <v>966</v>
      </c>
      <c r="C262" s="89" t="s">
        <v>974</v>
      </c>
      <c r="D262" s="83" t="s">
        <v>1013</v>
      </c>
      <c r="E262" s="83"/>
      <c r="F262" s="83">
        <v>1</v>
      </c>
      <c r="G262" s="83" t="s">
        <v>1014</v>
      </c>
      <c r="H262" s="83" t="s">
        <v>180</v>
      </c>
      <c r="I262" s="83" t="s">
        <v>633</v>
      </c>
      <c r="J262" s="83"/>
      <c r="K262" s="83" t="s">
        <v>1015</v>
      </c>
      <c r="L262" s="83" t="s">
        <v>188</v>
      </c>
      <c r="M262" s="83"/>
      <c r="N262" s="83" t="s">
        <v>188</v>
      </c>
      <c r="O262" s="84"/>
      <c r="P262" s="83" t="s">
        <v>428</v>
      </c>
      <c r="Q262" s="90">
        <f>IF(P262="",1,(VLOOKUP(P262,[7]LOOKUP!$A$3:$B$22,2,FALSE)))</f>
        <v>3</v>
      </c>
      <c r="R262" s="80">
        <f t="shared" si="8"/>
        <v>3</v>
      </c>
      <c r="S262" s="84"/>
      <c r="T262" s="83" t="s">
        <v>414</v>
      </c>
      <c r="U262" s="90">
        <f>IF(T262="",1,(VLOOKUP(T262,[7]LOOKUP!$A$22:$B$30,2,FALSE)))</f>
        <v>4</v>
      </c>
      <c r="V262" s="80">
        <f t="shared" si="9"/>
        <v>4</v>
      </c>
      <c r="W262" s="86"/>
      <c r="X262" s="86">
        <v>135</v>
      </c>
      <c r="Y262" s="86">
        <v>27</v>
      </c>
      <c r="Z262" s="86">
        <v>27</v>
      </c>
      <c r="AA262" s="86">
        <v>54</v>
      </c>
      <c r="AB262" s="86">
        <v>81</v>
      </c>
      <c r="AC262" s="86">
        <v>0</v>
      </c>
      <c r="AD262" s="83" t="s">
        <v>456</v>
      </c>
      <c r="AE262" s="83" t="s">
        <v>971</v>
      </c>
      <c r="AF262" s="83"/>
      <c r="AG262" s="83"/>
      <c r="AH262" s="83"/>
      <c r="AI262" s="83" t="s">
        <v>972</v>
      </c>
      <c r="AJ262" s="89" t="s">
        <v>973</v>
      </c>
      <c r="AK262" s="89" t="s">
        <v>418</v>
      </c>
      <c r="AL262" s="83"/>
      <c r="AM262" s="91" t="s">
        <v>1016</v>
      </c>
    </row>
    <row r="263" spans="1:39" s="115" customFormat="1" ht="45">
      <c r="A263" s="88" t="s">
        <v>116</v>
      </c>
      <c r="B263" s="89" t="s">
        <v>966</v>
      </c>
      <c r="C263" s="89" t="s">
        <v>974</v>
      </c>
      <c r="D263" s="83" t="s">
        <v>1013</v>
      </c>
      <c r="E263" s="83"/>
      <c r="F263" s="83">
        <v>1</v>
      </c>
      <c r="G263" s="83" t="s">
        <v>1017</v>
      </c>
      <c r="H263" s="83" t="s">
        <v>240</v>
      </c>
      <c r="I263" s="83" t="s">
        <v>511</v>
      </c>
      <c r="J263" s="83"/>
      <c r="K263" s="83" t="s">
        <v>1018</v>
      </c>
      <c r="L263" s="83" t="s">
        <v>188</v>
      </c>
      <c r="M263" s="83"/>
      <c r="N263" s="83" t="s">
        <v>188</v>
      </c>
      <c r="O263" s="84"/>
      <c r="P263" s="83" t="s">
        <v>428</v>
      </c>
      <c r="Q263" s="90">
        <f>IF(P263="",1,(VLOOKUP(P263,[7]LOOKUP!$A$3:$B$22,2,FALSE)))</f>
        <v>3</v>
      </c>
      <c r="R263" s="80">
        <f t="shared" si="8"/>
        <v>3</v>
      </c>
      <c r="S263" s="84"/>
      <c r="T263" s="83" t="s">
        <v>414</v>
      </c>
      <c r="U263" s="90">
        <f>IF(T263="",1,(VLOOKUP(T263,[7]LOOKUP!$A$22:$B$30,2,FALSE)))</f>
        <v>4</v>
      </c>
      <c r="V263" s="80">
        <f t="shared" si="9"/>
        <v>4</v>
      </c>
      <c r="W263" s="86"/>
      <c r="X263" s="86">
        <v>135</v>
      </c>
      <c r="Y263" s="86">
        <v>27</v>
      </c>
      <c r="Z263" s="86">
        <v>27</v>
      </c>
      <c r="AA263" s="86">
        <v>54</v>
      </c>
      <c r="AB263" s="86">
        <v>81</v>
      </c>
      <c r="AC263" s="86">
        <v>0</v>
      </c>
      <c r="AD263" s="83" t="s">
        <v>456</v>
      </c>
      <c r="AE263" s="83" t="s">
        <v>971</v>
      </c>
      <c r="AF263" s="83"/>
      <c r="AG263" s="83"/>
      <c r="AH263" s="83"/>
      <c r="AI263" s="83" t="s">
        <v>972</v>
      </c>
      <c r="AJ263" s="89" t="s">
        <v>973</v>
      </c>
      <c r="AK263" s="89" t="s">
        <v>418</v>
      </c>
      <c r="AL263" s="83"/>
      <c r="AM263" s="91" t="s">
        <v>1016</v>
      </c>
    </row>
    <row r="264" spans="1:39" s="115" customFormat="1">
      <c r="A264" s="88" t="s">
        <v>116</v>
      </c>
      <c r="B264" s="89" t="s">
        <v>1019</v>
      </c>
      <c r="C264" s="89" t="s">
        <v>974</v>
      </c>
      <c r="D264" s="83" t="s">
        <v>1020</v>
      </c>
      <c r="E264" s="83"/>
      <c r="F264" s="83">
        <v>1</v>
      </c>
      <c r="G264" s="83"/>
      <c r="H264" s="83" t="s">
        <v>197</v>
      </c>
      <c r="I264" s="83" t="s">
        <v>577</v>
      </c>
      <c r="J264" s="83"/>
      <c r="K264" s="83" t="s">
        <v>1021</v>
      </c>
      <c r="L264" s="83" t="s">
        <v>188</v>
      </c>
      <c r="M264" s="83" t="s">
        <v>182</v>
      </c>
      <c r="N264" s="83" t="s">
        <v>188</v>
      </c>
      <c r="O264" s="83" t="s">
        <v>1022</v>
      </c>
      <c r="P264" s="83" t="s">
        <v>428</v>
      </c>
      <c r="Q264" s="90">
        <f>IF(P264="",1,(VLOOKUP(P264,[7]LOOKUP!$A$3:$B$22,2,FALSE)))</f>
        <v>3</v>
      </c>
      <c r="R264" s="80">
        <f t="shared" si="8"/>
        <v>3</v>
      </c>
      <c r="S264" s="83" t="s">
        <v>1023</v>
      </c>
      <c r="T264" s="83" t="s">
        <v>414</v>
      </c>
      <c r="U264" s="90">
        <f>IF(T264="",1,(VLOOKUP(T264,[7]LOOKUP!$A$22:$B$30,2,FALSE)))</f>
        <v>4</v>
      </c>
      <c r="V264" s="80">
        <f t="shared" si="9"/>
        <v>4</v>
      </c>
      <c r="W264" s="86"/>
      <c r="X264" s="86">
        <v>11</v>
      </c>
      <c r="Y264" s="86">
        <v>1.29</v>
      </c>
      <c r="Z264" s="86">
        <v>7.99</v>
      </c>
      <c r="AA264" s="86">
        <v>9.2800000000000011</v>
      </c>
      <c r="AB264" s="86">
        <v>0.75</v>
      </c>
      <c r="AC264" s="86">
        <v>0</v>
      </c>
      <c r="AD264" s="83"/>
      <c r="AE264" s="83" t="s">
        <v>971</v>
      </c>
      <c r="AF264" s="83"/>
      <c r="AG264" s="83" t="s">
        <v>1019</v>
      </c>
      <c r="AH264" s="83"/>
      <c r="AI264" s="83" t="s">
        <v>1024</v>
      </c>
      <c r="AJ264" s="89"/>
      <c r="AK264" s="89"/>
      <c r="AL264" s="83"/>
      <c r="AM264" s="91"/>
    </row>
    <row r="265" spans="1:39" s="115" customFormat="1">
      <c r="A265" s="88" t="s">
        <v>116</v>
      </c>
      <c r="B265" s="89" t="s">
        <v>1019</v>
      </c>
      <c r="C265" s="89" t="s">
        <v>974</v>
      </c>
      <c r="D265" s="83" t="s">
        <v>1025</v>
      </c>
      <c r="E265" s="83"/>
      <c r="F265" s="83">
        <v>1</v>
      </c>
      <c r="G265" s="83"/>
      <c r="H265" s="83" t="s">
        <v>197</v>
      </c>
      <c r="I265" s="83" t="s">
        <v>577</v>
      </c>
      <c r="J265" s="83"/>
      <c r="K265" s="83" t="s">
        <v>1021</v>
      </c>
      <c r="L265" s="83" t="s">
        <v>188</v>
      </c>
      <c r="M265" s="83" t="s">
        <v>182</v>
      </c>
      <c r="N265" s="83" t="s">
        <v>188</v>
      </c>
      <c r="O265" s="83" t="s">
        <v>1022</v>
      </c>
      <c r="P265" s="83" t="s">
        <v>428</v>
      </c>
      <c r="Q265" s="90">
        <f>IF(P265="",1,(VLOOKUP(P265,[7]LOOKUP!$A$3:$B$22,2,FALSE)))</f>
        <v>3</v>
      </c>
      <c r="R265" s="80">
        <f t="shared" si="8"/>
        <v>3</v>
      </c>
      <c r="S265" s="83" t="s">
        <v>1022</v>
      </c>
      <c r="T265" s="83" t="s">
        <v>414</v>
      </c>
      <c r="U265" s="90">
        <f>IF(T265="",1,(VLOOKUP(T265,[7]LOOKUP!$A$22:$B$30,2,FALSE)))</f>
        <v>4</v>
      </c>
      <c r="V265" s="80">
        <f t="shared" si="9"/>
        <v>4</v>
      </c>
      <c r="W265" s="86"/>
      <c r="X265" s="86">
        <v>1.8</v>
      </c>
      <c r="Y265" s="86">
        <v>1.63</v>
      </c>
      <c r="Z265" s="86">
        <v>0</v>
      </c>
      <c r="AA265" s="86">
        <v>1.63</v>
      </c>
      <c r="AB265" s="86">
        <v>0</v>
      </c>
      <c r="AC265" s="86">
        <v>0</v>
      </c>
      <c r="AD265" s="83"/>
      <c r="AE265" s="83" t="s">
        <v>971</v>
      </c>
      <c r="AF265" s="83"/>
      <c r="AG265" s="83" t="s">
        <v>1019</v>
      </c>
      <c r="AH265" s="83"/>
      <c r="AI265" s="83" t="s">
        <v>1024</v>
      </c>
      <c r="AJ265" s="89"/>
      <c r="AK265" s="89"/>
      <c r="AL265" s="83"/>
      <c r="AM265" s="91"/>
    </row>
    <row r="266" spans="1:39" s="115" customFormat="1" ht="30">
      <c r="A266" s="88" t="s">
        <v>116</v>
      </c>
      <c r="B266" s="89" t="s">
        <v>1019</v>
      </c>
      <c r="C266" s="89" t="s">
        <v>1026</v>
      </c>
      <c r="D266" s="83" t="s">
        <v>1027</v>
      </c>
      <c r="E266" s="83"/>
      <c r="F266" s="83">
        <v>1</v>
      </c>
      <c r="G266" s="83"/>
      <c r="H266" s="83" t="s">
        <v>208</v>
      </c>
      <c r="I266" s="83" t="s">
        <v>1028</v>
      </c>
      <c r="J266" s="83"/>
      <c r="K266" s="83" t="s">
        <v>1029</v>
      </c>
      <c r="L266" s="83" t="s">
        <v>188</v>
      </c>
      <c r="M266" s="83" t="s">
        <v>182</v>
      </c>
      <c r="N266" s="83" t="s">
        <v>188</v>
      </c>
      <c r="O266" s="83" t="s">
        <v>1030</v>
      </c>
      <c r="P266" s="83" t="s">
        <v>448</v>
      </c>
      <c r="Q266" s="90">
        <f>IF(P266="",1,(VLOOKUP(P266,[7]LOOKUP!$A$3:$B$22,2,FALSE)))</f>
        <v>4</v>
      </c>
      <c r="R266" s="80">
        <f t="shared" si="8"/>
        <v>4</v>
      </c>
      <c r="S266" s="83" t="s">
        <v>1031</v>
      </c>
      <c r="T266" s="83" t="s">
        <v>414</v>
      </c>
      <c r="U266" s="90">
        <f>IF(T266="",1,(VLOOKUP(T266,[7]LOOKUP!$A$22:$B$30,2,FALSE)))</f>
        <v>4</v>
      </c>
      <c r="V266" s="80">
        <f t="shared" si="9"/>
        <v>4</v>
      </c>
      <c r="W266" s="86"/>
      <c r="X266" s="86">
        <v>24.5</v>
      </c>
      <c r="Y266" s="86">
        <v>16.29</v>
      </c>
      <c r="Z266" s="86">
        <v>1.2</v>
      </c>
      <c r="AA266" s="86">
        <v>17.489999999999998</v>
      </c>
      <c r="AB266" s="86">
        <v>0</v>
      </c>
      <c r="AC266" s="86">
        <v>0</v>
      </c>
      <c r="AD266" s="83"/>
      <c r="AE266" s="83" t="s">
        <v>971</v>
      </c>
      <c r="AF266" s="83"/>
      <c r="AG266" s="83" t="s">
        <v>1019</v>
      </c>
      <c r="AH266" s="83"/>
      <c r="AI266" s="83" t="s">
        <v>1032</v>
      </c>
      <c r="AJ266" s="89"/>
      <c r="AK266" s="89"/>
      <c r="AL266" s="83"/>
      <c r="AM266" s="91"/>
    </row>
    <row r="267" spans="1:39" s="115" customFormat="1">
      <c r="A267" s="88" t="s">
        <v>116</v>
      </c>
      <c r="B267" s="89" t="s">
        <v>1019</v>
      </c>
      <c r="C267" s="89" t="s">
        <v>1026</v>
      </c>
      <c r="D267" s="83" t="s">
        <v>1033</v>
      </c>
      <c r="E267" s="83"/>
      <c r="F267" s="83">
        <v>1</v>
      </c>
      <c r="G267" s="83"/>
      <c r="H267" s="83" t="s">
        <v>221</v>
      </c>
      <c r="I267" s="83" t="s">
        <v>739</v>
      </c>
      <c r="J267" s="83"/>
      <c r="K267" s="83"/>
      <c r="L267" s="83" t="s">
        <v>188</v>
      </c>
      <c r="M267" s="83" t="s">
        <v>182</v>
      </c>
      <c r="N267" s="83" t="s">
        <v>188</v>
      </c>
      <c r="O267" s="83" t="s">
        <v>1034</v>
      </c>
      <c r="P267" s="83" t="s">
        <v>448</v>
      </c>
      <c r="Q267" s="90">
        <f>IF(P267="",1,(VLOOKUP(P267,[7]LOOKUP!$A$3:$B$22,2,FALSE)))</f>
        <v>4</v>
      </c>
      <c r="R267" s="80">
        <f t="shared" si="8"/>
        <v>4</v>
      </c>
      <c r="S267" s="83" t="s">
        <v>1022</v>
      </c>
      <c r="T267" s="83" t="s">
        <v>414</v>
      </c>
      <c r="U267" s="90">
        <f>IF(T267="",1,(VLOOKUP(T267,[7]LOOKUP!$A$22:$B$30,2,FALSE)))</f>
        <v>4</v>
      </c>
      <c r="V267" s="80">
        <f t="shared" si="9"/>
        <v>4</v>
      </c>
      <c r="W267" s="86"/>
      <c r="X267" s="86">
        <v>53.96</v>
      </c>
      <c r="Y267" s="86">
        <v>6.17</v>
      </c>
      <c r="Z267" s="86">
        <v>0</v>
      </c>
      <c r="AA267" s="86">
        <v>6.17</v>
      </c>
      <c r="AB267" s="86">
        <v>0</v>
      </c>
      <c r="AC267" s="86">
        <v>0</v>
      </c>
      <c r="AD267" s="83"/>
      <c r="AE267" s="83" t="s">
        <v>971</v>
      </c>
      <c r="AF267" s="83"/>
      <c r="AG267" s="83" t="s">
        <v>1019</v>
      </c>
      <c r="AH267" s="83"/>
      <c r="AI267" s="83" t="s">
        <v>1035</v>
      </c>
      <c r="AJ267" s="89"/>
      <c r="AK267" s="89"/>
      <c r="AL267" s="83"/>
      <c r="AM267" s="91"/>
    </row>
    <row r="268" spans="1:39" s="115" customFormat="1">
      <c r="A268" s="88" t="s">
        <v>116</v>
      </c>
      <c r="B268" s="89" t="s">
        <v>1019</v>
      </c>
      <c r="C268" s="89" t="s">
        <v>1026</v>
      </c>
      <c r="D268" s="83" t="s">
        <v>1036</v>
      </c>
      <c r="E268" s="83"/>
      <c r="F268" s="83">
        <v>1</v>
      </c>
      <c r="G268" s="83"/>
      <c r="H268" s="83" t="s">
        <v>218</v>
      </c>
      <c r="I268" s="83" t="s">
        <v>487</v>
      </c>
      <c r="J268" s="83"/>
      <c r="K268" s="83" t="s">
        <v>1037</v>
      </c>
      <c r="L268" s="83" t="s">
        <v>188</v>
      </c>
      <c r="M268" s="83" t="s">
        <v>182</v>
      </c>
      <c r="N268" s="83" t="s">
        <v>188</v>
      </c>
      <c r="O268" s="83" t="s">
        <v>1038</v>
      </c>
      <c r="P268" s="83" t="s">
        <v>448</v>
      </c>
      <c r="Q268" s="90">
        <f>IF(P268="",1,(VLOOKUP(P268,[7]LOOKUP!$A$3:$B$22,2,FALSE)))</f>
        <v>4</v>
      </c>
      <c r="R268" s="80">
        <f t="shared" si="8"/>
        <v>4</v>
      </c>
      <c r="S268" s="83" t="s">
        <v>1022</v>
      </c>
      <c r="T268" s="83" t="s">
        <v>414</v>
      </c>
      <c r="U268" s="90">
        <f>IF(T268="",1,(VLOOKUP(T268,[7]LOOKUP!$A$22:$B$30,2,FALSE)))</f>
        <v>4</v>
      </c>
      <c r="V268" s="80">
        <f t="shared" si="9"/>
        <v>4</v>
      </c>
      <c r="W268" s="86"/>
      <c r="X268" s="86">
        <v>45</v>
      </c>
      <c r="Y268" s="86">
        <v>1.58</v>
      </c>
      <c r="Z268" s="86">
        <v>0</v>
      </c>
      <c r="AA268" s="86">
        <v>1.58</v>
      </c>
      <c r="AB268" s="86">
        <v>0</v>
      </c>
      <c r="AC268" s="86">
        <v>0</v>
      </c>
      <c r="AD268" s="83"/>
      <c r="AE268" s="83" t="s">
        <v>971</v>
      </c>
      <c r="AF268" s="83"/>
      <c r="AG268" s="83" t="s">
        <v>1019</v>
      </c>
      <c r="AH268" s="83"/>
      <c r="AI268" s="83" t="s">
        <v>1039</v>
      </c>
      <c r="AJ268" s="89"/>
      <c r="AK268" s="89"/>
      <c r="AL268" s="83"/>
      <c r="AM268" s="91"/>
    </row>
    <row r="269" spans="1:39" s="115" customFormat="1" ht="30">
      <c r="A269" s="88" t="s">
        <v>116</v>
      </c>
      <c r="B269" s="89" t="s">
        <v>1019</v>
      </c>
      <c r="C269" s="89" t="s">
        <v>1026</v>
      </c>
      <c r="D269" s="83" t="s">
        <v>1040</v>
      </c>
      <c r="E269" s="83"/>
      <c r="F269" s="83">
        <v>1</v>
      </c>
      <c r="G269" s="83"/>
      <c r="H269" s="83" t="s">
        <v>197</v>
      </c>
      <c r="I269" s="83"/>
      <c r="J269" s="83"/>
      <c r="K269" s="83"/>
      <c r="L269" s="83" t="s">
        <v>188</v>
      </c>
      <c r="M269" s="83" t="s">
        <v>182</v>
      </c>
      <c r="N269" s="83" t="s">
        <v>188</v>
      </c>
      <c r="O269" s="83" t="s">
        <v>1038</v>
      </c>
      <c r="P269" s="83" t="s">
        <v>448</v>
      </c>
      <c r="Q269" s="90">
        <f>IF(P269="",1,(VLOOKUP(P269,[7]LOOKUP!$A$3:$B$22,2,FALSE)))</f>
        <v>4</v>
      </c>
      <c r="R269" s="80">
        <f t="shared" si="8"/>
        <v>4</v>
      </c>
      <c r="S269" s="83" t="s">
        <v>1022</v>
      </c>
      <c r="T269" s="83" t="s">
        <v>414</v>
      </c>
      <c r="U269" s="90">
        <f>IF(T269="",1,(VLOOKUP(T269,[7]LOOKUP!$A$22:$B$30,2,FALSE)))</f>
        <v>4</v>
      </c>
      <c r="V269" s="80">
        <f t="shared" si="9"/>
        <v>4</v>
      </c>
      <c r="W269" s="86"/>
      <c r="X269" s="86">
        <v>35</v>
      </c>
      <c r="Y269" s="86">
        <v>4.84</v>
      </c>
      <c r="Z269" s="86">
        <v>0</v>
      </c>
      <c r="AA269" s="86">
        <v>4.84</v>
      </c>
      <c r="AB269" s="86">
        <v>0</v>
      </c>
      <c r="AC269" s="86">
        <v>0</v>
      </c>
      <c r="AD269" s="83"/>
      <c r="AE269" s="83" t="s">
        <v>971</v>
      </c>
      <c r="AF269" s="83"/>
      <c r="AG269" s="83" t="s">
        <v>1019</v>
      </c>
      <c r="AH269" s="83"/>
      <c r="AI269" s="83" t="s">
        <v>1041</v>
      </c>
      <c r="AJ269" s="89"/>
      <c r="AK269" s="89"/>
      <c r="AL269" s="83"/>
      <c r="AM269" s="91"/>
    </row>
    <row r="270" spans="1:39" s="115" customFormat="1">
      <c r="A270" s="88" t="s">
        <v>116</v>
      </c>
      <c r="B270" s="89" t="s">
        <v>1019</v>
      </c>
      <c r="C270" s="89" t="s">
        <v>1026</v>
      </c>
      <c r="D270" s="83" t="s">
        <v>1042</v>
      </c>
      <c r="E270" s="83"/>
      <c r="F270" s="83">
        <v>1</v>
      </c>
      <c r="G270" s="83"/>
      <c r="H270" s="83" t="s">
        <v>208</v>
      </c>
      <c r="I270" s="83" t="s">
        <v>1043</v>
      </c>
      <c r="J270" s="83"/>
      <c r="K270" s="83"/>
      <c r="L270" s="83" t="s">
        <v>188</v>
      </c>
      <c r="M270" s="83" t="s">
        <v>182</v>
      </c>
      <c r="N270" s="83" t="s">
        <v>188</v>
      </c>
      <c r="O270" s="83" t="s">
        <v>1030</v>
      </c>
      <c r="P270" s="83" t="s">
        <v>448</v>
      </c>
      <c r="Q270" s="90">
        <f>IF(P270="",1,(VLOOKUP(P270,[7]LOOKUP!$A$3:$B$22,2,FALSE)))</f>
        <v>4</v>
      </c>
      <c r="R270" s="80">
        <f t="shared" si="8"/>
        <v>4</v>
      </c>
      <c r="S270" s="83" t="s">
        <v>1031</v>
      </c>
      <c r="T270" s="83" t="s">
        <v>414</v>
      </c>
      <c r="U270" s="90">
        <f>IF(T270="",1,(VLOOKUP(T270,[7]LOOKUP!$A$22:$B$30,2,FALSE)))</f>
        <v>4</v>
      </c>
      <c r="V270" s="80">
        <f t="shared" si="9"/>
        <v>4</v>
      </c>
      <c r="W270" s="86"/>
      <c r="X270" s="86">
        <v>20</v>
      </c>
      <c r="Y270" s="86">
        <v>11.8</v>
      </c>
      <c r="Z270" s="86">
        <v>0</v>
      </c>
      <c r="AA270" s="86">
        <v>11.8</v>
      </c>
      <c r="AB270" s="86">
        <v>0</v>
      </c>
      <c r="AC270" s="86">
        <v>0</v>
      </c>
      <c r="AD270" s="83"/>
      <c r="AE270" s="83" t="s">
        <v>971</v>
      </c>
      <c r="AF270" s="83"/>
      <c r="AG270" s="83" t="s">
        <v>1019</v>
      </c>
      <c r="AH270" s="83"/>
      <c r="AI270" s="83" t="s">
        <v>1044</v>
      </c>
      <c r="AJ270" s="89"/>
      <c r="AK270" s="89"/>
      <c r="AL270" s="83"/>
      <c r="AM270" s="91"/>
    </row>
    <row r="271" spans="1:39" s="115" customFormat="1">
      <c r="A271" s="88" t="s">
        <v>116</v>
      </c>
      <c r="B271" s="89" t="s">
        <v>1019</v>
      </c>
      <c r="C271" s="89" t="s">
        <v>1026</v>
      </c>
      <c r="D271" s="83" t="s">
        <v>1045</v>
      </c>
      <c r="E271" s="83"/>
      <c r="F271" s="83">
        <v>1</v>
      </c>
      <c r="G271" s="83"/>
      <c r="H271" s="83" t="s">
        <v>216</v>
      </c>
      <c r="I271" s="83"/>
      <c r="J271" s="83"/>
      <c r="K271" s="83" t="s">
        <v>1046</v>
      </c>
      <c r="L271" s="83" t="s">
        <v>188</v>
      </c>
      <c r="M271" s="83" t="s">
        <v>182</v>
      </c>
      <c r="N271" s="83" t="s">
        <v>188</v>
      </c>
      <c r="O271" s="83" t="s">
        <v>1047</v>
      </c>
      <c r="P271" s="83" t="s">
        <v>448</v>
      </c>
      <c r="Q271" s="90">
        <f>IF(P271="",1,(VLOOKUP(P271,[7]LOOKUP!$A$3:$B$22,2,FALSE)))</f>
        <v>4</v>
      </c>
      <c r="R271" s="80">
        <f t="shared" si="8"/>
        <v>4</v>
      </c>
      <c r="S271" s="83" t="s">
        <v>1031</v>
      </c>
      <c r="T271" s="83" t="s">
        <v>414</v>
      </c>
      <c r="U271" s="90">
        <f>IF(T271="",1,(VLOOKUP(T271,[7]LOOKUP!$A$22:$B$30,2,FALSE)))</f>
        <v>4</v>
      </c>
      <c r="V271" s="80">
        <f t="shared" si="9"/>
        <v>4</v>
      </c>
      <c r="W271" s="86"/>
      <c r="X271" s="86">
        <v>25.7</v>
      </c>
      <c r="Y271" s="86">
        <v>2.99</v>
      </c>
      <c r="Z271" s="86">
        <v>0.02</v>
      </c>
      <c r="AA271" s="86">
        <v>3.0100000000000002</v>
      </c>
      <c r="AB271" s="86">
        <v>0</v>
      </c>
      <c r="AC271" s="86">
        <v>0</v>
      </c>
      <c r="AD271" s="83"/>
      <c r="AE271" s="83" t="s">
        <v>971</v>
      </c>
      <c r="AF271" s="83"/>
      <c r="AG271" s="83" t="s">
        <v>1019</v>
      </c>
      <c r="AH271" s="83"/>
      <c r="AI271" s="83" t="s">
        <v>1048</v>
      </c>
      <c r="AJ271" s="89"/>
      <c r="AK271" s="89"/>
      <c r="AL271" s="83"/>
      <c r="AM271" s="91"/>
    </row>
    <row r="272" spans="1:39" s="115" customFormat="1">
      <c r="A272" s="88" t="s">
        <v>116</v>
      </c>
      <c r="B272" s="89" t="s">
        <v>1019</v>
      </c>
      <c r="C272" s="89" t="s">
        <v>1026</v>
      </c>
      <c r="D272" s="83" t="s">
        <v>1049</v>
      </c>
      <c r="E272" s="83"/>
      <c r="F272" s="83">
        <v>1</v>
      </c>
      <c r="G272" s="83"/>
      <c r="H272" s="83" t="s">
        <v>197</v>
      </c>
      <c r="I272" s="83"/>
      <c r="J272" s="83"/>
      <c r="K272" s="83"/>
      <c r="L272" s="83" t="s">
        <v>188</v>
      </c>
      <c r="M272" s="83" t="s">
        <v>182</v>
      </c>
      <c r="N272" s="83" t="s">
        <v>188</v>
      </c>
      <c r="O272" s="83" t="s">
        <v>1034</v>
      </c>
      <c r="P272" s="83" t="s">
        <v>448</v>
      </c>
      <c r="Q272" s="90">
        <f>IF(P272="",1,(VLOOKUP(P272,[7]LOOKUP!$A$3:$B$22,2,FALSE)))</f>
        <v>4</v>
      </c>
      <c r="R272" s="80">
        <f t="shared" si="8"/>
        <v>4</v>
      </c>
      <c r="S272" s="83" t="s">
        <v>1022</v>
      </c>
      <c r="T272" s="83" t="s">
        <v>414</v>
      </c>
      <c r="U272" s="90">
        <f>IF(T272="",1,(VLOOKUP(T272,[7]LOOKUP!$A$22:$B$30,2,FALSE)))</f>
        <v>4</v>
      </c>
      <c r="V272" s="80">
        <f t="shared" si="9"/>
        <v>4</v>
      </c>
      <c r="W272" s="86"/>
      <c r="X272" s="86">
        <v>1</v>
      </c>
      <c r="Y272" s="86">
        <v>0.04</v>
      </c>
      <c r="Z272" s="86">
        <v>0</v>
      </c>
      <c r="AA272" s="86">
        <v>0.04</v>
      </c>
      <c r="AB272" s="86">
        <v>0</v>
      </c>
      <c r="AC272" s="86">
        <v>0</v>
      </c>
      <c r="AD272" s="83"/>
      <c r="AE272" s="83" t="s">
        <v>971</v>
      </c>
      <c r="AF272" s="83"/>
      <c r="AG272" s="83" t="s">
        <v>1019</v>
      </c>
      <c r="AH272" s="83"/>
      <c r="AI272" s="83" t="s">
        <v>1041</v>
      </c>
      <c r="AJ272" s="89"/>
      <c r="AK272" s="89"/>
      <c r="AL272" s="83"/>
      <c r="AM272" s="91"/>
    </row>
    <row r="273" spans="1:39" s="115" customFormat="1">
      <c r="A273" s="88" t="s">
        <v>116</v>
      </c>
      <c r="B273" s="89" t="s">
        <v>1019</v>
      </c>
      <c r="C273" s="89" t="s">
        <v>1026</v>
      </c>
      <c r="D273" s="83" t="s">
        <v>1050</v>
      </c>
      <c r="E273" s="83"/>
      <c r="F273" s="83">
        <v>1</v>
      </c>
      <c r="G273" s="83"/>
      <c r="H273" s="83" t="s">
        <v>216</v>
      </c>
      <c r="I273" s="83"/>
      <c r="J273" s="83"/>
      <c r="K273" s="83"/>
      <c r="L273" s="83" t="s">
        <v>188</v>
      </c>
      <c r="M273" s="83" t="s">
        <v>182</v>
      </c>
      <c r="N273" s="83" t="s">
        <v>188</v>
      </c>
      <c r="O273" s="83" t="s">
        <v>1034</v>
      </c>
      <c r="P273" s="83" t="s">
        <v>448</v>
      </c>
      <c r="Q273" s="90">
        <f>IF(P273="",1,(VLOOKUP(P273,[7]LOOKUP!$A$3:$B$22,2,FALSE)))</f>
        <v>4</v>
      </c>
      <c r="R273" s="80">
        <f t="shared" si="8"/>
        <v>4</v>
      </c>
      <c r="S273" s="83" t="s">
        <v>1022</v>
      </c>
      <c r="T273" s="83" t="s">
        <v>414</v>
      </c>
      <c r="U273" s="90">
        <f>IF(T273="",1,(VLOOKUP(T273,[7]LOOKUP!$A$22:$B$30,2,FALSE)))</f>
        <v>4</v>
      </c>
      <c r="V273" s="80">
        <f t="shared" si="9"/>
        <v>4</v>
      </c>
      <c r="W273" s="86"/>
      <c r="X273" s="86">
        <v>10</v>
      </c>
      <c r="Y273" s="86">
        <v>0.28999999999999998</v>
      </c>
      <c r="Z273" s="86">
        <v>0</v>
      </c>
      <c r="AA273" s="86">
        <v>0.28999999999999998</v>
      </c>
      <c r="AB273" s="86">
        <v>0</v>
      </c>
      <c r="AC273" s="86">
        <v>0</v>
      </c>
      <c r="AD273" s="83"/>
      <c r="AE273" s="83" t="s">
        <v>971</v>
      </c>
      <c r="AF273" s="83"/>
      <c r="AG273" s="83" t="s">
        <v>1019</v>
      </c>
      <c r="AH273" s="83"/>
      <c r="AI273" s="83" t="s">
        <v>1051</v>
      </c>
      <c r="AJ273" s="89"/>
      <c r="AK273" s="89"/>
      <c r="AL273" s="83"/>
      <c r="AM273" s="91"/>
    </row>
    <row r="274" spans="1:39" s="115" customFormat="1">
      <c r="A274" s="88" t="s">
        <v>116</v>
      </c>
      <c r="B274" s="89" t="s">
        <v>1019</v>
      </c>
      <c r="C274" s="89" t="s">
        <v>1026</v>
      </c>
      <c r="D274" s="83" t="s">
        <v>1052</v>
      </c>
      <c r="E274" s="83"/>
      <c r="F274" s="83">
        <v>1</v>
      </c>
      <c r="G274" s="83"/>
      <c r="H274" s="83" t="s">
        <v>218</v>
      </c>
      <c r="I274" s="83" t="s">
        <v>1053</v>
      </c>
      <c r="J274" s="83"/>
      <c r="K274" s="83" t="s">
        <v>1054</v>
      </c>
      <c r="L274" s="83" t="s">
        <v>188</v>
      </c>
      <c r="M274" s="83" t="s">
        <v>182</v>
      </c>
      <c r="N274" s="83" t="s">
        <v>188</v>
      </c>
      <c r="O274" s="83" t="s">
        <v>1047</v>
      </c>
      <c r="P274" s="83" t="s">
        <v>448</v>
      </c>
      <c r="Q274" s="90">
        <f>IF(P274="",1,(VLOOKUP(P274,[7]LOOKUP!$A$3:$B$22,2,FALSE)))</f>
        <v>4</v>
      </c>
      <c r="R274" s="80">
        <f t="shared" si="8"/>
        <v>4</v>
      </c>
      <c r="S274" s="83" t="s">
        <v>1022</v>
      </c>
      <c r="T274" s="83" t="s">
        <v>414</v>
      </c>
      <c r="U274" s="90">
        <f>IF(T274="",1,(VLOOKUP(T274,[7]LOOKUP!$A$22:$B$30,2,FALSE)))</f>
        <v>4</v>
      </c>
      <c r="V274" s="80">
        <f t="shared" si="9"/>
        <v>4</v>
      </c>
      <c r="W274" s="86"/>
      <c r="X274" s="86">
        <v>9.6</v>
      </c>
      <c r="Y274" s="86">
        <v>0.19</v>
      </c>
      <c r="Z274" s="86">
        <v>0</v>
      </c>
      <c r="AA274" s="86">
        <v>0.19</v>
      </c>
      <c r="AB274" s="86">
        <v>0</v>
      </c>
      <c r="AC274" s="86">
        <v>0</v>
      </c>
      <c r="AD274" s="83"/>
      <c r="AE274" s="83" t="s">
        <v>971</v>
      </c>
      <c r="AF274" s="83"/>
      <c r="AG274" s="83" t="s">
        <v>1019</v>
      </c>
      <c r="AH274" s="83"/>
      <c r="AI274" s="83" t="s">
        <v>1039</v>
      </c>
      <c r="AJ274" s="89"/>
      <c r="AK274" s="89"/>
      <c r="AL274" s="83"/>
      <c r="AM274" s="91"/>
    </row>
    <row r="275" spans="1:39" s="115" customFormat="1">
      <c r="A275" s="88" t="s">
        <v>116</v>
      </c>
      <c r="B275" s="89" t="s">
        <v>1019</v>
      </c>
      <c r="C275" s="89" t="s">
        <v>1026</v>
      </c>
      <c r="D275" s="83" t="s">
        <v>1055</v>
      </c>
      <c r="E275" s="83"/>
      <c r="F275" s="83">
        <v>1</v>
      </c>
      <c r="G275" s="83"/>
      <c r="H275" s="83" t="s">
        <v>180</v>
      </c>
      <c r="I275" s="83" t="s">
        <v>1056</v>
      </c>
      <c r="J275" s="83"/>
      <c r="K275" s="83" t="s">
        <v>1057</v>
      </c>
      <c r="L275" s="83" t="s">
        <v>188</v>
      </c>
      <c r="M275" s="83" t="s">
        <v>182</v>
      </c>
      <c r="N275" s="83" t="s">
        <v>188</v>
      </c>
      <c r="O275" s="83" t="s">
        <v>1022</v>
      </c>
      <c r="P275" s="83" t="s">
        <v>448</v>
      </c>
      <c r="Q275" s="90">
        <f>IF(P275="",1,(VLOOKUP(P275,[7]LOOKUP!$A$3:$B$22,2,FALSE)))</f>
        <v>4</v>
      </c>
      <c r="R275" s="80">
        <f t="shared" si="8"/>
        <v>4</v>
      </c>
      <c r="S275" s="83" t="s">
        <v>1023</v>
      </c>
      <c r="T275" s="83" t="s">
        <v>414</v>
      </c>
      <c r="U275" s="90">
        <f>IF(T275="",1,(VLOOKUP(T275,[7]LOOKUP!$A$22:$B$30,2,FALSE)))</f>
        <v>4</v>
      </c>
      <c r="V275" s="80">
        <f t="shared" si="9"/>
        <v>4</v>
      </c>
      <c r="W275" s="86"/>
      <c r="X275" s="86">
        <v>80</v>
      </c>
      <c r="Y275" s="86">
        <v>39.590000000000003</v>
      </c>
      <c r="Z275" s="86">
        <v>29.58</v>
      </c>
      <c r="AA275" s="86">
        <v>69.17</v>
      </c>
      <c r="AB275" s="86">
        <v>0</v>
      </c>
      <c r="AC275" s="86">
        <v>0</v>
      </c>
      <c r="AD275" s="83"/>
      <c r="AE275" s="83" t="s">
        <v>971</v>
      </c>
      <c r="AF275" s="83"/>
      <c r="AG275" s="83" t="s">
        <v>1019</v>
      </c>
      <c r="AH275" s="83"/>
      <c r="AI275" s="83" t="s">
        <v>1058</v>
      </c>
      <c r="AJ275" s="89"/>
      <c r="AK275" s="89"/>
      <c r="AL275" s="83"/>
      <c r="AM275" s="91"/>
    </row>
    <row r="276" spans="1:39" s="115" customFormat="1">
      <c r="A276" s="88" t="s">
        <v>116</v>
      </c>
      <c r="B276" s="89" t="s">
        <v>1019</v>
      </c>
      <c r="C276" s="89" t="s">
        <v>1026</v>
      </c>
      <c r="D276" s="83" t="s">
        <v>1059</v>
      </c>
      <c r="E276" s="83"/>
      <c r="F276" s="83">
        <v>1</v>
      </c>
      <c r="G276" s="83"/>
      <c r="H276" s="83" t="s">
        <v>240</v>
      </c>
      <c r="I276" s="83" t="s">
        <v>1060</v>
      </c>
      <c r="J276" s="83"/>
      <c r="K276" s="83" t="s">
        <v>1061</v>
      </c>
      <c r="L276" s="83" t="s">
        <v>188</v>
      </c>
      <c r="M276" s="83" t="s">
        <v>182</v>
      </c>
      <c r="N276" s="83" t="s">
        <v>188</v>
      </c>
      <c r="O276" s="83" t="s">
        <v>1047</v>
      </c>
      <c r="P276" s="83" t="s">
        <v>448</v>
      </c>
      <c r="Q276" s="90">
        <f>IF(P276="",1,(VLOOKUP(P276,[7]LOOKUP!$A$3:$B$22,2,FALSE)))</f>
        <v>4</v>
      </c>
      <c r="R276" s="80">
        <f t="shared" si="8"/>
        <v>4</v>
      </c>
      <c r="S276" s="83" t="s">
        <v>1022</v>
      </c>
      <c r="T276" s="83" t="s">
        <v>414</v>
      </c>
      <c r="U276" s="90">
        <f>IF(T276="",1,(VLOOKUP(T276,[7]LOOKUP!$A$22:$B$30,2,FALSE)))</f>
        <v>4</v>
      </c>
      <c r="V276" s="80">
        <f t="shared" si="9"/>
        <v>4</v>
      </c>
      <c r="W276" s="86"/>
      <c r="X276" s="86">
        <v>3</v>
      </c>
      <c r="Y276" s="86">
        <v>0.3</v>
      </c>
      <c r="Z276" s="86">
        <v>0</v>
      </c>
      <c r="AA276" s="86">
        <v>0.3</v>
      </c>
      <c r="AB276" s="86">
        <v>0</v>
      </c>
      <c r="AC276" s="86">
        <v>0</v>
      </c>
      <c r="AD276" s="83"/>
      <c r="AE276" s="83" t="s">
        <v>971</v>
      </c>
      <c r="AF276" s="83"/>
      <c r="AG276" s="83" t="s">
        <v>1019</v>
      </c>
      <c r="AH276" s="83"/>
      <c r="AI276" s="83" t="s">
        <v>1062</v>
      </c>
      <c r="AJ276" s="89"/>
      <c r="AK276" s="89"/>
      <c r="AL276" s="83"/>
      <c r="AM276" s="91"/>
    </row>
    <row r="277" spans="1:39" s="115" customFormat="1">
      <c r="A277" s="88" t="s">
        <v>116</v>
      </c>
      <c r="B277" s="89" t="s">
        <v>1019</v>
      </c>
      <c r="C277" s="89" t="s">
        <v>1026</v>
      </c>
      <c r="D277" s="83" t="s">
        <v>1063</v>
      </c>
      <c r="E277" s="83"/>
      <c r="F277" s="83">
        <v>1</v>
      </c>
      <c r="G277" s="83"/>
      <c r="H277" s="83" t="s">
        <v>240</v>
      </c>
      <c r="I277" s="83" t="s">
        <v>1064</v>
      </c>
      <c r="J277" s="83"/>
      <c r="K277" s="83" t="s">
        <v>1065</v>
      </c>
      <c r="L277" s="83" t="s">
        <v>188</v>
      </c>
      <c r="M277" s="83" t="s">
        <v>182</v>
      </c>
      <c r="N277" s="83" t="s">
        <v>188</v>
      </c>
      <c r="O277" s="83" t="s">
        <v>1038</v>
      </c>
      <c r="P277" s="83" t="s">
        <v>448</v>
      </c>
      <c r="Q277" s="90">
        <f>IF(P277="",1,(VLOOKUP(P277,[7]LOOKUP!$A$3:$B$22,2,FALSE)))</f>
        <v>4</v>
      </c>
      <c r="R277" s="80">
        <f t="shared" si="8"/>
        <v>4</v>
      </c>
      <c r="S277" s="83" t="s">
        <v>1031</v>
      </c>
      <c r="T277" s="83" t="s">
        <v>414</v>
      </c>
      <c r="U277" s="90">
        <f>IF(T277="",1,(VLOOKUP(T277,[7]LOOKUP!$A$22:$B$30,2,FALSE)))</f>
        <v>4</v>
      </c>
      <c r="V277" s="80">
        <f t="shared" si="9"/>
        <v>4</v>
      </c>
      <c r="W277" s="86"/>
      <c r="X277" s="86">
        <v>97</v>
      </c>
      <c r="Y277" s="86">
        <v>35.159999999999997</v>
      </c>
      <c r="Z277" s="86">
        <v>2</v>
      </c>
      <c r="AA277" s="86">
        <v>37.159999999999997</v>
      </c>
      <c r="AB277" s="86">
        <v>0</v>
      </c>
      <c r="AC277" s="86">
        <v>0</v>
      </c>
      <c r="AD277" s="83"/>
      <c r="AE277" s="83" t="s">
        <v>971</v>
      </c>
      <c r="AF277" s="83"/>
      <c r="AG277" s="83" t="s">
        <v>1019</v>
      </c>
      <c r="AH277" s="83"/>
      <c r="AI277" s="83" t="s">
        <v>1066</v>
      </c>
      <c r="AJ277" s="89"/>
      <c r="AK277" s="89"/>
      <c r="AL277" s="83"/>
      <c r="AM277" s="91"/>
    </row>
    <row r="278" spans="1:39" s="115" customFormat="1">
      <c r="A278" s="88" t="s">
        <v>116</v>
      </c>
      <c r="B278" s="89" t="s">
        <v>1019</v>
      </c>
      <c r="C278" s="89" t="s">
        <v>1026</v>
      </c>
      <c r="D278" s="83" t="s">
        <v>1067</v>
      </c>
      <c r="E278" s="83"/>
      <c r="F278" s="83">
        <v>1</v>
      </c>
      <c r="G278" s="83"/>
      <c r="H278" s="83" t="s">
        <v>240</v>
      </c>
      <c r="I278" s="83" t="s">
        <v>513</v>
      </c>
      <c r="J278" s="83"/>
      <c r="K278" s="83" t="s">
        <v>1068</v>
      </c>
      <c r="L278" s="83" t="s">
        <v>188</v>
      </c>
      <c r="M278" s="83" t="s">
        <v>182</v>
      </c>
      <c r="N278" s="83" t="s">
        <v>188</v>
      </c>
      <c r="O278" s="83" t="s">
        <v>1047</v>
      </c>
      <c r="P278" s="83" t="s">
        <v>448</v>
      </c>
      <c r="Q278" s="90">
        <f>IF(P278="",1,(VLOOKUP(P278,[7]LOOKUP!$A$3:$B$22,2,FALSE)))</f>
        <v>4</v>
      </c>
      <c r="R278" s="80">
        <f t="shared" si="8"/>
        <v>4</v>
      </c>
      <c r="S278" s="83" t="s">
        <v>1022</v>
      </c>
      <c r="T278" s="83" t="s">
        <v>414</v>
      </c>
      <c r="U278" s="90">
        <f>IF(T278="",1,(VLOOKUP(T278,[7]LOOKUP!$A$22:$B$30,2,FALSE)))</f>
        <v>4</v>
      </c>
      <c r="V278" s="80">
        <f t="shared" si="9"/>
        <v>4</v>
      </c>
      <c r="W278" s="86"/>
      <c r="X278" s="86">
        <v>35</v>
      </c>
      <c r="Y278" s="86">
        <v>0.2</v>
      </c>
      <c r="Z278" s="86">
        <v>0</v>
      </c>
      <c r="AA278" s="86">
        <v>0.2</v>
      </c>
      <c r="AB278" s="86">
        <v>0</v>
      </c>
      <c r="AC278" s="86">
        <v>0</v>
      </c>
      <c r="AD278" s="83"/>
      <c r="AE278" s="83" t="s">
        <v>971</v>
      </c>
      <c r="AF278" s="83"/>
      <c r="AG278" s="83" t="s">
        <v>1019</v>
      </c>
      <c r="AH278" s="83"/>
      <c r="AI278" s="83" t="s">
        <v>1069</v>
      </c>
      <c r="AJ278" s="89"/>
      <c r="AK278" s="89"/>
      <c r="AL278" s="83"/>
      <c r="AM278" s="91"/>
    </row>
    <row r="279" spans="1:39" s="115" customFormat="1">
      <c r="A279" s="88" t="s">
        <v>116</v>
      </c>
      <c r="B279" s="89" t="s">
        <v>1070</v>
      </c>
      <c r="C279" s="89" t="s">
        <v>1071</v>
      </c>
      <c r="D279" s="83" t="s">
        <v>1072</v>
      </c>
      <c r="E279" s="83"/>
      <c r="F279" s="83">
        <v>3</v>
      </c>
      <c r="G279" s="83"/>
      <c r="H279" s="83" t="s">
        <v>180</v>
      </c>
      <c r="I279" s="83" t="s">
        <v>180</v>
      </c>
      <c r="J279" s="83"/>
      <c r="K279" s="83" t="s">
        <v>1073</v>
      </c>
      <c r="L279" s="83" t="s">
        <v>188</v>
      </c>
      <c r="M279" s="83" t="s">
        <v>182</v>
      </c>
      <c r="N279" s="83" t="s">
        <v>188</v>
      </c>
      <c r="O279" s="83" t="s">
        <v>1022</v>
      </c>
      <c r="P279" s="83" t="s">
        <v>978</v>
      </c>
      <c r="Q279" s="90">
        <f>IF(P279="",1,(VLOOKUP(P279,[7]LOOKUP!$A$3:$B$22,2,FALSE)))</f>
        <v>2</v>
      </c>
      <c r="R279" s="80">
        <f t="shared" si="8"/>
        <v>2</v>
      </c>
      <c r="S279" s="83" t="s">
        <v>1074</v>
      </c>
      <c r="T279" s="83" t="s">
        <v>414</v>
      </c>
      <c r="U279" s="90">
        <f>IF(T279="",1,(VLOOKUP(T279,[7]LOOKUP!$A$22:$B$30,2,FALSE)))</f>
        <v>4</v>
      </c>
      <c r="V279" s="80">
        <f t="shared" si="9"/>
        <v>4</v>
      </c>
      <c r="W279" s="86"/>
      <c r="X279" s="86">
        <v>6.5</v>
      </c>
      <c r="Y279" s="86">
        <v>1</v>
      </c>
      <c r="Z279" s="86">
        <v>2.23</v>
      </c>
      <c r="AA279" s="86">
        <v>3.23</v>
      </c>
      <c r="AB279" s="86">
        <v>3.26</v>
      </c>
      <c r="AC279" s="86">
        <v>0</v>
      </c>
      <c r="AD279" s="83"/>
      <c r="AE279" s="83" t="s">
        <v>971</v>
      </c>
      <c r="AF279" s="83"/>
      <c r="AG279" s="83" t="s">
        <v>1070</v>
      </c>
      <c r="AH279" s="83"/>
      <c r="AI279" s="83" t="s">
        <v>1075</v>
      </c>
      <c r="AJ279" s="89"/>
      <c r="AK279" s="89"/>
      <c r="AL279" s="83"/>
      <c r="AM279" s="91"/>
    </row>
    <row r="280" spans="1:39" s="115" customFormat="1">
      <c r="A280" s="88" t="s">
        <v>116</v>
      </c>
      <c r="B280" s="89" t="s">
        <v>1070</v>
      </c>
      <c r="C280" s="89" t="s">
        <v>1071</v>
      </c>
      <c r="D280" s="83" t="s">
        <v>1076</v>
      </c>
      <c r="E280" s="83"/>
      <c r="F280" s="83">
        <v>12</v>
      </c>
      <c r="G280" s="83"/>
      <c r="H280" s="83" t="s">
        <v>197</v>
      </c>
      <c r="I280" s="83" t="s">
        <v>1077</v>
      </c>
      <c r="J280" s="83"/>
      <c r="K280" s="83" t="s">
        <v>1078</v>
      </c>
      <c r="L280" s="83" t="s">
        <v>188</v>
      </c>
      <c r="M280" s="83" t="s">
        <v>182</v>
      </c>
      <c r="N280" s="83" t="s">
        <v>188</v>
      </c>
      <c r="O280" s="83" t="s">
        <v>1022</v>
      </c>
      <c r="P280" s="83" t="s">
        <v>978</v>
      </c>
      <c r="Q280" s="90">
        <f>IF(P280="",1,(VLOOKUP(P280,[7]LOOKUP!$A$3:$B$22,2,FALSE)))</f>
        <v>2</v>
      </c>
      <c r="R280" s="80">
        <f t="shared" si="8"/>
        <v>2</v>
      </c>
      <c r="S280" s="83" t="s">
        <v>1074</v>
      </c>
      <c r="T280" s="83" t="s">
        <v>414</v>
      </c>
      <c r="U280" s="90">
        <f>IF(T280="",1,(VLOOKUP(T280,[7]LOOKUP!$A$22:$B$30,2,FALSE)))</f>
        <v>4</v>
      </c>
      <c r="V280" s="80">
        <f t="shared" si="9"/>
        <v>4</v>
      </c>
      <c r="W280" s="86"/>
      <c r="X280" s="86">
        <v>3.3</v>
      </c>
      <c r="Y280" s="86">
        <v>0.65</v>
      </c>
      <c r="Z280" s="86">
        <v>1.41</v>
      </c>
      <c r="AA280" s="86">
        <v>2.06</v>
      </c>
      <c r="AB280" s="86">
        <v>1.01</v>
      </c>
      <c r="AC280" s="86">
        <v>0</v>
      </c>
      <c r="AD280" s="83"/>
      <c r="AE280" s="83" t="s">
        <v>971</v>
      </c>
      <c r="AF280" s="83"/>
      <c r="AG280" s="83" t="s">
        <v>1070</v>
      </c>
      <c r="AH280" s="83"/>
      <c r="AI280" s="83" t="s">
        <v>1079</v>
      </c>
      <c r="AJ280" s="89"/>
      <c r="AK280" s="89"/>
      <c r="AL280" s="83"/>
      <c r="AM280" s="91"/>
    </row>
    <row r="281" spans="1:39" s="115" customFormat="1" ht="30">
      <c r="A281" s="88" t="s">
        <v>116</v>
      </c>
      <c r="B281" s="89" t="s">
        <v>1070</v>
      </c>
      <c r="C281" s="89" t="s">
        <v>1071</v>
      </c>
      <c r="D281" s="83" t="s">
        <v>1080</v>
      </c>
      <c r="E281" s="83"/>
      <c r="F281" s="83">
        <v>7</v>
      </c>
      <c r="G281" s="83"/>
      <c r="H281" s="83" t="s">
        <v>197</v>
      </c>
      <c r="I281" s="83" t="s">
        <v>1077</v>
      </c>
      <c r="J281" s="83"/>
      <c r="K281" s="83" t="s">
        <v>1078</v>
      </c>
      <c r="L281" s="83" t="s">
        <v>188</v>
      </c>
      <c r="M281" s="83" t="s">
        <v>182</v>
      </c>
      <c r="N281" s="83" t="s">
        <v>188</v>
      </c>
      <c r="O281" s="83" t="s">
        <v>1022</v>
      </c>
      <c r="P281" s="83" t="s">
        <v>978</v>
      </c>
      <c r="Q281" s="90">
        <f>IF(P281="",1,(VLOOKUP(P281,[7]LOOKUP!$A$3:$B$22,2,FALSE)))</f>
        <v>2</v>
      </c>
      <c r="R281" s="80">
        <f t="shared" si="8"/>
        <v>2</v>
      </c>
      <c r="S281" s="83" t="s">
        <v>1074</v>
      </c>
      <c r="T281" s="83" t="s">
        <v>414</v>
      </c>
      <c r="U281" s="90">
        <f>IF(T281="",1,(VLOOKUP(T281,[7]LOOKUP!$A$22:$B$30,2,FALSE)))</f>
        <v>4</v>
      </c>
      <c r="V281" s="80">
        <f t="shared" si="9"/>
        <v>4</v>
      </c>
      <c r="W281" s="86"/>
      <c r="X281" s="86">
        <v>9.9</v>
      </c>
      <c r="Y281" s="86">
        <v>1.93</v>
      </c>
      <c r="Z281" s="86">
        <v>4.46</v>
      </c>
      <c r="AA281" s="86">
        <v>6.39</v>
      </c>
      <c r="AB281" s="86">
        <v>2.86</v>
      </c>
      <c r="AC281" s="86">
        <v>0</v>
      </c>
      <c r="AD281" s="83"/>
      <c r="AE281" s="83" t="s">
        <v>971</v>
      </c>
      <c r="AF281" s="83"/>
      <c r="AG281" s="83" t="s">
        <v>1070</v>
      </c>
      <c r="AH281" s="83"/>
      <c r="AI281" s="83" t="s">
        <v>1079</v>
      </c>
      <c r="AJ281" s="89"/>
      <c r="AK281" s="89"/>
      <c r="AL281" s="83"/>
      <c r="AM281" s="91"/>
    </row>
    <row r="282" spans="1:39" s="115" customFormat="1">
      <c r="A282" s="88" t="s">
        <v>116</v>
      </c>
      <c r="B282" s="89" t="s">
        <v>1070</v>
      </c>
      <c r="C282" s="89" t="s">
        <v>1071</v>
      </c>
      <c r="D282" s="83" t="s">
        <v>1081</v>
      </c>
      <c r="E282" s="83"/>
      <c r="F282" s="83">
        <v>8</v>
      </c>
      <c r="G282" s="83"/>
      <c r="H282" s="83" t="s">
        <v>218</v>
      </c>
      <c r="I282" s="83" t="s">
        <v>1053</v>
      </c>
      <c r="J282" s="83"/>
      <c r="K282" s="83" t="s">
        <v>1054</v>
      </c>
      <c r="L282" s="83" t="s">
        <v>188</v>
      </c>
      <c r="M282" s="83" t="s">
        <v>182</v>
      </c>
      <c r="N282" s="83" t="s">
        <v>188</v>
      </c>
      <c r="O282" s="83" t="s">
        <v>1022</v>
      </c>
      <c r="P282" s="83" t="s">
        <v>978</v>
      </c>
      <c r="Q282" s="90">
        <f>IF(P282="",1,(VLOOKUP(P282,[7]LOOKUP!$A$3:$B$22,2,FALSE)))</f>
        <v>2</v>
      </c>
      <c r="R282" s="80">
        <f t="shared" si="8"/>
        <v>2</v>
      </c>
      <c r="S282" s="83" t="s">
        <v>1023</v>
      </c>
      <c r="T282" s="83" t="s">
        <v>414</v>
      </c>
      <c r="U282" s="90">
        <f>IF(T282="",1,(VLOOKUP(T282,[7]LOOKUP!$A$22:$B$30,2,FALSE)))</f>
        <v>4</v>
      </c>
      <c r="V282" s="80">
        <f t="shared" si="9"/>
        <v>4</v>
      </c>
      <c r="W282" s="86"/>
      <c r="X282" s="86">
        <v>35</v>
      </c>
      <c r="Y282" s="86">
        <v>11.38</v>
      </c>
      <c r="Z282" s="86">
        <v>20.399999999999999</v>
      </c>
      <c r="AA282" s="86">
        <v>31.78</v>
      </c>
      <c r="AB282" s="86">
        <v>3.22</v>
      </c>
      <c r="AC282" s="86">
        <v>0</v>
      </c>
      <c r="AD282" s="83"/>
      <c r="AE282" s="83" t="s">
        <v>971</v>
      </c>
      <c r="AF282" s="83"/>
      <c r="AG282" s="83" t="s">
        <v>1070</v>
      </c>
      <c r="AH282" s="83"/>
      <c r="AI282" s="83" t="s">
        <v>1039</v>
      </c>
      <c r="AJ282" s="89"/>
      <c r="AK282" s="89"/>
      <c r="AL282" s="83"/>
      <c r="AM282" s="91"/>
    </row>
    <row r="283" spans="1:39" s="115" customFormat="1">
      <c r="A283" s="88" t="s">
        <v>116</v>
      </c>
      <c r="B283" s="89" t="s">
        <v>1070</v>
      </c>
      <c r="C283" s="89" t="s">
        <v>1071</v>
      </c>
      <c r="D283" s="83" t="s">
        <v>1082</v>
      </c>
      <c r="E283" s="83"/>
      <c r="F283" s="83">
        <v>14</v>
      </c>
      <c r="G283" s="83"/>
      <c r="H283" s="83" t="s">
        <v>180</v>
      </c>
      <c r="I283" s="83" t="s">
        <v>1083</v>
      </c>
      <c r="J283" s="83"/>
      <c r="K283" s="83" t="s">
        <v>1084</v>
      </c>
      <c r="L283" s="83" t="s">
        <v>188</v>
      </c>
      <c r="M283" s="83" t="s">
        <v>182</v>
      </c>
      <c r="N283" s="83" t="s">
        <v>188</v>
      </c>
      <c r="O283" s="83" t="s">
        <v>1022</v>
      </c>
      <c r="P283" s="83" t="s">
        <v>978</v>
      </c>
      <c r="Q283" s="90">
        <f>IF(P283="",1,(VLOOKUP(P283,[7]LOOKUP!$A$3:$B$22,2,FALSE)))</f>
        <v>2</v>
      </c>
      <c r="R283" s="80">
        <f t="shared" si="8"/>
        <v>2</v>
      </c>
      <c r="S283" s="83" t="s">
        <v>1074</v>
      </c>
      <c r="T283" s="83" t="s">
        <v>414</v>
      </c>
      <c r="U283" s="90">
        <f>IF(T283="",1,(VLOOKUP(T283,[7]LOOKUP!$A$22:$B$30,2,FALSE)))</f>
        <v>4</v>
      </c>
      <c r="V283" s="80">
        <f t="shared" si="9"/>
        <v>4</v>
      </c>
      <c r="W283" s="86"/>
      <c r="X283" s="86">
        <v>30</v>
      </c>
      <c r="Y283" s="86">
        <v>4.09</v>
      </c>
      <c r="Z283" s="86">
        <v>11.51</v>
      </c>
      <c r="AA283" s="86">
        <v>15.6</v>
      </c>
      <c r="AB283" s="86">
        <v>12.77</v>
      </c>
      <c r="AC283" s="86">
        <v>0</v>
      </c>
      <c r="AD283" s="83"/>
      <c r="AE283" s="83" t="s">
        <v>971</v>
      </c>
      <c r="AF283" s="83"/>
      <c r="AG283" s="83" t="s">
        <v>1070</v>
      </c>
      <c r="AH283" s="83"/>
      <c r="AI283" s="83" t="s">
        <v>1085</v>
      </c>
      <c r="AJ283" s="89"/>
      <c r="AK283" s="89"/>
      <c r="AL283" s="83"/>
      <c r="AM283" s="91"/>
    </row>
    <row r="284" spans="1:39" s="115" customFormat="1" ht="30">
      <c r="A284" s="88" t="s">
        <v>116</v>
      </c>
      <c r="B284" s="89" t="s">
        <v>1070</v>
      </c>
      <c r="C284" s="89" t="s">
        <v>1071</v>
      </c>
      <c r="D284" s="83" t="s">
        <v>1086</v>
      </c>
      <c r="E284" s="83"/>
      <c r="F284" s="83">
        <v>6</v>
      </c>
      <c r="G284" s="83"/>
      <c r="H284" s="83" t="s">
        <v>199</v>
      </c>
      <c r="I284" s="83" t="s">
        <v>607</v>
      </c>
      <c r="J284" s="83"/>
      <c r="K284" s="83" t="s">
        <v>1087</v>
      </c>
      <c r="L284" s="83" t="s">
        <v>188</v>
      </c>
      <c r="M284" s="83" t="s">
        <v>182</v>
      </c>
      <c r="N284" s="83" t="s">
        <v>188</v>
      </c>
      <c r="O284" s="83" t="s">
        <v>1022</v>
      </c>
      <c r="P284" s="83" t="s">
        <v>978</v>
      </c>
      <c r="Q284" s="90">
        <f>IF(P284="",1,(VLOOKUP(P284,[7]LOOKUP!$A$3:$B$22,2,FALSE)))</f>
        <v>2</v>
      </c>
      <c r="R284" s="80">
        <f t="shared" si="8"/>
        <v>2</v>
      </c>
      <c r="S284" s="83" t="s">
        <v>1023</v>
      </c>
      <c r="T284" s="83" t="s">
        <v>414</v>
      </c>
      <c r="U284" s="90">
        <f>IF(T284="",1,(VLOOKUP(T284,[7]LOOKUP!$A$22:$B$30,2,FALSE)))</f>
        <v>4</v>
      </c>
      <c r="V284" s="80">
        <f t="shared" si="9"/>
        <v>4</v>
      </c>
      <c r="W284" s="86"/>
      <c r="X284" s="86">
        <v>23</v>
      </c>
      <c r="Y284" s="86">
        <v>7.22</v>
      </c>
      <c r="Z284" s="86">
        <v>11.99</v>
      </c>
      <c r="AA284" s="86">
        <v>19.21</v>
      </c>
      <c r="AB284" s="86">
        <v>3.79</v>
      </c>
      <c r="AC284" s="86">
        <v>0</v>
      </c>
      <c r="AD284" s="83"/>
      <c r="AE284" s="83" t="s">
        <v>971</v>
      </c>
      <c r="AF284" s="83"/>
      <c r="AG284" s="83" t="s">
        <v>1070</v>
      </c>
      <c r="AH284" s="83"/>
      <c r="AI284" s="83" t="s">
        <v>1088</v>
      </c>
      <c r="AJ284" s="89"/>
      <c r="AK284" s="89"/>
      <c r="AL284" s="83"/>
      <c r="AM284" s="91"/>
    </row>
    <row r="285" spans="1:39" s="115" customFormat="1" ht="30">
      <c r="A285" s="88" t="s">
        <v>116</v>
      </c>
      <c r="B285" s="89" t="s">
        <v>1070</v>
      </c>
      <c r="C285" s="89" t="s">
        <v>1071</v>
      </c>
      <c r="D285" s="83" t="s">
        <v>1089</v>
      </c>
      <c r="E285" s="83"/>
      <c r="F285" s="83">
        <v>5</v>
      </c>
      <c r="G285" s="83"/>
      <c r="H285" s="83" t="s">
        <v>199</v>
      </c>
      <c r="I285" s="83" t="s">
        <v>1090</v>
      </c>
      <c r="J285" s="83"/>
      <c r="K285" s="83" t="s">
        <v>1091</v>
      </c>
      <c r="L285" s="83" t="s">
        <v>188</v>
      </c>
      <c r="M285" s="83" t="s">
        <v>182</v>
      </c>
      <c r="N285" s="83" t="s">
        <v>188</v>
      </c>
      <c r="O285" s="83" t="s">
        <v>1022</v>
      </c>
      <c r="P285" s="83" t="s">
        <v>978</v>
      </c>
      <c r="Q285" s="90">
        <f>IF(P285="",1,(VLOOKUP(P285,[7]LOOKUP!$A$3:$B$22,2,FALSE)))</f>
        <v>2</v>
      </c>
      <c r="R285" s="80">
        <f t="shared" si="8"/>
        <v>2</v>
      </c>
      <c r="S285" s="83" t="s">
        <v>1023</v>
      </c>
      <c r="T285" s="83" t="s">
        <v>414</v>
      </c>
      <c r="U285" s="90">
        <f>IF(T285="",1,(VLOOKUP(T285,[7]LOOKUP!$A$22:$B$30,2,FALSE)))</f>
        <v>4</v>
      </c>
      <c r="V285" s="80">
        <f t="shared" si="9"/>
        <v>4</v>
      </c>
      <c r="W285" s="86"/>
      <c r="X285" s="86">
        <v>14.5</v>
      </c>
      <c r="Y285" s="86">
        <v>5.86</v>
      </c>
      <c r="Z285" s="86">
        <v>7.81</v>
      </c>
      <c r="AA285" s="86">
        <v>13.67</v>
      </c>
      <c r="AB285" s="86">
        <v>0</v>
      </c>
      <c r="AC285" s="86">
        <v>0</v>
      </c>
      <c r="AD285" s="83"/>
      <c r="AE285" s="83" t="s">
        <v>971</v>
      </c>
      <c r="AF285" s="83"/>
      <c r="AG285" s="83" t="s">
        <v>1070</v>
      </c>
      <c r="AH285" s="83"/>
      <c r="AI285" s="83" t="s">
        <v>1092</v>
      </c>
      <c r="AJ285" s="89"/>
      <c r="AK285" s="89"/>
      <c r="AL285" s="83"/>
      <c r="AM285" s="91"/>
    </row>
    <row r="286" spans="1:39" s="115" customFormat="1">
      <c r="A286" s="88" t="s">
        <v>116</v>
      </c>
      <c r="B286" s="89" t="s">
        <v>1070</v>
      </c>
      <c r="C286" s="89" t="s">
        <v>1071</v>
      </c>
      <c r="D286" s="83" t="s">
        <v>1093</v>
      </c>
      <c r="E286" s="83"/>
      <c r="F286" s="83">
        <v>12</v>
      </c>
      <c r="G286" s="83"/>
      <c r="H286" s="83" t="s">
        <v>218</v>
      </c>
      <c r="I286" s="83" t="s">
        <v>1094</v>
      </c>
      <c r="J286" s="83"/>
      <c r="K286" s="83" t="s">
        <v>1095</v>
      </c>
      <c r="L286" s="83" t="s">
        <v>188</v>
      </c>
      <c r="M286" s="83" t="s">
        <v>182</v>
      </c>
      <c r="N286" s="83" t="s">
        <v>188</v>
      </c>
      <c r="O286" s="83" t="s">
        <v>1031</v>
      </c>
      <c r="P286" s="83" t="s">
        <v>978</v>
      </c>
      <c r="Q286" s="90">
        <f>IF(P286="",1,(VLOOKUP(P286,[7]LOOKUP!$A$3:$B$22,2,FALSE)))</f>
        <v>2</v>
      </c>
      <c r="R286" s="80">
        <f t="shared" si="8"/>
        <v>2</v>
      </c>
      <c r="S286" s="83" t="s">
        <v>1096</v>
      </c>
      <c r="T286" s="83" t="s">
        <v>414</v>
      </c>
      <c r="U286" s="90">
        <f>IF(T286="",1,(VLOOKUP(T286,[7]LOOKUP!$A$22:$B$30,2,FALSE)))</f>
        <v>4</v>
      </c>
      <c r="V286" s="80">
        <f t="shared" si="9"/>
        <v>4</v>
      </c>
      <c r="W286" s="86"/>
      <c r="X286" s="86">
        <v>20.5</v>
      </c>
      <c r="Y286" s="86">
        <v>1.17</v>
      </c>
      <c r="Z286" s="86">
        <v>1.71</v>
      </c>
      <c r="AA286" s="86">
        <v>2.88</v>
      </c>
      <c r="AB286" s="86">
        <v>17.43</v>
      </c>
      <c r="AC286" s="86">
        <v>0</v>
      </c>
      <c r="AD286" s="83"/>
      <c r="AE286" s="83" t="s">
        <v>971</v>
      </c>
      <c r="AF286" s="83"/>
      <c r="AG286" s="83" t="s">
        <v>1070</v>
      </c>
      <c r="AH286" s="83"/>
      <c r="AI286" s="83" t="s">
        <v>1097</v>
      </c>
      <c r="AJ286" s="89"/>
      <c r="AK286" s="89"/>
      <c r="AL286" s="83"/>
      <c r="AM286" s="91"/>
    </row>
    <row r="287" spans="1:39" s="115" customFormat="1">
      <c r="A287" s="88" t="s">
        <v>116</v>
      </c>
      <c r="B287" s="89" t="s">
        <v>1070</v>
      </c>
      <c r="C287" s="89" t="s">
        <v>1071</v>
      </c>
      <c r="D287" s="83" t="s">
        <v>1098</v>
      </c>
      <c r="E287" s="83"/>
      <c r="F287" s="83">
        <v>3</v>
      </c>
      <c r="G287" s="83"/>
      <c r="H287" s="83" t="s">
        <v>218</v>
      </c>
      <c r="I287" s="83" t="s">
        <v>1053</v>
      </c>
      <c r="J287" s="83"/>
      <c r="K287" s="83" t="s">
        <v>1054</v>
      </c>
      <c r="L287" s="83" t="s">
        <v>188</v>
      </c>
      <c r="M287" s="83" t="s">
        <v>182</v>
      </c>
      <c r="N287" s="83" t="s">
        <v>188</v>
      </c>
      <c r="O287" s="83" t="s">
        <v>1022</v>
      </c>
      <c r="P287" s="83" t="s">
        <v>978</v>
      </c>
      <c r="Q287" s="90">
        <f>IF(P287="",1,(VLOOKUP(P287,[7]LOOKUP!$A$3:$B$22,2,FALSE)))</f>
        <v>2</v>
      </c>
      <c r="R287" s="80">
        <f t="shared" si="8"/>
        <v>2</v>
      </c>
      <c r="S287" s="83" t="s">
        <v>1023</v>
      </c>
      <c r="T287" s="83" t="s">
        <v>414</v>
      </c>
      <c r="U287" s="90">
        <f>IF(T287="",1,(VLOOKUP(T287,[7]LOOKUP!$A$22:$B$30,2,FALSE)))</f>
        <v>4</v>
      </c>
      <c r="V287" s="80">
        <f t="shared" si="9"/>
        <v>4</v>
      </c>
      <c r="W287" s="86"/>
      <c r="X287" s="86">
        <v>8</v>
      </c>
      <c r="Y287" s="86">
        <v>2.86</v>
      </c>
      <c r="Z287" s="86">
        <v>4.2300000000000004</v>
      </c>
      <c r="AA287" s="86">
        <v>7.09</v>
      </c>
      <c r="AB287" s="86">
        <v>0.91</v>
      </c>
      <c r="AC287" s="86">
        <v>0</v>
      </c>
      <c r="AD287" s="83"/>
      <c r="AE287" s="83" t="s">
        <v>971</v>
      </c>
      <c r="AF287" s="83"/>
      <c r="AG287" s="83" t="s">
        <v>1070</v>
      </c>
      <c r="AH287" s="83"/>
      <c r="AI287" s="83" t="s">
        <v>1039</v>
      </c>
      <c r="AJ287" s="89"/>
      <c r="AK287" s="89"/>
      <c r="AL287" s="83"/>
      <c r="AM287" s="91"/>
    </row>
    <row r="288" spans="1:39" s="115" customFormat="1">
      <c r="A288" s="88" t="s">
        <v>116</v>
      </c>
      <c r="B288" s="89" t="s">
        <v>1070</v>
      </c>
      <c r="C288" s="89" t="s">
        <v>1071</v>
      </c>
      <c r="D288" s="83" t="s">
        <v>1099</v>
      </c>
      <c r="E288" s="83"/>
      <c r="F288" s="83">
        <v>6</v>
      </c>
      <c r="G288" s="83"/>
      <c r="H288" s="83" t="s">
        <v>240</v>
      </c>
      <c r="I288" s="83" t="s">
        <v>511</v>
      </c>
      <c r="J288" s="83"/>
      <c r="K288" s="83" t="s">
        <v>1100</v>
      </c>
      <c r="L288" s="83" t="s">
        <v>188</v>
      </c>
      <c r="M288" s="83" t="s">
        <v>182</v>
      </c>
      <c r="N288" s="83" t="s">
        <v>188</v>
      </c>
      <c r="O288" s="83" t="s">
        <v>1022</v>
      </c>
      <c r="P288" s="83" t="s">
        <v>978</v>
      </c>
      <c r="Q288" s="90">
        <f>IF(P288="",1,(VLOOKUP(P288,[7]LOOKUP!$A$3:$B$22,2,FALSE)))</f>
        <v>2</v>
      </c>
      <c r="R288" s="80">
        <f t="shared" si="8"/>
        <v>2</v>
      </c>
      <c r="S288" s="83" t="s">
        <v>1031</v>
      </c>
      <c r="T288" s="83" t="s">
        <v>414</v>
      </c>
      <c r="U288" s="90">
        <f>IF(T288="",1,(VLOOKUP(T288,[7]LOOKUP!$A$22:$B$30,2,FALSE)))</f>
        <v>4</v>
      </c>
      <c r="V288" s="80">
        <f t="shared" si="9"/>
        <v>4</v>
      </c>
      <c r="W288" s="86"/>
      <c r="X288" s="86">
        <v>60</v>
      </c>
      <c r="Y288" s="86">
        <v>58.8</v>
      </c>
      <c r="Z288" s="86">
        <v>0</v>
      </c>
      <c r="AA288" s="86">
        <v>58.8</v>
      </c>
      <c r="AB288" s="86">
        <v>0</v>
      </c>
      <c r="AC288" s="86">
        <v>0</v>
      </c>
      <c r="AD288" s="83"/>
      <c r="AE288" s="83" t="s">
        <v>971</v>
      </c>
      <c r="AF288" s="83"/>
      <c r="AG288" s="83" t="s">
        <v>1070</v>
      </c>
      <c r="AH288" s="83"/>
      <c r="AI288" s="83" t="s">
        <v>1101</v>
      </c>
      <c r="AJ288" s="89"/>
      <c r="AK288" s="89"/>
      <c r="AL288" s="83"/>
      <c r="AM288" s="91"/>
    </row>
    <row r="289" spans="1:39" s="115" customFormat="1">
      <c r="A289" s="88" t="s">
        <v>116</v>
      </c>
      <c r="B289" s="89" t="s">
        <v>1070</v>
      </c>
      <c r="C289" s="89" t="s">
        <v>1071</v>
      </c>
      <c r="D289" s="83" t="s">
        <v>1102</v>
      </c>
      <c r="E289" s="83"/>
      <c r="F289" s="83">
        <v>6</v>
      </c>
      <c r="G289" s="83"/>
      <c r="H289" s="83" t="s">
        <v>438</v>
      </c>
      <c r="I289" s="83" t="s">
        <v>1103</v>
      </c>
      <c r="J289" s="83"/>
      <c r="K289" s="83" t="s">
        <v>1104</v>
      </c>
      <c r="L289" s="83" t="s">
        <v>188</v>
      </c>
      <c r="M289" s="83" t="s">
        <v>182</v>
      </c>
      <c r="N289" s="83" t="s">
        <v>188</v>
      </c>
      <c r="O289" s="83" t="s">
        <v>1022</v>
      </c>
      <c r="P289" s="83" t="s">
        <v>978</v>
      </c>
      <c r="Q289" s="90">
        <f>IF(P289="",1,(VLOOKUP(P289,[7]LOOKUP!$A$3:$B$22,2,FALSE)))</f>
        <v>2</v>
      </c>
      <c r="R289" s="80">
        <f t="shared" si="8"/>
        <v>2</v>
      </c>
      <c r="S289" s="83" t="s">
        <v>1031</v>
      </c>
      <c r="T289" s="83" t="s">
        <v>414</v>
      </c>
      <c r="U289" s="90">
        <f>IF(T289="",1,(VLOOKUP(T289,[7]LOOKUP!$A$22:$B$30,2,FALSE)))</f>
        <v>4</v>
      </c>
      <c r="V289" s="80">
        <f t="shared" si="9"/>
        <v>4</v>
      </c>
      <c r="W289" s="86"/>
      <c r="X289" s="86">
        <v>12.6</v>
      </c>
      <c r="Y289" s="86">
        <v>11.7</v>
      </c>
      <c r="Z289" s="86">
        <v>0</v>
      </c>
      <c r="AA289" s="86">
        <v>11.7</v>
      </c>
      <c r="AB289" s="86">
        <v>0</v>
      </c>
      <c r="AC289" s="86">
        <v>0</v>
      </c>
      <c r="AD289" s="83"/>
      <c r="AE289" s="83" t="s">
        <v>971</v>
      </c>
      <c r="AF289" s="83"/>
      <c r="AG289" s="83" t="s">
        <v>1070</v>
      </c>
      <c r="AH289" s="83"/>
      <c r="AI289" s="83" t="s">
        <v>1105</v>
      </c>
      <c r="AJ289" s="89"/>
      <c r="AK289" s="89"/>
      <c r="AL289" s="83"/>
      <c r="AM289" s="91"/>
    </row>
    <row r="290" spans="1:39" s="115" customFormat="1">
      <c r="A290" s="88" t="s">
        <v>116</v>
      </c>
      <c r="B290" s="89" t="s">
        <v>1070</v>
      </c>
      <c r="C290" s="89" t="s">
        <v>1071</v>
      </c>
      <c r="D290" s="83" t="s">
        <v>1106</v>
      </c>
      <c r="E290" s="83"/>
      <c r="F290" s="83">
        <v>1</v>
      </c>
      <c r="G290" s="83"/>
      <c r="H290" s="83" t="s">
        <v>221</v>
      </c>
      <c r="I290" s="83" t="s">
        <v>1107</v>
      </c>
      <c r="J290" s="83"/>
      <c r="K290" s="83" t="s">
        <v>1108</v>
      </c>
      <c r="L290" s="83" t="s">
        <v>188</v>
      </c>
      <c r="M290" s="83" t="s">
        <v>182</v>
      </c>
      <c r="N290" s="83" t="s">
        <v>188</v>
      </c>
      <c r="O290" s="83" t="s">
        <v>1022</v>
      </c>
      <c r="P290" s="83" t="s">
        <v>978</v>
      </c>
      <c r="Q290" s="90">
        <f>IF(P290="",1,(VLOOKUP(P290,[7]LOOKUP!$A$3:$B$22,2,FALSE)))</f>
        <v>2</v>
      </c>
      <c r="R290" s="80">
        <f t="shared" si="8"/>
        <v>2</v>
      </c>
      <c r="S290" s="83" t="s">
        <v>1031</v>
      </c>
      <c r="T290" s="83" t="s">
        <v>414</v>
      </c>
      <c r="U290" s="90">
        <f>IF(T290="",1,(VLOOKUP(T290,[7]LOOKUP!$A$22:$B$30,2,FALSE)))</f>
        <v>4</v>
      </c>
      <c r="V290" s="80">
        <f t="shared" si="9"/>
        <v>4</v>
      </c>
      <c r="W290" s="86"/>
      <c r="X290" s="86">
        <v>4.5</v>
      </c>
      <c r="Y290" s="86">
        <v>1.95</v>
      </c>
      <c r="Z290" s="86">
        <v>2.4</v>
      </c>
      <c r="AA290" s="86">
        <v>4.3499999999999996</v>
      </c>
      <c r="AB290" s="86">
        <v>0</v>
      </c>
      <c r="AC290" s="86">
        <v>0</v>
      </c>
      <c r="AD290" s="83"/>
      <c r="AE290" s="83" t="s">
        <v>971</v>
      </c>
      <c r="AF290" s="83"/>
      <c r="AG290" s="83" t="s">
        <v>1070</v>
      </c>
      <c r="AH290" s="83"/>
      <c r="AI290" s="83" t="s">
        <v>1109</v>
      </c>
      <c r="AJ290" s="89"/>
      <c r="AK290" s="89"/>
      <c r="AL290" s="83"/>
      <c r="AM290" s="91"/>
    </row>
    <row r="291" spans="1:39" s="115" customFormat="1">
      <c r="A291" s="88" t="s">
        <v>116</v>
      </c>
      <c r="B291" s="89" t="s">
        <v>1070</v>
      </c>
      <c r="C291" s="89" t="s">
        <v>974</v>
      </c>
      <c r="D291" s="83" t="s">
        <v>1110</v>
      </c>
      <c r="E291" s="83"/>
      <c r="F291" s="83">
        <v>3</v>
      </c>
      <c r="G291" s="83"/>
      <c r="H291" s="83" t="s">
        <v>208</v>
      </c>
      <c r="I291" s="83" t="s">
        <v>1111</v>
      </c>
      <c r="J291" s="83"/>
      <c r="K291" s="83" t="s">
        <v>1112</v>
      </c>
      <c r="L291" s="83" t="s">
        <v>188</v>
      </c>
      <c r="M291" s="83" t="s">
        <v>182</v>
      </c>
      <c r="N291" s="83" t="s">
        <v>188</v>
      </c>
      <c r="O291" s="83" t="s">
        <v>1022</v>
      </c>
      <c r="P291" s="83" t="s">
        <v>428</v>
      </c>
      <c r="Q291" s="90">
        <f>IF(P291="",1,(VLOOKUP(P291,[7]LOOKUP!$A$3:$B$22,2,FALSE)))</f>
        <v>3</v>
      </c>
      <c r="R291" s="80">
        <f t="shared" si="8"/>
        <v>3</v>
      </c>
      <c r="S291" s="83" t="s">
        <v>1023</v>
      </c>
      <c r="T291" s="83" t="s">
        <v>414</v>
      </c>
      <c r="U291" s="90">
        <f>IF(T291="",1,(VLOOKUP(T291,[7]LOOKUP!$A$22:$B$30,2,FALSE)))</f>
        <v>4</v>
      </c>
      <c r="V291" s="80">
        <f t="shared" si="9"/>
        <v>4</v>
      </c>
      <c r="W291" s="86"/>
      <c r="X291" s="86">
        <v>2.8</v>
      </c>
      <c r="Y291" s="86">
        <v>1.1399999999999999</v>
      </c>
      <c r="Z291" s="86">
        <v>1.42</v>
      </c>
      <c r="AA291" s="86">
        <v>2.5599999999999996</v>
      </c>
      <c r="AB291" s="86">
        <v>0</v>
      </c>
      <c r="AC291" s="86">
        <v>0</v>
      </c>
      <c r="AD291" s="83"/>
      <c r="AE291" s="83" t="s">
        <v>971</v>
      </c>
      <c r="AF291" s="83"/>
      <c r="AG291" s="83" t="s">
        <v>1070</v>
      </c>
      <c r="AH291" s="83"/>
      <c r="AI291" s="83" t="s">
        <v>1113</v>
      </c>
      <c r="AJ291" s="89"/>
      <c r="AK291" s="89"/>
      <c r="AL291" s="83"/>
      <c r="AM291" s="91"/>
    </row>
    <row r="292" spans="1:39" s="115" customFormat="1">
      <c r="A292" s="88" t="s">
        <v>116</v>
      </c>
      <c r="B292" s="89" t="s">
        <v>1070</v>
      </c>
      <c r="C292" s="89" t="s">
        <v>974</v>
      </c>
      <c r="D292" s="83" t="s">
        <v>1114</v>
      </c>
      <c r="E292" s="83"/>
      <c r="F292" s="83">
        <v>15</v>
      </c>
      <c r="G292" s="83"/>
      <c r="H292" s="83" t="s">
        <v>224</v>
      </c>
      <c r="I292" s="83" t="s">
        <v>1115</v>
      </c>
      <c r="J292" s="83"/>
      <c r="K292" s="83" t="s">
        <v>1116</v>
      </c>
      <c r="L292" s="83" t="s">
        <v>188</v>
      </c>
      <c r="M292" s="83" t="s">
        <v>182</v>
      </c>
      <c r="N292" s="83" t="s">
        <v>188</v>
      </c>
      <c r="O292" s="83" t="s">
        <v>1022</v>
      </c>
      <c r="P292" s="83" t="s">
        <v>428</v>
      </c>
      <c r="Q292" s="90">
        <f>IF(P292="",1,(VLOOKUP(P292,[7]LOOKUP!$A$3:$B$22,2,FALSE)))</f>
        <v>3</v>
      </c>
      <c r="R292" s="80">
        <f t="shared" si="8"/>
        <v>3</v>
      </c>
      <c r="S292" s="83" t="s">
        <v>1117</v>
      </c>
      <c r="T292" s="83" t="s">
        <v>414</v>
      </c>
      <c r="U292" s="90">
        <f>IF(T292="",1,(VLOOKUP(T292,[7]LOOKUP!$A$22:$B$30,2,FALSE)))</f>
        <v>4</v>
      </c>
      <c r="V292" s="80">
        <f t="shared" si="9"/>
        <v>4</v>
      </c>
      <c r="W292" s="86"/>
      <c r="X292" s="86">
        <v>15</v>
      </c>
      <c r="Y292" s="86">
        <v>1.69</v>
      </c>
      <c r="Z292" s="86">
        <v>3.22</v>
      </c>
      <c r="AA292" s="86">
        <v>4.91</v>
      </c>
      <c r="AB292" s="86">
        <v>9.4600000000000009</v>
      </c>
      <c r="AC292" s="86">
        <v>0</v>
      </c>
      <c r="AD292" s="83"/>
      <c r="AE292" s="83" t="s">
        <v>971</v>
      </c>
      <c r="AF292" s="83"/>
      <c r="AG292" s="83" t="s">
        <v>1070</v>
      </c>
      <c r="AH292" s="83"/>
      <c r="AI292" s="83" t="s">
        <v>1118</v>
      </c>
      <c r="AJ292" s="89"/>
      <c r="AK292" s="89"/>
      <c r="AL292" s="83"/>
      <c r="AM292" s="91"/>
    </row>
    <row r="293" spans="1:39" s="115" customFormat="1">
      <c r="A293" s="88" t="s">
        <v>116</v>
      </c>
      <c r="B293" s="89" t="s">
        <v>1070</v>
      </c>
      <c r="C293" s="89" t="s">
        <v>974</v>
      </c>
      <c r="D293" s="83" t="s">
        <v>1119</v>
      </c>
      <c r="E293" s="83"/>
      <c r="F293" s="83">
        <v>10</v>
      </c>
      <c r="G293" s="83"/>
      <c r="H293" s="83" t="s">
        <v>208</v>
      </c>
      <c r="I293" s="83" t="s">
        <v>1111</v>
      </c>
      <c r="J293" s="83"/>
      <c r="K293" s="83" t="s">
        <v>1112</v>
      </c>
      <c r="L293" s="83" t="s">
        <v>188</v>
      </c>
      <c r="M293" s="83" t="s">
        <v>182</v>
      </c>
      <c r="N293" s="83" t="s">
        <v>188</v>
      </c>
      <c r="O293" s="83" t="s">
        <v>1022</v>
      </c>
      <c r="P293" s="83" t="s">
        <v>428</v>
      </c>
      <c r="Q293" s="90">
        <f>IF(P293="",1,(VLOOKUP(P293,[7]LOOKUP!$A$3:$B$22,2,FALSE)))</f>
        <v>3</v>
      </c>
      <c r="R293" s="80">
        <f t="shared" si="8"/>
        <v>3</v>
      </c>
      <c r="S293" s="83" t="s">
        <v>1023</v>
      </c>
      <c r="T293" s="83" t="s">
        <v>414</v>
      </c>
      <c r="U293" s="90">
        <f>IF(T293="",1,(VLOOKUP(T293,[7]LOOKUP!$A$22:$B$30,2,FALSE)))</f>
        <v>4</v>
      </c>
      <c r="V293" s="80">
        <f t="shared" si="9"/>
        <v>4</v>
      </c>
      <c r="W293" s="86"/>
      <c r="X293" s="86">
        <v>30</v>
      </c>
      <c r="Y293" s="86">
        <v>8.07</v>
      </c>
      <c r="Z293" s="86">
        <v>15.46</v>
      </c>
      <c r="AA293" s="86">
        <v>23.53</v>
      </c>
      <c r="AB293" s="86">
        <v>3.9</v>
      </c>
      <c r="AC293" s="86">
        <v>0</v>
      </c>
      <c r="AD293" s="83"/>
      <c r="AE293" s="83" t="s">
        <v>971</v>
      </c>
      <c r="AF293" s="83"/>
      <c r="AG293" s="83" t="s">
        <v>1070</v>
      </c>
      <c r="AH293" s="83"/>
      <c r="AI293" s="83" t="s">
        <v>1113</v>
      </c>
      <c r="AJ293" s="89"/>
      <c r="AK293" s="89"/>
      <c r="AL293" s="83"/>
      <c r="AM293" s="91"/>
    </row>
    <row r="294" spans="1:39" s="115" customFormat="1" ht="45">
      <c r="A294" s="88" t="s">
        <v>116</v>
      </c>
      <c r="B294" s="89" t="s">
        <v>1070</v>
      </c>
      <c r="C294" s="89" t="s">
        <v>974</v>
      </c>
      <c r="D294" s="83" t="s">
        <v>1120</v>
      </c>
      <c r="E294" s="83"/>
      <c r="F294" s="83">
        <v>20</v>
      </c>
      <c r="G294" s="83"/>
      <c r="H294" s="83" t="s">
        <v>199</v>
      </c>
      <c r="I294" s="83" t="s">
        <v>1121</v>
      </c>
      <c r="J294" s="83"/>
      <c r="K294" s="83" t="s">
        <v>1122</v>
      </c>
      <c r="L294" s="83" t="s">
        <v>188</v>
      </c>
      <c r="M294" s="83" t="s">
        <v>182</v>
      </c>
      <c r="N294" s="83" t="s">
        <v>188</v>
      </c>
      <c r="O294" s="83" t="s">
        <v>1022</v>
      </c>
      <c r="P294" s="83" t="s">
        <v>428</v>
      </c>
      <c r="Q294" s="90">
        <f>IF(P294="",1,(VLOOKUP(P294,[7]LOOKUP!$A$3:$B$22,2,FALSE)))</f>
        <v>3</v>
      </c>
      <c r="R294" s="80">
        <f t="shared" si="8"/>
        <v>3</v>
      </c>
      <c r="S294" s="83" t="s">
        <v>1096</v>
      </c>
      <c r="T294" s="83" t="s">
        <v>414</v>
      </c>
      <c r="U294" s="90">
        <f>IF(T294="",1,(VLOOKUP(T294,[7]LOOKUP!$A$22:$B$30,2,FALSE)))</f>
        <v>4</v>
      </c>
      <c r="V294" s="80">
        <f t="shared" si="9"/>
        <v>4</v>
      </c>
      <c r="W294" s="86"/>
      <c r="X294" s="86">
        <v>173.6</v>
      </c>
      <c r="Y294" s="86">
        <v>20.04</v>
      </c>
      <c r="Z294" s="86">
        <v>41.19</v>
      </c>
      <c r="AA294" s="86">
        <v>61.23</v>
      </c>
      <c r="AB294" s="86">
        <v>102.45</v>
      </c>
      <c r="AC294" s="86">
        <v>0</v>
      </c>
      <c r="AD294" s="83"/>
      <c r="AE294" s="83" t="s">
        <v>971</v>
      </c>
      <c r="AF294" s="83"/>
      <c r="AG294" s="83" t="s">
        <v>1070</v>
      </c>
      <c r="AH294" s="83"/>
      <c r="AI294" s="83" t="s">
        <v>1123</v>
      </c>
      <c r="AJ294" s="89"/>
      <c r="AK294" s="89"/>
      <c r="AL294" s="83"/>
      <c r="AM294" s="91"/>
    </row>
    <row r="295" spans="1:39" s="115" customFormat="1">
      <c r="A295" s="88" t="s">
        <v>116</v>
      </c>
      <c r="B295" s="89" t="s">
        <v>1070</v>
      </c>
      <c r="C295" s="89" t="s">
        <v>974</v>
      </c>
      <c r="D295" s="83" t="s">
        <v>1124</v>
      </c>
      <c r="E295" s="83"/>
      <c r="F295" s="83">
        <v>1</v>
      </c>
      <c r="G295" s="83"/>
      <c r="H295" s="83" t="s">
        <v>1125</v>
      </c>
      <c r="I295" s="83" t="s">
        <v>464</v>
      </c>
      <c r="J295" s="83"/>
      <c r="K295" s="83" t="s">
        <v>1126</v>
      </c>
      <c r="L295" s="83" t="s">
        <v>188</v>
      </c>
      <c r="M295" s="83" t="s">
        <v>182</v>
      </c>
      <c r="N295" s="83" t="s">
        <v>188</v>
      </c>
      <c r="O295" s="83" t="s">
        <v>1022</v>
      </c>
      <c r="P295" s="83" t="s">
        <v>428</v>
      </c>
      <c r="Q295" s="90">
        <f>IF(P295="",1,(VLOOKUP(P295,[7]LOOKUP!$A$3:$B$22,2,FALSE)))</f>
        <v>3</v>
      </c>
      <c r="R295" s="80">
        <f t="shared" si="8"/>
        <v>3</v>
      </c>
      <c r="S295" s="83" t="s">
        <v>1074</v>
      </c>
      <c r="T295" s="83" t="s">
        <v>414</v>
      </c>
      <c r="U295" s="90">
        <f>IF(T295="",1,(VLOOKUP(T295,[7]LOOKUP!$A$22:$B$30,2,FALSE)))</f>
        <v>4</v>
      </c>
      <c r="V295" s="80">
        <f t="shared" si="9"/>
        <v>4</v>
      </c>
      <c r="W295" s="86"/>
      <c r="X295" s="86">
        <v>20.399999999999999</v>
      </c>
      <c r="Y295" s="86">
        <v>3.01</v>
      </c>
      <c r="Z295" s="86">
        <v>9.8000000000000007</v>
      </c>
      <c r="AA295" s="86">
        <v>12.81</v>
      </c>
      <c r="AB295" s="86">
        <v>6.03</v>
      </c>
      <c r="AC295" s="86">
        <v>0</v>
      </c>
      <c r="AD295" s="83"/>
      <c r="AE295" s="83" t="s">
        <v>971</v>
      </c>
      <c r="AF295" s="83"/>
      <c r="AG295" s="83" t="s">
        <v>1070</v>
      </c>
      <c r="AH295" s="83"/>
      <c r="AI295" s="83" t="s">
        <v>1127</v>
      </c>
      <c r="AJ295" s="89"/>
      <c r="AK295" s="89"/>
      <c r="AL295" s="83"/>
      <c r="AM295" s="91"/>
    </row>
    <row r="296" spans="1:39" s="115" customFormat="1">
      <c r="A296" s="88" t="s">
        <v>116</v>
      </c>
      <c r="B296" s="89" t="s">
        <v>1070</v>
      </c>
      <c r="C296" s="89" t="s">
        <v>974</v>
      </c>
      <c r="D296" s="83" t="s">
        <v>1128</v>
      </c>
      <c r="E296" s="83"/>
      <c r="F296" s="83">
        <v>1</v>
      </c>
      <c r="G296" s="83"/>
      <c r="H296" s="83" t="s">
        <v>208</v>
      </c>
      <c r="I296" s="83" t="s">
        <v>1129</v>
      </c>
      <c r="J296" s="83"/>
      <c r="K296" s="83" t="s">
        <v>1130</v>
      </c>
      <c r="L296" s="83" t="s">
        <v>188</v>
      </c>
      <c r="M296" s="83" t="s">
        <v>182</v>
      </c>
      <c r="N296" s="83" t="s">
        <v>188</v>
      </c>
      <c r="O296" s="83" t="s">
        <v>1022</v>
      </c>
      <c r="P296" s="83" t="s">
        <v>428</v>
      </c>
      <c r="Q296" s="90">
        <f>IF(P296="",1,(VLOOKUP(P296,[7]LOOKUP!$A$3:$B$22,2,FALSE)))</f>
        <v>3</v>
      </c>
      <c r="R296" s="80">
        <f t="shared" si="8"/>
        <v>3</v>
      </c>
      <c r="S296" s="83" t="s">
        <v>1031</v>
      </c>
      <c r="T296" s="83" t="s">
        <v>414</v>
      </c>
      <c r="U296" s="90">
        <f>IF(T296="",1,(VLOOKUP(T296,[7]LOOKUP!$A$22:$B$30,2,FALSE)))</f>
        <v>4</v>
      </c>
      <c r="V296" s="80">
        <f t="shared" si="9"/>
        <v>4</v>
      </c>
      <c r="W296" s="86"/>
      <c r="X296" s="86">
        <v>7</v>
      </c>
      <c r="Y296" s="86">
        <v>6.49</v>
      </c>
      <c r="Z296" s="86">
        <v>0</v>
      </c>
      <c r="AA296" s="86">
        <v>6.49</v>
      </c>
      <c r="AB296" s="86">
        <v>0</v>
      </c>
      <c r="AC296" s="86">
        <v>0</v>
      </c>
      <c r="AD296" s="83"/>
      <c r="AE296" s="83" t="s">
        <v>971</v>
      </c>
      <c r="AF296" s="83"/>
      <c r="AG296" s="83" t="s">
        <v>1070</v>
      </c>
      <c r="AH296" s="83"/>
      <c r="AI296" s="83" t="s">
        <v>1131</v>
      </c>
      <c r="AJ296" s="89"/>
      <c r="AK296" s="89"/>
      <c r="AL296" s="83"/>
      <c r="AM296" s="91"/>
    </row>
    <row r="297" spans="1:39" s="115" customFormat="1">
      <c r="A297" s="88" t="s">
        <v>116</v>
      </c>
      <c r="B297" s="89" t="s">
        <v>1070</v>
      </c>
      <c r="C297" s="89" t="s">
        <v>974</v>
      </c>
      <c r="D297" s="83" t="s">
        <v>1132</v>
      </c>
      <c r="E297" s="83"/>
      <c r="F297" s="83">
        <v>4</v>
      </c>
      <c r="G297" s="83"/>
      <c r="H297" s="83" t="s">
        <v>180</v>
      </c>
      <c r="I297" s="83" t="s">
        <v>1133</v>
      </c>
      <c r="J297" s="83"/>
      <c r="K297" s="83" t="s">
        <v>1134</v>
      </c>
      <c r="L297" s="83" t="s">
        <v>188</v>
      </c>
      <c r="M297" s="83" t="s">
        <v>182</v>
      </c>
      <c r="N297" s="83" t="s">
        <v>188</v>
      </c>
      <c r="O297" s="83" t="s">
        <v>1022</v>
      </c>
      <c r="P297" s="83" t="s">
        <v>428</v>
      </c>
      <c r="Q297" s="90">
        <f>IF(P297="",1,(VLOOKUP(P297,[7]LOOKUP!$A$3:$B$22,2,FALSE)))</f>
        <v>3</v>
      </c>
      <c r="R297" s="80">
        <f t="shared" si="8"/>
        <v>3</v>
      </c>
      <c r="S297" s="83" t="s">
        <v>1031</v>
      </c>
      <c r="T297" s="83" t="s">
        <v>414</v>
      </c>
      <c r="U297" s="90">
        <f>IF(T297="",1,(VLOOKUP(T297,[7]LOOKUP!$A$22:$B$30,2,FALSE)))</f>
        <v>4</v>
      </c>
      <c r="V297" s="80">
        <f t="shared" si="9"/>
        <v>4</v>
      </c>
      <c r="W297" s="86"/>
      <c r="X297" s="86">
        <v>6</v>
      </c>
      <c r="Y297" s="86">
        <v>2.77</v>
      </c>
      <c r="Z297" s="86">
        <v>2.73</v>
      </c>
      <c r="AA297" s="86">
        <v>5.5</v>
      </c>
      <c r="AB297" s="86">
        <v>0</v>
      </c>
      <c r="AC297" s="86">
        <v>0</v>
      </c>
      <c r="AD297" s="83"/>
      <c r="AE297" s="83" t="s">
        <v>971</v>
      </c>
      <c r="AF297" s="83"/>
      <c r="AG297" s="83" t="s">
        <v>1070</v>
      </c>
      <c r="AH297" s="83"/>
      <c r="AI297" s="83" t="s">
        <v>1135</v>
      </c>
      <c r="AJ297" s="89"/>
      <c r="AK297" s="89"/>
      <c r="AL297" s="83"/>
      <c r="AM297" s="91"/>
    </row>
    <row r="298" spans="1:39" s="115" customFormat="1">
      <c r="A298" s="88" t="s">
        <v>116</v>
      </c>
      <c r="B298" s="89" t="s">
        <v>1070</v>
      </c>
      <c r="C298" s="89" t="s">
        <v>974</v>
      </c>
      <c r="D298" s="83" t="s">
        <v>1136</v>
      </c>
      <c r="E298" s="83"/>
      <c r="F298" s="83">
        <v>1</v>
      </c>
      <c r="G298" s="83"/>
      <c r="H298" s="83" t="s">
        <v>240</v>
      </c>
      <c r="I298" s="83" t="s">
        <v>529</v>
      </c>
      <c r="J298" s="83"/>
      <c r="K298" s="83" t="s">
        <v>1137</v>
      </c>
      <c r="L298" s="83" t="s">
        <v>188</v>
      </c>
      <c r="M298" s="83" t="s">
        <v>182</v>
      </c>
      <c r="N298" s="83" t="s">
        <v>188</v>
      </c>
      <c r="O298" s="83" t="s">
        <v>1022</v>
      </c>
      <c r="P298" s="83" t="s">
        <v>428</v>
      </c>
      <c r="Q298" s="90">
        <f>IF(P298="",1,(VLOOKUP(P298,[7]LOOKUP!$A$3:$B$22,2,FALSE)))</f>
        <v>3</v>
      </c>
      <c r="R298" s="80">
        <f t="shared" si="8"/>
        <v>3</v>
      </c>
      <c r="S298" s="83" t="s">
        <v>1023</v>
      </c>
      <c r="T298" s="83" t="s">
        <v>414</v>
      </c>
      <c r="U298" s="90">
        <f>IF(T298="",1,(VLOOKUP(T298,[7]LOOKUP!$A$22:$B$30,2,FALSE)))</f>
        <v>4</v>
      </c>
      <c r="V298" s="80">
        <f t="shared" si="9"/>
        <v>4</v>
      </c>
      <c r="W298" s="86"/>
      <c r="X298" s="86">
        <v>24</v>
      </c>
      <c r="Y298" s="86">
        <v>9.56</v>
      </c>
      <c r="Z298" s="86">
        <v>12.43</v>
      </c>
      <c r="AA298" s="86">
        <v>21.990000000000002</v>
      </c>
      <c r="AB298" s="86">
        <v>0</v>
      </c>
      <c r="AC298" s="86">
        <v>0</v>
      </c>
      <c r="AD298" s="83"/>
      <c r="AE298" s="83" t="s">
        <v>971</v>
      </c>
      <c r="AF298" s="83"/>
      <c r="AG298" s="83" t="s">
        <v>1070</v>
      </c>
      <c r="AH298" s="83"/>
      <c r="AI298" s="83" t="s">
        <v>1138</v>
      </c>
      <c r="AJ298" s="89"/>
      <c r="AK298" s="89"/>
      <c r="AL298" s="83"/>
      <c r="AM298" s="91"/>
    </row>
    <row r="299" spans="1:39" s="115" customFormat="1">
      <c r="A299" s="88" t="s">
        <v>116</v>
      </c>
      <c r="B299" s="89" t="s">
        <v>1070</v>
      </c>
      <c r="C299" s="89" t="s">
        <v>974</v>
      </c>
      <c r="D299" s="83" t="s">
        <v>1139</v>
      </c>
      <c r="E299" s="83"/>
      <c r="F299" s="83">
        <v>1</v>
      </c>
      <c r="G299" s="83"/>
      <c r="H299" s="83" t="s">
        <v>240</v>
      </c>
      <c r="I299" s="83" t="s">
        <v>509</v>
      </c>
      <c r="J299" s="83"/>
      <c r="K299" s="83" t="s">
        <v>997</v>
      </c>
      <c r="L299" s="83" t="s">
        <v>188</v>
      </c>
      <c r="M299" s="83" t="s">
        <v>182</v>
      </c>
      <c r="N299" s="83" t="s">
        <v>188</v>
      </c>
      <c r="O299" s="83" t="s">
        <v>1031</v>
      </c>
      <c r="P299" s="83" t="s">
        <v>428</v>
      </c>
      <c r="Q299" s="90">
        <f>IF(P299="",1,(VLOOKUP(P299,[7]LOOKUP!$A$3:$B$22,2,FALSE)))</f>
        <v>3</v>
      </c>
      <c r="R299" s="80">
        <f t="shared" si="8"/>
        <v>3</v>
      </c>
      <c r="S299" s="83" t="s">
        <v>1023</v>
      </c>
      <c r="T299" s="83" t="s">
        <v>414</v>
      </c>
      <c r="U299" s="90">
        <f>IF(T299="",1,(VLOOKUP(T299,[7]LOOKUP!$A$22:$B$30,2,FALSE)))</f>
        <v>4</v>
      </c>
      <c r="V299" s="80">
        <f t="shared" si="9"/>
        <v>4</v>
      </c>
      <c r="W299" s="86"/>
      <c r="X299" s="86">
        <v>36</v>
      </c>
      <c r="Y299" s="86">
        <v>2.27</v>
      </c>
      <c r="Z299" s="86">
        <v>18.07</v>
      </c>
      <c r="AA299" s="86">
        <v>20.34</v>
      </c>
      <c r="AB299" s="86">
        <v>14.71</v>
      </c>
      <c r="AC299" s="86">
        <v>0</v>
      </c>
      <c r="AD299" s="83"/>
      <c r="AE299" s="83" t="s">
        <v>971</v>
      </c>
      <c r="AF299" s="83"/>
      <c r="AG299" s="83" t="s">
        <v>1070</v>
      </c>
      <c r="AH299" s="83"/>
      <c r="AI299" s="83" t="s">
        <v>1140</v>
      </c>
      <c r="AJ299" s="89"/>
      <c r="AK299" s="89"/>
      <c r="AL299" s="83"/>
      <c r="AM299" s="91"/>
    </row>
    <row r="300" spans="1:39" s="115" customFormat="1" ht="45">
      <c r="A300" s="88" t="s">
        <v>116</v>
      </c>
      <c r="B300" s="89" t="s">
        <v>1070</v>
      </c>
      <c r="C300" s="89" t="s">
        <v>974</v>
      </c>
      <c r="D300" s="83" t="s">
        <v>1141</v>
      </c>
      <c r="E300" s="83"/>
      <c r="F300" s="83">
        <v>5</v>
      </c>
      <c r="G300" s="83"/>
      <c r="H300" s="83" t="s">
        <v>208</v>
      </c>
      <c r="I300" s="83" t="s">
        <v>1142</v>
      </c>
      <c r="J300" s="83"/>
      <c r="K300" s="83" t="s">
        <v>1143</v>
      </c>
      <c r="L300" s="83" t="s">
        <v>188</v>
      </c>
      <c r="M300" s="83" t="s">
        <v>182</v>
      </c>
      <c r="N300" s="83" t="s">
        <v>188</v>
      </c>
      <c r="O300" s="83" t="s">
        <v>1031</v>
      </c>
      <c r="P300" s="83" t="s">
        <v>428</v>
      </c>
      <c r="Q300" s="90">
        <f>IF(P300="",1,(VLOOKUP(P300,[7]LOOKUP!$A$3:$B$22,2,FALSE)))</f>
        <v>3</v>
      </c>
      <c r="R300" s="80">
        <f t="shared" si="8"/>
        <v>3</v>
      </c>
      <c r="S300" s="83" t="s">
        <v>1023</v>
      </c>
      <c r="T300" s="83" t="s">
        <v>414</v>
      </c>
      <c r="U300" s="90">
        <f>IF(T300="",1,(VLOOKUP(T300,[7]LOOKUP!$A$22:$B$30,2,FALSE)))</f>
        <v>4</v>
      </c>
      <c r="V300" s="80">
        <f t="shared" si="9"/>
        <v>4</v>
      </c>
      <c r="W300" s="86"/>
      <c r="X300" s="86">
        <v>15</v>
      </c>
      <c r="Y300" s="86">
        <v>2.41</v>
      </c>
      <c r="Z300" s="86">
        <v>11.57</v>
      </c>
      <c r="AA300" s="86">
        <v>13.98</v>
      </c>
      <c r="AB300" s="86">
        <v>0</v>
      </c>
      <c r="AC300" s="86">
        <v>0</v>
      </c>
      <c r="AD300" s="83"/>
      <c r="AE300" s="83" t="s">
        <v>971</v>
      </c>
      <c r="AF300" s="83"/>
      <c r="AG300" s="83" t="s">
        <v>1070</v>
      </c>
      <c r="AH300" s="83"/>
      <c r="AI300" s="83" t="s">
        <v>1144</v>
      </c>
      <c r="AJ300" s="89"/>
      <c r="AK300" s="89"/>
      <c r="AL300" s="83"/>
      <c r="AM300" s="91"/>
    </row>
    <row r="301" spans="1:39" s="115" customFormat="1">
      <c r="A301" s="88" t="s">
        <v>116</v>
      </c>
      <c r="B301" s="89" t="s">
        <v>1070</v>
      </c>
      <c r="C301" s="89" t="s">
        <v>974</v>
      </c>
      <c r="D301" s="83" t="s">
        <v>1145</v>
      </c>
      <c r="E301" s="83"/>
      <c r="F301" s="83">
        <v>1</v>
      </c>
      <c r="G301" s="83"/>
      <c r="H301" s="83" t="s">
        <v>221</v>
      </c>
      <c r="I301" s="83" t="s">
        <v>723</v>
      </c>
      <c r="J301" s="83"/>
      <c r="K301" s="83" t="s">
        <v>1146</v>
      </c>
      <c r="L301" s="83" t="s">
        <v>188</v>
      </c>
      <c r="M301" s="83" t="s">
        <v>182</v>
      </c>
      <c r="N301" s="83" t="s">
        <v>188</v>
      </c>
      <c r="O301" s="83" t="s">
        <v>1022</v>
      </c>
      <c r="P301" s="83" t="s">
        <v>428</v>
      </c>
      <c r="Q301" s="90">
        <f>IF(P301="",1,(VLOOKUP(P301,[7]LOOKUP!$A$3:$B$22,2,FALSE)))</f>
        <v>3</v>
      </c>
      <c r="R301" s="80">
        <f t="shared" si="8"/>
        <v>3</v>
      </c>
      <c r="S301" s="83" t="s">
        <v>1023</v>
      </c>
      <c r="T301" s="83" t="s">
        <v>414</v>
      </c>
      <c r="U301" s="90">
        <f>IF(T301="",1,(VLOOKUP(T301,[7]LOOKUP!$A$22:$B$30,2,FALSE)))</f>
        <v>4</v>
      </c>
      <c r="V301" s="80">
        <f t="shared" si="9"/>
        <v>4</v>
      </c>
      <c r="W301" s="86"/>
      <c r="X301" s="86">
        <v>11.8</v>
      </c>
      <c r="Y301" s="86">
        <v>2.41</v>
      </c>
      <c r="Z301" s="86">
        <v>8.8800000000000008</v>
      </c>
      <c r="AA301" s="86">
        <v>11.290000000000001</v>
      </c>
      <c r="AB301" s="86">
        <v>0</v>
      </c>
      <c r="AC301" s="86">
        <v>0</v>
      </c>
      <c r="AD301" s="83"/>
      <c r="AE301" s="83" t="s">
        <v>971</v>
      </c>
      <c r="AF301" s="83"/>
      <c r="AG301" s="83" t="s">
        <v>1070</v>
      </c>
      <c r="AH301" s="83"/>
      <c r="AI301" s="83" t="s">
        <v>1147</v>
      </c>
      <c r="AJ301" s="89"/>
      <c r="AK301" s="89"/>
      <c r="AL301" s="83"/>
      <c r="AM301" s="91"/>
    </row>
    <row r="302" spans="1:39" s="115" customFormat="1">
      <c r="A302" s="88" t="s">
        <v>116</v>
      </c>
      <c r="B302" s="89" t="s">
        <v>1070</v>
      </c>
      <c r="C302" s="89" t="s">
        <v>974</v>
      </c>
      <c r="D302" s="83" t="s">
        <v>1148</v>
      </c>
      <c r="E302" s="83"/>
      <c r="F302" s="83">
        <v>3</v>
      </c>
      <c r="G302" s="83"/>
      <c r="H302" s="83" t="s">
        <v>199</v>
      </c>
      <c r="I302" s="83" t="s">
        <v>607</v>
      </c>
      <c r="J302" s="83"/>
      <c r="K302" s="83" t="s">
        <v>1087</v>
      </c>
      <c r="L302" s="83" t="s">
        <v>188</v>
      </c>
      <c r="M302" s="83" t="s">
        <v>182</v>
      </c>
      <c r="N302" s="83" t="s">
        <v>188</v>
      </c>
      <c r="O302" s="83" t="s">
        <v>1022</v>
      </c>
      <c r="P302" s="83" t="s">
        <v>428</v>
      </c>
      <c r="Q302" s="90">
        <f>IF(P302="",1,(VLOOKUP(P302,[7]LOOKUP!$A$3:$B$22,2,FALSE)))</f>
        <v>3</v>
      </c>
      <c r="R302" s="80">
        <f t="shared" si="8"/>
        <v>3</v>
      </c>
      <c r="S302" s="83" t="s">
        <v>1031</v>
      </c>
      <c r="T302" s="83" t="s">
        <v>414</v>
      </c>
      <c r="U302" s="90">
        <f>IF(T302="",1,(VLOOKUP(T302,[7]LOOKUP!$A$22:$B$30,2,FALSE)))</f>
        <v>4</v>
      </c>
      <c r="V302" s="80">
        <f t="shared" si="9"/>
        <v>4</v>
      </c>
      <c r="W302" s="86"/>
      <c r="X302" s="86">
        <v>19.8</v>
      </c>
      <c r="Y302" s="86">
        <v>11.91</v>
      </c>
      <c r="Z302" s="86">
        <v>6.48</v>
      </c>
      <c r="AA302" s="86">
        <v>18.39</v>
      </c>
      <c r="AB302" s="86">
        <v>0</v>
      </c>
      <c r="AC302" s="86">
        <v>0</v>
      </c>
      <c r="AD302" s="83"/>
      <c r="AE302" s="83" t="s">
        <v>971</v>
      </c>
      <c r="AF302" s="83"/>
      <c r="AG302" s="83" t="s">
        <v>1070</v>
      </c>
      <c r="AH302" s="83"/>
      <c r="AI302" s="83" t="s">
        <v>1088</v>
      </c>
      <c r="AJ302" s="89"/>
      <c r="AK302" s="89"/>
      <c r="AL302" s="83"/>
      <c r="AM302" s="91"/>
    </row>
    <row r="303" spans="1:39" s="115" customFormat="1">
      <c r="A303" s="88" t="s">
        <v>116</v>
      </c>
      <c r="B303" s="89" t="s">
        <v>1070</v>
      </c>
      <c r="C303" s="89" t="s">
        <v>974</v>
      </c>
      <c r="D303" s="83" t="s">
        <v>1149</v>
      </c>
      <c r="E303" s="83"/>
      <c r="F303" s="83">
        <v>1</v>
      </c>
      <c r="G303" s="83"/>
      <c r="H303" s="83" t="s">
        <v>240</v>
      </c>
      <c r="I303" s="83" t="s">
        <v>557</v>
      </c>
      <c r="J303" s="83"/>
      <c r="K303" s="83" t="s">
        <v>1150</v>
      </c>
      <c r="L303" s="83" t="s">
        <v>188</v>
      </c>
      <c r="M303" s="83" t="s">
        <v>182</v>
      </c>
      <c r="N303" s="83" t="s">
        <v>188</v>
      </c>
      <c r="O303" s="83" t="s">
        <v>1022</v>
      </c>
      <c r="P303" s="83" t="s">
        <v>428</v>
      </c>
      <c r="Q303" s="90">
        <f>IF(P303="",1,(VLOOKUP(P303,[7]LOOKUP!$A$3:$B$22,2,FALSE)))</f>
        <v>3</v>
      </c>
      <c r="R303" s="80">
        <f t="shared" si="8"/>
        <v>3</v>
      </c>
      <c r="S303" s="83" t="s">
        <v>1031</v>
      </c>
      <c r="T303" s="83" t="s">
        <v>414</v>
      </c>
      <c r="U303" s="90">
        <f>IF(T303="",1,(VLOOKUP(T303,[7]LOOKUP!$A$22:$B$30,2,FALSE)))</f>
        <v>4</v>
      </c>
      <c r="V303" s="80">
        <f t="shared" si="9"/>
        <v>4</v>
      </c>
      <c r="W303" s="86"/>
      <c r="X303" s="86">
        <v>8</v>
      </c>
      <c r="Y303" s="86">
        <v>5.78</v>
      </c>
      <c r="Z303" s="86">
        <v>1.42</v>
      </c>
      <c r="AA303" s="86">
        <v>7.2</v>
      </c>
      <c r="AB303" s="86">
        <v>0</v>
      </c>
      <c r="AC303" s="86">
        <v>0</v>
      </c>
      <c r="AD303" s="83"/>
      <c r="AE303" s="83" t="s">
        <v>971</v>
      </c>
      <c r="AF303" s="83"/>
      <c r="AG303" s="83" t="s">
        <v>1070</v>
      </c>
      <c r="AH303" s="83"/>
      <c r="AI303" s="83" t="s">
        <v>1151</v>
      </c>
      <c r="AJ303" s="89"/>
      <c r="AK303" s="89"/>
      <c r="AL303" s="83"/>
      <c r="AM303" s="91"/>
    </row>
    <row r="304" spans="1:39" s="115" customFormat="1">
      <c r="A304" s="88" t="s">
        <v>116</v>
      </c>
      <c r="B304" s="89" t="s">
        <v>1070</v>
      </c>
      <c r="C304" s="89" t="s">
        <v>974</v>
      </c>
      <c r="D304" s="83" t="s">
        <v>1152</v>
      </c>
      <c r="E304" s="83"/>
      <c r="F304" s="83">
        <v>1</v>
      </c>
      <c r="G304" s="83"/>
      <c r="H304" s="83" t="s">
        <v>218</v>
      </c>
      <c r="I304" s="83" t="s">
        <v>1094</v>
      </c>
      <c r="J304" s="83"/>
      <c r="K304" s="83" t="s">
        <v>1095</v>
      </c>
      <c r="L304" s="83" t="s">
        <v>188</v>
      </c>
      <c r="M304" s="83" t="s">
        <v>182</v>
      </c>
      <c r="N304" s="83" t="s">
        <v>188</v>
      </c>
      <c r="O304" s="83" t="s">
        <v>1022</v>
      </c>
      <c r="P304" s="83" t="s">
        <v>428</v>
      </c>
      <c r="Q304" s="90">
        <f>IF(P304="",1,(VLOOKUP(P304,[7]LOOKUP!$A$3:$B$22,2,FALSE)))</f>
        <v>3</v>
      </c>
      <c r="R304" s="80">
        <f t="shared" si="8"/>
        <v>3</v>
      </c>
      <c r="S304" s="83" t="s">
        <v>1031</v>
      </c>
      <c r="T304" s="83" t="s">
        <v>414</v>
      </c>
      <c r="U304" s="90">
        <f>IF(T304="",1,(VLOOKUP(T304,[7]LOOKUP!$A$22:$B$30,2,FALSE)))</f>
        <v>4</v>
      </c>
      <c r="V304" s="80">
        <f t="shared" si="9"/>
        <v>4</v>
      </c>
      <c r="W304" s="86"/>
      <c r="X304" s="86">
        <v>5</v>
      </c>
      <c r="Y304" s="86">
        <v>4.53</v>
      </c>
      <c r="Z304" s="86">
        <v>0</v>
      </c>
      <c r="AA304" s="86">
        <v>4.53</v>
      </c>
      <c r="AB304" s="86">
        <v>0</v>
      </c>
      <c r="AC304" s="86">
        <v>0</v>
      </c>
      <c r="AD304" s="83"/>
      <c r="AE304" s="83" t="s">
        <v>971</v>
      </c>
      <c r="AF304" s="83"/>
      <c r="AG304" s="83" t="s">
        <v>1070</v>
      </c>
      <c r="AH304" s="83"/>
      <c r="AI304" s="83" t="s">
        <v>1097</v>
      </c>
      <c r="AJ304" s="89"/>
      <c r="AK304" s="89"/>
      <c r="AL304" s="83"/>
      <c r="AM304" s="91"/>
    </row>
    <row r="305" spans="1:39" s="115" customFormat="1">
      <c r="A305" s="88" t="s">
        <v>116</v>
      </c>
      <c r="B305" s="89" t="s">
        <v>1070</v>
      </c>
      <c r="C305" s="89" t="s">
        <v>974</v>
      </c>
      <c r="D305" s="83" t="s">
        <v>1153</v>
      </c>
      <c r="E305" s="83"/>
      <c r="F305" s="83">
        <v>6</v>
      </c>
      <c r="G305" s="83"/>
      <c r="H305" s="83" t="s">
        <v>240</v>
      </c>
      <c r="I305" s="83" t="s">
        <v>531</v>
      </c>
      <c r="J305" s="83"/>
      <c r="K305" s="83" t="s">
        <v>1154</v>
      </c>
      <c r="L305" s="83" t="s">
        <v>188</v>
      </c>
      <c r="M305" s="83" t="s">
        <v>182</v>
      </c>
      <c r="N305" s="83" t="s">
        <v>188</v>
      </c>
      <c r="O305" s="83" t="s">
        <v>1022</v>
      </c>
      <c r="P305" s="83" t="s">
        <v>428</v>
      </c>
      <c r="Q305" s="90">
        <f>IF(P305="",1,(VLOOKUP(P305,[7]LOOKUP!$A$3:$B$22,2,FALSE)))</f>
        <v>3</v>
      </c>
      <c r="R305" s="80">
        <f t="shared" si="8"/>
        <v>3</v>
      </c>
      <c r="S305" s="83" t="s">
        <v>1155</v>
      </c>
      <c r="T305" s="83" t="s">
        <v>414</v>
      </c>
      <c r="U305" s="90">
        <f>IF(T305="",1,(VLOOKUP(T305,[7]LOOKUP!$A$22:$B$30,2,FALSE)))</f>
        <v>4</v>
      </c>
      <c r="V305" s="80">
        <f t="shared" si="9"/>
        <v>4</v>
      </c>
      <c r="W305" s="86"/>
      <c r="X305" s="86">
        <v>85</v>
      </c>
      <c r="Y305" s="86">
        <v>4.05</v>
      </c>
      <c r="Z305" s="86">
        <v>10.64</v>
      </c>
      <c r="AA305" s="86">
        <v>14.690000000000001</v>
      </c>
      <c r="AB305" s="86">
        <v>57.95</v>
      </c>
      <c r="AC305" s="86">
        <v>4.3600000000000003</v>
      </c>
      <c r="AD305" s="83"/>
      <c r="AE305" s="83" t="s">
        <v>971</v>
      </c>
      <c r="AF305" s="83"/>
      <c r="AG305" s="83" t="s">
        <v>1070</v>
      </c>
      <c r="AH305" s="83"/>
      <c r="AI305" s="83" t="s">
        <v>1156</v>
      </c>
      <c r="AJ305" s="89"/>
      <c r="AK305" s="89"/>
      <c r="AL305" s="83"/>
      <c r="AM305" s="91"/>
    </row>
    <row r="306" spans="1:39" s="115" customFormat="1">
      <c r="A306" s="88" t="s">
        <v>116</v>
      </c>
      <c r="B306" s="89" t="s">
        <v>1070</v>
      </c>
      <c r="C306" s="89" t="s">
        <v>974</v>
      </c>
      <c r="D306" s="83" t="s">
        <v>1157</v>
      </c>
      <c r="E306" s="83"/>
      <c r="F306" s="83">
        <v>1</v>
      </c>
      <c r="G306" s="83"/>
      <c r="H306" s="83" t="s">
        <v>240</v>
      </c>
      <c r="I306" s="83" t="s">
        <v>523</v>
      </c>
      <c r="J306" s="83"/>
      <c r="K306" s="83" t="s">
        <v>1158</v>
      </c>
      <c r="L306" s="83" t="s">
        <v>188</v>
      </c>
      <c r="M306" s="83" t="s">
        <v>182</v>
      </c>
      <c r="N306" s="83" t="s">
        <v>188</v>
      </c>
      <c r="O306" s="83" t="s">
        <v>1022</v>
      </c>
      <c r="P306" s="83" t="s">
        <v>428</v>
      </c>
      <c r="Q306" s="90">
        <f>IF(P306="",1,(VLOOKUP(P306,[7]LOOKUP!$A$3:$B$22,2,FALSE)))</f>
        <v>3</v>
      </c>
      <c r="R306" s="80">
        <f t="shared" si="8"/>
        <v>3</v>
      </c>
      <c r="S306" s="83" t="s">
        <v>1023</v>
      </c>
      <c r="T306" s="83" t="s">
        <v>414</v>
      </c>
      <c r="U306" s="90">
        <f>IF(T306="",1,(VLOOKUP(T306,[7]LOOKUP!$A$22:$B$30,2,FALSE)))</f>
        <v>4</v>
      </c>
      <c r="V306" s="80">
        <f t="shared" si="9"/>
        <v>4</v>
      </c>
      <c r="W306" s="86"/>
      <c r="X306" s="86">
        <v>17</v>
      </c>
      <c r="Y306" s="86">
        <v>6.78</v>
      </c>
      <c r="Z306" s="86">
        <v>8.68</v>
      </c>
      <c r="AA306" s="86">
        <v>15.46</v>
      </c>
      <c r="AB306" s="86">
        <v>0</v>
      </c>
      <c r="AC306" s="86">
        <v>0</v>
      </c>
      <c r="AD306" s="83"/>
      <c r="AE306" s="83" t="s">
        <v>971</v>
      </c>
      <c r="AF306" s="83"/>
      <c r="AG306" s="83" t="s">
        <v>1070</v>
      </c>
      <c r="AH306" s="83"/>
      <c r="AI306" s="83" t="s">
        <v>1159</v>
      </c>
      <c r="AJ306" s="89"/>
      <c r="AK306" s="89"/>
      <c r="AL306" s="83"/>
      <c r="AM306" s="91"/>
    </row>
    <row r="307" spans="1:39" s="115" customFormat="1">
      <c r="A307" s="88" t="s">
        <v>116</v>
      </c>
      <c r="B307" s="89" t="s">
        <v>1070</v>
      </c>
      <c r="C307" s="89" t="s">
        <v>974</v>
      </c>
      <c r="D307" s="83" t="s">
        <v>1160</v>
      </c>
      <c r="E307" s="83"/>
      <c r="F307" s="83">
        <v>8</v>
      </c>
      <c r="G307" s="83"/>
      <c r="H307" s="83" t="s">
        <v>240</v>
      </c>
      <c r="I307" s="83" t="s">
        <v>529</v>
      </c>
      <c r="J307" s="83"/>
      <c r="K307" s="83" t="s">
        <v>1161</v>
      </c>
      <c r="L307" s="83" t="s">
        <v>188</v>
      </c>
      <c r="M307" s="83" t="s">
        <v>182</v>
      </c>
      <c r="N307" s="83" t="s">
        <v>188</v>
      </c>
      <c r="O307" s="83" t="s">
        <v>1022</v>
      </c>
      <c r="P307" s="83" t="s">
        <v>428</v>
      </c>
      <c r="Q307" s="90">
        <f>IF(P307="",1,(VLOOKUP(P307,[7]LOOKUP!$A$3:$B$22,2,FALSE)))</f>
        <v>3</v>
      </c>
      <c r="R307" s="80">
        <f t="shared" si="8"/>
        <v>3</v>
      </c>
      <c r="S307" s="83" t="s">
        <v>1023</v>
      </c>
      <c r="T307" s="83" t="s">
        <v>414</v>
      </c>
      <c r="U307" s="90">
        <f>IF(T307="",1,(VLOOKUP(T307,[7]LOOKUP!$A$22:$B$30,2,FALSE)))</f>
        <v>4</v>
      </c>
      <c r="V307" s="80">
        <f t="shared" si="9"/>
        <v>4</v>
      </c>
      <c r="W307" s="86"/>
      <c r="X307" s="86">
        <v>22</v>
      </c>
      <c r="Y307" s="86">
        <v>8.9499999999999993</v>
      </c>
      <c r="Z307" s="86">
        <v>11.1</v>
      </c>
      <c r="AA307" s="86">
        <v>20.049999999999997</v>
      </c>
      <c r="AB307" s="86">
        <v>0</v>
      </c>
      <c r="AC307" s="86">
        <v>0</v>
      </c>
      <c r="AD307" s="83"/>
      <c r="AE307" s="83" t="s">
        <v>971</v>
      </c>
      <c r="AF307" s="83"/>
      <c r="AG307" s="83" t="s">
        <v>1070</v>
      </c>
      <c r="AH307" s="83"/>
      <c r="AI307" s="83" t="s">
        <v>1162</v>
      </c>
      <c r="AJ307" s="89"/>
      <c r="AK307" s="89"/>
      <c r="AL307" s="83"/>
      <c r="AM307" s="91"/>
    </row>
    <row r="308" spans="1:39" s="115" customFormat="1">
      <c r="A308" s="88" t="s">
        <v>116</v>
      </c>
      <c r="B308" s="89" t="s">
        <v>1070</v>
      </c>
      <c r="C308" s="89" t="s">
        <v>967</v>
      </c>
      <c r="D308" s="83" t="s">
        <v>1163</v>
      </c>
      <c r="E308" s="83"/>
      <c r="F308" s="83">
        <v>2</v>
      </c>
      <c r="G308" s="83"/>
      <c r="H308" s="83" t="s">
        <v>240</v>
      </c>
      <c r="I308" s="83" t="s">
        <v>511</v>
      </c>
      <c r="J308" s="83"/>
      <c r="K308" s="83" t="s">
        <v>1164</v>
      </c>
      <c r="L308" s="83" t="s">
        <v>188</v>
      </c>
      <c r="M308" s="83" t="s">
        <v>182</v>
      </c>
      <c r="N308" s="83" t="s">
        <v>188</v>
      </c>
      <c r="O308" s="83" t="s">
        <v>1030</v>
      </c>
      <c r="P308" s="83" t="s">
        <v>448</v>
      </c>
      <c r="Q308" s="90">
        <f>IF(P308="",1,(VLOOKUP(P308,[7]LOOKUP!$A$3:$B$22,2,FALSE)))</f>
        <v>4</v>
      </c>
      <c r="R308" s="80">
        <f t="shared" si="8"/>
        <v>4</v>
      </c>
      <c r="S308" s="83" t="s">
        <v>1023</v>
      </c>
      <c r="T308" s="83" t="s">
        <v>414</v>
      </c>
      <c r="U308" s="90">
        <f>IF(T308="",1,(VLOOKUP(T308,[7]LOOKUP!$A$22:$B$30,2,FALSE)))</f>
        <v>4</v>
      </c>
      <c r="V308" s="80">
        <f t="shared" si="9"/>
        <v>4</v>
      </c>
      <c r="W308" s="86"/>
      <c r="X308" s="86">
        <v>13</v>
      </c>
      <c r="Y308" s="86">
        <v>6.25</v>
      </c>
      <c r="Z308" s="86">
        <v>3.84</v>
      </c>
      <c r="AA308" s="86">
        <v>10.09</v>
      </c>
      <c r="AB308" s="86">
        <v>0</v>
      </c>
      <c r="AC308" s="86">
        <v>0</v>
      </c>
      <c r="AD308" s="83"/>
      <c r="AE308" s="83" t="s">
        <v>971</v>
      </c>
      <c r="AF308" s="83"/>
      <c r="AG308" s="83" t="s">
        <v>1070</v>
      </c>
      <c r="AH308" s="83"/>
      <c r="AI308" s="83" t="s">
        <v>1165</v>
      </c>
      <c r="AJ308" s="89"/>
      <c r="AK308" s="89"/>
      <c r="AL308" s="83"/>
      <c r="AM308" s="91"/>
    </row>
    <row r="309" spans="1:39" s="115" customFormat="1">
      <c r="A309" s="88" t="s">
        <v>116</v>
      </c>
      <c r="B309" s="89" t="s">
        <v>1070</v>
      </c>
      <c r="C309" s="89" t="s">
        <v>967</v>
      </c>
      <c r="D309" s="83" t="s">
        <v>1166</v>
      </c>
      <c r="E309" s="83"/>
      <c r="F309" s="83">
        <v>5</v>
      </c>
      <c r="G309" s="83"/>
      <c r="H309" s="83" t="s">
        <v>180</v>
      </c>
      <c r="I309" s="83" t="s">
        <v>180</v>
      </c>
      <c r="J309" s="83"/>
      <c r="K309" s="83" t="s">
        <v>1167</v>
      </c>
      <c r="L309" s="83" t="s">
        <v>188</v>
      </c>
      <c r="M309" s="83" t="s">
        <v>182</v>
      </c>
      <c r="N309" s="83" t="s">
        <v>188</v>
      </c>
      <c r="O309" s="83" t="s">
        <v>1038</v>
      </c>
      <c r="P309" s="83" t="s">
        <v>448</v>
      </c>
      <c r="Q309" s="90">
        <f>IF(P309="",1,(VLOOKUP(P309,[7]LOOKUP!$A$3:$B$22,2,FALSE)))</f>
        <v>4</v>
      </c>
      <c r="R309" s="80">
        <f t="shared" si="8"/>
        <v>4</v>
      </c>
      <c r="S309" s="83" t="s">
        <v>1022</v>
      </c>
      <c r="T309" s="83" t="s">
        <v>414</v>
      </c>
      <c r="U309" s="90">
        <f>IF(T309="",1,(VLOOKUP(T309,[7]LOOKUP!$A$22:$B$30,2,FALSE)))</f>
        <v>4</v>
      </c>
      <c r="V309" s="80">
        <f t="shared" si="9"/>
        <v>4</v>
      </c>
      <c r="W309" s="86"/>
      <c r="X309" s="86">
        <v>54</v>
      </c>
      <c r="Y309" s="86">
        <v>5.29</v>
      </c>
      <c r="Z309" s="86">
        <v>0</v>
      </c>
      <c r="AA309" s="86">
        <v>5.29</v>
      </c>
      <c r="AB309" s="86">
        <v>0</v>
      </c>
      <c r="AC309" s="86">
        <v>0</v>
      </c>
      <c r="AD309" s="83"/>
      <c r="AE309" s="83" t="s">
        <v>971</v>
      </c>
      <c r="AF309" s="83"/>
      <c r="AG309" s="83" t="s">
        <v>1070</v>
      </c>
      <c r="AH309" s="83"/>
      <c r="AI309" s="83" t="s">
        <v>1168</v>
      </c>
      <c r="AJ309" s="89"/>
      <c r="AK309" s="89"/>
      <c r="AL309" s="83"/>
      <c r="AM309" s="91"/>
    </row>
    <row r="310" spans="1:39" s="115" customFormat="1">
      <c r="A310" s="88" t="s">
        <v>116</v>
      </c>
      <c r="B310" s="89" t="s">
        <v>1070</v>
      </c>
      <c r="C310" s="89" t="s">
        <v>967</v>
      </c>
      <c r="D310" s="83" t="s">
        <v>1169</v>
      </c>
      <c r="E310" s="83"/>
      <c r="F310" s="83">
        <v>2</v>
      </c>
      <c r="G310" s="83"/>
      <c r="H310" s="83" t="s">
        <v>1170</v>
      </c>
      <c r="I310" s="83" t="s">
        <v>999</v>
      </c>
      <c r="J310" s="83"/>
      <c r="K310" s="83" t="s">
        <v>1000</v>
      </c>
      <c r="L310" s="83" t="s">
        <v>188</v>
      </c>
      <c r="M310" s="83" t="s">
        <v>182</v>
      </c>
      <c r="N310" s="83" t="s">
        <v>188</v>
      </c>
      <c r="O310" s="83" t="s">
        <v>1038</v>
      </c>
      <c r="P310" s="83" t="s">
        <v>448</v>
      </c>
      <c r="Q310" s="90">
        <f>IF(P310="",1,(VLOOKUP(P310,[7]LOOKUP!$A$3:$B$22,2,FALSE)))</f>
        <v>4</v>
      </c>
      <c r="R310" s="80">
        <f t="shared" si="8"/>
        <v>4</v>
      </c>
      <c r="S310" s="83" t="s">
        <v>1022</v>
      </c>
      <c r="T310" s="83" t="s">
        <v>414</v>
      </c>
      <c r="U310" s="90">
        <f>IF(T310="",1,(VLOOKUP(T310,[7]LOOKUP!$A$22:$B$30,2,FALSE)))</f>
        <v>4</v>
      </c>
      <c r="V310" s="80">
        <f t="shared" si="9"/>
        <v>4</v>
      </c>
      <c r="W310" s="86"/>
      <c r="X310" s="86">
        <v>3</v>
      </c>
      <c r="Y310" s="86">
        <v>0.61</v>
      </c>
      <c r="Z310" s="86">
        <v>0</v>
      </c>
      <c r="AA310" s="86">
        <v>0.61</v>
      </c>
      <c r="AB310" s="86">
        <v>0</v>
      </c>
      <c r="AC310" s="86">
        <v>0</v>
      </c>
      <c r="AD310" s="83"/>
      <c r="AE310" s="83" t="s">
        <v>971</v>
      </c>
      <c r="AF310" s="83"/>
      <c r="AG310" s="83" t="s">
        <v>1070</v>
      </c>
      <c r="AH310" s="83"/>
      <c r="AI310" s="83" t="s">
        <v>1171</v>
      </c>
      <c r="AJ310" s="89"/>
      <c r="AK310" s="89"/>
      <c r="AL310" s="83"/>
      <c r="AM310" s="91"/>
    </row>
    <row r="311" spans="1:39" s="115" customFormat="1">
      <c r="A311" s="88" t="s">
        <v>116</v>
      </c>
      <c r="B311" s="89" t="s">
        <v>1070</v>
      </c>
      <c r="C311" s="89" t="s">
        <v>967</v>
      </c>
      <c r="D311" s="83" t="s">
        <v>1172</v>
      </c>
      <c r="E311" s="83"/>
      <c r="F311" s="83">
        <v>8</v>
      </c>
      <c r="G311" s="83"/>
      <c r="H311" s="83" t="s">
        <v>216</v>
      </c>
      <c r="I311" s="83" t="s">
        <v>1173</v>
      </c>
      <c r="J311" s="83"/>
      <c r="K311" s="83" t="s">
        <v>1174</v>
      </c>
      <c r="L311" s="83" t="s">
        <v>188</v>
      </c>
      <c r="M311" s="83" t="s">
        <v>182</v>
      </c>
      <c r="N311" s="83" t="s">
        <v>188</v>
      </c>
      <c r="O311" s="83" t="s">
        <v>1038</v>
      </c>
      <c r="P311" s="83" t="s">
        <v>448</v>
      </c>
      <c r="Q311" s="90">
        <f>IF(P311="",1,(VLOOKUP(P311,[7]LOOKUP!$A$3:$B$22,2,FALSE)))</f>
        <v>4</v>
      </c>
      <c r="R311" s="80">
        <f t="shared" si="8"/>
        <v>4</v>
      </c>
      <c r="S311" s="83" t="s">
        <v>1023</v>
      </c>
      <c r="T311" s="83" t="s">
        <v>414</v>
      </c>
      <c r="U311" s="90">
        <f>IF(T311="",1,(VLOOKUP(T311,[7]LOOKUP!$A$22:$B$30,2,FALSE)))</f>
        <v>4</v>
      </c>
      <c r="V311" s="80">
        <f t="shared" si="9"/>
        <v>4</v>
      </c>
      <c r="W311" s="86"/>
      <c r="X311" s="86">
        <v>8</v>
      </c>
      <c r="Y311" s="86">
        <v>2.92</v>
      </c>
      <c r="Z311" s="86">
        <v>1.79</v>
      </c>
      <c r="AA311" s="86">
        <v>4.71</v>
      </c>
      <c r="AB311" s="86">
        <v>0</v>
      </c>
      <c r="AC311" s="86">
        <v>0</v>
      </c>
      <c r="AD311" s="83"/>
      <c r="AE311" s="83" t="s">
        <v>971</v>
      </c>
      <c r="AF311" s="83"/>
      <c r="AG311" s="83" t="s">
        <v>1070</v>
      </c>
      <c r="AH311" s="83"/>
      <c r="AI311" s="83" t="s">
        <v>1175</v>
      </c>
      <c r="AJ311" s="89"/>
      <c r="AK311" s="89"/>
      <c r="AL311" s="83"/>
      <c r="AM311" s="91"/>
    </row>
    <row r="312" spans="1:39" s="115" customFormat="1">
      <c r="A312" s="88" t="s">
        <v>116</v>
      </c>
      <c r="B312" s="89" t="s">
        <v>1070</v>
      </c>
      <c r="C312" s="89" t="s">
        <v>967</v>
      </c>
      <c r="D312" s="83" t="s">
        <v>1176</v>
      </c>
      <c r="E312" s="83"/>
      <c r="F312" s="83">
        <v>2</v>
      </c>
      <c r="G312" s="83"/>
      <c r="H312" s="83" t="s">
        <v>216</v>
      </c>
      <c r="I312" s="83" t="s">
        <v>1177</v>
      </c>
      <c r="J312" s="83"/>
      <c r="K312" s="83" t="s">
        <v>1178</v>
      </c>
      <c r="L312" s="83" t="s">
        <v>188</v>
      </c>
      <c r="M312" s="83" t="s">
        <v>182</v>
      </c>
      <c r="N312" s="83" t="s">
        <v>188</v>
      </c>
      <c r="O312" s="83" t="s">
        <v>1038</v>
      </c>
      <c r="P312" s="83" t="s">
        <v>448</v>
      </c>
      <c r="Q312" s="90">
        <f>IF(P312="",1,(VLOOKUP(P312,[7]LOOKUP!$A$3:$B$22,2,FALSE)))</f>
        <v>4</v>
      </c>
      <c r="R312" s="80">
        <f t="shared" si="8"/>
        <v>4</v>
      </c>
      <c r="S312" s="83" t="s">
        <v>1022</v>
      </c>
      <c r="T312" s="83" t="s">
        <v>414</v>
      </c>
      <c r="U312" s="90">
        <f>IF(T312="",1,(VLOOKUP(T312,[7]LOOKUP!$A$22:$B$30,2,FALSE)))</f>
        <v>4</v>
      </c>
      <c r="V312" s="80">
        <f t="shared" si="9"/>
        <v>4</v>
      </c>
      <c r="W312" s="86"/>
      <c r="X312" s="86">
        <v>6</v>
      </c>
      <c r="Y312" s="86">
        <v>0.23</v>
      </c>
      <c r="Z312" s="86">
        <v>0</v>
      </c>
      <c r="AA312" s="86">
        <v>0.23</v>
      </c>
      <c r="AB312" s="86">
        <v>0</v>
      </c>
      <c r="AC312" s="86">
        <v>0</v>
      </c>
      <c r="AD312" s="83"/>
      <c r="AE312" s="83" t="s">
        <v>971</v>
      </c>
      <c r="AF312" s="83"/>
      <c r="AG312" s="83" t="s">
        <v>1070</v>
      </c>
      <c r="AH312" s="83"/>
      <c r="AI312" s="83" t="s">
        <v>1179</v>
      </c>
      <c r="AJ312" s="89"/>
      <c r="AK312" s="89"/>
      <c r="AL312" s="83"/>
      <c r="AM312" s="91"/>
    </row>
    <row r="313" spans="1:39" s="115" customFormat="1">
      <c r="A313" s="88" t="s">
        <v>116</v>
      </c>
      <c r="B313" s="89" t="s">
        <v>1070</v>
      </c>
      <c r="C313" s="89" t="s">
        <v>967</v>
      </c>
      <c r="D313" s="83" t="s">
        <v>1180</v>
      </c>
      <c r="E313" s="83"/>
      <c r="F313" s="83">
        <v>2</v>
      </c>
      <c r="G313" s="83"/>
      <c r="H313" s="83" t="s">
        <v>218</v>
      </c>
      <c r="I313" s="83" t="s">
        <v>469</v>
      </c>
      <c r="J313" s="83"/>
      <c r="K313" s="83" t="s">
        <v>1181</v>
      </c>
      <c r="L313" s="83" t="s">
        <v>188</v>
      </c>
      <c r="M313" s="83" t="s">
        <v>182</v>
      </c>
      <c r="N313" s="83" t="s">
        <v>188</v>
      </c>
      <c r="O313" s="83" t="s">
        <v>1038</v>
      </c>
      <c r="P313" s="83" t="s">
        <v>448</v>
      </c>
      <c r="Q313" s="90">
        <f>IF(P313="",1,(VLOOKUP(P313,[7]LOOKUP!$A$3:$B$22,2,FALSE)))</f>
        <v>4</v>
      </c>
      <c r="R313" s="80">
        <f t="shared" si="8"/>
        <v>4</v>
      </c>
      <c r="S313" s="83" t="s">
        <v>1022</v>
      </c>
      <c r="T313" s="83" t="s">
        <v>414</v>
      </c>
      <c r="U313" s="90">
        <f>IF(T313="",1,(VLOOKUP(T313,[7]LOOKUP!$A$22:$B$30,2,FALSE)))</f>
        <v>4</v>
      </c>
      <c r="V313" s="80">
        <f t="shared" si="9"/>
        <v>4</v>
      </c>
      <c r="W313" s="86"/>
      <c r="X313" s="86">
        <v>47</v>
      </c>
      <c r="Y313" s="86">
        <v>6.5</v>
      </c>
      <c r="Z313" s="86">
        <v>0</v>
      </c>
      <c r="AA313" s="86">
        <v>6.5</v>
      </c>
      <c r="AB313" s="86">
        <v>0</v>
      </c>
      <c r="AC313" s="86">
        <v>0</v>
      </c>
      <c r="AD313" s="83"/>
      <c r="AE313" s="83" t="s">
        <v>971</v>
      </c>
      <c r="AF313" s="83"/>
      <c r="AG313" s="83" t="s">
        <v>1070</v>
      </c>
      <c r="AH313" s="83"/>
      <c r="AI313" s="83" t="s">
        <v>1182</v>
      </c>
      <c r="AJ313" s="89"/>
      <c r="AK313" s="89"/>
      <c r="AL313" s="83"/>
      <c r="AM313" s="91"/>
    </row>
    <row r="314" spans="1:39" s="115" customFormat="1">
      <c r="A314" s="88" t="s">
        <v>116</v>
      </c>
      <c r="B314" s="89" t="s">
        <v>1070</v>
      </c>
      <c r="C314" s="89" t="s">
        <v>967</v>
      </c>
      <c r="D314" s="83" t="s">
        <v>1183</v>
      </c>
      <c r="E314" s="83"/>
      <c r="F314" s="83">
        <v>5</v>
      </c>
      <c r="G314" s="83"/>
      <c r="H314" s="83" t="s">
        <v>224</v>
      </c>
      <c r="I314" s="83" t="s">
        <v>1115</v>
      </c>
      <c r="J314" s="83"/>
      <c r="K314" s="83" t="s">
        <v>1116</v>
      </c>
      <c r="L314" s="83" t="s">
        <v>188</v>
      </c>
      <c r="M314" s="83" t="s">
        <v>182</v>
      </c>
      <c r="N314" s="83" t="s">
        <v>188</v>
      </c>
      <c r="O314" s="83" t="s">
        <v>1022</v>
      </c>
      <c r="P314" s="83" t="s">
        <v>448</v>
      </c>
      <c r="Q314" s="90">
        <f>IF(P314="",1,(VLOOKUP(P314,[7]LOOKUP!$A$3:$B$22,2,FALSE)))</f>
        <v>4</v>
      </c>
      <c r="R314" s="80">
        <f t="shared" si="8"/>
        <v>4</v>
      </c>
      <c r="S314" s="83" t="s">
        <v>1117</v>
      </c>
      <c r="T314" s="83" t="s">
        <v>414</v>
      </c>
      <c r="U314" s="90">
        <f>IF(T314="",1,(VLOOKUP(T314,[7]LOOKUP!$A$22:$B$30,2,FALSE)))</f>
        <v>4</v>
      </c>
      <c r="V314" s="80">
        <f t="shared" si="9"/>
        <v>4</v>
      </c>
      <c r="W314" s="86"/>
      <c r="X314" s="86">
        <v>7.5</v>
      </c>
      <c r="Y314" s="86">
        <v>0.75</v>
      </c>
      <c r="Z314" s="86">
        <v>1.55</v>
      </c>
      <c r="AA314" s="86">
        <v>2.2999999999999998</v>
      </c>
      <c r="AB314" s="86">
        <v>4.63</v>
      </c>
      <c r="AC314" s="86">
        <v>0</v>
      </c>
      <c r="AD314" s="83"/>
      <c r="AE314" s="83" t="s">
        <v>971</v>
      </c>
      <c r="AF314" s="83"/>
      <c r="AG314" s="83" t="s">
        <v>1070</v>
      </c>
      <c r="AH314" s="83"/>
      <c r="AI314" s="83" t="s">
        <v>1118</v>
      </c>
      <c r="AJ314" s="89"/>
      <c r="AK314" s="89"/>
      <c r="AL314" s="83"/>
      <c r="AM314" s="91"/>
    </row>
    <row r="315" spans="1:39" s="115" customFormat="1" ht="30">
      <c r="A315" s="88" t="s">
        <v>116</v>
      </c>
      <c r="B315" s="89" t="s">
        <v>1070</v>
      </c>
      <c r="C315" s="89" t="s">
        <v>967</v>
      </c>
      <c r="D315" s="83" t="s">
        <v>1184</v>
      </c>
      <c r="E315" s="83"/>
      <c r="F315" s="83">
        <v>5</v>
      </c>
      <c r="G315" s="83"/>
      <c r="H315" s="83" t="s">
        <v>199</v>
      </c>
      <c r="I315" s="83" t="s">
        <v>1185</v>
      </c>
      <c r="J315" s="83"/>
      <c r="K315" s="83" t="s">
        <v>1186</v>
      </c>
      <c r="L315" s="83" t="s">
        <v>188</v>
      </c>
      <c r="M315" s="83" t="s">
        <v>182</v>
      </c>
      <c r="N315" s="83" t="s">
        <v>188</v>
      </c>
      <c r="O315" s="83" t="s">
        <v>1030</v>
      </c>
      <c r="P315" s="83" t="s">
        <v>448</v>
      </c>
      <c r="Q315" s="90">
        <f>IF(P315="",1,(VLOOKUP(P315,[7]LOOKUP!$A$3:$B$22,2,FALSE)))</f>
        <v>4</v>
      </c>
      <c r="R315" s="80">
        <f t="shared" si="8"/>
        <v>4</v>
      </c>
      <c r="S315" s="83" t="s">
        <v>1074</v>
      </c>
      <c r="T315" s="83" t="s">
        <v>414</v>
      </c>
      <c r="U315" s="90">
        <f>IF(T315="",1,(VLOOKUP(T315,[7]LOOKUP!$A$22:$B$30,2,FALSE)))</f>
        <v>4</v>
      </c>
      <c r="V315" s="80">
        <f t="shared" si="9"/>
        <v>4</v>
      </c>
      <c r="W315" s="86"/>
      <c r="X315" s="86">
        <v>33</v>
      </c>
      <c r="Y315" s="86">
        <v>10.48</v>
      </c>
      <c r="Z315" s="86">
        <v>12.14</v>
      </c>
      <c r="AA315" s="86">
        <v>22.62</v>
      </c>
      <c r="AB315" s="86">
        <v>5.18</v>
      </c>
      <c r="AC315" s="86">
        <v>0</v>
      </c>
      <c r="AD315" s="83"/>
      <c r="AE315" s="83" t="s">
        <v>971</v>
      </c>
      <c r="AF315" s="83"/>
      <c r="AG315" s="83" t="s">
        <v>1070</v>
      </c>
      <c r="AH315" s="83"/>
      <c r="AI315" s="83" t="s">
        <v>1187</v>
      </c>
      <c r="AJ315" s="89"/>
      <c r="AK315" s="89"/>
      <c r="AL315" s="83"/>
      <c r="AM315" s="91"/>
    </row>
    <row r="316" spans="1:39" s="115" customFormat="1">
      <c r="A316" s="88" t="s">
        <v>116</v>
      </c>
      <c r="B316" s="89" t="s">
        <v>1070</v>
      </c>
      <c r="C316" s="89" t="s">
        <v>967</v>
      </c>
      <c r="D316" s="83" t="s">
        <v>1188</v>
      </c>
      <c r="E316" s="83"/>
      <c r="F316" s="83">
        <v>1</v>
      </c>
      <c r="G316" s="83"/>
      <c r="H316" s="83" t="s">
        <v>221</v>
      </c>
      <c r="I316" s="83" t="s">
        <v>737</v>
      </c>
      <c r="J316" s="83"/>
      <c r="K316" s="83" t="s">
        <v>1189</v>
      </c>
      <c r="L316" s="83" t="s">
        <v>188</v>
      </c>
      <c r="M316" s="83" t="s">
        <v>182</v>
      </c>
      <c r="N316" s="83" t="s">
        <v>188</v>
      </c>
      <c r="O316" s="83" t="s">
        <v>1030</v>
      </c>
      <c r="P316" s="83" t="s">
        <v>448</v>
      </c>
      <c r="Q316" s="90">
        <f>IF(P316="",1,(VLOOKUP(P316,[7]LOOKUP!$A$3:$B$22,2,FALSE)))</f>
        <v>4</v>
      </c>
      <c r="R316" s="80">
        <f t="shared" si="8"/>
        <v>4</v>
      </c>
      <c r="S316" s="83" t="s">
        <v>1023</v>
      </c>
      <c r="T316" s="83" t="s">
        <v>414</v>
      </c>
      <c r="U316" s="90">
        <f>IF(T316="",1,(VLOOKUP(T316,[7]LOOKUP!$A$22:$B$30,2,FALSE)))</f>
        <v>4</v>
      </c>
      <c r="V316" s="80">
        <f t="shared" si="9"/>
        <v>4</v>
      </c>
      <c r="W316" s="86"/>
      <c r="X316" s="86">
        <v>3.5</v>
      </c>
      <c r="Y316" s="86">
        <v>1.45</v>
      </c>
      <c r="Z316" s="86">
        <v>1.29</v>
      </c>
      <c r="AA316" s="86">
        <v>2.74</v>
      </c>
      <c r="AB316" s="86">
        <v>0.1</v>
      </c>
      <c r="AC316" s="86">
        <v>0</v>
      </c>
      <c r="AD316" s="83"/>
      <c r="AE316" s="83" t="s">
        <v>971</v>
      </c>
      <c r="AF316" s="83"/>
      <c r="AG316" s="83" t="s">
        <v>1070</v>
      </c>
      <c r="AH316" s="83"/>
      <c r="AI316" s="83" t="s">
        <v>1190</v>
      </c>
      <c r="AJ316" s="89"/>
      <c r="AK316" s="89"/>
      <c r="AL316" s="83"/>
      <c r="AM316" s="91"/>
    </row>
    <row r="317" spans="1:39" s="115" customFormat="1">
      <c r="A317" s="88" t="s">
        <v>116</v>
      </c>
      <c r="B317" s="89" t="s">
        <v>1070</v>
      </c>
      <c r="C317" s="89" t="s">
        <v>967</v>
      </c>
      <c r="D317" s="83" t="s">
        <v>1191</v>
      </c>
      <c r="E317" s="83"/>
      <c r="F317" s="83">
        <v>10</v>
      </c>
      <c r="G317" s="83"/>
      <c r="H317" s="83" t="s">
        <v>221</v>
      </c>
      <c r="I317" s="83" t="s">
        <v>1192</v>
      </c>
      <c r="J317" s="83"/>
      <c r="K317" s="83" t="s">
        <v>1193</v>
      </c>
      <c r="L317" s="83" t="s">
        <v>188</v>
      </c>
      <c r="M317" s="83" t="s">
        <v>182</v>
      </c>
      <c r="N317" s="83" t="s">
        <v>188</v>
      </c>
      <c r="O317" s="83" t="s">
        <v>1038</v>
      </c>
      <c r="P317" s="83" t="s">
        <v>448</v>
      </c>
      <c r="Q317" s="90">
        <f>IF(P317="",1,(VLOOKUP(P317,[7]LOOKUP!$A$3:$B$22,2,FALSE)))</f>
        <v>4</v>
      </c>
      <c r="R317" s="80">
        <f t="shared" si="8"/>
        <v>4</v>
      </c>
      <c r="S317" s="83" t="s">
        <v>1031</v>
      </c>
      <c r="T317" s="83" t="s">
        <v>414</v>
      </c>
      <c r="U317" s="90">
        <f>IF(T317="",1,(VLOOKUP(T317,[7]LOOKUP!$A$22:$B$30,2,FALSE)))</f>
        <v>4</v>
      </c>
      <c r="V317" s="80">
        <f t="shared" si="9"/>
        <v>4</v>
      </c>
      <c r="W317" s="86"/>
      <c r="X317" s="86">
        <v>37.700000000000003</v>
      </c>
      <c r="Y317" s="86">
        <v>9.5500000000000007</v>
      </c>
      <c r="Z317" s="86">
        <v>0</v>
      </c>
      <c r="AA317" s="86">
        <v>9.5500000000000007</v>
      </c>
      <c r="AB317" s="86">
        <v>0</v>
      </c>
      <c r="AC317" s="86">
        <v>0</v>
      </c>
      <c r="AD317" s="83"/>
      <c r="AE317" s="83" t="s">
        <v>971</v>
      </c>
      <c r="AF317" s="83"/>
      <c r="AG317" s="83" t="s">
        <v>1070</v>
      </c>
      <c r="AH317" s="83"/>
      <c r="AI317" s="83" t="s">
        <v>1194</v>
      </c>
      <c r="AJ317" s="89"/>
      <c r="AK317" s="89"/>
      <c r="AL317" s="83"/>
      <c r="AM317" s="91"/>
    </row>
    <row r="318" spans="1:39" s="115" customFormat="1">
      <c r="A318" s="88" t="s">
        <v>116</v>
      </c>
      <c r="B318" s="89" t="s">
        <v>1070</v>
      </c>
      <c r="C318" s="89" t="s">
        <v>967</v>
      </c>
      <c r="D318" s="83" t="s">
        <v>1195</v>
      </c>
      <c r="E318" s="83"/>
      <c r="F318" s="83">
        <v>1</v>
      </c>
      <c r="G318" s="83"/>
      <c r="H318" s="83" t="s">
        <v>221</v>
      </c>
      <c r="I318" s="83" t="s">
        <v>1192</v>
      </c>
      <c r="J318" s="83"/>
      <c r="K318" s="83" t="s">
        <v>1193</v>
      </c>
      <c r="L318" s="83" t="s">
        <v>188</v>
      </c>
      <c r="M318" s="83" t="s">
        <v>182</v>
      </c>
      <c r="N318" s="83" t="s">
        <v>188</v>
      </c>
      <c r="O318" s="83" t="s">
        <v>1030</v>
      </c>
      <c r="P318" s="83" t="s">
        <v>448</v>
      </c>
      <c r="Q318" s="90">
        <f>IF(P318="",1,(VLOOKUP(P318,[7]LOOKUP!$A$3:$B$22,2,FALSE)))</f>
        <v>4</v>
      </c>
      <c r="R318" s="80">
        <f t="shared" si="8"/>
        <v>4</v>
      </c>
      <c r="S318" s="83" t="s">
        <v>1022</v>
      </c>
      <c r="T318" s="83" t="s">
        <v>414</v>
      </c>
      <c r="U318" s="90">
        <f>IF(T318="",1,(VLOOKUP(T318,[7]LOOKUP!$A$22:$B$30,2,FALSE)))</f>
        <v>4</v>
      </c>
      <c r="V318" s="80">
        <f t="shared" si="9"/>
        <v>4</v>
      </c>
      <c r="W318" s="86"/>
      <c r="X318" s="86">
        <v>1.2</v>
      </c>
      <c r="Y318" s="86">
        <v>0.52</v>
      </c>
      <c r="Z318" s="86">
        <v>0</v>
      </c>
      <c r="AA318" s="86">
        <v>0.52</v>
      </c>
      <c r="AB318" s="86">
        <v>0</v>
      </c>
      <c r="AC318" s="86">
        <v>0</v>
      </c>
      <c r="AD318" s="83"/>
      <c r="AE318" s="83" t="s">
        <v>971</v>
      </c>
      <c r="AF318" s="83"/>
      <c r="AG318" s="83" t="s">
        <v>1070</v>
      </c>
      <c r="AH318" s="83"/>
      <c r="AI318" s="83" t="s">
        <v>1194</v>
      </c>
      <c r="AJ318" s="89"/>
      <c r="AK318" s="89"/>
      <c r="AL318" s="83"/>
      <c r="AM318" s="91"/>
    </row>
    <row r="319" spans="1:39" s="115" customFormat="1">
      <c r="A319" s="88" t="s">
        <v>116</v>
      </c>
      <c r="B319" s="89" t="s">
        <v>1070</v>
      </c>
      <c r="C319" s="89" t="s">
        <v>967</v>
      </c>
      <c r="D319" s="83" t="s">
        <v>1196</v>
      </c>
      <c r="E319" s="83"/>
      <c r="F319" s="83">
        <v>1</v>
      </c>
      <c r="G319" s="83"/>
      <c r="H319" s="83" t="s">
        <v>240</v>
      </c>
      <c r="I319" s="83" t="s">
        <v>1197</v>
      </c>
      <c r="J319" s="83"/>
      <c r="K319" s="83" t="s">
        <v>1198</v>
      </c>
      <c r="L319" s="83" t="s">
        <v>188</v>
      </c>
      <c r="M319" s="83" t="s">
        <v>182</v>
      </c>
      <c r="N319" s="83" t="s">
        <v>188</v>
      </c>
      <c r="O319" s="83" t="s">
        <v>1030</v>
      </c>
      <c r="P319" s="83" t="s">
        <v>448</v>
      </c>
      <c r="Q319" s="90">
        <f>IF(P319="",1,(VLOOKUP(P319,[7]LOOKUP!$A$3:$B$22,2,FALSE)))</f>
        <v>4</v>
      </c>
      <c r="R319" s="80">
        <f t="shared" si="8"/>
        <v>4</v>
      </c>
      <c r="S319" s="83" t="s">
        <v>1022</v>
      </c>
      <c r="T319" s="83" t="s">
        <v>414</v>
      </c>
      <c r="U319" s="90">
        <f>IF(T319="",1,(VLOOKUP(T319,[7]LOOKUP!$A$22:$B$30,2,FALSE)))</f>
        <v>4</v>
      </c>
      <c r="V319" s="80">
        <f t="shared" si="9"/>
        <v>4</v>
      </c>
      <c r="W319" s="86"/>
      <c r="X319" s="86">
        <v>4.6900000000000004</v>
      </c>
      <c r="Y319" s="86">
        <v>1.6</v>
      </c>
      <c r="Z319" s="86">
        <v>0</v>
      </c>
      <c r="AA319" s="86">
        <v>1.6</v>
      </c>
      <c r="AB319" s="86">
        <v>0</v>
      </c>
      <c r="AC319" s="86">
        <v>0</v>
      </c>
      <c r="AD319" s="83"/>
      <c r="AE319" s="83" t="s">
        <v>971</v>
      </c>
      <c r="AF319" s="83"/>
      <c r="AG319" s="83" t="s">
        <v>1070</v>
      </c>
      <c r="AH319" s="83"/>
      <c r="AI319" s="83" t="s">
        <v>1199</v>
      </c>
      <c r="AJ319" s="89"/>
      <c r="AK319" s="89"/>
      <c r="AL319" s="83"/>
      <c r="AM319" s="91"/>
    </row>
    <row r="320" spans="1:39" s="115" customFormat="1">
      <c r="A320" s="88" t="s">
        <v>116</v>
      </c>
      <c r="B320" s="89" t="s">
        <v>1070</v>
      </c>
      <c r="C320" s="89" t="s">
        <v>967</v>
      </c>
      <c r="D320" s="83" t="s">
        <v>1200</v>
      </c>
      <c r="E320" s="83"/>
      <c r="F320" s="83">
        <v>4</v>
      </c>
      <c r="G320" s="83"/>
      <c r="H320" s="83" t="s">
        <v>197</v>
      </c>
      <c r="I320" s="83" t="s">
        <v>1201</v>
      </c>
      <c r="J320" s="83"/>
      <c r="K320" s="83" t="s">
        <v>1202</v>
      </c>
      <c r="L320" s="83" t="s">
        <v>188</v>
      </c>
      <c r="M320" s="83" t="s">
        <v>182</v>
      </c>
      <c r="N320" s="83" t="s">
        <v>188</v>
      </c>
      <c r="O320" s="83" t="s">
        <v>1034</v>
      </c>
      <c r="P320" s="83" t="s">
        <v>448</v>
      </c>
      <c r="Q320" s="90">
        <f>IF(P320="",1,(VLOOKUP(P320,[7]LOOKUP!$A$3:$B$22,2,FALSE)))</f>
        <v>4</v>
      </c>
      <c r="R320" s="80">
        <f t="shared" si="8"/>
        <v>4</v>
      </c>
      <c r="S320" s="83" t="s">
        <v>1022</v>
      </c>
      <c r="T320" s="83" t="s">
        <v>414</v>
      </c>
      <c r="U320" s="90">
        <f>IF(T320="",1,(VLOOKUP(T320,[7]LOOKUP!$A$22:$B$30,2,FALSE)))</f>
        <v>4</v>
      </c>
      <c r="V320" s="80">
        <f t="shared" si="9"/>
        <v>4</v>
      </c>
      <c r="W320" s="86"/>
      <c r="X320" s="86">
        <v>18.5</v>
      </c>
      <c r="Y320" s="86">
        <v>1.87</v>
      </c>
      <c r="Z320" s="86">
        <v>0</v>
      </c>
      <c r="AA320" s="86">
        <v>1.87</v>
      </c>
      <c r="AB320" s="86">
        <v>0</v>
      </c>
      <c r="AC320" s="86">
        <v>0</v>
      </c>
      <c r="AD320" s="83"/>
      <c r="AE320" s="83" t="s">
        <v>971</v>
      </c>
      <c r="AF320" s="83"/>
      <c r="AG320" s="83" t="s">
        <v>1070</v>
      </c>
      <c r="AH320" s="83"/>
      <c r="AI320" s="83" t="s">
        <v>1203</v>
      </c>
      <c r="AJ320" s="89"/>
      <c r="AK320" s="89"/>
      <c r="AL320" s="83"/>
      <c r="AM320" s="91"/>
    </row>
    <row r="321" spans="1:39" s="115" customFormat="1">
      <c r="A321" s="88" t="s">
        <v>116</v>
      </c>
      <c r="B321" s="89" t="s">
        <v>1070</v>
      </c>
      <c r="C321" s="89" t="s">
        <v>967</v>
      </c>
      <c r="D321" s="83" t="s">
        <v>1204</v>
      </c>
      <c r="E321" s="83"/>
      <c r="F321" s="83">
        <v>1</v>
      </c>
      <c r="G321" s="83"/>
      <c r="H321" s="83" t="s">
        <v>199</v>
      </c>
      <c r="I321" s="83" t="s">
        <v>607</v>
      </c>
      <c r="J321" s="83"/>
      <c r="K321" s="83" t="s">
        <v>1087</v>
      </c>
      <c r="L321" s="83" t="s">
        <v>188</v>
      </c>
      <c r="M321" s="83" t="s">
        <v>182</v>
      </c>
      <c r="N321" s="83" t="s">
        <v>188</v>
      </c>
      <c r="O321" s="83" t="s">
        <v>1030</v>
      </c>
      <c r="P321" s="83" t="s">
        <v>448</v>
      </c>
      <c r="Q321" s="90">
        <f>IF(P321="",1,(VLOOKUP(P321,[7]LOOKUP!$A$3:$B$22,2,FALSE)))</f>
        <v>4</v>
      </c>
      <c r="R321" s="80">
        <f t="shared" si="8"/>
        <v>4</v>
      </c>
      <c r="S321" s="83" t="s">
        <v>1022</v>
      </c>
      <c r="T321" s="83" t="s">
        <v>414</v>
      </c>
      <c r="U321" s="90">
        <f>IF(T321="",1,(VLOOKUP(T321,[7]LOOKUP!$A$22:$B$30,2,FALSE)))</f>
        <v>4</v>
      </c>
      <c r="V321" s="80">
        <f t="shared" si="9"/>
        <v>4</v>
      </c>
      <c r="W321" s="86"/>
      <c r="X321" s="86">
        <v>1.8</v>
      </c>
      <c r="Y321" s="86">
        <v>0.4</v>
      </c>
      <c r="Z321" s="86">
        <v>0</v>
      </c>
      <c r="AA321" s="86">
        <v>0.4</v>
      </c>
      <c r="AB321" s="86">
        <v>0</v>
      </c>
      <c r="AC321" s="86">
        <v>0</v>
      </c>
      <c r="AD321" s="83"/>
      <c r="AE321" s="83" t="s">
        <v>971</v>
      </c>
      <c r="AF321" s="83"/>
      <c r="AG321" s="83" t="s">
        <v>1070</v>
      </c>
      <c r="AH321" s="83"/>
      <c r="AI321" s="83" t="s">
        <v>1088</v>
      </c>
      <c r="AJ321" s="89"/>
      <c r="AK321" s="89"/>
      <c r="AL321" s="83"/>
      <c r="AM321" s="91"/>
    </row>
    <row r="322" spans="1:39" s="115" customFormat="1">
      <c r="A322" s="88" t="s">
        <v>116</v>
      </c>
      <c r="B322" s="89" t="s">
        <v>1070</v>
      </c>
      <c r="C322" s="89" t="s">
        <v>967</v>
      </c>
      <c r="D322" s="83" t="s">
        <v>1205</v>
      </c>
      <c r="E322" s="83"/>
      <c r="F322" s="83">
        <v>1</v>
      </c>
      <c r="G322" s="83"/>
      <c r="H322" s="83" t="s">
        <v>180</v>
      </c>
      <c r="I322" s="83" t="s">
        <v>180</v>
      </c>
      <c r="J322" s="83"/>
      <c r="K322" s="83" t="s">
        <v>1206</v>
      </c>
      <c r="L322" s="83" t="s">
        <v>188</v>
      </c>
      <c r="M322" s="83" t="s">
        <v>182</v>
      </c>
      <c r="N322" s="83" t="s">
        <v>188</v>
      </c>
      <c r="O322" s="83" t="s">
        <v>1030</v>
      </c>
      <c r="P322" s="83" t="s">
        <v>448</v>
      </c>
      <c r="Q322" s="90">
        <f>IF(P322="",1,(VLOOKUP(P322,[7]LOOKUP!$A$3:$B$22,2,FALSE)))</f>
        <v>4</v>
      </c>
      <c r="R322" s="80">
        <f t="shared" ref="R322:R385" si="10">Q322</f>
        <v>4</v>
      </c>
      <c r="S322" s="83" t="s">
        <v>1022</v>
      </c>
      <c r="T322" s="83" t="s">
        <v>414</v>
      </c>
      <c r="U322" s="90">
        <f>IF(T322="",1,(VLOOKUP(T322,[7]LOOKUP!$A$22:$B$30,2,FALSE)))</f>
        <v>4</v>
      </c>
      <c r="V322" s="80">
        <f t="shared" ref="V322:V385" si="11">U322</f>
        <v>4</v>
      </c>
      <c r="W322" s="86"/>
      <c r="X322" s="86">
        <v>4</v>
      </c>
      <c r="Y322" s="86">
        <v>0.54</v>
      </c>
      <c r="Z322" s="86">
        <v>0</v>
      </c>
      <c r="AA322" s="86">
        <v>0.54</v>
      </c>
      <c r="AB322" s="86">
        <v>0</v>
      </c>
      <c r="AC322" s="86">
        <v>0</v>
      </c>
      <c r="AD322" s="83"/>
      <c r="AE322" s="83" t="s">
        <v>971</v>
      </c>
      <c r="AF322" s="83"/>
      <c r="AG322" s="83" t="s">
        <v>1070</v>
      </c>
      <c r="AH322" s="83"/>
      <c r="AI322" s="83" t="s">
        <v>1207</v>
      </c>
      <c r="AJ322" s="89"/>
      <c r="AK322" s="89"/>
      <c r="AL322" s="83"/>
      <c r="AM322" s="91"/>
    </row>
    <row r="323" spans="1:39" s="115" customFormat="1">
      <c r="A323" s="88" t="s">
        <v>116</v>
      </c>
      <c r="B323" s="89" t="s">
        <v>1070</v>
      </c>
      <c r="C323" s="89" t="s">
        <v>967</v>
      </c>
      <c r="D323" s="83" t="s">
        <v>1208</v>
      </c>
      <c r="E323" s="83"/>
      <c r="F323" s="83">
        <v>11</v>
      </c>
      <c r="G323" s="83"/>
      <c r="H323" s="83" t="s">
        <v>240</v>
      </c>
      <c r="I323" s="83" t="s">
        <v>509</v>
      </c>
      <c r="J323" s="83"/>
      <c r="K323" s="83" t="s">
        <v>986</v>
      </c>
      <c r="L323" s="83" t="s">
        <v>188</v>
      </c>
      <c r="M323" s="83" t="s">
        <v>182</v>
      </c>
      <c r="N323" s="83" t="s">
        <v>188</v>
      </c>
      <c r="O323" s="83" t="s">
        <v>1038</v>
      </c>
      <c r="P323" s="83" t="s">
        <v>448</v>
      </c>
      <c r="Q323" s="90">
        <f>IF(P323="",1,(VLOOKUP(P323,[7]LOOKUP!$A$3:$B$22,2,FALSE)))</f>
        <v>4</v>
      </c>
      <c r="R323" s="80">
        <f t="shared" si="10"/>
        <v>4</v>
      </c>
      <c r="S323" s="83" t="s">
        <v>1023</v>
      </c>
      <c r="T323" s="83" t="s">
        <v>414</v>
      </c>
      <c r="U323" s="90">
        <f>IF(T323="",1,(VLOOKUP(T323,[7]LOOKUP!$A$22:$B$30,2,FALSE)))</f>
        <v>4</v>
      </c>
      <c r="V323" s="80">
        <f t="shared" si="11"/>
        <v>4</v>
      </c>
      <c r="W323" s="86"/>
      <c r="X323" s="86">
        <v>60</v>
      </c>
      <c r="Y323" s="86">
        <v>17.34</v>
      </c>
      <c r="Z323" s="86">
        <v>6.83</v>
      </c>
      <c r="AA323" s="86">
        <v>24.17</v>
      </c>
      <c r="AB323" s="86">
        <v>0</v>
      </c>
      <c r="AC323" s="86">
        <v>0</v>
      </c>
      <c r="AD323" s="83"/>
      <c r="AE323" s="83" t="s">
        <v>971</v>
      </c>
      <c r="AF323" s="83"/>
      <c r="AG323" s="83" t="s">
        <v>1070</v>
      </c>
      <c r="AH323" s="83"/>
      <c r="AI323" s="83" t="s">
        <v>1209</v>
      </c>
      <c r="AJ323" s="89"/>
      <c r="AK323" s="89"/>
      <c r="AL323" s="83"/>
      <c r="AM323" s="91"/>
    </row>
    <row r="324" spans="1:39" s="115" customFormat="1">
      <c r="A324" s="88" t="s">
        <v>116</v>
      </c>
      <c r="B324" s="89" t="s">
        <v>1070</v>
      </c>
      <c r="C324" s="89" t="s">
        <v>967</v>
      </c>
      <c r="D324" s="83" t="s">
        <v>1210</v>
      </c>
      <c r="E324" s="83"/>
      <c r="F324" s="83">
        <v>3</v>
      </c>
      <c r="G324" s="83"/>
      <c r="H324" s="83" t="s">
        <v>240</v>
      </c>
      <c r="I324" s="83" t="s">
        <v>1211</v>
      </c>
      <c r="J324" s="83"/>
      <c r="K324" s="83" t="s">
        <v>1212</v>
      </c>
      <c r="L324" s="83" t="s">
        <v>188</v>
      </c>
      <c r="M324" s="83" t="s">
        <v>182</v>
      </c>
      <c r="N324" s="83" t="s">
        <v>188</v>
      </c>
      <c r="O324" s="83" t="s">
        <v>1038</v>
      </c>
      <c r="P324" s="83" t="s">
        <v>448</v>
      </c>
      <c r="Q324" s="90">
        <f>IF(P324="",1,(VLOOKUP(P324,[7]LOOKUP!$A$3:$B$22,2,FALSE)))</f>
        <v>4</v>
      </c>
      <c r="R324" s="80">
        <f t="shared" si="10"/>
        <v>4</v>
      </c>
      <c r="S324" s="83" t="s">
        <v>1022</v>
      </c>
      <c r="T324" s="83" t="s">
        <v>414</v>
      </c>
      <c r="U324" s="90">
        <f>IF(T324="",1,(VLOOKUP(T324,[7]LOOKUP!$A$22:$B$30,2,FALSE)))</f>
        <v>4</v>
      </c>
      <c r="V324" s="80">
        <f t="shared" si="11"/>
        <v>4</v>
      </c>
      <c r="W324" s="86"/>
      <c r="X324" s="86">
        <v>28.6</v>
      </c>
      <c r="Y324" s="86">
        <v>4.62</v>
      </c>
      <c r="Z324" s="86">
        <v>0</v>
      </c>
      <c r="AA324" s="86">
        <v>4.62</v>
      </c>
      <c r="AB324" s="86">
        <v>0</v>
      </c>
      <c r="AC324" s="86">
        <v>0</v>
      </c>
      <c r="AD324" s="83"/>
      <c r="AE324" s="83" t="s">
        <v>971</v>
      </c>
      <c r="AF324" s="83"/>
      <c r="AG324" s="83" t="s">
        <v>1070</v>
      </c>
      <c r="AH324" s="83"/>
      <c r="AI324" s="83" t="s">
        <v>1213</v>
      </c>
      <c r="AJ324" s="89"/>
      <c r="AK324" s="89"/>
      <c r="AL324" s="83"/>
      <c r="AM324" s="91"/>
    </row>
    <row r="325" spans="1:39" s="115" customFormat="1" ht="30">
      <c r="A325" s="88" t="s">
        <v>116</v>
      </c>
      <c r="B325" s="89" t="s">
        <v>1070</v>
      </c>
      <c r="C325" s="89" t="s">
        <v>967</v>
      </c>
      <c r="D325" s="83" t="s">
        <v>1214</v>
      </c>
      <c r="E325" s="83"/>
      <c r="F325" s="83">
        <v>8</v>
      </c>
      <c r="G325" s="83"/>
      <c r="H325" s="83" t="s">
        <v>224</v>
      </c>
      <c r="I325" s="83" t="s">
        <v>1215</v>
      </c>
      <c r="J325" s="83"/>
      <c r="K325" s="83" t="s">
        <v>1216</v>
      </c>
      <c r="L325" s="83" t="s">
        <v>188</v>
      </c>
      <c r="M325" s="83" t="s">
        <v>182</v>
      </c>
      <c r="N325" s="83" t="s">
        <v>188</v>
      </c>
      <c r="O325" s="83" t="s">
        <v>1030</v>
      </c>
      <c r="P325" s="83" t="s">
        <v>448</v>
      </c>
      <c r="Q325" s="90">
        <f>IF(P325="",1,(VLOOKUP(P325,[7]LOOKUP!$A$3:$B$22,2,FALSE)))</f>
        <v>4</v>
      </c>
      <c r="R325" s="80">
        <f t="shared" si="10"/>
        <v>4</v>
      </c>
      <c r="S325" s="83" t="s">
        <v>1023</v>
      </c>
      <c r="T325" s="83" t="s">
        <v>414</v>
      </c>
      <c r="U325" s="90">
        <f>IF(T325="",1,(VLOOKUP(T325,[7]LOOKUP!$A$22:$B$30,2,FALSE)))</f>
        <v>4</v>
      </c>
      <c r="V325" s="80">
        <f t="shared" si="11"/>
        <v>4</v>
      </c>
      <c r="W325" s="86"/>
      <c r="X325" s="86">
        <v>15</v>
      </c>
      <c r="Y325" s="86">
        <v>5.16</v>
      </c>
      <c r="Z325" s="86">
        <v>5.26</v>
      </c>
      <c r="AA325" s="86">
        <v>10.42</v>
      </c>
      <c r="AB325" s="86">
        <v>1.64</v>
      </c>
      <c r="AC325" s="86">
        <v>0</v>
      </c>
      <c r="AD325" s="83"/>
      <c r="AE325" s="83" t="s">
        <v>971</v>
      </c>
      <c r="AF325" s="83"/>
      <c r="AG325" s="83" t="s">
        <v>1070</v>
      </c>
      <c r="AH325" s="83"/>
      <c r="AI325" s="83" t="s">
        <v>1217</v>
      </c>
      <c r="AJ325" s="89"/>
      <c r="AK325" s="89"/>
      <c r="AL325" s="83"/>
      <c r="AM325" s="91"/>
    </row>
    <row r="326" spans="1:39" s="115" customFormat="1">
      <c r="A326" s="88" t="s">
        <v>116</v>
      </c>
      <c r="B326" s="89" t="s">
        <v>1070</v>
      </c>
      <c r="C326" s="89" t="s">
        <v>967</v>
      </c>
      <c r="D326" s="83" t="s">
        <v>1218</v>
      </c>
      <c r="E326" s="83"/>
      <c r="F326" s="83">
        <v>15</v>
      </c>
      <c r="G326" s="83"/>
      <c r="H326" s="83" t="s">
        <v>208</v>
      </c>
      <c r="I326" s="83" t="s">
        <v>1219</v>
      </c>
      <c r="J326" s="83"/>
      <c r="K326" s="83" t="s">
        <v>1220</v>
      </c>
      <c r="L326" s="83" t="s">
        <v>188</v>
      </c>
      <c r="M326" s="83" t="s">
        <v>182</v>
      </c>
      <c r="N326" s="83" t="s">
        <v>188</v>
      </c>
      <c r="O326" s="83" t="s">
        <v>1030</v>
      </c>
      <c r="P326" s="83" t="s">
        <v>448</v>
      </c>
      <c r="Q326" s="90">
        <f>IF(P326="",1,(VLOOKUP(P326,[7]LOOKUP!$A$3:$B$22,2,FALSE)))</f>
        <v>4</v>
      </c>
      <c r="R326" s="80">
        <f t="shared" si="10"/>
        <v>4</v>
      </c>
      <c r="S326" s="83" t="s">
        <v>1074</v>
      </c>
      <c r="T326" s="83" t="s">
        <v>414</v>
      </c>
      <c r="U326" s="90">
        <f>IF(T326="",1,(VLOOKUP(T326,[7]LOOKUP!$A$22:$B$30,2,FALSE)))</f>
        <v>4</v>
      </c>
      <c r="V326" s="80">
        <f t="shared" si="11"/>
        <v>4</v>
      </c>
      <c r="W326" s="86"/>
      <c r="X326" s="86">
        <v>25</v>
      </c>
      <c r="Y326" s="86">
        <v>6.36</v>
      </c>
      <c r="Z326" s="86">
        <v>7.26</v>
      </c>
      <c r="AA326" s="86">
        <v>13.620000000000001</v>
      </c>
      <c r="AB326" s="86">
        <v>6.3</v>
      </c>
      <c r="AC326" s="86">
        <v>0</v>
      </c>
      <c r="AD326" s="83"/>
      <c r="AE326" s="83" t="s">
        <v>971</v>
      </c>
      <c r="AF326" s="83"/>
      <c r="AG326" s="83" t="s">
        <v>1070</v>
      </c>
      <c r="AH326" s="83"/>
      <c r="AI326" s="83" t="s">
        <v>1041</v>
      </c>
      <c r="AJ326" s="89"/>
      <c r="AK326" s="89"/>
      <c r="AL326" s="83"/>
      <c r="AM326" s="91"/>
    </row>
    <row r="327" spans="1:39" s="115" customFormat="1">
      <c r="A327" s="88" t="s">
        <v>116</v>
      </c>
      <c r="B327" s="89" t="s">
        <v>1070</v>
      </c>
      <c r="C327" s="89" t="s">
        <v>967</v>
      </c>
      <c r="D327" s="83" t="s">
        <v>1221</v>
      </c>
      <c r="E327" s="83"/>
      <c r="F327" s="83">
        <v>5</v>
      </c>
      <c r="G327" s="83"/>
      <c r="H327" s="83" t="s">
        <v>197</v>
      </c>
      <c r="I327" s="83" t="s">
        <v>982</v>
      </c>
      <c r="J327" s="83"/>
      <c r="K327" s="83" t="s">
        <v>1222</v>
      </c>
      <c r="L327" s="83" t="s">
        <v>188</v>
      </c>
      <c r="M327" s="83" t="s">
        <v>182</v>
      </c>
      <c r="N327" s="83" t="s">
        <v>188</v>
      </c>
      <c r="O327" s="83" t="s">
        <v>1030</v>
      </c>
      <c r="P327" s="83" t="s">
        <v>448</v>
      </c>
      <c r="Q327" s="90">
        <f>IF(P327="",1,(VLOOKUP(P327,[7]LOOKUP!$A$3:$B$22,2,FALSE)))</f>
        <v>4</v>
      </c>
      <c r="R327" s="80">
        <f t="shared" si="10"/>
        <v>4</v>
      </c>
      <c r="S327" s="83" t="s">
        <v>1096</v>
      </c>
      <c r="T327" s="83" t="s">
        <v>414</v>
      </c>
      <c r="U327" s="90">
        <f>IF(T327="",1,(VLOOKUP(T327,[7]LOOKUP!$A$22:$B$30,2,FALSE)))</f>
        <v>4</v>
      </c>
      <c r="V327" s="80">
        <f t="shared" si="11"/>
        <v>4</v>
      </c>
      <c r="W327" s="86"/>
      <c r="X327" s="86">
        <v>8</v>
      </c>
      <c r="Y327" s="86">
        <v>1.44</v>
      </c>
      <c r="Z327" s="86">
        <v>2.0099999999999998</v>
      </c>
      <c r="AA327" s="86">
        <v>3.4499999999999997</v>
      </c>
      <c r="AB327" s="86">
        <v>3.41</v>
      </c>
      <c r="AC327" s="86">
        <v>0</v>
      </c>
      <c r="AD327" s="83"/>
      <c r="AE327" s="83" t="s">
        <v>971</v>
      </c>
      <c r="AF327" s="83"/>
      <c r="AG327" s="83" t="s">
        <v>1070</v>
      </c>
      <c r="AH327" s="83"/>
      <c r="AI327" s="83" t="s">
        <v>1223</v>
      </c>
      <c r="AJ327" s="89"/>
      <c r="AK327" s="89"/>
      <c r="AL327" s="83"/>
      <c r="AM327" s="91"/>
    </row>
    <row r="328" spans="1:39" s="115" customFormat="1">
      <c r="A328" s="88" t="s">
        <v>116</v>
      </c>
      <c r="B328" s="89" t="s">
        <v>1070</v>
      </c>
      <c r="C328" s="89" t="s">
        <v>967</v>
      </c>
      <c r="D328" s="83" t="s">
        <v>1224</v>
      </c>
      <c r="E328" s="83"/>
      <c r="F328" s="83">
        <v>4</v>
      </c>
      <c r="G328" s="83"/>
      <c r="H328" s="83" t="s">
        <v>290</v>
      </c>
      <c r="I328" s="83"/>
      <c r="J328" s="83"/>
      <c r="K328" s="83"/>
      <c r="L328" s="83" t="s">
        <v>188</v>
      </c>
      <c r="M328" s="83" t="s">
        <v>182</v>
      </c>
      <c r="N328" s="83" t="s">
        <v>188</v>
      </c>
      <c r="O328" s="83" t="s">
        <v>1038</v>
      </c>
      <c r="P328" s="83" t="s">
        <v>448</v>
      </c>
      <c r="Q328" s="90">
        <f>IF(P328="",1,(VLOOKUP(P328,[7]LOOKUP!$A$3:$B$22,2,FALSE)))</f>
        <v>4</v>
      </c>
      <c r="R328" s="80">
        <f t="shared" si="10"/>
        <v>4</v>
      </c>
      <c r="S328" s="83" t="s">
        <v>1023</v>
      </c>
      <c r="T328" s="83" t="s">
        <v>414</v>
      </c>
      <c r="U328" s="90">
        <f>IF(T328="",1,(VLOOKUP(T328,[7]LOOKUP!$A$22:$B$30,2,FALSE)))</f>
        <v>4</v>
      </c>
      <c r="V328" s="80">
        <f t="shared" si="11"/>
        <v>4</v>
      </c>
      <c r="W328" s="86"/>
      <c r="X328" s="86">
        <v>10</v>
      </c>
      <c r="Y328" s="86">
        <v>2.78</v>
      </c>
      <c r="Z328" s="86">
        <v>1.87</v>
      </c>
      <c r="AA328" s="86">
        <v>4.6500000000000004</v>
      </c>
      <c r="AB328" s="86">
        <v>0.23</v>
      </c>
      <c r="AC328" s="86">
        <v>0</v>
      </c>
      <c r="AD328" s="83"/>
      <c r="AE328" s="83" t="s">
        <v>971</v>
      </c>
      <c r="AF328" s="83"/>
      <c r="AG328" s="83" t="s">
        <v>1070</v>
      </c>
      <c r="AH328" s="83"/>
      <c r="AI328" s="83" t="s">
        <v>1225</v>
      </c>
      <c r="AJ328" s="89"/>
      <c r="AK328" s="89"/>
      <c r="AL328" s="83"/>
      <c r="AM328" s="91"/>
    </row>
    <row r="329" spans="1:39" s="115" customFormat="1">
      <c r="A329" s="88" t="s">
        <v>116</v>
      </c>
      <c r="B329" s="89" t="s">
        <v>1070</v>
      </c>
      <c r="C329" s="89" t="s">
        <v>967</v>
      </c>
      <c r="D329" s="83" t="s">
        <v>1226</v>
      </c>
      <c r="E329" s="83"/>
      <c r="F329" s="83">
        <v>5</v>
      </c>
      <c r="G329" s="83"/>
      <c r="H329" s="83" t="s">
        <v>240</v>
      </c>
      <c r="I329" s="83" t="s">
        <v>1060</v>
      </c>
      <c r="J329" s="83"/>
      <c r="K329" s="83" t="s">
        <v>1061</v>
      </c>
      <c r="L329" s="83" t="s">
        <v>188</v>
      </c>
      <c r="M329" s="83" t="s">
        <v>182</v>
      </c>
      <c r="N329" s="83" t="s">
        <v>188</v>
      </c>
      <c r="O329" s="83" t="s">
        <v>1022</v>
      </c>
      <c r="P329" s="83" t="s">
        <v>448</v>
      </c>
      <c r="Q329" s="90">
        <f>IF(P329="",1,(VLOOKUP(P329,[7]LOOKUP!$A$3:$B$22,2,FALSE)))</f>
        <v>4</v>
      </c>
      <c r="R329" s="80">
        <f t="shared" si="10"/>
        <v>4</v>
      </c>
      <c r="S329" s="83" t="s">
        <v>1117</v>
      </c>
      <c r="T329" s="83" t="s">
        <v>414</v>
      </c>
      <c r="U329" s="90">
        <f>IF(T329="",1,(VLOOKUP(T329,[7]LOOKUP!$A$22:$B$30,2,FALSE)))</f>
        <v>4</v>
      </c>
      <c r="V329" s="80">
        <f t="shared" si="11"/>
        <v>4</v>
      </c>
      <c r="W329" s="86"/>
      <c r="X329" s="86">
        <v>24.5</v>
      </c>
      <c r="Y329" s="86">
        <v>2.37</v>
      </c>
      <c r="Z329" s="86">
        <v>4.5999999999999996</v>
      </c>
      <c r="AA329" s="86">
        <v>6.97</v>
      </c>
      <c r="AB329" s="86">
        <v>15.01</v>
      </c>
      <c r="AC329" s="86">
        <v>0</v>
      </c>
      <c r="AD329" s="83"/>
      <c r="AE329" s="83" t="s">
        <v>971</v>
      </c>
      <c r="AF329" s="83"/>
      <c r="AG329" s="83" t="s">
        <v>1070</v>
      </c>
      <c r="AH329" s="83"/>
      <c r="AI329" s="83" t="s">
        <v>1062</v>
      </c>
      <c r="AJ329" s="89"/>
      <c r="AK329" s="89"/>
      <c r="AL329" s="83"/>
      <c r="AM329" s="91"/>
    </row>
    <row r="330" spans="1:39" s="115" customFormat="1">
      <c r="A330" s="88" t="s">
        <v>116</v>
      </c>
      <c r="B330" s="89" t="s">
        <v>1070</v>
      </c>
      <c r="C330" s="89" t="s">
        <v>967</v>
      </c>
      <c r="D330" s="83" t="s">
        <v>1227</v>
      </c>
      <c r="E330" s="83"/>
      <c r="F330" s="83">
        <v>5</v>
      </c>
      <c r="G330" s="83"/>
      <c r="H330" s="83" t="s">
        <v>199</v>
      </c>
      <c r="I330" s="83" t="s">
        <v>1228</v>
      </c>
      <c r="J330" s="83"/>
      <c r="K330" s="83" t="s">
        <v>1229</v>
      </c>
      <c r="L330" s="83" t="s">
        <v>188</v>
      </c>
      <c r="M330" s="83" t="s">
        <v>182</v>
      </c>
      <c r="N330" s="83" t="s">
        <v>188</v>
      </c>
      <c r="O330" s="83" t="s">
        <v>1030</v>
      </c>
      <c r="P330" s="83" t="s">
        <v>448</v>
      </c>
      <c r="Q330" s="90">
        <f>IF(P330="",1,(VLOOKUP(P330,[7]LOOKUP!$A$3:$B$22,2,FALSE)))</f>
        <v>4</v>
      </c>
      <c r="R330" s="80">
        <f t="shared" si="10"/>
        <v>4</v>
      </c>
      <c r="S330" s="83" t="s">
        <v>1031</v>
      </c>
      <c r="T330" s="83" t="s">
        <v>414</v>
      </c>
      <c r="U330" s="90">
        <f>IF(T330="",1,(VLOOKUP(T330,[7]LOOKUP!$A$22:$B$30,2,FALSE)))</f>
        <v>4</v>
      </c>
      <c r="V330" s="80">
        <f t="shared" si="11"/>
        <v>4</v>
      </c>
      <c r="W330" s="86"/>
      <c r="X330" s="86">
        <v>6</v>
      </c>
      <c r="Y330" s="86">
        <v>3.47</v>
      </c>
      <c r="Z330" s="86">
        <v>1.04</v>
      </c>
      <c r="AA330" s="86">
        <v>4.51</v>
      </c>
      <c r="AB330" s="86">
        <v>0</v>
      </c>
      <c r="AC330" s="86">
        <v>0</v>
      </c>
      <c r="AD330" s="83"/>
      <c r="AE330" s="83" t="s">
        <v>971</v>
      </c>
      <c r="AF330" s="83"/>
      <c r="AG330" s="83" t="s">
        <v>1070</v>
      </c>
      <c r="AH330" s="83"/>
      <c r="AI330" s="83" t="s">
        <v>1230</v>
      </c>
      <c r="AJ330" s="89"/>
      <c r="AK330" s="89"/>
      <c r="AL330" s="83"/>
      <c r="AM330" s="91"/>
    </row>
    <row r="331" spans="1:39" s="115" customFormat="1">
      <c r="A331" s="88" t="s">
        <v>116</v>
      </c>
      <c r="B331" s="89" t="s">
        <v>1070</v>
      </c>
      <c r="C331" s="89" t="s">
        <v>967</v>
      </c>
      <c r="D331" s="83" t="s">
        <v>1231</v>
      </c>
      <c r="E331" s="83"/>
      <c r="F331" s="83">
        <v>2</v>
      </c>
      <c r="G331" s="83"/>
      <c r="H331" s="83" t="s">
        <v>199</v>
      </c>
      <c r="I331" s="83" t="s">
        <v>1228</v>
      </c>
      <c r="J331" s="83"/>
      <c r="K331" s="83" t="s">
        <v>1229</v>
      </c>
      <c r="L331" s="83" t="s">
        <v>188</v>
      </c>
      <c r="M331" s="83" t="s">
        <v>182</v>
      </c>
      <c r="N331" s="83" t="s">
        <v>188</v>
      </c>
      <c r="O331" s="83" t="s">
        <v>1030</v>
      </c>
      <c r="P331" s="83" t="s">
        <v>448</v>
      </c>
      <c r="Q331" s="90">
        <f>IF(P331="",1,(VLOOKUP(P331,[7]LOOKUP!$A$3:$B$22,2,FALSE)))</f>
        <v>4</v>
      </c>
      <c r="R331" s="80">
        <f t="shared" si="10"/>
        <v>4</v>
      </c>
      <c r="S331" s="83" t="s">
        <v>1031</v>
      </c>
      <c r="T331" s="83" t="s">
        <v>414</v>
      </c>
      <c r="U331" s="90">
        <f>IF(T331="",1,(VLOOKUP(T331,[7]LOOKUP!$A$22:$B$30,2,FALSE)))</f>
        <v>4</v>
      </c>
      <c r="V331" s="80">
        <f t="shared" si="11"/>
        <v>4</v>
      </c>
      <c r="W331" s="86"/>
      <c r="X331" s="86">
        <v>1</v>
      </c>
      <c r="Y331" s="86">
        <v>0.7</v>
      </c>
      <c r="Z331" s="86">
        <v>0</v>
      </c>
      <c r="AA331" s="86">
        <v>0.7</v>
      </c>
      <c r="AB331" s="86">
        <v>0</v>
      </c>
      <c r="AC331" s="86">
        <v>0</v>
      </c>
      <c r="AD331" s="83"/>
      <c r="AE331" s="83" t="s">
        <v>971</v>
      </c>
      <c r="AF331" s="83"/>
      <c r="AG331" s="83" t="s">
        <v>1070</v>
      </c>
      <c r="AH331" s="83"/>
      <c r="AI331" s="83" t="s">
        <v>1230</v>
      </c>
      <c r="AJ331" s="89"/>
      <c r="AK331" s="89"/>
      <c r="AL331" s="83"/>
      <c r="AM331" s="91"/>
    </row>
    <row r="332" spans="1:39" s="115" customFormat="1" ht="30">
      <c r="A332" s="88" t="s">
        <v>116</v>
      </c>
      <c r="B332" s="89" t="s">
        <v>1070</v>
      </c>
      <c r="C332" s="89" t="s">
        <v>967</v>
      </c>
      <c r="D332" s="83" t="s">
        <v>1232</v>
      </c>
      <c r="E332" s="83"/>
      <c r="F332" s="83">
        <v>3</v>
      </c>
      <c r="G332" s="83"/>
      <c r="H332" s="83" t="s">
        <v>218</v>
      </c>
      <c r="I332" s="83" t="s">
        <v>473</v>
      </c>
      <c r="J332" s="83"/>
      <c r="K332" s="83" t="s">
        <v>1233</v>
      </c>
      <c r="L332" s="83" t="s">
        <v>188</v>
      </c>
      <c r="M332" s="83" t="s">
        <v>182</v>
      </c>
      <c r="N332" s="83" t="s">
        <v>188</v>
      </c>
      <c r="O332" s="83" t="s">
        <v>1038</v>
      </c>
      <c r="P332" s="83" t="s">
        <v>448</v>
      </c>
      <c r="Q332" s="90">
        <f>IF(P332="",1,(VLOOKUP(P332,[7]LOOKUP!$A$3:$B$22,2,FALSE)))</f>
        <v>4</v>
      </c>
      <c r="R332" s="80">
        <f t="shared" si="10"/>
        <v>4</v>
      </c>
      <c r="S332" s="83" t="s">
        <v>1023</v>
      </c>
      <c r="T332" s="83" t="s">
        <v>414</v>
      </c>
      <c r="U332" s="90">
        <f>IF(T332="",1,(VLOOKUP(T332,[7]LOOKUP!$A$22:$B$30,2,FALSE)))</f>
        <v>4</v>
      </c>
      <c r="V332" s="80">
        <f t="shared" si="11"/>
        <v>4</v>
      </c>
      <c r="W332" s="86"/>
      <c r="X332" s="86">
        <v>3.5</v>
      </c>
      <c r="Y332" s="86">
        <v>1.0900000000000001</v>
      </c>
      <c r="Z332" s="86">
        <v>0.8</v>
      </c>
      <c r="AA332" s="86">
        <v>1.8900000000000001</v>
      </c>
      <c r="AB332" s="86">
        <v>0.1</v>
      </c>
      <c r="AC332" s="86">
        <v>0</v>
      </c>
      <c r="AD332" s="83"/>
      <c r="AE332" s="83" t="s">
        <v>971</v>
      </c>
      <c r="AF332" s="83"/>
      <c r="AG332" s="83" t="s">
        <v>1070</v>
      </c>
      <c r="AH332" s="83"/>
      <c r="AI332" s="83" t="s">
        <v>1234</v>
      </c>
      <c r="AJ332" s="89"/>
      <c r="AK332" s="89"/>
      <c r="AL332" s="83"/>
      <c r="AM332" s="91"/>
    </row>
    <row r="333" spans="1:39" s="115" customFormat="1">
      <c r="A333" s="88" t="s">
        <v>116</v>
      </c>
      <c r="B333" s="89" t="s">
        <v>1070</v>
      </c>
      <c r="C333" s="89" t="s">
        <v>967</v>
      </c>
      <c r="D333" s="83" t="s">
        <v>1235</v>
      </c>
      <c r="E333" s="83"/>
      <c r="F333" s="83">
        <v>3</v>
      </c>
      <c r="G333" s="83"/>
      <c r="H333" s="83" t="s">
        <v>216</v>
      </c>
      <c r="I333" s="83" t="s">
        <v>1236</v>
      </c>
      <c r="J333" s="83"/>
      <c r="K333" s="83" t="s">
        <v>1237</v>
      </c>
      <c r="L333" s="83" t="s">
        <v>188</v>
      </c>
      <c r="M333" s="83" t="s">
        <v>182</v>
      </c>
      <c r="N333" s="83" t="s">
        <v>188</v>
      </c>
      <c r="O333" s="83" t="s">
        <v>1038</v>
      </c>
      <c r="P333" s="83" t="s">
        <v>448</v>
      </c>
      <c r="Q333" s="90">
        <f>IF(P333="",1,(VLOOKUP(P333,[7]LOOKUP!$A$3:$B$22,2,FALSE)))</f>
        <v>4</v>
      </c>
      <c r="R333" s="80">
        <f t="shared" si="10"/>
        <v>4</v>
      </c>
      <c r="S333" s="83" t="s">
        <v>1031</v>
      </c>
      <c r="T333" s="83" t="s">
        <v>414</v>
      </c>
      <c r="U333" s="90">
        <f>IF(T333="",1,(VLOOKUP(T333,[7]LOOKUP!$A$22:$B$30,2,FALSE)))</f>
        <v>4</v>
      </c>
      <c r="V333" s="80">
        <f t="shared" si="11"/>
        <v>4</v>
      </c>
      <c r="W333" s="86"/>
      <c r="X333" s="86">
        <v>7.5</v>
      </c>
      <c r="Y333" s="86">
        <v>2.19</v>
      </c>
      <c r="Z333" s="86">
        <v>0</v>
      </c>
      <c r="AA333" s="86">
        <v>2.19</v>
      </c>
      <c r="AB333" s="86">
        <v>0</v>
      </c>
      <c r="AC333" s="86">
        <v>0</v>
      </c>
      <c r="AD333" s="83"/>
      <c r="AE333" s="83" t="s">
        <v>971</v>
      </c>
      <c r="AF333" s="83"/>
      <c r="AG333" s="83" t="s">
        <v>1070</v>
      </c>
      <c r="AH333" s="83"/>
      <c r="AI333" s="83" t="s">
        <v>1238</v>
      </c>
      <c r="AJ333" s="89"/>
      <c r="AK333" s="89"/>
      <c r="AL333" s="83"/>
      <c r="AM333" s="91"/>
    </row>
    <row r="334" spans="1:39" s="115" customFormat="1" ht="30">
      <c r="A334" s="88" t="s">
        <v>116</v>
      </c>
      <c r="B334" s="89" t="s">
        <v>1070</v>
      </c>
      <c r="C334" s="89" t="s">
        <v>967</v>
      </c>
      <c r="D334" s="83" t="s">
        <v>1239</v>
      </c>
      <c r="E334" s="83"/>
      <c r="F334" s="83">
        <v>6</v>
      </c>
      <c r="G334" s="83"/>
      <c r="H334" s="83" t="s">
        <v>180</v>
      </c>
      <c r="I334" s="83" t="s">
        <v>180</v>
      </c>
      <c r="J334" s="83"/>
      <c r="K334" s="83" t="s">
        <v>1240</v>
      </c>
      <c r="L334" s="83" t="s">
        <v>188</v>
      </c>
      <c r="M334" s="83" t="s">
        <v>182</v>
      </c>
      <c r="N334" s="83" t="s">
        <v>188</v>
      </c>
      <c r="O334" s="83" t="s">
        <v>1030</v>
      </c>
      <c r="P334" s="83" t="s">
        <v>448</v>
      </c>
      <c r="Q334" s="90">
        <f>IF(P334="",1,(VLOOKUP(P334,[7]LOOKUP!$A$3:$B$22,2,FALSE)))</f>
        <v>4</v>
      </c>
      <c r="R334" s="80">
        <f t="shared" si="10"/>
        <v>4</v>
      </c>
      <c r="S334" s="83" t="s">
        <v>1023</v>
      </c>
      <c r="T334" s="83" t="s">
        <v>414</v>
      </c>
      <c r="U334" s="90">
        <f>IF(T334="",1,(VLOOKUP(T334,[7]LOOKUP!$A$22:$B$30,2,FALSE)))</f>
        <v>4</v>
      </c>
      <c r="V334" s="80">
        <f t="shared" si="11"/>
        <v>4</v>
      </c>
      <c r="W334" s="86"/>
      <c r="X334" s="86">
        <v>33</v>
      </c>
      <c r="Y334" s="86">
        <v>12.22</v>
      </c>
      <c r="Z334" s="86">
        <v>10.27</v>
      </c>
      <c r="AA334" s="86">
        <v>22.490000000000002</v>
      </c>
      <c r="AB334" s="86">
        <v>1.69</v>
      </c>
      <c r="AC334" s="86">
        <v>0</v>
      </c>
      <c r="AD334" s="83"/>
      <c r="AE334" s="83" t="s">
        <v>971</v>
      </c>
      <c r="AF334" s="83"/>
      <c r="AG334" s="83" t="s">
        <v>1070</v>
      </c>
      <c r="AH334" s="83"/>
      <c r="AI334" s="83" t="s">
        <v>1241</v>
      </c>
      <c r="AJ334" s="89"/>
      <c r="AK334" s="89"/>
      <c r="AL334" s="83"/>
      <c r="AM334" s="91"/>
    </row>
    <row r="335" spans="1:39" s="115" customFormat="1">
      <c r="A335" s="88" t="s">
        <v>116</v>
      </c>
      <c r="B335" s="89" t="s">
        <v>1070</v>
      </c>
      <c r="C335" s="89" t="s">
        <v>967</v>
      </c>
      <c r="D335" s="83" t="s">
        <v>1242</v>
      </c>
      <c r="E335" s="83"/>
      <c r="F335" s="83">
        <v>1</v>
      </c>
      <c r="G335" s="83"/>
      <c r="H335" s="83" t="s">
        <v>1243</v>
      </c>
      <c r="I335" s="83" t="s">
        <v>1060</v>
      </c>
      <c r="J335" s="83"/>
      <c r="K335" s="83" t="s">
        <v>1061</v>
      </c>
      <c r="L335" s="83" t="s">
        <v>188</v>
      </c>
      <c r="M335" s="83" t="s">
        <v>182</v>
      </c>
      <c r="N335" s="83" t="s">
        <v>188</v>
      </c>
      <c r="O335" s="83" t="s">
        <v>1030</v>
      </c>
      <c r="P335" s="83" t="s">
        <v>448</v>
      </c>
      <c r="Q335" s="90">
        <f>IF(P335="",1,(VLOOKUP(P335,[7]LOOKUP!$A$3:$B$22,2,FALSE)))</f>
        <v>4</v>
      </c>
      <c r="R335" s="80">
        <f t="shared" si="10"/>
        <v>4</v>
      </c>
      <c r="S335" s="83" t="s">
        <v>1022</v>
      </c>
      <c r="T335" s="83" t="s">
        <v>414</v>
      </c>
      <c r="U335" s="90">
        <f>IF(T335="",1,(VLOOKUP(T335,[7]LOOKUP!$A$22:$B$30,2,FALSE)))</f>
        <v>4</v>
      </c>
      <c r="V335" s="80">
        <f t="shared" si="11"/>
        <v>4</v>
      </c>
      <c r="W335" s="86"/>
      <c r="X335" s="86">
        <v>21.5</v>
      </c>
      <c r="Y335" s="86">
        <v>3.77</v>
      </c>
      <c r="Z335" s="86">
        <v>0</v>
      </c>
      <c r="AA335" s="86">
        <v>3.77</v>
      </c>
      <c r="AB335" s="86">
        <v>0</v>
      </c>
      <c r="AC335" s="86">
        <v>0</v>
      </c>
      <c r="AD335" s="83"/>
      <c r="AE335" s="83" t="s">
        <v>971</v>
      </c>
      <c r="AF335" s="83"/>
      <c r="AG335" s="83" t="s">
        <v>1070</v>
      </c>
      <c r="AH335" s="83"/>
      <c r="AI335" s="83" t="s">
        <v>1062</v>
      </c>
      <c r="AJ335" s="89"/>
      <c r="AK335" s="89"/>
      <c r="AL335" s="83"/>
      <c r="AM335" s="91"/>
    </row>
    <row r="336" spans="1:39" s="115" customFormat="1">
      <c r="A336" s="88" t="s">
        <v>116</v>
      </c>
      <c r="B336" s="89" t="s">
        <v>1070</v>
      </c>
      <c r="C336" s="89" t="s">
        <v>967</v>
      </c>
      <c r="D336" s="83" t="s">
        <v>1244</v>
      </c>
      <c r="E336" s="83"/>
      <c r="F336" s="83">
        <v>5</v>
      </c>
      <c r="G336" s="83"/>
      <c r="H336" s="83" t="s">
        <v>290</v>
      </c>
      <c r="I336" s="83"/>
      <c r="J336" s="83"/>
      <c r="K336" s="83"/>
      <c r="L336" s="83" t="s">
        <v>188</v>
      </c>
      <c r="M336" s="83" t="s">
        <v>182</v>
      </c>
      <c r="N336" s="83" t="s">
        <v>188</v>
      </c>
      <c r="O336" s="83" t="s">
        <v>1022</v>
      </c>
      <c r="P336" s="83" t="s">
        <v>448</v>
      </c>
      <c r="Q336" s="90">
        <f>IF(P336="",1,(VLOOKUP(P336,[7]LOOKUP!$A$3:$B$22,2,FALSE)))</f>
        <v>4</v>
      </c>
      <c r="R336" s="80">
        <f t="shared" si="10"/>
        <v>4</v>
      </c>
      <c r="S336" s="83" t="s">
        <v>1023</v>
      </c>
      <c r="T336" s="83" t="s">
        <v>414</v>
      </c>
      <c r="U336" s="90">
        <f>IF(T336="",1,(VLOOKUP(T336,[7]LOOKUP!$A$22:$B$30,2,FALSE)))</f>
        <v>4</v>
      </c>
      <c r="V336" s="80">
        <f t="shared" si="11"/>
        <v>4</v>
      </c>
      <c r="W336" s="86"/>
      <c r="X336" s="86">
        <v>3.75</v>
      </c>
      <c r="Y336" s="86">
        <v>1.1399999999999999</v>
      </c>
      <c r="Z336" s="86">
        <v>1.75</v>
      </c>
      <c r="AA336" s="86">
        <v>2.8899999999999997</v>
      </c>
      <c r="AB336" s="86">
        <v>0.49</v>
      </c>
      <c r="AC336" s="86">
        <v>0</v>
      </c>
      <c r="AD336" s="83"/>
      <c r="AE336" s="83" t="s">
        <v>971</v>
      </c>
      <c r="AF336" s="83"/>
      <c r="AG336" s="83" t="s">
        <v>1070</v>
      </c>
      <c r="AH336" s="83"/>
      <c r="AI336" s="83" t="s">
        <v>1245</v>
      </c>
      <c r="AJ336" s="89"/>
      <c r="AK336" s="89"/>
      <c r="AL336" s="83"/>
      <c r="AM336" s="91"/>
    </row>
    <row r="337" spans="1:39" s="115" customFormat="1">
      <c r="A337" s="88" t="s">
        <v>116</v>
      </c>
      <c r="B337" s="89" t="s">
        <v>1070</v>
      </c>
      <c r="C337" s="89" t="s">
        <v>967</v>
      </c>
      <c r="D337" s="83" t="s">
        <v>1246</v>
      </c>
      <c r="E337" s="83"/>
      <c r="F337" s="83">
        <v>3</v>
      </c>
      <c r="G337" s="83"/>
      <c r="H337" s="83" t="s">
        <v>290</v>
      </c>
      <c r="I337" s="83"/>
      <c r="J337" s="83"/>
      <c r="K337" s="83"/>
      <c r="L337" s="83" t="s">
        <v>188</v>
      </c>
      <c r="M337" s="83" t="s">
        <v>182</v>
      </c>
      <c r="N337" s="83" t="s">
        <v>188</v>
      </c>
      <c r="O337" s="83" t="s">
        <v>1038</v>
      </c>
      <c r="P337" s="83" t="s">
        <v>448</v>
      </c>
      <c r="Q337" s="90">
        <f>IF(P337="",1,(VLOOKUP(P337,[7]LOOKUP!$A$3:$B$22,2,FALSE)))</f>
        <v>4</v>
      </c>
      <c r="R337" s="80">
        <f t="shared" si="10"/>
        <v>4</v>
      </c>
      <c r="S337" s="83" t="s">
        <v>1022</v>
      </c>
      <c r="T337" s="83" t="s">
        <v>414</v>
      </c>
      <c r="U337" s="90">
        <f>IF(T337="",1,(VLOOKUP(T337,[7]LOOKUP!$A$22:$B$30,2,FALSE)))</f>
        <v>4</v>
      </c>
      <c r="V337" s="80">
        <f t="shared" si="11"/>
        <v>4</v>
      </c>
      <c r="W337" s="86"/>
      <c r="X337" s="86">
        <v>14.5</v>
      </c>
      <c r="Y337" s="86">
        <v>0.36</v>
      </c>
      <c r="Z337" s="86">
        <v>0</v>
      </c>
      <c r="AA337" s="86">
        <v>0.36</v>
      </c>
      <c r="AB337" s="86">
        <v>0</v>
      </c>
      <c r="AC337" s="86">
        <v>0</v>
      </c>
      <c r="AD337" s="83"/>
      <c r="AE337" s="83" t="s">
        <v>971</v>
      </c>
      <c r="AF337" s="83"/>
      <c r="AG337" s="83" t="s">
        <v>1070</v>
      </c>
      <c r="AH337" s="83"/>
      <c r="AI337" s="83" t="s">
        <v>1245</v>
      </c>
      <c r="AJ337" s="89"/>
      <c r="AK337" s="89"/>
      <c r="AL337" s="83"/>
      <c r="AM337" s="91"/>
    </row>
    <row r="338" spans="1:39" s="115" customFormat="1" ht="30">
      <c r="A338" s="88" t="s">
        <v>116</v>
      </c>
      <c r="B338" s="89" t="s">
        <v>1070</v>
      </c>
      <c r="C338" s="89" t="s">
        <v>967</v>
      </c>
      <c r="D338" s="83" t="s">
        <v>1247</v>
      </c>
      <c r="E338" s="83"/>
      <c r="F338" s="83">
        <v>2</v>
      </c>
      <c r="G338" s="83"/>
      <c r="H338" s="83" t="s">
        <v>180</v>
      </c>
      <c r="I338" s="83" t="s">
        <v>677</v>
      </c>
      <c r="J338" s="83"/>
      <c r="K338" s="83" t="s">
        <v>1248</v>
      </c>
      <c r="L338" s="83" t="s">
        <v>188</v>
      </c>
      <c r="M338" s="83" t="s">
        <v>182</v>
      </c>
      <c r="N338" s="83" t="s">
        <v>188</v>
      </c>
      <c r="O338" s="83" t="s">
        <v>1030</v>
      </c>
      <c r="P338" s="83" t="s">
        <v>448</v>
      </c>
      <c r="Q338" s="90">
        <f>IF(P338="",1,(VLOOKUP(P338,[7]LOOKUP!$A$3:$B$22,2,FALSE)))</f>
        <v>4</v>
      </c>
      <c r="R338" s="80">
        <f t="shared" si="10"/>
        <v>4</v>
      </c>
      <c r="S338" s="83" t="s">
        <v>1022</v>
      </c>
      <c r="T338" s="83" t="s">
        <v>414</v>
      </c>
      <c r="U338" s="90">
        <f>IF(T338="",1,(VLOOKUP(T338,[7]LOOKUP!$A$22:$B$30,2,FALSE)))</f>
        <v>4</v>
      </c>
      <c r="V338" s="80">
        <f t="shared" si="11"/>
        <v>4</v>
      </c>
      <c r="W338" s="86"/>
      <c r="X338" s="86">
        <v>21</v>
      </c>
      <c r="Y338" s="86">
        <v>5.24</v>
      </c>
      <c r="Z338" s="86">
        <v>0</v>
      </c>
      <c r="AA338" s="86">
        <v>5.24</v>
      </c>
      <c r="AB338" s="86">
        <v>0</v>
      </c>
      <c r="AC338" s="86">
        <v>0</v>
      </c>
      <c r="AD338" s="83"/>
      <c r="AE338" s="83" t="s">
        <v>971</v>
      </c>
      <c r="AF338" s="83"/>
      <c r="AG338" s="83" t="s">
        <v>1070</v>
      </c>
      <c r="AH338" s="83"/>
      <c r="AI338" s="83" t="s">
        <v>1249</v>
      </c>
      <c r="AJ338" s="89"/>
      <c r="AK338" s="89"/>
      <c r="AL338" s="83"/>
      <c r="AM338" s="91"/>
    </row>
    <row r="339" spans="1:39" s="115" customFormat="1">
      <c r="A339" s="88" t="s">
        <v>116</v>
      </c>
      <c r="B339" s="89" t="s">
        <v>1070</v>
      </c>
      <c r="C339" s="89" t="s">
        <v>967</v>
      </c>
      <c r="D339" s="83" t="s">
        <v>1250</v>
      </c>
      <c r="E339" s="83"/>
      <c r="F339" s="83">
        <v>40</v>
      </c>
      <c r="G339" s="83"/>
      <c r="H339" s="83" t="s">
        <v>197</v>
      </c>
      <c r="I339" s="83" t="s">
        <v>577</v>
      </c>
      <c r="J339" s="83"/>
      <c r="K339" s="83" t="s">
        <v>1021</v>
      </c>
      <c r="L339" s="83" t="s">
        <v>188</v>
      </c>
      <c r="M339" s="83" t="s">
        <v>182</v>
      </c>
      <c r="N339" s="83" t="s">
        <v>188</v>
      </c>
      <c r="O339" s="83" t="s">
        <v>1038</v>
      </c>
      <c r="P339" s="83" t="s">
        <v>448</v>
      </c>
      <c r="Q339" s="90">
        <f>IF(P339="",1,(VLOOKUP(P339,[7]LOOKUP!$A$3:$B$22,2,FALSE)))</f>
        <v>4</v>
      </c>
      <c r="R339" s="80">
        <f t="shared" si="10"/>
        <v>4</v>
      </c>
      <c r="S339" s="83" t="s">
        <v>1023</v>
      </c>
      <c r="T339" s="83" t="s">
        <v>414</v>
      </c>
      <c r="U339" s="90">
        <f>IF(T339="",1,(VLOOKUP(T339,[7]LOOKUP!$A$22:$B$30,2,FALSE)))</f>
        <v>4</v>
      </c>
      <c r="V339" s="80">
        <f t="shared" si="11"/>
        <v>4</v>
      </c>
      <c r="W339" s="86"/>
      <c r="X339" s="86">
        <v>58</v>
      </c>
      <c r="Y339" s="86">
        <v>16.260000000000002</v>
      </c>
      <c r="Z339" s="86">
        <v>12.14</v>
      </c>
      <c r="AA339" s="86">
        <v>28.400000000000002</v>
      </c>
      <c r="AB339" s="86">
        <v>2.85</v>
      </c>
      <c r="AC339" s="86">
        <v>0</v>
      </c>
      <c r="AD339" s="83"/>
      <c r="AE339" s="83" t="s">
        <v>971</v>
      </c>
      <c r="AF339" s="83"/>
      <c r="AG339" s="83" t="s">
        <v>1070</v>
      </c>
      <c r="AH339" s="83"/>
      <c r="AI339" s="83" t="s">
        <v>1024</v>
      </c>
      <c r="AJ339" s="89"/>
      <c r="AK339" s="89"/>
      <c r="AL339" s="83"/>
      <c r="AM339" s="91"/>
    </row>
    <row r="340" spans="1:39" s="115" customFormat="1">
      <c r="A340" s="88" t="s">
        <v>116</v>
      </c>
      <c r="B340" s="89" t="s">
        <v>1070</v>
      </c>
      <c r="C340" s="89" t="s">
        <v>967</v>
      </c>
      <c r="D340" s="83" t="s">
        <v>1251</v>
      </c>
      <c r="E340" s="83"/>
      <c r="F340" s="83">
        <v>5</v>
      </c>
      <c r="G340" s="83"/>
      <c r="H340" s="83" t="s">
        <v>197</v>
      </c>
      <c r="I340" s="83" t="s">
        <v>577</v>
      </c>
      <c r="J340" s="83"/>
      <c r="K340" s="83" t="s">
        <v>1021</v>
      </c>
      <c r="L340" s="83" t="s">
        <v>188</v>
      </c>
      <c r="M340" s="83" t="s">
        <v>182</v>
      </c>
      <c r="N340" s="83" t="s">
        <v>188</v>
      </c>
      <c r="O340" s="83" t="s">
        <v>1034</v>
      </c>
      <c r="P340" s="83" t="s">
        <v>448</v>
      </c>
      <c r="Q340" s="90">
        <f>IF(P340="",1,(VLOOKUP(P340,[7]LOOKUP!$A$3:$B$22,2,FALSE)))</f>
        <v>4</v>
      </c>
      <c r="R340" s="80">
        <f t="shared" si="10"/>
        <v>4</v>
      </c>
      <c r="S340" s="83" t="s">
        <v>1023</v>
      </c>
      <c r="T340" s="83" t="s">
        <v>414</v>
      </c>
      <c r="U340" s="90">
        <f>IF(T340="",1,(VLOOKUP(T340,[7]LOOKUP!$A$22:$B$30,2,FALSE)))</f>
        <v>4</v>
      </c>
      <c r="V340" s="80">
        <f t="shared" si="11"/>
        <v>4</v>
      </c>
      <c r="W340" s="86"/>
      <c r="X340" s="86">
        <v>15</v>
      </c>
      <c r="Y340" s="86">
        <v>3.79</v>
      </c>
      <c r="Z340" s="86">
        <v>1.93</v>
      </c>
      <c r="AA340" s="86">
        <v>5.72</v>
      </c>
      <c r="AB340" s="86">
        <v>0.05</v>
      </c>
      <c r="AC340" s="86">
        <v>0</v>
      </c>
      <c r="AD340" s="83"/>
      <c r="AE340" s="83" t="s">
        <v>971</v>
      </c>
      <c r="AF340" s="83"/>
      <c r="AG340" s="83" t="s">
        <v>1070</v>
      </c>
      <c r="AH340" s="83"/>
      <c r="AI340" s="83" t="s">
        <v>1024</v>
      </c>
      <c r="AJ340" s="89"/>
      <c r="AK340" s="89"/>
      <c r="AL340" s="83"/>
      <c r="AM340" s="91"/>
    </row>
    <row r="341" spans="1:39" s="115" customFormat="1">
      <c r="A341" s="88" t="s">
        <v>116</v>
      </c>
      <c r="B341" s="89" t="s">
        <v>1070</v>
      </c>
      <c r="C341" s="89" t="s">
        <v>967</v>
      </c>
      <c r="D341" s="83" t="s">
        <v>1252</v>
      </c>
      <c r="E341" s="83"/>
      <c r="F341" s="83">
        <v>4</v>
      </c>
      <c r="G341" s="83"/>
      <c r="H341" s="83" t="s">
        <v>208</v>
      </c>
      <c r="I341" s="83" t="s">
        <v>1002</v>
      </c>
      <c r="J341" s="83"/>
      <c r="K341" s="83" t="s">
        <v>1003</v>
      </c>
      <c r="L341" s="83" t="s">
        <v>188</v>
      </c>
      <c r="M341" s="83" t="s">
        <v>182</v>
      </c>
      <c r="N341" s="83" t="s">
        <v>188</v>
      </c>
      <c r="O341" s="83" t="s">
        <v>1038</v>
      </c>
      <c r="P341" s="83" t="s">
        <v>448</v>
      </c>
      <c r="Q341" s="90">
        <f>IF(P341="",1,(VLOOKUP(P341,[7]LOOKUP!$A$3:$B$22,2,FALSE)))</f>
        <v>4</v>
      </c>
      <c r="R341" s="80">
        <f t="shared" si="10"/>
        <v>4</v>
      </c>
      <c r="S341" s="83" t="s">
        <v>1022</v>
      </c>
      <c r="T341" s="83" t="s">
        <v>414</v>
      </c>
      <c r="U341" s="90">
        <f>IF(T341="",1,(VLOOKUP(T341,[7]LOOKUP!$A$22:$B$30,2,FALSE)))</f>
        <v>4</v>
      </c>
      <c r="V341" s="80">
        <f t="shared" si="11"/>
        <v>4</v>
      </c>
      <c r="W341" s="86"/>
      <c r="X341" s="86">
        <v>70</v>
      </c>
      <c r="Y341" s="86">
        <v>10.87</v>
      </c>
      <c r="Z341" s="86">
        <v>0</v>
      </c>
      <c r="AA341" s="86">
        <v>10.87</v>
      </c>
      <c r="AB341" s="86">
        <v>0</v>
      </c>
      <c r="AC341" s="86">
        <v>0</v>
      </c>
      <c r="AD341" s="83"/>
      <c r="AE341" s="83" t="s">
        <v>971</v>
      </c>
      <c r="AF341" s="83"/>
      <c r="AG341" s="83" t="s">
        <v>1070</v>
      </c>
      <c r="AH341" s="83"/>
      <c r="AI341" s="83" t="s">
        <v>1253</v>
      </c>
      <c r="AJ341" s="89"/>
      <c r="AK341" s="89"/>
      <c r="AL341" s="83"/>
      <c r="AM341" s="91"/>
    </row>
    <row r="342" spans="1:39" s="115" customFormat="1">
      <c r="A342" s="88" t="s">
        <v>116</v>
      </c>
      <c r="B342" s="89" t="s">
        <v>1070</v>
      </c>
      <c r="C342" s="89" t="s">
        <v>967</v>
      </c>
      <c r="D342" s="83" t="s">
        <v>1254</v>
      </c>
      <c r="E342" s="83"/>
      <c r="F342" s="83">
        <v>10</v>
      </c>
      <c r="G342" s="83"/>
      <c r="H342" s="83" t="s">
        <v>197</v>
      </c>
      <c r="I342" s="83" t="s">
        <v>982</v>
      </c>
      <c r="J342" s="83"/>
      <c r="K342" s="83" t="s">
        <v>983</v>
      </c>
      <c r="L342" s="83" t="s">
        <v>188</v>
      </c>
      <c r="M342" s="83" t="s">
        <v>182</v>
      </c>
      <c r="N342" s="83" t="s">
        <v>188</v>
      </c>
      <c r="O342" s="83" t="s">
        <v>1030</v>
      </c>
      <c r="P342" s="83" t="s">
        <v>448</v>
      </c>
      <c r="Q342" s="90">
        <f>IF(P342="",1,(VLOOKUP(P342,[7]LOOKUP!$A$3:$B$22,2,FALSE)))</f>
        <v>4</v>
      </c>
      <c r="R342" s="80">
        <f t="shared" si="10"/>
        <v>4</v>
      </c>
      <c r="S342" s="83" t="s">
        <v>1022</v>
      </c>
      <c r="T342" s="83" t="s">
        <v>414</v>
      </c>
      <c r="U342" s="90">
        <f>IF(T342="",1,(VLOOKUP(T342,[7]LOOKUP!$A$22:$B$30,2,FALSE)))</f>
        <v>4</v>
      </c>
      <c r="V342" s="80">
        <f t="shared" si="11"/>
        <v>4</v>
      </c>
      <c r="W342" s="86"/>
      <c r="X342" s="86">
        <v>3.5</v>
      </c>
      <c r="Y342" s="86">
        <v>0.95</v>
      </c>
      <c r="Z342" s="86">
        <v>0</v>
      </c>
      <c r="AA342" s="86">
        <v>0.95</v>
      </c>
      <c r="AB342" s="86">
        <v>0</v>
      </c>
      <c r="AC342" s="86">
        <v>0</v>
      </c>
      <c r="AD342" s="83"/>
      <c r="AE342" s="83" t="s">
        <v>971</v>
      </c>
      <c r="AF342" s="83"/>
      <c r="AG342" s="83" t="s">
        <v>1070</v>
      </c>
      <c r="AH342" s="83"/>
      <c r="AI342" s="83" t="s">
        <v>980</v>
      </c>
      <c r="AJ342" s="89"/>
      <c r="AK342" s="89"/>
      <c r="AL342" s="83"/>
      <c r="AM342" s="91"/>
    </row>
    <row r="343" spans="1:39" s="115" customFormat="1">
      <c r="A343" s="88" t="s">
        <v>116</v>
      </c>
      <c r="B343" s="89" t="s">
        <v>1070</v>
      </c>
      <c r="C343" s="89" t="s">
        <v>967</v>
      </c>
      <c r="D343" s="83" t="s">
        <v>1255</v>
      </c>
      <c r="E343" s="83"/>
      <c r="F343" s="83">
        <v>10</v>
      </c>
      <c r="G343" s="83"/>
      <c r="H343" s="83" t="s">
        <v>180</v>
      </c>
      <c r="I343" s="83" t="s">
        <v>180</v>
      </c>
      <c r="J343" s="83"/>
      <c r="K343" s="83" t="s">
        <v>1256</v>
      </c>
      <c r="L343" s="83" t="s">
        <v>188</v>
      </c>
      <c r="M343" s="83" t="s">
        <v>182</v>
      </c>
      <c r="N343" s="83" t="s">
        <v>188</v>
      </c>
      <c r="O343" s="83" t="s">
        <v>1034</v>
      </c>
      <c r="P343" s="83" t="s">
        <v>448</v>
      </c>
      <c r="Q343" s="90">
        <f>IF(P343="",1,(VLOOKUP(P343,[7]LOOKUP!$A$3:$B$22,2,FALSE)))</f>
        <v>4</v>
      </c>
      <c r="R343" s="80">
        <f t="shared" si="10"/>
        <v>4</v>
      </c>
      <c r="S343" s="83" t="s">
        <v>1031</v>
      </c>
      <c r="T343" s="83" t="s">
        <v>414</v>
      </c>
      <c r="U343" s="90">
        <f>IF(T343="",1,(VLOOKUP(T343,[7]LOOKUP!$A$22:$B$30,2,FALSE)))</f>
        <v>4</v>
      </c>
      <c r="V343" s="80">
        <f t="shared" si="11"/>
        <v>4</v>
      </c>
      <c r="W343" s="86"/>
      <c r="X343" s="86">
        <v>36.5</v>
      </c>
      <c r="Y343" s="86">
        <v>5.05</v>
      </c>
      <c r="Z343" s="86">
        <v>0</v>
      </c>
      <c r="AA343" s="86">
        <v>5.05</v>
      </c>
      <c r="AB343" s="86">
        <v>0</v>
      </c>
      <c r="AC343" s="86">
        <v>0</v>
      </c>
      <c r="AD343" s="83"/>
      <c r="AE343" s="83" t="s">
        <v>971</v>
      </c>
      <c r="AF343" s="83"/>
      <c r="AG343" s="83" t="s">
        <v>1070</v>
      </c>
      <c r="AH343" s="83"/>
      <c r="AI343" s="83" t="s">
        <v>1257</v>
      </c>
      <c r="AJ343" s="89"/>
      <c r="AK343" s="89"/>
      <c r="AL343" s="83"/>
      <c r="AM343" s="91"/>
    </row>
    <row r="344" spans="1:39" s="115" customFormat="1">
      <c r="A344" s="88" t="s">
        <v>116</v>
      </c>
      <c r="B344" s="89" t="s">
        <v>1070</v>
      </c>
      <c r="C344" s="89" t="s">
        <v>967</v>
      </c>
      <c r="D344" s="83" t="s">
        <v>1258</v>
      </c>
      <c r="E344" s="83"/>
      <c r="F344" s="83">
        <v>8</v>
      </c>
      <c r="G344" s="83"/>
      <c r="H344" s="83" t="s">
        <v>197</v>
      </c>
      <c r="I344" s="83" t="s">
        <v>577</v>
      </c>
      <c r="J344" s="83"/>
      <c r="K344" s="83" t="s">
        <v>1259</v>
      </c>
      <c r="L344" s="83" t="s">
        <v>188</v>
      </c>
      <c r="M344" s="83" t="s">
        <v>182</v>
      </c>
      <c r="N344" s="83" t="s">
        <v>188</v>
      </c>
      <c r="O344" s="83" t="s">
        <v>1034</v>
      </c>
      <c r="P344" s="83" t="s">
        <v>448</v>
      </c>
      <c r="Q344" s="90">
        <f>IF(P344="",1,(VLOOKUP(P344,[7]LOOKUP!$A$3:$B$22,2,FALSE)))</f>
        <v>4</v>
      </c>
      <c r="R344" s="80">
        <f t="shared" si="10"/>
        <v>4</v>
      </c>
      <c r="S344" s="83" t="s">
        <v>1074</v>
      </c>
      <c r="T344" s="83" t="s">
        <v>414</v>
      </c>
      <c r="U344" s="90">
        <f>IF(T344="",1,(VLOOKUP(T344,[7]LOOKUP!$A$22:$B$30,2,FALSE)))</f>
        <v>4</v>
      </c>
      <c r="V344" s="80">
        <f t="shared" si="11"/>
        <v>4</v>
      </c>
      <c r="W344" s="86"/>
      <c r="X344" s="86">
        <v>22.8</v>
      </c>
      <c r="Y344" s="86">
        <v>5.52</v>
      </c>
      <c r="Z344" s="86">
        <v>4.42</v>
      </c>
      <c r="AA344" s="86">
        <v>9.94</v>
      </c>
      <c r="AB344" s="86">
        <v>1.81</v>
      </c>
      <c r="AC344" s="86">
        <v>0</v>
      </c>
      <c r="AD344" s="83"/>
      <c r="AE344" s="83" t="s">
        <v>971</v>
      </c>
      <c r="AF344" s="83"/>
      <c r="AG344" s="83" t="s">
        <v>1070</v>
      </c>
      <c r="AH344" s="83"/>
      <c r="AI344" s="83" t="s">
        <v>1260</v>
      </c>
      <c r="AJ344" s="89"/>
      <c r="AK344" s="89"/>
      <c r="AL344" s="83"/>
      <c r="AM344" s="91"/>
    </row>
    <row r="345" spans="1:39" s="115" customFormat="1">
      <c r="A345" s="88" t="s">
        <v>116</v>
      </c>
      <c r="B345" s="89" t="s">
        <v>1070</v>
      </c>
      <c r="C345" s="89" t="s">
        <v>967</v>
      </c>
      <c r="D345" s="83" t="s">
        <v>1261</v>
      </c>
      <c r="E345" s="83"/>
      <c r="F345" s="83">
        <v>1</v>
      </c>
      <c r="G345" s="83"/>
      <c r="H345" s="83" t="s">
        <v>1243</v>
      </c>
      <c r="I345" s="83" t="s">
        <v>509</v>
      </c>
      <c r="J345" s="83"/>
      <c r="K345" s="83" t="s">
        <v>1262</v>
      </c>
      <c r="L345" s="83" t="s">
        <v>188</v>
      </c>
      <c r="M345" s="83" t="s">
        <v>182</v>
      </c>
      <c r="N345" s="83" t="s">
        <v>188</v>
      </c>
      <c r="O345" s="83" t="s">
        <v>1030</v>
      </c>
      <c r="P345" s="83" t="s">
        <v>448</v>
      </c>
      <c r="Q345" s="90">
        <f>IF(P345="",1,(VLOOKUP(P345,[7]LOOKUP!$A$3:$B$22,2,FALSE)))</f>
        <v>4</v>
      </c>
      <c r="R345" s="80">
        <f t="shared" si="10"/>
        <v>4</v>
      </c>
      <c r="S345" s="83" t="s">
        <v>1022</v>
      </c>
      <c r="T345" s="83" t="s">
        <v>414</v>
      </c>
      <c r="U345" s="90">
        <f>IF(T345="",1,(VLOOKUP(T345,[7]LOOKUP!$A$22:$B$30,2,FALSE)))</f>
        <v>4</v>
      </c>
      <c r="V345" s="80">
        <f t="shared" si="11"/>
        <v>4</v>
      </c>
      <c r="W345" s="86"/>
      <c r="X345" s="86">
        <v>20</v>
      </c>
      <c r="Y345" s="86">
        <v>9.66</v>
      </c>
      <c r="Z345" s="86">
        <v>0</v>
      </c>
      <c r="AA345" s="86">
        <v>9.66</v>
      </c>
      <c r="AB345" s="86">
        <v>0</v>
      </c>
      <c r="AC345" s="86">
        <v>0</v>
      </c>
      <c r="AD345" s="83"/>
      <c r="AE345" s="83" t="s">
        <v>971</v>
      </c>
      <c r="AF345" s="83"/>
      <c r="AG345" s="83" t="s">
        <v>1070</v>
      </c>
      <c r="AH345" s="83"/>
      <c r="AI345" s="83" t="s">
        <v>1263</v>
      </c>
      <c r="AJ345" s="89"/>
      <c r="AK345" s="89"/>
      <c r="AL345" s="83"/>
      <c r="AM345" s="91"/>
    </row>
    <row r="346" spans="1:39" s="115" customFormat="1">
      <c r="A346" s="88" t="s">
        <v>116</v>
      </c>
      <c r="B346" s="89" t="s">
        <v>1070</v>
      </c>
      <c r="C346" s="89" t="s">
        <v>967</v>
      </c>
      <c r="D346" s="83" t="s">
        <v>1264</v>
      </c>
      <c r="E346" s="83"/>
      <c r="F346" s="83">
        <v>4</v>
      </c>
      <c r="G346" s="83"/>
      <c r="H346" s="83" t="s">
        <v>180</v>
      </c>
      <c r="I346" s="83" t="s">
        <v>180</v>
      </c>
      <c r="J346" s="83"/>
      <c r="K346" s="83" t="s">
        <v>1256</v>
      </c>
      <c r="L346" s="83" t="s">
        <v>188</v>
      </c>
      <c r="M346" s="83" t="s">
        <v>182</v>
      </c>
      <c r="N346" s="83" t="s">
        <v>188</v>
      </c>
      <c r="O346" s="83" t="s">
        <v>1034</v>
      </c>
      <c r="P346" s="83" t="s">
        <v>448</v>
      </c>
      <c r="Q346" s="90">
        <f>IF(P346="",1,(VLOOKUP(P346,[7]LOOKUP!$A$3:$B$22,2,FALSE)))</f>
        <v>4</v>
      </c>
      <c r="R346" s="80">
        <f t="shared" si="10"/>
        <v>4</v>
      </c>
      <c r="S346" s="83" t="s">
        <v>1031</v>
      </c>
      <c r="T346" s="83" t="s">
        <v>414</v>
      </c>
      <c r="U346" s="90">
        <f>IF(T346="",1,(VLOOKUP(T346,[7]LOOKUP!$A$22:$B$30,2,FALSE)))</f>
        <v>4</v>
      </c>
      <c r="V346" s="80">
        <f t="shared" si="11"/>
        <v>4</v>
      </c>
      <c r="W346" s="86"/>
      <c r="X346" s="86">
        <v>7</v>
      </c>
      <c r="Y346" s="86">
        <v>1.51</v>
      </c>
      <c r="Z346" s="86">
        <v>0</v>
      </c>
      <c r="AA346" s="86">
        <v>1.51</v>
      </c>
      <c r="AB346" s="86">
        <v>0</v>
      </c>
      <c r="AC346" s="86">
        <v>0</v>
      </c>
      <c r="AD346" s="83"/>
      <c r="AE346" s="83" t="s">
        <v>971</v>
      </c>
      <c r="AF346" s="83"/>
      <c r="AG346" s="83" t="s">
        <v>1070</v>
      </c>
      <c r="AH346" s="83"/>
      <c r="AI346" s="83" t="s">
        <v>1257</v>
      </c>
      <c r="AJ346" s="89"/>
      <c r="AK346" s="89"/>
      <c r="AL346" s="83"/>
      <c r="AM346" s="91"/>
    </row>
    <row r="347" spans="1:39" s="115" customFormat="1">
      <c r="A347" s="88" t="s">
        <v>116</v>
      </c>
      <c r="B347" s="89" t="s">
        <v>1070</v>
      </c>
      <c r="C347" s="89" t="s">
        <v>967</v>
      </c>
      <c r="D347" s="83" t="s">
        <v>1265</v>
      </c>
      <c r="E347" s="83"/>
      <c r="F347" s="83">
        <v>4</v>
      </c>
      <c r="G347" s="83"/>
      <c r="H347" s="83" t="s">
        <v>221</v>
      </c>
      <c r="I347" s="83" t="s">
        <v>1192</v>
      </c>
      <c r="J347" s="83"/>
      <c r="K347" s="83" t="s">
        <v>1193</v>
      </c>
      <c r="L347" s="83" t="s">
        <v>188</v>
      </c>
      <c r="M347" s="83" t="s">
        <v>182</v>
      </c>
      <c r="N347" s="83" t="s">
        <v>188</v>
      </c>
      <c r="O347" s="83" t="s">
        <v>1038</v>
      </c>
      <c r="P347" s="83" t="s">
        <v>448</v>
      </c>
      <c r="Q347" s="90">
        <f>IF(P347="",1,(VLOOKUP(P347,[7]LOOKUP!$A$3:$B$22,2,FALSE)))</f>
        <v>4</v>
      </c>
      <c r="R347" s="80">
        <f t="shared" si="10"/>
        <v>4</v>
      </c>
      <c r="S347" s="83" t="s">
        <v>1031</v>
      </c>
      <c r="T347" s="83" t="s">
        <v>414</v>
      </c>
      <c r="U347" s="90">
        <f>IF(T347="",1,(VLOOKUP(T347,[7]LOOKUP!$A$22:$B$30,2,FALSE)))</f>
        <v>4</v>
      </c>
      <c r="V347" s="80">
        <f t="shared" si="11"/>
        <v>4</v>
      </c>
      <c r="W347" s="86"/>
      <c r="X347" s="86">
        <v>3</v>
      </c>
      <c r="Y347" s="86">
        <v>0.96</v>
      </c>
      <c r="Z347" s="86">
        <v>0.11</v>
      </c>
      <c r="AA347" s="86">
        <v>1.07</v>
      </c>
      <c r="AB347" s="86">
        <v>0</v>
      </c>
      <c r="AC347" s="86">
        <v>0</v>
      </c>
      <c r="AD347" s="83"/>
      <c r="AE347" s="83" t="s">
        <v>971</v>
      </c>
      <c r="AF347" s="83"/>
      <c r="AG347" s="83" t="s">
        <v>1070</v>
      </c>
      <c r="AH347" s="83"/>
      <c r="AI347" s="83" t="s">
        <v>1194</v>
      </c>
      <c r="AJ347" s="89"/>
      <c r="AK347" s="89"/>
      <c r="AL347" s="83"/>
      <c r="AM347" s="91"/>
    </row>
    <row r="348" spans="1:39" s="115" customFormat="1">
      <c r="A348" s="88" t="s">
        <v>116</v>
      </c>
      <c r="B348" s="89" t="s">
        <v>1070</v>
      </c>
      <c r="C348" s="89" t="s">
        <v>967</v>
      </c>
      <c r="D348" s="83" t="s">
        <v>1266</v>
      </c>
      <c r="E348" s="83"/>
      <c r="F348" s="83">
        <v>8</v>
      </c>
      <c r="G348" s="83"/>
      <c r="H348" s="83" t="s">
        <v>216</v>
      </c>
      <c r="I348" s="83" t="s">
        <v>563</v>
      </c>
      <c r="J348" s="83"/>
      <c r="K348" s="83" t="s">
        <v>1267</v>
      </c>
      <c r="L348" s="83" t="s">
        <v>188</v>
      </c>
      <c r="M348" s="83" t="s">
        <v>182</v>
      </c>
      <c r="N348" s="83" t="s">
        <v>188</v>
      </c>
      <c r="O348" s="83" t="s">
        <v>1030</v>
      </c>
      <c r="P348" s="83" t="s">
        <v>448</v>
      </c>
      <c r="Q348" s="90">
        <f>IF(P348="",1,(VLOOKUP(P348,[7]LOOKUP!$A$3:$B$22,2,FALSE)))</f>
        <v>4</v>
      </c>
      <c r="R348" s="80">
        <f t="shared" si="10"/>
        <v>4</v>
      </c>
      <c r="S348" s="83" t="s">
        <v>1031</v>
      </c>
      <c r="T348" s="83" t="s">
        <v>414</v>
      </c>
      <c r="U348" s="90">
        <f>IF(T348="",1,(VLOOKUP(T348,[7]LOOKUP!$A$22:$B$30,2,FALSE)))</f>
        <v>4</v>
      </c>
      <c r="V348" s="80">
        <f t="shared" si="11"/>
        <v>4</v>
      </c>
      <c r="W348" s="86"/>
      <c r="X348" s="86">
        <v>77</v>
      </c>
      <c r="Y348" s="86">
        <v>43.94</v>
      </c>
      <c r="Z348" s="86">
        <v>20.16</v>
      </c>
      <c r="AA348" s="86">
        <v>64.099999999999994</v>
      </c>
      <c r="AB348" s="86">
        <v>0</v>
      </c>
      <c r="AC348" s="86">
        <v>0</v>
      </c>
      <c r="AD348" s="83"/>
      <c r="AE348" s="83" t="s">
        <v>971</v>
      </c>
      <c r="AF348" s="83"/>
      <c r="AG348" s="83" t="s">
        <v>1070</v>
      </c>
      <c r="AH348" s="83"/>
      <c r="AI348" s="83" t="s">
        <v>1268</v>
      </c>
      <c r="AJ348" s="89"/>
      <c r="AK348" s="89"/>
      <c r="AL348" s="83"/>
      <c r="AM348" s="91"/>
    </row>
    <row r="349" spans="1:39" s="115" customFormat="1">
      <c r="A349" s="88" t="s">
        <v>116</v>
      </c>
      <c r="B349" s="89" t="s">
        <v>1070</v>
      </c>
      <c r="C349" s="89" t="s">
        <v>967</v>
      </c>
      <c r="D349" s="83" t="s">
        <v>1269</v>
      </c>
      <c r="E349" s="83"/>
      <c r="F349" s="83">
        <v>30</v>
      </c>
      <c r="G349" s="83"/>
      <c r="H349" s="83" t="s">
        <v>221</v>
      </c>
      <c r="I349" s="83" t="s">
        <v>723</v>
      </c>
      <c r="J349" s="83"/>
      <c r="K349" s="83" t="s">
        <v>1146</v>
      </c>
      <c r="L349" s="83" t="s">
        <v>188</v>
      </c>
      <c r="M349" s="83" t="s">
        <v>182</v>
      </c>
      <c r="N349" s="83" t="s">
        <v>188</v>
      </c>
      <c r="O349" s="83" t="s">
        <v>1034</v>
      </c>
      <c r="P349" s="83" t="s">
        <v>448</v>
      </c>
      <c r="Q349" s="90">
        <f>IF(P349="",1,(VLOOKUP(P349,[7]LOOKUP!$A$3:$B$22,2,FALSE)))</f>
        <v>4</v>
      </c>
      <c r="R349" s="80">
        <f t="shared" si="10"/>
        <v>4</v>
      </c>
      <c r="S349" s="83" t="s">
        <v>1023</v>
      </c>
      <c r="T349" s="83" t="s">
        <v>414</v>
      </c>
      <c r="U349" s="90">
        <f>IF(T349="",1,(VLOOKUP(T349,[7]LOOKUP!$A$22:$B$30,2,FALSE)))</f>
        <v>4</v>
      </c>
      <c r="V349" s="80">
        <f t="shared" si="11"/>
        <v>4</v>
      </c>
      <c r="W349" s="86"/>
      <c r="X349" s="86">
        <v>30</v>
      </c>
      <c r="Y349" s="86">
        <v>7.53</v>
      </c>
      <c r="Z349" s="86">
        <v>3.24</v>
      </c>
      <c r="AA349" s="86">
        <v>10.77</v>
      </c>
      <c r="AB349" s="86">
        <v>0</v>
      </c>
      <c r="AC349" s="86">
        <v>0</v>
      </c>
      <c r="AD349" s="83"/>
      <c r="AE349" s="83" t="s">
        <v>971</v>
      </c>
      <c r="AF349" s="83"/>
      <c r="AG349" s="83" t="s">
        <v>1070</v>
      </c>
      <c r="AH349" s="83"/>
      <c r="AI349" s="83" t="s">
        <v>1147</v>
      </c>
      <c r="AJ349" s="89"/>
      <c r="AK349" s="89"/>
      <c r="AL349" s="83"/>
      <c r="AM349" s="91"/>
    </row>
    <row r="350" spans="1:39" s="115" customFormat="1">
      <c r="A350" s="88" t="s">
        <v>116</v>
      </c>
      <c r="B350" s="89" t="s">
        <v>1070</v>
      </c>
      <c r="C350" s="89" t="s">
        <v>967</v>
      </c>
      <c r="D350" s="83" t="s">
        <v>1270</v>
      </c>
      <c r="E350" s="83"/>
      <c r="F350" s="83">
        <v>5</v>
      </c>
      <c r="G350" s="83"/>
      <c r="H350" s="83" t="s">
        <v>180</v>
      </c>
      <c r="I350" s="83" t="s">
        <v>988</v>
      </c>
      <c r="J350" s="83"/>
      <c r="K350" s="83" t="s">
        <v>989</v>
      </c>
      <c r="L350" s="83" t="s">
        <v>188</v>
      </c>
      <c r="M350" s="83" t="s">
        <v>182</v>
      </c>
      <c r="N350" s="83" t="s">
        <v>188</v>
      </c>
      <c r="O350" s="83" t="s">
        <v>1030</v>
      </c>
      <c r="P350" s="83" t="s">
        <v>448</v>
      </c>
      <c r="Q350" s="90">
        <f>IF(P350="",1,(VLOOKUP(P350,[7]LOOKUP!$A$3:$B$22,2,FALSE)))</f>
        <v>4</v>
      </c>
      <c r="R350" s="80">
        <f t="shared" si="10"/>
        <v>4</v>
      </c>
      <c r="S350" s="83" t="s">
        <v>1074</v>
      </c>
      <c r="T350" s="83" t="s">
        <v>414</v>
      </c>
      <c r="U350" s="90">
        <f>IF(T350="",1,(VLOOKUP(T350,[7]LOOKUP!$A$22:$B$30,2,FALSE)))</f>
        <v>4</v>
      </c>
      <c r="V350" s="80">
        <f t="shared" si="11"/>
        <v>4</v>
      </c>
      <c r="W350" s="86"/>
      <c r="X350" s="86">
        <v>10</v>
      </c>
      <c r="Y350" s="86">
        <v>2.3199999999999998</v>
      </c>
      <c r="Z350" s="86">
        <v>2.66</v>
      </c>
      <c r="AA350" s="86">
        <v>4.9800000000000004</v>
      </c>
      <c r="AB350" s="86">
        <v>2.87</v>
      </c>
      <c r="AC350" s="86">
        <v>0</v>
      </c>
      <c r="AD350" s="83"/>
      <c r="AE350" s="83" t="s">
        <v>971</v>
      </c>
      <c r="AF350" s="83"/>
      <c r="AG350" s="83" t="s">
        <v>1070</v>
      </c>
      <c r="AH350" s="83"/>
      <c r="AI350" s="83" t="s">
        <v>1271</v>
      </c>
      <c r="AJ350" s="89"/>
      <c r="AK350" s="89"/>
      <c r="AL350" s="83"/>
      <c r="AM350" s="91"/>
    </row>
    <row r="351" spans="1:39" s="115" customFormat="1" ht="30">
      <c r="A351" s="88" t="s">
        <v>116</v>
      </c>
      <c r="B351" s="89" t="s">
        <v>1070</v>
      </c>
      <c r="C351" s="89" t="s">
        <v>967</v>
      </c>
      <c r="D351" s="83" t="s">
        <v>1272</v>
      </c>
      <c r="E351" s="83"/>
      <c r="F351" s="83">
        <v>4</v>
      </c>
      <c r="G351" s="83"/>
      <c r="H351" s="83" t="s">
        <v>240</v>
      </c>
      <c r="I351" s="83" t="s">
        <v>509</v>
      </c>
      <c r="J351" s="83"/>
      <c r="K351" s="83" t="s">
        <v>986</v>
      </c>
      <c r="L351" s="83" t="s">
        <v>188</v>
      </c>
      <c r="M351" s="83" t="s">
        <v>182</v>
      </c>
      <c r="N351" s="83" t="s">
        <v>188</v>
      </c>
      <c r="O351" s="83" t="s">
        <v>1038</v>
      </c>
      <c r="P351" s="83" t="s">
        <v>448</v>
      </c>
      <c r="Q351" s="90">
        <f>IF(P351="",1,(VLOOKUP(P351,[7]LOOKUP!$A$3:$B$22,2,FALSE)))</f>
        <v>4</v>
      </c>
      <c r="R351" s="80">
        <f t="shared" si="10"/>
        <v>4</v>
      </c>
      <c r="S351" s="83" t="s">
        <v>1023</v>
      </c>
      <c r="T351" s="83" t="s">
        <v>414</v>
      </c>
      <c r="U351" s="90">
        <f>IF(T351="",1,(VLOOKUP(T351,[7]LOOKUP!$A$22:$B$30,2,FALSE)))</f>
        <v>4</v>
      </c>
      <c r="V351" s="80">
        <f t="shared" si="11"/>
        <v>4</v>
      </c>
      <c r="W351" s="86"/>
      <c r="X351" s="86">
        <v>8.5</v>
      </c>
      <c r="Y351" s="86">
        <v>2.46</v>
      </c>
      <c r="Z351" s="86">
        <v>1.33</v>
      </c>
      <c r="AA351" s="86">
        <v>3.79</v>
      </c>
      <c r="AB351" s="86">
        <v>0</v>
      </c>
      <c r="AC351" s="86">
        <v>0</v>
      </c>
      <c r="AD351" s="83"/>
      <c r="AE351" s="83" t="s">
        <v>971</v>
      </c>
      <c r="AF351" s="83"/>
      <c r="AG351" s="83" t="s">
        <v>1070</v>
      </c>
      <c r="AH351" s="83"/>
      <c r="AI351" s="83" t="s">
        <v>1209</v>
      </c>
      <c r="AJ351" s="89"/>
      <c r="AK351" s="89"/>
      <c r="AL351" s="83"/>
      <c r="AM351" s="91"/>
    </row>
    <row r="352" spans="1:39" s="115" customFormat="1" ht="30">
      <c r="A352" s="88" t="s">
        <v>116</v>
      </c>
      <c r="B352" s="89" t="s">
        <v>1070</v>
      </c>
      <c r="C352" s="89" t="s">
        <v>967</v>
      </c>
      <c r="D352" s="83" t="s">
        <v>1273</v>
      </c>
      <c r="E352" s="83"/>
      <c r="F352" s="83">
        <v>3</v>
      </c>
      <c r="G352" s="83"/>
      <c r="H352" s="83" t="s">
        <v>180</v>
      </c>
      <c r="I352" s="83" t="s">
        <v>1133</v>
      </c>
      <c r="J352" s="83"/>
      <c r="K352" s="83" t="s">
        <v>1134</v>
      </c>
      <c r="L352" s="83" t="s">
        <v>188</v>
      </c>
      <c r="M352" s="83" t="s">
        <v>182</v>
      </c>
      <c r="N352" s="83" t="s">
        <v>188</v>
      </c>
      <c r="O352" s="83" t="s">
        <v>1030</v>
      </c>
      <c r="P352" s="83" t="s">
        <v>448</v>
      </c>
      <c r="Q352" s="90">
        <f>IF(P352="",1,(VLOOKUP(P352,[7]LOOKUP!$A$3:$B$22,2,FALSE)))</f>
        <v>4</v>
      </c>
      <c r="R352" s="80">
        <f t="shared" si="10"/>
        <v>4</v>
      </c>
      <c r="S352" s="83" t="s">
        <v>1023</v>
      </c>
      <c r="T352" s="83" t="s">
        <v>414</v>
      </c>
      <c r="U352" s="90">
        <f>IF(T352="",1,(VLOOKUP(T352,[7]LOOKUP!$A$22:$B$30,2,FALSE)))</f>
        <v>4</v>
      </c>
      <c r="V352" s="80">
        <f t="shared" si="11"/>
        <v>4</v>
      </c>
      <c r="W352" s="86"/>
      <c r="X352" s="86">
        <v>2</v>
      </c>
      <c r="Y352" s="86">
        <v>0.67</v>
      </c>
      <c r="Z352" s="86">
        <v>0.69</v>
      </c>
      <c r="AA352" s="86">
        <v>1.3599999999999999</v>
      </c>
      <c r="AB352" s="86">
        <v>0.24</v>
      </c>
      <c r="AC352" s="86">
        <v>0</v>
      </c>
      <c r="AD352" s="83"/>
      <c r="AE352" s="83" t="s">
        <v>971</v>
      </c>
      <c r="AF352" s="83"/>
      <c r="AG352" s="83" t="s">
        <v>1070</v>
      </c>
      <c r="AH352" s="83"/>
      <c r="AI352" s="83" t="s">
        <v>1135</v>
      </c>
      <c r="AJ352" s="89"/>
      <c r="AK352" s="89"/>
      <c r="AL352" s="83"/>
      <c r="AM352" s="91"/>
    </row>
    <row r="353" spans="1:39" s="115" customFormat="1">
      <c r="A353" s="88" t="s">
        <v>116</v>
      </c>
      <c r="B353" s="89" t="s">
        <v>1070</v>
      </c>
      <c r="C353" s="89" t="s">
        <v>967</v>
      </c>
      <c r="D353" s="83" t="s">
        <v>1274</v>
      </c>
      <c r="E353" s="83"/>
      <c r="F353" s="83">
        <v>5</v>
      </c>
      <c r="G353" s="83"/>
      <c r="H353" s="83" t="s">
        <v>197</v>
      </c>
      <c r="I353" s="83" t="s">
        <v>982</v>
      </c>
      <c r="J353" s="83"/>
      <c r="K353" s="83" t="s">
        <v>1222</v>
      </c>
      <c r="L353" s="83" t="s">
        <v>188</v>
      </c>
      <c r="M353" s="83" t="s">
        <v>182</v>
      </c>
      <c r="N353" s="83" t="s">
        <v>188</v>
      </c>
      <c r="O353" s="83" t="s">
        <v>1030</v>
      </c>
      <c r="P353" s="83" t="s">
        <v>448</v>
      </c>
      <c r="Q353" s="90">
        <f>IF(P353="",1,(VLOOKUP(P353,[7]LOOKUP!$A$3:$B$22,2,FALSE)))</f>
        <v>4</v>
      </c>
      <c r="R353" s="80">
        <f t="shared" si="10"/>
        <v>4</v>
      </c>
      <c r="S353" s="83" t="s">
        <v>1096</v>
      </c>
      <c r="T353" s="83" t="s">
        <v>414</v>
      </c>
      <c r="U353" s="90">
        <f>IF(T353="",1,(VLOOKUP(T353,[7]LOOKUP!$A$22:$B$30,2,FALSE)))</f>
        <v>4</v>
      </c>
      <c r="V353" s="80">
        <f t="shared" si="11"/>
        <v>4</v>
      </c>
      <c r="W353" s="86"/>
      <c r="X353" s="86">
        <v>2</v>
      </c>
      <c r="Y353" s="86">
        <v>0.38</v>
      </c>
      <c r="Z353" s="86">
        <v>0.5</v>
      </c>
      <c r="AA353" s="86">
        <v>0.88</v>
      </c>
      <c r="AB353" s="86">
        <v>0.82</v>
      </c>
      <c r="AC353" s="86">
        <v>0</v>
      </c>
      <c r="AD353" s="83"/>
      <c r="AE353" s="83" t="s">
        <v>971</v>
      </c>
      <c r="AF353" s="83"/>
      <c r="AG353" s="83" t="s">
        <v>1070</v>
      </c>
      <c r="AH353" s="83"/>
      <c r="AI353" s="83" t="s">
        <v>1223</v>
      </c>
      <c r="AJ353" s="89"/>
      <c r="AK353" s="89"/>
      <c r="AL353" s="83"/>
      <c r="AM353" s="91"/>
    </row>
    <row r="354" spans="1:39" s="115" customFormat="1" ht="30">
      <c r="A354" s="88" t="s">
        <v>116</v>
      </c>
      <c r="B354" s="89" t="s">
        <v>1070</v>
      </c>
      <c r="C354" s="89" t="s">
        <v>967</v>
      </c>
      <c r="D354" s="83" t="s">
        <v>1275</v>
      </c>
      <c r="E354" s="83"/>
      <c r="F354" s="83">
        <v>30</v>
      </c>
      <c r="G354" s="83"/>
      <c r="H354" s="83" t="s">
        <v>216</v>
      </c>
      <c r="I354" s="83" t="s">
        <v>561</v>
      </c>
      <c r="J354" s="83"/>
      <c r="K354" s="83" t="s">
        <v>1276</v>
      </c>
      <c r="L354" s="83" t="s">
        <v>188</v>
      </c>
      <c r="M354" s="83" t="s">
        <v>182</v>
      </c>
      <c r="N354" s="83" t="s">
        <v>188</v>
      </c>
      <c r="O354" s="83" t="s">
        <v>1022</v>
      </c>
      <c r="P354" s="83" t="s">
        <v>448</v>
      </c>
      <c r="Q354" s="90">
        <f>IF(P354="",1,(VLOOKUP(P354,[7]LOOKUP!$A$3:$B$22,2,FALSE)))</f>
        <v>4</v>
      </c>
      <c r="R354" s="80">
        <f t="shared" si="10"/>
        <v>4</v>
      </c>
      <c r="S354" s="83" t="s">
        <v>1023</v>
      </c>
      <c r="T354" s="83" t="s">
        <v>414</v>
      </c>
      <c r="U354" s="90">
        <f>IF(T354="",1,(VLOOKUP(T354,[7]LOOKUP!$A$22:$B$30,2,FALSE)))</f>
        <v>4</v>
      </c>
      <c r="V354" s="80">
        <f t="shared" si="11"/>
        <v>4</v>
      </c>
      <c r="W354" s="86"/>
      <c r="X354" s="86">
        <v>12</v>
      </c>
      <c r="Y354" s="86">
        <v>3.89</v>
      </c>
      <c r="Z354" s="86">
        <v>4.99</v>
      </c>
      <c r="AA354" s="86">
        <v>8.8800000000000008</v>
      </c>
      <c r="AB354" s="86">
        <v>1.66</v>
      </c>
      <c r="AC354" s="86">
        <v>0</v>
      </c>
      <c r="AD354" s="83"/>
      <c r="AE354" s="83" t="s">
        <v>971</v>
      </c>
      <c r="AF354" s="83"/>
      <c r="AG354" s="83" t="s">
        <v>1070</v>
      </c>
      <c r="AH354" s="83"/>
      <c r="AI354" s="83" t="s">
        <v>1051</v>
      </c>
      <c r="AJ354" s="89"/>
      <c r="AK354" s="89"/>
      <c r="AL354" s="83"/>
      <c r="AM354" s="91"/>
    </row>
    <row r="355" spans="1:39" s="115" customFormat="1">
      <c r="A355" s="88" t="s">
        <v>116</v>
      </c>
      <c r="B355" s="89" t="s">
        <v>1070</v>
      </c>
      <c r="C355" s="89" t="s">
        <v>967</v>
      </c>
      <c r="D355" s="83" t="s">
        <v>1277</v>
      </c>
      <c r="E355" s="83"/>
      <c r="F355" s="83">
        <v>12</v>
      </c>
      <c r="G355" s="83"/>
      <c r="H355" s="83" t="s">
        <v>216</v>
      </c>
      <c r="I355" s="83" t="s">
        <v>561</v>
      </c>
      <c r="J355" s="83"/>
      <c r="K355" s="83" t="s">
        <v>1276</v>
      </c>
      <c r="L355" s="83" t="s">
        <v>188</v>
      </c>
      <c r="M355" s="83" t="s">
        <v>182</v>
      </c>
      <c r="N355" s="83" t="s">
        <v>188</v>
      </c>
      <c r="O355" s="83" t="s">
        <v>1022</v>
      </c>
      <c r="P355" s="83" t="s">
        <v>448</v>
      </c>
      <c r="Q355" s="90">
        <f>IF(P355="",1,(VLOOKUP(P355,[7]LOOKUP!$A$3:$B$22,2,FALSE)))</f>
        <v>4</v>
      </c>
      <c r="R355" s="80">
        <f t="shared" si="10"/>
        <v>4</v>
      </c>
      <c r="S355" s="83" t="s">
        <v>1023</v>
      </c>
      <c r="T355" s="83" t="s">
        <v>414</v>
      </c>
      <c r="U355" s="90">
        <f>IF(T355="",1,(VLOOKUP(T355,[7]LOOKUP!$A$22:$B$30,2,FALSE)))</f>
        <v>4</v>
      </c>
      <c r="V355" s="80">
        <f t="shared" si="11"/>
        <v>4</v>
      </c>
      <c r="W355" s="86"/>
      <c r="X355" s="86">
        <v>30</v>
      </c>
      <c r="Y355" s="86">
        <v>9.39</v>
      </c>
      <c r="Z355" s="86">
        <v>12.91</v>
      </c>
      <c r="AA355" s="86">
        <v>22.3</v>
      </c>
      <c r="AB355" s="86">
        <v>4.37</v>
      </c>
      <c r="AC355" s="86">
        <v>0</v>
      </c>
      <c r="AD355" s="83"/>
      <c r="AE355" s="83" t="s">
        <v>971</v>
      </c>
      <c r="AF355" s="83"/>
      <c r="AG355" s="83" t="s">
        <v>1070</v>
      </c>
      <c r="AH355" s="83"/>
      <c r="AI355" s="83" t="s">
        <v>1051</v>
      </c>
      <c r="AJ355" s="89"/>
      <c r="AK355" s="89"/>
      <c r="AL355" s="83"/>
      <c r="AM355" s="91"/>
    </row>
    <row r="356" spans="1:39" s="115" customFormat="1">
      <c r="A356" s="88" t="s">
        <v>116</v>
      </c>
      <c r="B356" s="89" t="s">
        <v>1070</v>
      </c>
      <c r="C356" s="89" t="s">
        <v>967</v>
      </c>
      <c r="D356" s="83" t="s">
        <v>1278</v>
      </c>
      <c r="E356" s="83"/>
      <c r="F356" s="83">
        <v>1</v>
      </c>
      <c r="G356" s="83"/>
      <c r="H356" s="83" t="s">
        <v>180</v>
      </c>
      <c r="I356" s="83" t="s">
        <v>1279</v>
      </c>
      <c r="J356" s="83"/>
      <c r="K356" s="83" t="s">
        <v>1280</v>
      </c>
      <c r="L356" s="83" t="s">
        <v>188</v>
      </c>
      <c r="M356" s="83" t="s">
        <v>182</v>
      </c>
      <c r="N356" s="83" t="s">
        <v>188</v>
      </c>
      <c r="O356" s="83" t="s">
        <v>1022</v>
      </c>
      <c r="P356" s="83" t="s">
        <v>448</v>
      </c>
      <c r="Q356" s="90">
        <f>IF(P356="",1,(VLOOKUP(P356,[7]LOOKUP!$A$3:$B$22,2,FALSE)))</f>
        <v>4</v>
      </c>
      <c r="R356" s="80">
        <f t="shared" si="10"/>
        <v>4</v>
      </c>
      <c r="S356" s="83" t="s">
        <v>1022</v>
      </c>
      <c r="T356" s="83" t="s">
        <v>414</v>
      </c>
      <c r="U356" s="90">
        <f>IF(T356="",1,(VLOOKUP(T356,[7]LOOKUP!$A$22:$B$30,2,FALSE)))</f>
        <v>4</v>
      </c>
      <c r="V356" s="80">
        <f t="shared" si="11"/>
        <v>4</v>
      </c>
      <c r="W356" s="86"/>
      <c r="X356" s="86">
        <v>8.5</v>
      </c>
      <c r="Y356" s="86">
        <v>6.32</v>
      </c>
      <c r="Z356" s="86">
        <v>0</v>
      </c>
      <c r="AA356" s="86">
        <v>6.32</v>
      </c>
      <c r="AB356" s="86">
        <v>0</v>
      </c>
      <c r="AC356" s="86">
        <v>0</v>
      </c>
      <c r="AD356" s="83"/>
      <c r="AE356" s="83" t="s">
        <v>971</v>
      </c>
      <c r="AF356" s="83"/>
      <c r="AG356" s="83" t="s">
        <v>1070</v>
      </c>
      <c r="AH356" s="83"/>
      <c r="AI356" s="83" t="s">
        <v>1281</v>
      </c>
      <c r="AJ356" s="89"/>
      <c r="AK356" s="89"/>
      <c r="AL356" s="83"/>
      <c r="AM356" s="91"/>
    </row>
    <row r="357" spans="1:39" s="115" customFormat="1">
      <c r="A357" s="88" t="s">
        <v>116</v>
      </c>
      <c r="B357" s="89" t="s">
        <v>1070</v>
      </c>
      <c r="C357" s="89" t="s">
        <v>967</v>
      </c>
      <c r="D357" s="83" t="s">
        <v>1282</v>
      </c>
      <c r="E357" s="83"/>
      <c r="F357" s="83">
        <v>3</v>
      </c>
      <c r="G357" s="83"/>
      <c r="H357" s="83" t="s">
        <v>240</v>
      </c>
      <c r="I357" s="83" t="s">
        <v>1283</v>
      </c>
      <c r="J357" s="83"/>
      <c r="K357" s="83" t="s">
        <v>1284</v>
      </c>
      <c r="L357" s="83" t="s">
        <v>188</v>
      </c>
      <c r="M357" s="83" t="s">
        <v>182</v>
      </c>
      <c r="N357" s="83" t="s">
        <v>188</v>
      </c>
      <c r="O357" s="83" t="s">
        <v>1030</v>
      </c>
      <c r="P357" s="83" t="s">
        <v>448</v>
      </c>
      <c r="Q357" s="90">
        <f>IF(P357="",1,(VLOOKUP(P357,[7]LOOKUP!$A$3:$B$22,2,FALSE)))</f>
        <v>4</v>
      </c>
      <c r="R357" s="80">
        <f t="shared" si="10"/>
        <v>4</v>
      </c>
      <c r="S357" s="83" t="s">
        <v>1074</v>
      </c>
      <c r="T357" s="83" t="s">
        <v>414</v>
      </c>
      <c r="U357" s="90">
        <f>IF(T357="",1,(VLOOKUP(T357,[7]LOOKUP!$A$22:$B$30,2,FALSE)))</f>
        <v>4</v>
      </c>
      <c r="V357" s="80">
        <f t="shared" si="11"/>
        <v>4</v>
      </c>
      <c r="W357" s="86"/>
      <c r="X357" s="86">
        <v>170</v>
      </c>
      <c r="Y357" s="86">
        <v>42.21</v>
      </c>
      <c r="Z357" s="86">
        <v>47.66</v>
      </c>
      <c r="AA357" s="86">
        <v>89.87</v>
      </c>
      <c r="AB357" s="86">
        <v>43.91</v>
      </c>
      <c r="AC357" s="86">
        <v>0</v>
      </c>
      <c r="AD357" s="83"/>
      <c r="AE357" s="83" t="s">
        <v>971</v>
      </c>
      <c r="AF357" s="83"/>
      <c r="AG357" s="83" t="s">
        <v>1070</v>
      </c>
      <c r="AH357" s="83"/>
      <c r="AI357" s="83" t="s">
        <v>1285</v>
      </c>
      <c r="AJ357" s="89"/>
      <c r="AK357" s="89"/>
      <c r="AL357" s="83"/>
      <c r="AM357" s="91"/>
    </row>
    <row r="358" spans="1:39" s="115" customFormat="1">
      <c r="A358" s="88" t="s">
        <v>116</v>
      </c>
      <c r="B358" s="89" t="s">
        <v>1070</v>
      </c>
      <c r="C358" s="89" t="s">
        <v>967</v>
      </c>
      <c r="D358" s="83" t="s">
        <v>1286</v>
      </c>
      <c r="E358" s="83"/>
      <c r="F358" s="83">
        <v>5</v>
      </c>
      <c r="G358" s="83"/>
      <c r="H358" s="83" t="s">
        <v>199</v>
      </c>
      <c r="I358" s="83" t="s">
        <v>1287</v>
      </c>
      <c r="J358" s="83"/>
      <c r="K358" s="83" t="s">
        <v>1288</v>
      </c>
      <c r="L358" s="83" t="s">
        <v>188</v>
      </c>
      <c r="M358" s="83" t="s">
        <v>182</v>
      </c>
      <c r="N358" s="83" t="s">
        <v>188</v>
      </c>
      <c r="O358" s="83" t="s">
        <v>1030</v>
      </c>
      <c r="P358" s="83" t="s">
        <v>448</v>
      </c>
      <c r="Q358" s="90">
        <f>IF(P358="",1,(VLOOKUP(P358,[7]LOOKUP!$A$3:$B$22,2,FALSE)))</f>
        <v>4</v>
      </c>
      <c r="R358" s="80">
        <f t="shared" si="10"/>
        <v>4</v>
      </c>
      <c r="S358" s="83" t="s">
        <v>1022</v>
      </c>
      <c r="T358" s="83" t="s">
        <v>414</v>
      </c>
      <c r="U358" s="90">
        <f>IF(T358="",1,(VLOOKUP(T358,[7]LOOKUP!$A$22:$B$30,2,FALSE)))</f>
        <v>4</v>
      </c>
      <c r="V358" s="80">
        <f t="shared" si="11"/>
        <v>4</v>
      </c>
      <c r="W358" s="86"/>
      <c r="X358" s="86">
        <v>26.5</v>
      </c>
      <c r="Y358" s="86">
        <v>16.7</v>
      </c>
      <c r="Z358" s="86">
        <v>0</v>
      </c>
      <c r="AA358" s="86">
        <v>16.7</v>
      </c>
      <c r="AB358" s="86">
        <v>0</v>
      </c>
      <c r="AC358" s="86">
        <v>0</v>
      </c>
      <c r="AD358" s="83"/>
      <c r="AE358" s="83" t="s">
        <v>971</v>
      </c>
      <c r="AF358" s="83"/>
      <c r="AG358" s="83" t="s">
        <v>1070</v>
      </c>
      <c r="AH358" s="83"/>
      <c r="AI358" s="83" t="s">
        <v>1289</v>
      </c>
      <c r="AJ358" s="89"/>
      <c r="AK358" s="89"/>
      <c r="AL358" s="83"/>
      <c r="AM358" s="91"/>
    </row>
    <row r="359" spans="1:39" s="115" customFormat="1">
      <c r="A359" s="88" t="s">
        <v>116</v>
      </c>
      <c r="B359" s="89" t="s">
        <v>1070</v>
      </c>
      <c r="C359" s="89" t="s">
        <v>967</v>
      </c>
      <c r="D359" s="83" t="s">
        <v>1290</v>
      </c>
      <c r="E359" s="83"/>
      <c r="F359" s="83">
        <v>1</v>
      </c>
      <c r="G359" s="83"/>
      <c r="H359" s="83" t="s">
        <v>216</v>
      </c>
      <c r="I359" s="83" t="s">
        <v>559</v>
      </c>
      <c r="J359" s="83"/>
      <c r="K359" s="83" t="s">
        <v>1291</v>
      </c>
      <c r="L359" s="83" t="s">
        <v>188</v>
      </c>
      <c r="M359" s="83" t="s">
        <v>182</v>
      </c>
      <c r="N359" s="83" t="s">
        <v>188</v>
      </c>
      <c r="O359" s="83" t="s">
        <v>1022</v>
      </c>
      <c r="P359" s="83" t="s">
        <v>448</v>
      </c>
      <c r="Q359" s="90">
        <f>IF(P359="",1,(VLOOKUP(P359,[7]LOOKUP!$A$3:$B$22,2,FALSE)))</f>
        <v>4</v>
      </c>
      <c r="R359" s="80">
        <f t="shared" si="10"/>
        <v>4</v>
      </c>
      <c r="S359" s="83" t="s">
        <v>1031</v>
      </c>
      <c r="T359" s="83" t="s">
        <v>414</v>
      </c>
      <c r="U359" s="90">
        <f>IF(T359="",1,(VLOOKUP(T359,[7]LOOKUP!$A$22:$B$30,2,FALSE)))</f>
        <v>4</v>
      </c>
      <c r="V359" s="80">
        <f t="shared" si="11"/>
        <v>4</v>
      </c>
      <c r="W359" s="86"/>
      <c r="X359" s="86">
        <v>2</v>
      </c>
      <c r="Y359" s="86">
        <v>1.55</v>
      </c>
      <c r="Z359" s="86">
        <v>0</v>
      </c>
      <c r="AA359" s="86">
        <v>1.55</v>
      </c>
      <c r="AB359" s="86">
        <v>0</v>
      </c>
      <c r="AC359" s="86">
        <v>0</v>
      </c>
      <c r="AD359" s="83"/>
      <c r="AE359" s="83" t="s">
        <v>971</v>
      </c>
      <c r="AF359" s="83"/>
      <c r="AG359" s="83" t="s">
        <v>1070</v>
      </c>
      <c r="AH359" s="83"/>
      <c r="AI359" s="83" t="s">
        <v>1292</v>
      </c>
      <c r="AJ359" s="89"/>
      <c r="AK359" s="89"/>
      <c r="AL359" s="83"/>
      <c r="AM359" s="91"/>
    </row>
    <row r="360" spans="1:39" s="115" customFormat="1">
      <c r="A360" s="88" t="s">
        <v>116</v>
      </c>
      <c r="B360" s="89" t="s">
        <v>1070</v>
      </c>
      <c r="C360" s="89" t="s">
        <v>967</v>
      </c>
      <c r="D360" s="83" t="s">
        <v>1293</v>
      </c>
      <c r="E360" s="83"/>
      <c r="F360" s="83">
        <v>5</v>
      </c>
      <c r="G360" s="83"/>
      <c r="H360" s="83" t="s">
        <v>216</v>
      </c>
      <c r="I360" s="83" t="s">
        <v>1236</v>
      </c>
      <c r="J360" s="83"/>
      <c r="K360" s="83" t="s">
        <v>1237</v>
      </c>
      <c r="L360" s="83" t="s">
        <v>188</v>
      </c>
      <c r="M360" s="83" t="s">
        <v>182</v>
      </c>
      <c r="N360" s="83" t="s">
        <v>188</v>
      </c>
      <c r="O360" s="83" t="s">
        <v>1038</v>
      </c>
      <c r="P360" s="83" t="s">
        <v>448</v>
      </c>
      <c r="Q360" s="90">
        <f>IF(P360="",1,(VLOOKUP(P360,[7]LOOKUP!$A$3:$B$22,2,FALSE)))</f>
        <v>4</v>
      </c>
      <c r="R360" s="80">
        <f t="shared" si="10"/>
        <v>4</v>
      </c>
      <c r="S360" s="83" t="s">
        <v>1023</v>
      </c>
      <c r="T360" s="83" t="s">
        <v>414</v>
      </c>
      <c r="U360" s="90">
        <f>IF(T360="",1,(VLOOKUP(T360,[7]LOOKUP!$A$22:$B$30,2,FALSE)))</f>
        <v>4</v>
      </c>
      <c r="V360" s="80">
        <f t="shared" si="11"/>
        <v>4</v>
      </c>
      <c r="W360" s="86"/>
      <c r="X360" s="86">
        <v>10</v>
      </c>
      <c r="Y360" s="86">
        <v>3.39</v>
      </c>
      <c r="Z360" s="86">
        <v>1.84</v>
      </c>
      <c r="AA360" s="86">
        <v>5.23</v>
      </c>
      <c r="AB360" s="86">
        <v>0</v>
      </c>
      <c r="AC360" s="86">
        <v>0</v>
      </c>
      <c r="AD360" s="83"/>
      <c r="AE360" s="83" t="s">
        <v>971</v>
      </c>
      <c r="AF360" s="83"/>
      <c r="AG360" s="83" t="s">
        <v>1070</v>
      </c>
      <c r="AH360" s="83"/>
      <c r="AI360" s="83" t="s">
        <v>1238</v>
      </c>
      <c r="AJ360" s="89"/>
      <c r="AK360" s="89"/>
      <c r="AL360" s="83"/>
      <c r="AM360" s="91"/>
    </row>
    <row r="361" spans="1:39" s="115" customFormat="1">
      <c r="A361" s="88" t="s">
        <v>116</v>
      </c>
      <c r="B361" s="89" t="s">
        <v>1070</v>
      </c>
      <c r="C361" s="89" t="s">
        <v>967</v>
      </c>
      <c r="D361" s="83" t="s">
        <v>1294</v>
      </c>
      <c r="E361" s="83"/>
      <c r="F361" s="83">
        <v>10</v>
      </c>
      <c r="G361" s="83"/>
      <c r="H361" s="83" t="s">
        <v>208</v>
      </c>
      <c r="I361" s="83" t="s">
        <v>1295</v>
      </c>
      <c r="J361" s="83"/>
      <c r="K361" s="83" t="s">
        <v>1296</v>
      </c>
      <c r="L361" s="83" t="s">
        <v>188</v>
      </c>
      <c r="M361" s="83" t="s">
        <v>182</v>
      </c>
      <c r="N361" s="83" t="s">
        <v>188</v>
      </c>
      <c r="O361" s="83" t="s">
        <v>1038</v>
      </c>
      <c r="P361" s="83" t="s">
        <v>448</v>
      </c>
      <c r="Q361" s="90">
        <f>IF(P361="",1,(VLOOKUP(P361,[7]LOOKUP!$A$3:$B$22,2,FALSE)))</f>
        <v>4</v>
      </c>
      <c r="R361" s="80">
        <f t="shared" si="10"/>
        <v>4</v>
      </c>
      <c r="S361" s="83" t="s">
        <v>1096</v>
      </c>
      <c r="T361" s="83" t="s">
        <v>414</v>
      </c>
      <c r="U361" s="90">
        <f>IF(T361="",1,(VLOOKUP(T361,[7]LOOKUP!$A$22:$B$30,2,FALSE)))</f>
        <v>4</v>
      </c>
      <c r="V361" s="80">
        <f t="shared" si="11"/>
        <v>4</v>
      </c>
      <c r="W361" s="86"/>
      <c r="X361" s="86">
        <v>15</v>
      </c>
      <c r="Y361" s="86">
        <v>2.91</v>
      </c>
      <c r="Z361" s="86">
        <v>3.31</v>
      </c>
      <c r="AA361" s="86">
        <v>6.2200000000000006</v>
      </c>
      <c r="AB361" s="86">
        <v>5.27</v>
      </c>
      <c r="AC361" s="86">
        <v>0</v>
      </c>
      <c r="AD361" s="83"/>
      <c r="AE361" s="83" t="s">
        <v>971</v>
      </c>
      <c r="AF361" s="83"/>
      <c r="AG361" s="83" t="s">
        <v>1070</v>
      </c>
      <c r="AH361" s="83"/>
      <c r="AI361" s="83" t="s">
        <v>1297</v>
      </c>
      <c r="AJ361" s="89"/>
      <c r="AK361" s="89"/>
      <c r="AL361" s="83"/>
      <c r="AM361" s="91"/>
    </row>
    <row r="362" spans="1:39" s="115" customFormat="1">
      <c r="A362" s="88" t="s">
        <v>117</v>
      </c>
      <c r="B362" s="89" t="s">
        <v>1298</v>
      </c>
      <c r="C362" s="89" t="s">
        <v>1298</v>
      </c>
      <c r="D362" s="83" t="s">
        <v>1299</v>
      </c>
      <c r="E362" s="83" t="s">
        <v>1299</v>
      </c>
      <c r="F362" s="83"/>
      <c r="G362" s="83"/>
      <c r="H362" s="83" t="s">
        <v>290</v>
      </c>
      <c r="I362" s="83"/>
      <c r="J362" s="83"/>
      <c r="K362" s="83"/>
      <c r="L362" s="83" t="s">
        <v>188</v>
      </c>
      <c r="M362" s="83"/>
      <c r="N362" s="83" t="s">
        <v>188</v>
      </c>
      <c r="O362" s="84">
        <v>41275</v>
      </c>
      <c r="P362" s="83" t="s">
        <v>368</v>
      </c>
      <c r="Q362" s="90">
        <f>IF(P362="",1,(VLOOKUP(P362,[7]LOOKUP!$A$3:$B$22,2,FALSE)))</f>
        <v>4</v>
      </c>
      <c r="R362" s="80">
        <f t="shared" si="10"/>
        <v>4</v>
      </c>
      <c r="S362" s="84">
        <v>41639</v>
      </c>
      <c r="T362" s="83" t="s">
        <v>414</v>
      </c>
      <c r="U362" s="90">
        <f>IF(T362="",1,(VLOOKUP(T362,[7]LOOKUP!$A$22:$B$30,2,FALSE)))</f>
        <v>4</v>
      </c>
      <c r="V362" s="80">
        <f t="shared" si="11"/>
        <v>4</v>
      </c>
      <c r="W362" s="86">
        <v>1.5309999999999999</v>
      </c>
      <c r="X362" s="86"/>
      <c r="Y362" s="86">
        <v>0.3</v>
      </c>
      <c r="Z362" s="86">
        <v>0.1</v>
      </c>
      <c r="AA362" s="86">
        <v>0.4</v>
      </c>
      <c r="AB362" s="86"/>
      <c r="AC362" s="86"/>
      <c r="AD362" s="83"/>
      <c r="AE362" s="83" t="s">
        <v>337</v>
      </c>
      <c r="AF362" s="83"/>
      <c r="AG362" s="83"/>
      <c r="AH362" s="84"/>
      <c r="AI362" s="83" t="s">
        <v>1300</v>
      </c>
      <c r="AJ362" s="89"/>
      <c r="AK362" s="89" t="s">
        <v>418</v>
      </c>
      <c r="AL362" s="83" t="s">
        <v>1301</v>
      </c>
      <c r="AM362" s="91"/>
    </row>
    <row r="363" spans="1:39" s="115" customFormat="1" ht="60">
      <c r="A363" s="88" t="s">
        <v>117</v>
      </c>
      <c r="B363" s="89" t="s">
        <v>1298</v>
      </c>
      <c r="C363" s="89" t="s">
        <v>1298</v>
      </c>
      <c r="D363" s="83" t="s">
        <v>1302</v>
      </c>
      <c r="E363" s="83" t="s">
        <v>1302</v>
      </c>
      <c r="F363" s="83"/>
      <c r="G363" s="83" t="s">
        <v>1303</v>
      </c>
      <c r="H363" s="83" t="s">
        <v>180</v>
      </c>
      <c r="I363" s="83" t="s">
        <v>180</v>
      </c>
      <c r="J363" s="83"/>
      <c r="K363" s="83" t="s">
        <v>1304</v>
      </c>
      <c r="L363" s="83" t="s">
        <v>188</v>
      </c>
      <c r="M363" s="83"/>
      <c r="N363" s="83" t="s">
        <v>188</v>
      </c>
      <c r="O363" s="84">
        <v>40544</v>
      </c>
      <c r="P363" s="83" t="s">
        <v>368</v>
      </c>
      <c r="Q363" s="90">
        <f>IF(P363="",1,(VLOOKUP(P363,[7]LOOKUP!$A$3:$B$22,2,FALSE)))</f>
        <v>4</v>
      </c>
      <c r="R363" s="80">
        <f t="shared" si="10"/>
        <v>4</v>
      </c>
      <c r="S363" s="84">
        <v>41274</v>
      </c>
      <c r="T363" s="83" t="s">
        <v>414</v>
      </c>
      <c r="U363" s="90">
        <f>IF(T363="",1,(VLOOKUP(T363,[7]LOOKUP!$A$22:$B$30,2,FALSE)))</f>
        <v>4</v>
      </c>
      <c r="V363" s="80">
        <f t="shared" si="11"/>
        <v>4</v>
      </c>
      <c r="W363" s="86">
        <v>5.51</v>
      </c>
      <c r="X363" s="86"/>
      <c r="Y363" s="86"/>
      <c r="Z363" s="86"/>
      <c r="AA363" s="86">
        <v>0</v>
      </c>
      <c r="AB363" s="86"/>
      <c r="AC363" s="86"/>
      <c r="AD363" s="83" t="s">
        <v>449</v>
      </c>
      <c r="AE363" s="83" t="s">
        <v>337</v>
      </c>
      <c r="AF363" s="83"/>
      <c r="AG363" s="83"/>
      <c r="AH363" s="84"/>
      <c r="AI363" s="83" t="s">
        <v>1300</v>
      </c>
      <c r="AJ363" s="89"/>
      <c r="AK363" s="89" t="s">
        <v>418</v>
      </c>
      <c r="AL363" s="83" t="s">
        <v>1301</v>
      </c>
      <c r="AM363" s="91"/>
    </row>
    <row r="364" spans="1:39" s="115" customFormat="1" ht="45">
      <c r="A364" s="88" t="s">
        <v>117</v>
      </c>
      <c r="B364" s="89" t="s">
        <v>117</v>
      </c>
      <c r="C364" s="89" t="s">
        <v>117</v>
      </c>
      <c r="D364" s="83" t="s">
        <v>1305</v>
      </c>
      <c r="E364" s="83" t="s">
        <v>1305</v>
      </c>
      <c r="F364" s="83"/>
      <c r="G364" s="83" t="s">
        <v>1306</v>
      </c>
      <c r="H364" s="83" t="s">
        <v>180</v>
      </c>
      <c r="I364" s="83" t="s">
        <v>180</v>
      </c>
      <c r="J364" s="83"/>
      <c r="K364" s="83"/>
      <c r="L364" s="83" t="s">
        <v>188</v>
      </c>
      <c r="M364" s="83"/>
      <c r="N364" s="83" t="s">
        <v>188</v>
      </c>
      <c r="O364" s="84">
        <v>40909</v>
      </c>
      <c r="P364" s="83" t="s">
        <v>368</v>
      </c>
      <c r="Q364" s="90">
        <f>IF(P364="",1,(VLOOKUP(P364,[7]LOOKUP!$A$3:$B$22,2,FALSE)))</f>
        <v>4</v>
      </c>
      <c r="R364" s="80">
        <f t="shared" si="10"/>
        <v>4</v>
      </c>
      <c r="S364" s="84">
        <v>42004</v>
      </c>
      <c r="T364" s="83" t="s">
        <v>414</v>
      </c>
      <c r="U364" s="90">
        <f>IF(T364="",1,(VLOOKUP(T364,[7]LOOKUP!$A$22:$B$30,2,FALSE)))</f>
        <v>4</v>
      </c>
      <c r="V364" s="80">
        <f t="shared" si="11"/>
        <v>4</v>
      </c>
      <c r="W364" s="86">
        <v>14.25</v>
      </c>
      <c r="X364" s="86"/>
      <c r="Y364" s="86"/>
      <c r="Z364" s="86"/>
      <c r="AA364" s="86">
        <v>0</v>
      </c>
      <c r="AB364" s="86"/>
      <c r="AC364" s="86"/>
      <c r="AD364" s="83" t="s">
        <v>449</v>
      </c>
      <c r="AE364" s="83" t="s">
        <v>337</v>
      </c>
      <c r="AF364" s="83"/>
      <c r="AG364" s="83"/>
      <c r="AH364" s="84"/>
      <c r="AI364" s="83" t="s">
        <v>1300</v>
      </c>
      <c r="AJ364" s="89"/>
      <c r="AK364" s="89" t="s">
        <v>418</v>
      </c>
      <c r="AL364" s="83"/>
      <c r="AM364" s="91"/>
    </row>
    <row r="365" spans="1:39" s="115" customFormat="1" ht="60">
      <c r="A365" s="88" t="s">
        <v>117</v>
      </c>
      <c r="B365" s="89" t="s">
        <v>1298</v>
      </c>
      <c r="C365" s="89" t="s">
        <v>1298</v>
      </c>
      <c r="D365" s="83" t="s">
        <v>1307</v>
      </c>
      <c r="E365" s="83" t="s">
        <v>1307</v>
      </c>
      <c r="F365" s="83"/>
      <c r="G365" s="83" t="s">
        <v>1308</v>
      </c>
      <c r="H365" s="83" t="s">
        <v>180</v>
      </c>
      <c r="I365" s="83" t="s">
        <v>180</v>
      </c>
      <c r="J365" s="83"/>
      <c r="K365" s="83"/>
      <c r="L365" s="83" t="s">
        <v>188</v>
      </c>
      <c r="M365" s="83"/>
      <c r="N365" s="83" t="s">
        <v>188</v>
      </c>
      <c r="O365" s="84">
        <v>40909</v>
      </c>
      <c r="P365" s="83" t="s">
        <v>368</v>
      </c>
      <c r="Q365" s="90">
        <f>IF(P365="",1,(VLOOKUP(P365,[7]LOOKUP!$A$3:$B$22,2,FALSE)))</f>
        <v>4</v>
      </c>
      <c r="R365" s="80">
        <f t="shared" si="10"/>
        <v>4</v>
      </c>
      <c r="S365" s="84">
        <v>41639</v>
      </c>
      <c r="T365" s="83" t="s">
        <v>414</v>
      </c>
      <c r="U365" s="90">
        <f>IF(T365="",1,(VLOOKUP(T365,[7]LOOKUP!$A$22:$B$30,2,FALSE)))</f>
        <v>4</v>
      </c>
      <c r="V365" s="80">
        <f t="shared" si="11"/>
        <v>4</v>
      </c>
      <c r="W365" s="86">
        <v>3.03</v>
      </c>
      <c r="X365" s="86"/>
      <c r="Y365" s="86"/>
      <c r="Z365" s="86"/>
      <c r="AA365" s="86">
        <v>0</v>
      </c>
      <c r="AB365" s="86"/>
      <c r="AC365" s="86"/>
      <c r="AD365" s="83" t="s">
        <v>449</v>
      </c>
      <c r="AE365" s="83" t="s">
        <v>337</v>
      </c>
      <c r="AF365" s="83"/>
      <c r="AG365" s="83"/>
      <c r="AH365" s="84"/>
      <c r="AI365" s="83" t="s">
        <v>1300</v>
      </c>
      <c r="AJ365" s="89"/>
      <c r="AK365" s="89" t="s">
        <v>418</v>
      </c>
      <c r="AL365" s="83"/>
      <c r="AM365" s="91"/>
    </row>
    <row r="366" spans="1:39" s="115" customFormat="1" ht="30">
      <c r="A366" s="88" t="s">
        <v>117</v>
      </c>
      <c r="B366" s="89" t="s">
        <v>1309</v>
      </c>
      <c r="C366" s="89" t="s">
        <v>1309</v>
      </c>
      <c r="D366" s="83" t="s">
        <v>1310</v>
      </c>
      <c r="E366" s="83" t="s">
        <v>1310</v>
      </c>
      <c r="F366" s="83"/>
      <c r="G366" s="83" t="s">
        <v>1311</v>
      </c>
      <c r="H366" s="83" t="s">
        <v>438</v>
      </c>
      <c r="I366" s="83" t="s">
        <v>1103</v>
      </c>
      <c r="J366" s="83"/>
      <c r="K366" s="83" t="s">
        <v>1312</v>
      </c>
      <c r="L366" s="83" t="s">
        <v>188</v>
      </c>
      <c r="M366" s="83"/>
      <c r="N366" s="83" t="s">
        <v>188</v>
      </c>
      <c r="O366" s="84">
        <v>41275</v>
      </c>
      <c r="P366" s="83" t="s">
        <v>368</v>
      </c>
      <c r="Q366" s="90">
        <f>IF(P366="",1,(VLOOKUP(P366,[7]LOOKUP!$A$3:$B$22,2,FALSE)))</f>
        <v>4</v>
      </c>
      <c r="R366" s="80">
        <f t="shared" si="10"/>
        <v>4</v>
      </c>
      <c r="S366" s="84">
        <v>41639</v>
      </c>
      <c r="T366" s="83" t="s">
        <v>414</v>
      </c>
      <c r="U366" s="90">
        <f>IF(T366="",1,(VLOOKUP(T366,[7]LOOKUP!$A$22:$B$30,2,FALSE)))</f>
        <v>4</v>
      </c>
      <c r="V366" s="80">
        <f t="shared" si="11"/>
        <v>4</v>
      </c>
      <c r="W366" s="86">
        <v>1.43</v>
      </c>
      <c r="X366" s="86"/>
      <c r="Y366" s="86"/>
      <c r="Z366" s="86"/>
      <c r="AA366" s="86">
        <v>0</v>
      </c>
      <c r="AB366" s="86"/>
      <c r="AC366" s="86"/>
      <c r="AD366" s="83" t="s">
        <v>449</v>
      </c>
      <c r="AE366" s="83" t="s">
        <v>337</v>
      </c>
      <c r="AF366" s="83"/>
      <c r="AG366" s="83"/>
      <c r="AH366" s="84"/>
      <c r="AI366" s="83" t="s">
        <v>1300</v>
      </c>
      <c r="AJ366" s="89"/>
      <c r="AK366" s="89" t="s">
        <v>418</v>
      </c>
      <c r="AL366" s="83"/>
      <c r="AM366" s="91"/>
    </row>
    <row r="367" spans="1:39" s="115" customFormat="1" ht="30">
      <c r="A367" s="88" t="s">
        <v>117</v>
      </c>
      <c r="B367" s="89" t="s">
        <v>1313</v>
      </c>
      <c r="C367" s="89" t="s">
        <v>1313</v>
      </c>
      <c r="D367" s="83" t="s">
        <v>1314</v>
      </c>
      <c r="E367" s="83" t="s">
        <v>1314</v>
      </c>
      <c r="F367" s="83"/>
      <c r="G367" s="83" t="s">
        <v>1315</v>
      </c>
      <c r="H367" s="83" t="s">
        <v>180</v>
      </c>
      <c r="I367" s="83" t="s">
        <v>180</v>
      </c>
      <c r="J367" s="83"/>
      <c r="K367" s="83" t="s">
        <v>1316</v>
      </c>
      <c r="L367" s="83" t="s">
        <v>188</v>
      </c>
      <c r="M367" s="83"/>
      <c r="N367" s="83" t="s">
        <v>188</v>
      </c>
      <c r="O367" s="84">
        <v>41275</v>
      </c>
      <c r="P367" s="83" t="s">
        <v>368</v>
      </c>
      <c r="Q367" s="90">
        <f>IF(P367="",1,(VLOOKUP(P367,[7]LOOKUP!$A$3:$B$22,2,FALSE)))</f>
        <v>4</v>
      </c>
      <c r="R367" s="80">
        <f t="shared" si="10"/>
        <v>4</v>
      </c>
      <c r="S367" s="84">
        <v>41639</v>
      </c>
      <c r="T367" s="83" t="s">
        <v>414</v>
      </c>
      <c r="U367" s="90">
        <f>IF(T367="",1,(VLOOKUP(T367,[7]LOOKUP!$A$22:$B$30,2,FALSE)))</f>
        <v>4</v>
      </c>
      <c r="V367" s="80">
        <f t="shared" si="11"/>
        <v>4</v>
      </c>
      <c r="W367" s="86">
        <v>1.22</v>
      </c>
      <c r="X367" s="86"/>
      <c r="Y367" s="86"/>
      <c r="Z367" s="86"/>
      <c r="AA367" s="86">
        <v>0</v>
      </c>
      <c r="AB367" s="86"/>
      <c r="AC367" s="86"/>
      <c r="AD367" s="83" t="s">
        <v>449</v>
      </c>
      <c r="AE367" s="83" t="s">
        <v>337</v>
      </c>
      <c r="AF367" s="83"/>
      <c r="AG367" s="83"/>
      <c r="AH367" s="84"/>
      <c r="AI367" s="83" t="s">
        <v>1300</v>
      </c>
      <c r="AJ367" s="89"/>
      <c r="AK367" s="89" t="s">
        <v>418</v>
      </c>
      <c r="AL367" s="83"/>
      <c r="AM367" s="91"/>
    </row>
    <row r="368" spans="1:39" s="115" customFormat="1" ht="30">
      <c r="A368" s="88" t="s">
        <v>117</v>
      </c>
      <c r="B368" s="89" t="s">
        <v>117</v>
      </c>
      <c r="C368" s="89" t="s">
        <v>117</v>
      </c>
      <c r="D368" s="83" t="s">
        <v>1317</v>
      </c>
      <c r="E368" s="83" t="s">
        <v>1317</v>
      </c>
      <c r="F368" s="83"/>
      <c r="G368" s="83" t="s">
        <v>1318</v>
      </c>
      <c r="H368" s="83" t="s">
        <v>221</v>
      </c>
      <c r="I368" s="83" t="s">
        <v>1319</v>
      </c>
      <c r="J368" s="83"/>
      <c r="K368" s="83"/>
      <c r="L368" s="83" t="s">
        <v>188</v>
      </c>
      <c r="M368" s="83"/>
      <c r="N368" s="83" t="s">
        <v>188</v>
      </c>
      <c r="O368" s="84">
        <v>41548</v>
      </c>
      <c r="P368" s="83"/>
      <c r="Q368" s="90">
        <f>IF(P368="",1,(VLOOKUP(P368,[7]LOOKUP!$A$3:$B$22,2,FALSE)))</f>
        <v>1</v>
      </c>
      <c r="R368" s="80">
        <f t="shared" si="10"/>
        <v>1</v>
      </c>
      <c r="S368" s="84">
        <v>42004</v>
      </c>
      <c r="T368" s="83" t="s">
        <v>414</v>
      </c>
      <c r="U368" s="90">
        <f>IF(T368="",1,(VLOOKUP(T368,[7]LOOKUP!$A$22:$B$30,2,FALSE)))</f>
        <v>4</v>
      </c>
      <c r="V368" s="80">
        <f t="shared" si="11"/>
        <v>4</v>
      </c>
      <c r="W368" s="86">
        <v>8.1199999999999992</v>
      </c>
      <c r="X368" s="86"/>
      <c r="Y368" s="86">
        <v>4.16</v>
      </c>
      <c r="Z368" s="86"/>
      <c r="AA368" s="86">
        <v>4.16</v>
      </c>
      <c r="AB368" s="86"/>
      <c r="AC368" s="86"/>
      <c r="AD368" s="83" t="s">
        <v>449</v>
      </c>
      <c r="AE368" s="83" t="s">
        <v>337</v>
      </c>
      <c r="AF368" s="83"/>
      <c r="AG368" s="83"/>
      <c r="AH368" s="84"/>
      <c r="AI368" s="83" t="s">
        <v>1300</v>
      </c>
      <c r="AJ368" s="89"/>
      <c r="AK368" s="89" t="s">
        <v>418</v>
      </c>
      <c r="AL368" s="83"/>
      <c r="AM368" s="91"/>
    </row>
    <row r="369" spans="1:39" s="115" customFormat="1" ht="30">
      <c r="A369" s="88" t="s">
        <v>117</v>
      </c>
      <c r="B369" s="89" t="s">
        <v>1320</v>
      </c>
      <c r="C369" s="89" t="s">
        <v>1320</v>
      </c>
      <c r="D369" s="83" t="s">
        <v>1321</v>
      </c>
      <c r="E369" s="83" t="s">
        <v>1321</v>
      </c>
      <c r="F369" s="83"/>
      <c r="G369" s="83" t="s">
        <v>1322</v>
      </c>
      <c r="H369" s="83" t="s">
        <v>240</v>
      </c>
      <c r="I369" s="83" t="s">
        <v>529</v>
      </c>
      <c r="J369" s="83"/>
      <c r="K369" s="83" t="s">
        <v>1323</v>
      </c>
      <c r="L369" s="83" t="s">
        <v>188</v>
      </c>
      <c r="M369" s="83"/>
      <c r="N369" s="83" t="s">
        <v>188</v>
      </c>
      <c r="O369" s="84">
        <v>41275</v>
      </c>
      <c r="P369" s="83" t="s">
        <v>368</v>
      </c>
      <c r="Q369" s="90">
        <f>IF(P369="",1,(VLOOKUP(P369,[7]LOOKUP!$A$3:$B$22,2,FALSE)))</f>
        <v>4</v>
      </c>
      <c r="R369" s="80">
        <f t="shared" si="10"/>
        <v>4</v>
      </c>
      <c r="S369" s="84">
        <v>42004</v>
      </c>
      <c r="T369" s="83" t="s">
        <v>414</v>
      </c>
      <c r="U369" s="90">
        <f>IF(T369="",1,(VLOOKUP(T369,[7]LOOKUP!$A$22:$B$30,2,FALSE)))</f>
        <v>4</v>
      </c>
      <c r="V369" s="80">
        <f t="shared" si="11"/>
        <v>4</v>
      </c>
      <c r="W369" s="86">
        <v>1.8</v>
      </c>
      <c r="X369" s="86"/>
      <c r="Y369" s="86"/>
      <c r="Z369" s="86"/>
      <c r="AA369" s="86">
        <v>0</v>
      </c>
      <c r="AB369" s="86"/>
      <c r="AC369" s="86"/>
      <c r="AD369" s="83" t="s">
        <v>449</v>
      </c>
      <c r="AE369" s="83" t="s">
        <v>337</v>
      </c>
      <c r="AF369" s="83"/>
      <c r="AG369" s="83"/>
      <c r="AH369" s="84"/>
      <c r="AI369" s="83" t="s">
        <v>1300</v>
      </c>
      <c r="AJ369" s="89"/>
      <c r="AK369" s="89" t="s">
        <v>418</v>
      </c>
      <c r="AL369" s="83"/>
      <c r="AM369" s="91"/>
    </row>
    <row r="370" spans="1:39" s="115" customFormat="1" ht="30">
      <c r="A370" s="88" t="s">
        <v>117</v>
      </c>
      <c r="B370" s="89" t="s">
        <v>117</v>
      </c>
      <c r="C370" s="89" t="s">
        <v>117</v>
      </c>
      <c r="D370" s="83" t="s">
        <v>1324</v>
      </c>
      <c r="E370" s="83" t="s">
        <v>1324</v>
      </c>
      <c r="F370" s="83"/>
      <c r="G370" s="83" t="s">
        <v>1325</v>
      </c>
      <c r="H370" s="83" t="s">
        <v>438</v>
      </c>
      <c r="I370" s="83" t="s">
        <v>1326</v>
      </c>
      <c r="J370" s="83"/>
      <c r="K370" s="83" t="s">
        <v>1327</v>
      </c>
      <c r="L370" s="83" t="s">
        <v>188</v>
      </c>
      <c r="M370" s="83"/>
      <c r="N370" s="83" t="s">
        <v>188</v>
      </c>
      <c r="O370" s="84">
        <v>41640</v>
      </c>
      <c r="P370" s="83" t="s">
        <v>368</v>
      </c>
      <c r="Q370" s="90">
        <f>IF(P370="",1,(VLOOKUP(P370,[7]LOOKUP!$A$3:$B$22,2,FALSE)))</f>
        <v>4</v>
      </c>
      <c r="R370" s="80">
        <f t="shared" si="10"/>
        <v>4</v>
      </c>
      <c r="S370" s="84">
        <v>41729</v>
      </c>
      <c r="T370" s="83" t="s">
        <v>414</v>
      </c>
      <c r="U370" s="90">
        <f>IF(T370="",1,(VLOOKUP(T370,[7]LOOKUP!$A$22:$B$30,2,FALSE)))</f>
        <v>4</v>
      </c>
      <c r="V370" s="80">
        <f t="shared" si="11"/>
        <v>4</v>
      </c>
      <c r="W370" s="86">
        <v>0.6</v>
      </c>
      <c r="X370" s="86"/>
      <c r="Y370" s="86">
        <v>0</v>
      </c>
      <c r="Z370" s="86"/>
      <c r="AA370" s="86">
        <v>0</v>
      </c>
      <c r="AB370" s="86"/>
      <c r="AC370" s="86"/>
      <c r="AD370" s="83" t="s">
        <v>449</v>
      </c>
      <c r="AE370" s="83" t="s">
        <v>337</v>
      </c>
      <c r="AF370" s="83"/>
      <c r="AG370" s="83" t="s">
        <v>1328</v>
      </c>
      <c r="AH370" s="84"/>
      <c r="AI370" s="83" t="s">
        <v>1300</v>
      </c>
      <c r="AJ370" s="89"/>
      <c r="AK370" s="89" t="s">
        <v>418</v>
      </c>
      <c r="AL370" s="83"/>
      <c r="AM370" s="91" t="s">
        <v>1329</v>
      </c>
    </row>
    <row r="371" spans="1:39" s="115" customFormat="1" ht="30">
      <c r="A371" s="88" t="s">
        <v>117</v>
      </c>
      <c r="B371" s="89" t="s">
        <v>117</v>
      </c>
      <c r="C371" s="89" t="s">
        <v>117</v>
      </c>
      <c r="D371" s="83" t="s">
        <v>1324</v>
      </c>
      <c r="E371" s="83" t="s">
        <v>1324</v>
      </c>
      <c r="F371" s="83"/>
      <c r="G371" s="83" t="s">
        <v>1330</v>
      </c>
      <c r="H371" s="83" t="s">
        <v>427</v>
      </c>
      <c r="I371" s="83" t="s">
        <v>1331</v>
      </c>
      <c r="J371" s="83"/>
      <c r="K371" s="83" t="s">
        <v>1332</v>
      </c>
      <c r="L371" s="83" t="s">
        <v>188</v>
      </c>
      <c r="M371" s="83"/>
      <c r="N371" s="83" t="s">
        <v>188</v>
      </c>
      <c r="O371" s="84">
        <v>41640</v>
      </c>
      <c r="P371" s="83" t="s">
        <v>368</v>
      </c>
      <c r="Q371" s="90">
        <f>IF(P371="",1,(VLOOKUP(P371,[7]LOOKUP!$A$3:$B$22,2,FALSE)))</f>
        <v>4</v>
      </c>
      <c r="R371" s="80">
        <f t="shared" si="10"/>
        <v>4</v>
      </c>
      <c r="S371" s="84">
        <v>41729</v>
      </c>
      <c r="T371" s="83" t="s">
        <v>414</v>
      </c>
      <c r="U371" s="90">
        <f>IF(T371="",1,(VLOOKUP(T371,[7]LOOKUP!$A$22:$B$30,2,FALSE)))</f>
        <v>4</v>
      </c>
      <c r="V371" s="80">
        <f t="shared" si="11"/>
        <v>4</v>
      </c>
      <c r="W371" s="86">
        <v>0.8</v>
      </c>
      <c r="X371" s="86"/>
      <c r="Y371" s="86">
        <v>0</v>
      </c>
      <c r="Z371" s="86"/>
      <c r="AA371" s="86">
        <v>0</v>
      </c>
      <c r="AB371" s="86"/>
      <c r="AC371" s="86"/>
      <c r="AD371" s="83" t="s">
        <v>449</v>
      </c>
      <c r="AE371" s="83" t="s">
        <v>337</v>
      </c>
      <c r="AF371" s="83"/>
      <c r="AG371" s="83" t="s">
        <v>1328</v>
      </c>
      <c r="AH371" s="84"/>
      <c r="AI371" s="83" t="s">
        <v>1300</v>
      </c>
      <c r="AJ371" s="89"/>
      <c r="AK371" s="89" t="s">
        <v>418</v>
      </c>
      <c r="AL371" s="83"/>
      <c r="AM371" s="91" t="s">
        <v>1329</v>
      </c>
    </row>
    <row r="372" spans="1:39" s="115" customFormat="1" ht="30">
      <c r="A372" s="88" t="s">
        <v>117</v>
      </c>
      <c r="B372" s="89" t="s">
        <v>117</v>
      </c>
      <c r="C372" s="89" t="s">
        <v>117</v>
      </c>
      <c r="D372" s="83" t="s">
        <v>1324</v>
      </c>
      <c r="E372" s="83" t="s">
        <v>1324</v>
      </c>
      <c r="F372" s="83"/>
      <c r="G372" s="83" t="s">
        <v>1333</v>
      </c>
      <c r="H372" s="83" t="s">
        <v>216</v>
      </c>
      <c r="I372" s="83" t="s">
        <v>559</v>
      </c>
      <c r="J372" s="83"/>
      <c r="K372" s="83" t="s">
        <v>1334</v>
      </c>
      <c r="L372" s="83" t="s">
        <v>188</v>
      </c>
      <c r="M372" s="83"/>
      <c r="N372" s="83" t="s">
        <v>188</v>
      </c>
      <c r="O372" s="84">
        <v>41640</v>
      </c>
      <c r="P372" s="83" t="s">
        <v>368</v>
      </c>
      <c r="Q372" s="90">
        <f>IF(P372="",1,(VLOOKUP(P372,[7]LOOKUP!$A$3:$B$22,2,FALSE)))</f>
        <v>4</v>
      </c>
      <c r="R372" s="80">
        <f t="shared" si="10"/>
        <v>4</v>
      </c>
      <c r="S372" s="84">
        <v>41729</v>
      </c>
      <c r="T372" s="83" t="s">
        <v>414</v>
      </c>
      <c r="U372" s="90">
        <f>IF(T372="",1,(VLOOKUP(T372,[7]LOOKUP!$A$22:$B$30,2,FALSE)))</f>
        <v>4</v>
      </c>
      <c r="V372" s="80">
        <f t="shared" si="11"/>
        <v>4</v>
      </c>
      <c r="W372" s="86">
        <v>0.7</v>
      </c>
      <c r="X372" s="86"/>
      <c r="Y372" s="86">
        <v>0</v>
      </c>
      <c r="Z372" s="86"/>
      <c r="AA372" s="86">
        <v>0</v>
      </c>
      <c r="AB372" s="86"/>
      <c r="AC372" s="86"/>
      <c r="AD372" s="83" t="s">
        <v>449</v>
      </c>
      <c r="AE372" s="83" t="s">
        <v>337</v>
      </c>
      <c r="AF372" s="83"/>
      <c r="AG372" s="83" t="s">
        <v>1328</v>
      </c>
      <c r="AH372" s="84"/>
      <c r="AI372" s="83" t="s">
        <v>1300</v>
      </c>
      <c r="AJ372" s="89"/>
      <c r="AK372" s="89" t="s">
        <v>418</v>
      </c>
      <c r="AL372" s="83"/>
      <c r="AM372" s="91" t="s">
        <v>1329</v>
      </c>
    </row>
    <row r="373" spans="1:39" s="115" customFormat="1" ht="30">
      <c r="A373" s="88" t="s">
        <v>117</v>
      </c>
      <c r="B373" s="89" t="s">
        <v>117</v>
      </c>
      <c r="C373" s="89" t="s">
        <v>117</v>
      </c>
      <c r="D373" s="83" t="s">
        <v>1324</v>
      </c>
      <c r="E373" s="83" t="s">
        <v>1324</v>
      </c>
      <c r="F373" s="83"/>
      <c r="G373" s="83" t="s">
        <v>1335</v>
      </c>
      <c r="H373" s="83" t="s">
        <v>199</v>
      </c>
      <c r="I373" s="83" t="s">
        <v>595</v>
      </c>
      <c r="J373" s="83"/>
      <c r="K373" s="83" t="s">
        <v>1336</v>
      </c>
      <c r="L373" s="83" t="s">
        <v>188</v>
      </c>
      <c r="M373" s="83"/>
      <c r="N373" s="83" t="s">
        <v>188</v>
      </c>
      <c r="O373" s="84">
        <v>41640</v>
      </c>
      <c r="P373" s="83" t="s">
        <v>368</v>
      </c>
      <c r="Q373" s="90">
        <f>IF(P373="",1,(VLOOKUP(P373,[7]LOOKUP!$A$3:$B$22,2,FALSE)))</f>
        <v>4</v>
      </c>
      <c r="R373" s="80">
        <f t="shared" si="10"/>
        <v>4</v>
      </c>
      <c r="S373" s="84">
        <v>41729</v>
      </c>
      <c r="T373" s="83" t="s">
        <v>414</v>
      </c>
      <c r="U373" s="90">
        <f>IF(T373="",1,(VLOOKUP(T373,[7]LOOKUP!$A$22:$B$30,2,FALSE)))</f>
        <v>4</v>
      </c>
      <c r="V373" s="80">
        <f t="shared" si="11"/>
        <v>4</v>
      </c>
      <c r="W373" s="86">
        <v>0.4</v>
      </c>
      <c r="X373" s="86"/>
      <c r="Y373" s="86">
        <v>0</v>
      </c>
      <c r="Z373" s="86"/>
      <c r="AA373" s="86">
        <v>0</v>
      </c>
      <c r="AB373" s="86"/>
      <c r="AC373" s="86"/>
      <c r="AD373" s="83" t="s">
        <v>449</v>
      </c>
      <c r="AE373" s="83" t="s">
        <v>337</v>
      </c>
      <c r="AF373" s="83"/>
      <c r="AG373" s="83" t="s">
        <v>1328</v>
      </c>
      <c r="AH373" s="84"/>
      <c r="AI373" s="83" t="s">
        <v>1300</v>
      </c>
      <c r="AJ373" s="89"/>
      <c r="AK373" s="89" t="s">
        <v>418</v>
      </c>
      <c r="AL373" s="83"/>
      <c r="AM373" s="91" t="s">
        <v>1329</v>
      </c>
    </row>
    <row r="374" spans="1:39" s="115" customFormat="1" ht="30">
      <c r="A374" s="88" t="s">
        <v>117</v>
      </c>
      <c r="B374" s="89" t="s">
        <v>1337</v>
      </c>
      <c r="C374" s="89" t="s">
        <v>1337</v>
      </c>
      <c r="D374" s="83" t="s">
        <v>1338</v>
      </c>
      <c r="E374" s="83" t="s">
        <v>1338</v>
      </c>
      <c r="F374" s="83"/>
      <c r="G374" s="83" t="s">
        <v>1339</v>
      </c>
      <c r="H374" s="83" t="s">
        <v>208</v>
      </c>
      <c r="I374" s="83" t="s">
        <v>737</v>
      </c>
      <c r="J374" s="83"/>
      <c r="K374" s="83" t="s">
        <v>1340</v>
      </c>
      <c r="L374" s="83" t="s">
        <v>188</v>
      </c>
      <c r="M374" s="83"/>
      <c r="N374" s="83" t="s">
        <v>188</v>
      </c>
      <c r="O374" s="84">
        <v>41730</v>
      </c>
      <c r="P374" s="83" t="s">
        <v>368</v>
      </c>
      <c r="Q374" s="90">
        <f>IF(P374="",1,(VLOOKUP(P374,[7]LOOKUP!$A$3:$B$22,2,FALSE)))</f>
        <v>4</v>
      </c>
      <c r="R374" s="80">
        <f t="shared" si="10"/>
        <v>4</v>
      </c>
      <c r="S374" s="84">
        <v>41759</v>
      </c>
      <c r="T374" s="83" t="s">
        <v>414</v>
      </c>
      <c r="U374" s="90">
        <f>IF(T374="",1,(VLOOKUP(T374,[7]LOOKUP!$A$22:$B$30,2,FALSE)))</f>
        <v>4</v>
      </c>
      <c r="V374" s="80">
        <f t="shared" si="11"/>
        <v>4</v>
      </c>
      <c r="W374" s="86">
        <v>1.8</v>
      </c>
      <c r="X374" s="86"/>
      <c r="Y374" s="86">
        <v>1.6</v>
      </c>
      <c r="Z374" s="86">
        <v>0</v>
      </c>
      <c r="AA374" s="86">
        <v>1.6</v>
      </c>
      <c r="AB374" s="86"/>
      <c r="AC374" s="86"/>
      <c r="AD374" s="83" t="s">
        <v>368</v>
      </c>
      <c r="AE374" s="83" t="s">
        <v>337</v>
      </c>
      <c r="AF374" s="83"/>
      <c r="AG374" s="83" t="s">
        <v>1328</v>
      </c>
      <c r="AH374" s="84"/>
      <c r="AI374" s="83" t="s">
        <v>1300</v>
      </c>
      <c r="AJ374" s="89"/>
      <c r="AK374" s="89" t="s">
        <v>418</v>
      </c>
      <c r="AL374" s="83"/>
      <c r="AM374" s="91"/>
    </row>
    <row r="375" spans="1:39" s="115" customFormat="1" ht="30">
      <c r="A375" s="88" t="s">
        <v>117</v>
      </c>
      <c r="B375" s="89" t="s">
        <v>1341</v>
      </c>
      <c r="C375" s="89" t="s">
        <v>1341</v>
      </c>
      <c r="D375" s="83" t="s">
        <v>1342</v>
      </c>
      <c r="E375" s="83" t="s">
        <v>1342</v>
      </c>
      <c r="F375" s="83"/>
      <c r="G375" s="83" t="s">
        <v>1343</v>
      </c>
      <c r="H375" s="83" t="s">
        <v>218</v>
      </c>
      <c r="I375" s="83" t="s">
        <v>433</v>
      </c>
      <c r="J375" s="83"/>
      <c r="K375" s="83" t="s">
        <v>1344</v>
      </c>
      <c r="L375" s="83" t="s">
        <v>188</v>
      </c>
      <c r="M375" s="83"/>
      <c r="N375" s="83" t="s">
        <v>188</v>
      </c>
      <c r="O375" s="84">
        <v>41791</v>
      </c>
      <c r="P375" s="83" t="s">
        <v>368</v>
      </c>
      <c r="Q375" s="90">
        <f>IF(P375="",1,(VLOOKUP(P375,[7]LOOKUP!$A$3:$B$22,2,FALSE)))</f>
        <v>4</v>
      </c>
      <c r="R375" s="80">
        <f t="shared" si="10"/>
        <v>4</v>
      </c>
      <c r="S375" s="84">
        <v>42401</v>
      </c>
      <c r="T375" s="83" t="s">
        <v>414</v>
      </c>
      <c r="U375" s="90">
        <f>IF(T375="",1,(VLOOKUP(T375,[7]LOOKUP!$A$22:$B$30,2,FALSE)))</f>
        <v>4</v>
      </c>
      <c r="V375" s="80">
        <f t="shared" si="11"/>
        <v>4</v>
      </c>
      <c r="W375" s="86">
        <v>3.3</v>
      </c>
      <c r="X375" s="86"/>
      <c r="Y375" s="86">
        <v>2.2000000000000002</v>
      </c>
      <c r="Z375" s="86">
        <v>0.8</v>
      </c>
      <c r="AA375" s="86">
        <v>3</v>
      </c>
      <c r="AB375" s="86"/>
      <c r="AC375" s="86"/>
      <c r="AD375" s="83" t="s">
        <v>1345</v>
      </c>
      <c r="AE375" s="83" t="s">
        <v>337</v>
      </c>
      <c r="AF375" s="83"/>
      <c r="AG375" s="83" t="s">
        <v>1328</v>
      </c>
      <c r="AH375" s="84"/>
      <c r="AI375" s="83" t="s">
        <v>1300</v>
      </c>
      <c r="AJ375" s="89"/>
      <c r="AK375" s="89" t="s">
        <v>418</v>
      </c>
      <c r="AL375" s="83"/>
      <c r="AM375" s="91"/>
    </row>
    <row r="376" spans="1:39" s="115" customFormat="1">
      <c r="A376" s="88" t="s">
        <v>117</v>
      </c>
      <c r="B376" s="89" t="s">
        <v>117</v>
      </c>
      <c r="C376" s="89" t="s">
        <v>117</v>
      </c>
      <c r="D376" s="83" t="s">
        <v>1346</v>
      </c>
      <c r="E376" s="83" t="s">
        <v>1346</v>
      </c>
      <c r="F376" s="83"/>
      <c r="G376" s="83" t="s">
        <v>1346</v>
      </c>
      <c r="H376" s="83" t="s">
        <v>208</v>
      </c>
      <c r="I376" s="83" t="s">
        <v>1347</v>
      </c>
      <c r="J376" s="83"/>
      <c r="K376" s="83" t="s">
        <v>1348</v>
      </c>
      <c r="L376" s="83" t="s">
        <v>188</v>
      </c>
      <c r="M376" s="83"/>
      <c r="N376" s="83" t="s">
        <v>188</v>
      </c>
      <c r="O376" s="84">
        <v>41730</v>
      </c>
      <c r="P376" s="83" t="s">
        <v>368</v>
      </c>
      <c r="Q376" s="90">
        <f>IF(P376="",1,(VLOOKUP(P376,[7]LOOKUP!$A$3:$B$22,2,FALSE)))</f>
        <v>4</v>
      </c>
      <c r="R376" s="80">
        <f t="shared" si="10"/>
        <v>4</v>
      </c>
      <c r="S376" s="84">
        <v>41912</v>
      </c>
      <c r="T376" s="83" t="s">
        <v>414</v>
      </c>
      <c r="U376" s="90">
        <f>IF(T376="",1,(VLOOKUP(T376,[7]LOOKUP!$A$22:$B$30,2,FALSE)))</f>
        <v>4</v>
      </c>
      <c r="V376" s="80">
        <f t="shared" si="11"/>
        <v>4</v>
      </c>
      <c r="W376" s="86">
        <v>0.8</v>
      </c>
      <c r="X376" s="86"/>
      <c r="Y376" s="86">
        <v>0.8</v>
      </c>
      <c r="Z376" s="86">
        <v>0</v>
      </c>
      <c r="AA376" s="86">
        <v>0.8</v>
      </c>
      <c r="AB376" s="86"/>
      <c r="AC376" s="86"/>
      <c r="AD376" s="83" t="s">
        <v>1345</v>
      </c>
      <c r="AE376" s="83" t="s">
        <v>337</v>
      </c>
      <c r="AF376" s="83"/>
      <c r="AG376" s="83"/>
      <c r="AH376" s="84"/>
      <c r="AI376" s="83" t="s">
        <v>1300</v>
      </c>
      <c r="AJ376" s="89"/>
      <c r="AK376" s="89" t="s">
        <v>418</v>
      </c>
      <c r="AL376" s="83"/>
      <c r="AM376" s="91"/>
    </row>
    <row r="377" spans="1:39" s="115" customFormat="1" ht="30">
      <c r="A377" s="88" t="s">
        <v>117</v>
      </c>
      <c r="B377" s="89" t="s">
        <v>117</v>
      </c>
      <c r="C377" s="89" t="s">
        <v>1349</v>
      </c>
      <c r="D377" s="83" t="s">
        <v>1350</v>
      </c>
      <c r="E377" s="83" t="s">
        <v>1350</v>
      </c>
      <c r="F377" s="83"/>
      <c r="G377" s="83" t="s">
        <v>1351</v>
      </c>
      <c r="H377" s="83" t="s">
        <v>240</v>
      </c>
      <c r="I377" s="83" t="s">
        <v>511</v>
      </c>
      <c r="J377" s="83"/>
      <c r="K377" s="83" t="s">
        <v>1352</v>
      </c>
      <c r="L377" s="83" t="s">
        <v>188</v>
      </c>
      <c r="M377" s="83"/>
      <c r="N377" s="83" t="s">
        <v>188</v>
      </c>
      <c r="O377" s="84">
        <v>42005</v>
      </c>
      <c r="P377" s="83" t="s">
        <v>368</v>
      </c>
      <c r="Q377" s="90">
        <f>IF(P377="",1,(VLOOKUP(P377,[7]LOOKUP!$A$3:$B$22,2,FALSE)))</f>
        <v>4</v>
      </c>
      <c r="R377" s="80">
        <f t="shared" si="10"/>
        <v>4</v>
      </c>
      <c r="S377" s="84">
        <v>42185</v>
      </c>
      <c r="T377" s="83" t="s">
        <v>414</v>
      </c>
      <c r="U377" s="90">
        <f>IF(T377="",1,(VLOOKUP(T377,[7]LOOKUP!$A$22:$B$30,2,FALSE)))</f>
        <v>4</v>
      </c>
      <c r="V377" s="80">
        <f t="shared" si="11"/>
        <v>4</v>
      </c>
      <c r="W377" s="86">
        <v>8</v>
      </c>
      <c r="X377" s="86"/>
      <c r="Y377" s="86">
        <v>2</v>
      </c>
      <c r="Z377" s="86">
        <v>6</v>
      </c>
      <c r="AA377" s="86">
        <v>8</v>
      </c>
      <c r="AB377" s="86"/>
      <c r="AC377" s="86"/>
      <c r="AD377" s="83" t="s">
        <v>1345</v>
      </c>
      <c r="AE377" s="83" t="s">
        <v>337</v>
      </c>
      <c r="AF377" s="83"/>
      <c r="AG377" s="83"/>
      <c r="AH377" s="84"/>
      <c r="AI377" s="83" t="s">
        <v>1300</v>
      </c>
      <c r="AJ377" s="89"/>
      <c r="AK377" s="89" t="s">
        <v>418</v>
      </c>
      <c r="AL377" s="83"/>
      <c r="AM377" s="91"/>
    </row>
    <row r="378" spans="1:39" s="115" customFormat="1" ht="30">
      <c r="A378" s="88" t="s">
        <v>118</v>
      </c>
      <c r="B378" s="89" t="s">
        <v>1353</v>
      </c>
      <c r="C378" s="89" t="s">
        <v>1354</v>
      </c>
      <c r="D378" s="83" t="s">
        <v>1355</v>
      </c>
      <c r="E378" s="83"/>
      <c r="F378" s="83"/>
      <c r="G378" s="83" t="s">
        <v>1356</v>
      </c>
      <c r="H378" s="83" t="s">
        <v>1357</v>
      </c>
      <c r="I378" s="83" t="s">
        <v>1215</v>
      </c>
      <c r="J378" s="83"/>
      <c r="K378" s="83"/>
      <c r="L378" s="83" t="s">
        <v>188</v>
      </c>
      <c r="M378" s="83" t="s">
        <v>182</v>
      </c>
      <c r="N378" s="83" t="s">
        <v>188</v>
      </c>
      <c r="O378" s="84">
        <v>40544</v>
      </c>
      <c r="P378" s="83" t="s">
        <v>368</v>
      </c>
      <c r="Q378" s="90">
        <f>IF(P378="",1,(VLOOKUP(P378,[7]LOOKUP!$A$3:$B$22,2,FALSE)))</f>
        <v>4</v>
      </c>
      <c r="R378" s="80">
        <f t="shared" si="10"/>
        <v>4</v>
      </c>
      <c r="S378" s="84">
        <v>40908</v>
      </c>
      <c r="T378" s="83" t="s">
        <v>414</v>
      </c>
      <c r="U378" s="90">
        <f>IF(T378="",1,(VLOOKUP(T378,[7]LOOKUP!$A$22:$B$30,2,FALSE)))</f>
        <v>4</v>
      </c>
      <c r="V378" s="80">
        <f t="shared" si="11"/>
        <v>4</v>
      </c>
      <c r="W378" s="86">
        <v>67</v>
      </c>
      <c r="X378" s="86">
        <v>67</v>
      </c>
      <c r="Y378" s="86">
        <v>18</v>
      </c>
      <c r="Z378" s="86"/>
      <c r="AA378" s="86">
        <v>18</v>
      </c>
      <c r="AB378" s="86"/>
      <c r="AC378" s="86"/>
      <c r="AD378" s="83"/>
      <c r="AE378" s="83" t="s">
        <v>971</v>
      </c>
      <c r="AF378" s="83"/>
      <c r="AG378" s="83"/>
      <c r="AH378" s="84" t="s">
        <v>925</v>
      </c>
      <c r="AI378" s="83" t="s">
        <v>925</v>
      </c>
      <c r="AJ378" s="89" t="s">
        <v>1358</v>
      </c>
      <c r="AK378" s="89" t="s">
        <v>418</v>
      </c>
      <c r="AL378" s="83" t="s">
        <v>1359</v>
      </c>
      <c r="AM378" s="91" t="s">
        <v>1360</v>
      </c>
    </row>
    <row r="379" spans="1:39" s="115" customFormat="1" ht="30">
      <c r="A379" s="88" t="s">
        <v>118</v>
      </c>
      <c r="B379" s="89" t="s">
        <v>1353</v>
      </c>
      <c r="C379" s="89" t="s">
        <v>1354</v>
      </c>
      <c r="D379" s="83" t="s">
        <v>1361</v>
      </c>
      <c r="E379" s="83"/>
      <c r="F379" s="83"/>
      <c r="G379" s="83" t="s">
        <v>1356</v>
      </c>
      <c r="H379" s="83" t="s">
        <v>197</v>
      </c>
      <c r="I379" s="83" t="s">
        <v>1362</v>
      </c>
      <c r="J379" s="83"/>
      <c r="K379" s="83"/>
      <c r="L379" s="83" t="s">
        <v>188</v>
      </c>
      <c r="M379" s="83" t="s">
        <v>182</v>
      </c>
      <c r="N379" s="83" t="s">
        <v>188</v>
      </c>
      <c r="O379" s="84">
        <v>40544</v>
      </c>
      <c r="P379" s="83" t="s">
        <v>368</v>
      </c>
      <c r="Q379" s="90">
        <f>IF(P379="",1,(VLOOKUP(P379,[7]LOOKUP!$A$3:$B$22,2,FALSE)))</f>
        <v>4</v>
      </c>
      <c r="R379" s="80">
        <f t="shared" si="10"/>
        <v>4</v>
      </c>
      <c r="S379" s="84">
        <v>40908</v>
      </c>
      <c r="T379" s="83" t="s">
        <v>414</v>
      </c>
      <c r="U379" s="90">
        <f>IF(T379="",1,(VLOOKUP(T379,[7]LOOKUP!$A$22:$B$30,2,FALSE)))</f>
        <v>4</v>
      </c>
      <c r="V379" s="80">
        <f t="shared" si="11"/>
        <v>4</v>
      </c>
      <c r="W379" s="86">
        <v>12</v>
      </c>
      <c r="X379" s="86">
        <v>12</v>
      </c>
      <c r="Y379" s="86"/>
      <c r="Z379" s="86"/>
      <c r="AA379" s="86">
        <v>0</v>
      </c>
      <c r="AB379" s="86"/>
      <c r="AC379" s="86"/>
      <c r="AD379" s="83"/>
      <c r="AE379" s="83" t="s">
        <v>971</v>
      </c>
      <c r="AF379" s="83"/>
      <c r="AG379" s="83"/>
      <c r="AH379" s="84" t="s">
        <v>925</v>
      </c>
      <c r="AI379" s="83" t="s">
        <v>925</v>
      </c>
      <c r="AJ379" s="89" t="s">
        <v>1358</v>
      </c>
      <c r="AK379" s="89" t="s">
        <v>418</v>
      </c>
      <c r="AL379" s="83" t="s">
        <v>1359</v>
      </c>
      <c r="AM379" s="91" t="s">
        <v>1360</v>
      </c>
    </row>
    <row r="380" spans="1:39" s="115" customFormat="1" ht="30">
      <c r="A380" s="88" t="s">
        <v>118</v>
      </c>
      <c r="B380" s="89" t="s">
        <v>1353</v>
      </c>
      <c r="C380" s="89" t="s">
        <v>1354</v>
      </c>
      <c r="D380" s="83" t="s">
        <v>1363</v>
      </c>
      <c r="E380" s="83"/>
      <c r="F380" s="83"/>
      <c r="G380" s="83" t="s">
        <v>1356</v>
      </c>
      <c r="H380" s="83" t="s">
        <v>240</v>
      </c>
      <c r="I380" s="83" t="s">
        <v>491</v>
      </c>
      <c r="J380" s="83"/>
      <c r="K380" s="83"/>
      <c r="L380" s="83" t="s">
        <v>188</v>
      </c>
      <c r="M380" s="83" t="s">
        <v>182</v>
      </c>
      <c r="N380" s="83" t="s">
        <v>188</v>
      </c>
      <c r="O380" s="84">
        <v>40544</v>
      </c>
      <c r="P380" s="83" t="s">
        <v>368</v>
      </c>
      <c r="Q380" s="90">
        <f>IF(P380="",1,(VLOOKUP(P380,[7]LOOKUP!$A$3:$B$22,2,FALSE)))</f>
        <v>4</v>
      </c>
      <c r="R380" s="80">
        <f t="shared" si="10"/>
        <v>4</v>
      </c>
      <c r="S380" s="84">
        <v>40908</v>
      </c>
      <c r="T380" s="83" t="s">
        <v>414</v>
      </c>
      <c r="U380" s="90">
        <f>IF(T380="",1,(VLOOKUP(T380,[7]LOOKUP!$A$22:$B$30,2,FALSE)))</f>
        <v>4</v>
      </c>
      <c r="V380" s="80">
        <f t="shared" si="11"/>
        <v>4</v>
      </c>
      <c r="W380" s="86">
        <v>21</v>
      </c>
      <c r="X380" s="86">
        <v>21</v>
      </c>
      <c r="Y380" s="86">
        <v>4</v>
      </c>
      <c r="Z380" s="86"/>
      <c r="AA380" s="86">
        <v>4</v>
      </c>
      <c r="AB380" s="86"/>
      <c r="AC380" s="86"/>
      <c r="AD380" s="83"/>
      <c r="AE380" s="83" t="s">
        <v>971</v>
      </c>
      <c r="AF380" s="83"/>
      <c r="AG380" s="83"/>
      <c r="AH380" s="84" t="s">
        <v>925</v>
      </c>
      <c r="AI380" s="83" t="s">
        <v>925</v>
      </c>
      <c r="AJ380" s="89" t="s">
        <v>1358</v>
      </c>
      <c r="AK380" s="89" t="s">
        <v>418</v>
      </c>
      <c r="AL380" s="83" t="s">
        <v>1359</v>
      </c>
      <c r="AM380" s="91" t="s">
        <v>1360</v>
      </c>
    </row>
    <row r="381" spans="1:39" s="115" customFormat="1" ht="30">
      <c r="A381" s="88" t="s">
        <v>118</v>
      </c>
      <c r="B381" s="89" t="s">
        <v>1353</v>
      </c>
      <c r="C381" s="89" t="s">
        <v>1354</v>
      </c>
      <c r="D381" s="83" t="s">
        <v>1364</v>
      </c>
      <c r="E381" s="83"/>
      <c r="F381" s="83"/>
      <c r="G381" s="83" t="s">
        <v>1356</v>
      </c>
      <c r="H381" s="83" t="s">
        <v>208</v>
      </c>
      <c r="I381" s="83" t="s">
        <v>999</v>
      </c>
      <c r="J381" s="83"/>
      <c r="K381" s="83"/>
      <c r="L381" s="83" t="s">
        <v>188</v>
      </c>
      <c r="M381" s="83" t="s">
        <v>182</v>
      </c>
      <c r="N381" s="83" t="s">
        <v>188</v>
      </c>
      <c r="O381" s="84">
        <v>41275</v>
      </c>
      <c r="P381" s="83" t="s">
        <v>368</v>
      </c>
      <c r="Q381" s="90">
        <f>IF(P381="",1,(VLOOKUP(P381,[7]LOOKUP!$A$3:$B$22,2,FALSE)))</f>
        <v>4</v>
      </c>
      <c r="R381" s="80">
        <f t="shared" si="10"/>
        <v>4</v>
      </c>
      <c r="S381" s="84">
        <v>41639</v>
      </c>
      <c r="T381" s="83" t="s">
        <v>414</v>
      </c>
      <c r="U381" s="90">
        <f>IF(T381="",1,(VLOOKUP(T381,[7]LOOKUP!$A$22:$B$30,2,FALSE)))</f>
        <v>4</v>
      </c>
      <c r="V381" s="80">
        <f t="shared" si="11"/>
        <v>4</v>
      </c>
      <c r="W381" s="86">
        <v>2</v>
      </c>
      <c r="X381" s="86">
        <v>2</v>
      </c>
      <c r="Y381" s="86">
        <v>1</v>
      </c>
      <c r="Z381" s="86"/>
      <c r="AA381" s="86">
        <v>1</v>
      </c>
      <c r="AB381" s="86"/>
      <c r="AC381" s="86"/>
      <c r="AD381" s="83"/>
      <c r="AE381" s="83" t="s">
        <v>971</v>
      </c>
      <c r="AF381" s="83"/>
      <c r="AG381" s="83"/>
      <c r="AH381" s="84" t="s">
        <v>925</v>
      </c>
      <c r="AI381" s="83" t="s">
        <v>925</v>
      </c>
      <c r="AJ381" s="89" t="s">
        <v>1358</v>
      </c>
      <c r="AK381" s="89" t="s">
        <v>418</v>
      </c>
      <c r="AL381" s="83" t="s">
        <v>1359</v>
      </c>
      <c r="AM381" s="91" t="s">
        <v>1360</v>
      </c>
    </row>
    <row r="382" spans="1:39" s="115" customFormat="1" ht="30">
      <c r="A382" s="88" t="s">
        <v>118</v>
      </c>
      <c r="B382" s="89" t="s">
        <v>1353</v>
      </c>
      <c r="C382" s="89" t="s">
        <v>1354</v>
      </c>
      <c r="D382" s="83" t="s">
        <v>1365</v>
      </c>
      <c r="E382" s="83"/>
      <c r="F382" s="83"/>
      <c r="G382" s="83" t="s">
        <v>1356</v>
      </c>
      <c r="H382" s="83" t="s">
        <v>240</v>
      </c>
      <c r="I382" s="83" t="s">
        <v>1197</v>
      </c>
      <c r="J382" s="83"/>
      <c r="K382" s="83"/>
      <c r="L382" s="83" t="s">
        <v>188</v>
      </c>
      <c r="M382" s="83" t="s">
        <v>182</v>
      </c>
      <c r="N382" s="83" t="s">
        <v>188</v>
      </c>
      <c r="O382" s="84">
        <v>41275</v>
      </c>
      <c r="P382" s="83" t="s">
        <v>368</v>
      </c>
      <c r="Q382" s="90">
        <f>IF(P382="",1,(VLOOKUP(P382,[7]LOOKUP!$A$3:$B$22,2,FALSE)))</f>
        <v>4</v>
      </c>
      <c r="R382" s="80">
        <f t="shared" si="10"/>
        <v>4</v>
      </c>
      <c r="S382" s="84">
        <v>41639</v>
      </c>
      <c r="T382" s="83" t="s">
        <v>414</v>
      </c>
      <c r="U382" s="90">
        <f>IF(T382="",1,(VLOOKUP(T382,[7]LOOKUP!$A$22:$B$30,2,FALSE)))</f>
        <v>4</v>
      </c>
      <c r="V382" s="80">
        <f t="shared" si="11"/>
        <v>4</v>
      </c>
      <c r="W382" s="86">
        <v>9</v>
      </c>
      <c r="X382" s="86">
        <v>9</v>
      </c>
      <c r="Y382" s="86">
        <v>6</v>
      </c>
      <c r="Z382" s="86"/>
      <c r="AA382" s="86">
        <v>6</v>
      </c>
      <c r="AB382" s="86"/>
      <c r="AC382" s="86"/>
      <c r="AD382" s="83"/>
      <c r="AE382" s="83" t="s">
        <v>971</v>
      </c>
      <c r="AF382" s="83"/>
      <c r="AG382" s="83"/>
      <c r="AH382" s="84" t="s">
        <v>925</v>
      </c>
      <c r="AI382" s="83" t="s">
        <v>925</v>
      </c>
      <c r="AJ382" s="89" t="s">
        <v>1358</v>
      </c>
      <c r="AK382" s="89" t="s">
        <v>418</v>
      </c>
      <c r="AL382" s="83" t="s">
        <v>1359</v>
      </c>
      <c r="AM382" s="91" t="s">
        <v>1360</v>
      </c>
    </row>
    <row r="383" spans="1:39" s="115" customFormat="1" ht="30">
      <c r="A383" s="88" t="s">
        <v>118</v>
      </c>
      <c r="B383" s="89" t="s">
        <v>1353</v>
      </c>
      <c r="C383" s="89" t="s">
        <v>1354</v>
      </c>
      <c r="D383" s="83" t="s">
        <v>1366</v>
      </c>
      <c r="E383" s="83"/>
      <c r="F383" s="83"/>
      <c r="G383" s="83" t="s">
        <v>1356</v>
      </c>
      <c r="H383" s="83" t="s">
        <v>197</v>
      </c>
      <c r="I383" s="83" t="s">
        <v>1185</v>
      </c>
      <c r="J383" s="83"/>
      <c r="K383" s="83"/>
      <c r="L383" s="83" t="s">
        <v>188</v>
      </c>
      <c r="M383" s="83" t="s">
        <v>182</v>
      </c>
      <c r="N383" s="83" t="s">
        <v>188</v>
      </c>
      <c r="O383" s="84">
        <v>41275</v>
      </c>
      <c r="P383" s="83" t="s">
        <v>368</v>
      </c>
      <c r="Q383" s="90">
        <f>IF(P383="",1,(VLOOKUP(P383,[7]LOOKUP!$A$3:$B$22,2,FALSE)))</f>
        <v>4</v>
      </c>
      <c r="R383" s="80">
        <f t="shared" si="10"/>
        <v>4</v>
      </c>
      <c r="S383" s="84">
        <v>41639</v>
      </c>
      <c r="T383" s="83" t="s">
        <v>414</v>
      </c>
      <c r="U383" s="90">
        <f>IF(T383="",1,(VLOOKUP(T383,[7]LOOKUP!$A$22:$B$30,2,FALSE)))</f>
        <v>4</v>
      </c>
      <c r="V383" s="80">
        <f t="shared" si="11"/>
        <v>4</v>
      </c>
      <c r="W383" s="86">
        <v>8</v>
      </c>
      <c r="X383" s="86">
        <v>8</v>
      </c>
      <c r="Y383" s="86">
        <v>6</v>
      </c>
      <c r="Z383" s="86"/>
      <c r="AA383" s="86">
        <v>6</v>
      </c>
      <c r="AB383" s="86"/>
      <c r="AC383" s="86"/>
      <c r="AD383" s="83"/>
      <c r="AE383" s="83" t="s">
        <v>971</v>
      </c>
      <c r="AF383" s="83"/>
      <c r="AG383" s="83"/>
      <c r="AH383" s="84" t="s">
        <v>925</v>
      </c>
      <c r="AI383" s="83" t="s">
        <v>925</v>
      </c>
      <c r="AJ383" s="89" t="s">
        <v>1358</v>
      </c>
      <c r="AK383" s="89" t="s">
        <v>418</v>
      </c>
      <c r="AL383" s="83" t="s">
        <v>1359</v>
      </c>
      <c r="AM383" s="91" t="s">
        <v>1360</v>
      </c>
    </row>
    <row r="384" spans="1:39" s="115" customFormat="1" ht="30">
      <c r="A384" s="88" t="s">
        <v>118</v>
      </c>
      <c r="B384" s="89" t="s">
        <v>1353</v>
      </c>
      <c r="C384" s="89" t="s">
        <v>1354</v>
      </c>
      <c r="D384" s="83" t="s">
        <v>1367</v>
      </c>
      <c r="E384" s="83"/>
      <c r="F384" s="83"/>
      <c r="G384" s="83" t="s">
        <v>1356</v>
      </c>
      <c r="H384" s="83" t="s">
        <v>197</v>
      </c>
      <c r="I384" s="83" t="s">
        <v>1368</v>
      </c>
      <c r="J384" s="83"/>
      <c r="K384" s="83"/>
      <c r="L384" s="83" t="s">
        <v>188</v>
      </c>
      <c r="M384" s="83" t="s">
        <v>182</v>
      </c>
      <c r="N384" s="83" t="s">
        <v>188</v>
      </c>
      <c r="O384" s="84">
        <v>41275</v>
      </c>
      <c r="P384" s="83" t="s">
        <v>368</v>
      </c>
      <c r="Q384" s="90">
        <f>IF(P384="",1,(VLOOKUP(P384,[7]LOOKUP!$A$3:$B$22,2,FALSE)))</f>
        <v>4</v>
      </c>
      <c r="R384" s="80">
        <f t="shared" si="10"/>
        <v>4</v>
      </c>
      <c r="S384" s="84">
        <v>41639</v>
      </c>
      <c r="T384" s="83" t="s">
        <v>414</v>
      </c>
      <c r="U384" s="90">
        <f>IF(T384="",1,(VLOOKUP(T384,[7]LOOKUP!$A$22:$B$30,2,FALSE)))</f>
        <v>4</v>
      </c>
      <c r="V384" s="80">
        <f t="shared" si="11"/>
        <v>4</v>
      </c>
      <c r="W384" s="86">
        <v>2</v>
      </c>
      <c r="X384" s="86">
        <v>2</v>
      </c>
      <c r="Y384" s="86"/>
      <c r="Z384" s="86"/>
      <c r="AA384" s="86">
        <v>0</v>
      </c>
      <c r="AB384" s="86"/>
      <c r="AC384" s="86"/>
      <c r="AD384" s="83"/>
      <c r="AE384" s="83" t="s">
        <v>971</v>
      </c>
      <c r="AF384" s="83"/>
      <c r="AG384" s="83"/>
      <c r="AH384" s="84" t="s">
        <v>925</v>
      </c>
      <c r="AI384" s="83" t="s">
        <v>925</v>
      </c>
      <c r="AJ384" s="89" t="s">
        <v>1358</v>
      </c>
      <c r="AK384" s="89" t="s">
        <v>418</v>
      </c>
      <c r="AL384" s="83" t="s">
        <v>1359</v>
      </c>
      <c r="AM384" s="91" t="s">
        <v>1360</v>
      </c>
    </row>
    <row r="385" spans="1:39" s="115" customFormat="1" ht="30">
      <c r="A385" s="88" t="s">
        <v>118</v>
      </c>
      <c r="B385" s="89" t="s">
        <v>1353</v>
      </c>
      <c r="C385" s="89" t="s">
        <v>1354</v>
      </c>
      <c r="D385" s="83" t="s">
        <v>1369</v>
      </c>
      <c r="E385" s="83"/>
      <c r="F385" s="83"/>
      <c r="G385" s="83" t="s">
        <v>1356</v>
      </c>
      <c r="H385" s="83" t="s">
        <v>216</v>
      </c>
      <c r="I385" s="83" t="s">
        <v>541</v>
      </c>
      <c r="J385" s="83"/>
      <c r="K385" s="83"/>
      <c r="L385" s="83" t="s">
        <v>188</v>
      </c>
      <c r="M385" s="83" t="s">
        <v>182</v>
      </c>
      <c r="N385" s="83" t="s">
        <v>188</v>
      </c>
      <c r="O385" s="84">
        <v>40544</v>
      </c>
      <c r="P385" s="83" t="s">
        <v>368</v>
      </c>
      <c r="Q385" s="90">
        <f>IF(P385="",1,(VLOOKUP(P385,[7]LOOKUP!$A$3:$B$22,2,FALSE)))</f>
        <v>4</v>
      </c>
      <c r="R385" s="80">
        <f t="shared" si="10"/>
        <v>4</v>
      </c>
      <c r="S385" s="84">
        <v>40908</v>
      </c>
      <c r="T385" s="83" t="s">
        <v>414</v>
      </c>
      <c r="U385" s="90">
        <f>IF(T385="",1,(VLOOKUP(T385,[7]LOOKUP!$A$22:$B$30,2,FALSE)))</f>
        <v>4</v>
      </c>
      <c r="V385" s="80">
        <f t="shared" si="11"/>
        <v>4</v>
      </c>
      <c r="W385" s="86">
        <v>47</v>
      </c>
      <c r="X385" s="86">
        <v>47</v>
      </c>
      <c r="Y385" s="86"/>
      <c r="Z385" s="86"/>
      <c r="AA385" s="86">
        <v>0</v>
      </c>
      <c r="AB385" s="86"/>
      <c r="AC385" s="86"/>
      <c r="AD385" s="83"/>
      <c r="AE385" s="83" t="s">
        <v>971</v>
      </c>
      <c r="AF385" s="83"/>
      <c r="AG385" s="83"/>
      <c r="AH385" s="84" t="s">
        <v>925</v>
      </c>
      <c r="AI385" s="83" t="s">
        <v>925</v>
      </c>
      <c r="AJ385" s="89" t="s">
        <v>1358</v>
      </c>
      <c r="AK385" s="89" t="s">
        <v>418</v>
      </c>
      <c r="AL385" s="83" t="s">
        <v>1359</v>
      </c>
      <c r="AM385" s="91" t="s">
        <v>1360</v>
      </c>
    </row>
    <row r="386" spans="1:39" s="115" customFormat="1" ht="30">
      <c r="A386" s="88" t="s">
        <v>118</v>
      </c>
      <c r="B386" s="89" t="s">
        <v>1353</v>
      </c>
      <c r="C386" s="89" t="s">
        <v>1354</v>
      </c>
      <c r="D386" s="83" t="s">
        <v>1370</v>
      </c>
      <c r="E386" s="83"/>
      <c r="F386" s="83"/>
      <c r="G386" s="83" t="s">
        <v>1356</v>
      </c>
      <c r="H386" s="83" t="s">
        <v>218</v>
      </c>
      <c r="I386" s="83" t="s">
        <v>433</v>
      </c>
      <c r="J386" s="83"/>
      <c r="K386" s="83"/>
      <c r="L386" s="83" t="s">
        <v>188</v>
      </c>
      <c r="M386" s="83" t="s">
        <v>182</v>
      </c>
      <c r="N386" s="83" t="s">
        <v>188</v>
      </c>
      <c r="O386" s="84">
        <v>40544</v>
      </c>
      <c r="P386" s="83" t="s">
        <v>368</v>
      </c>
      <c r="Q386" s="90">
        <f>IF(P386="",1,(VLOOKUP(P386,[7]LOOKUP!$A$3:$B$22,2,FALSE)))</f>
        <v>4</v>
      </c>
      <c r="R386" s="80">
        <f t="shared" ref="R386:R449" si="12">Q386</f>
        <v>4</v>
      </c>
      <c r="S386" s="84">
        <v>40908</v>
      </c>
      <c r="T386" s="83" t="s">
        <v>414</v>
      </c>
      <c r="U386" s="90">
        <f>IF(T386="",1,(VLOOKUP(T386,[7]LOOKUP!$A$22:$B$30,2,FALSE)))</f>
        <v>4</v>
      </c>
      <c r="V386" s="80">
        <f t="shared" ref="V386:V449" si="13">U386</f>
        <v>4</v>
      </c>
      <c r="W386" s="86">
        <v>70</v>
      </c>
      <c r="X386" s="86">
        <v>70</v>
      </c>
      <c r="Y386" s="86">
        <v>19</v>
      </c>
      <c r="Z386" s="86"/>
      <c r="AA386" s="86">
        <v>19</v>
      </c>
      <c r="AB386" s="86"/>
      <c r="AC386" s="86"/>
      <c r="AD386" s="83"/>
      <c r="AE386" s="83" t="s">
        <v>971</v>
      </c>
      <c r="AF386" s="83"/>
      <c r="AG386" s="83"/>
      <c r="AH386" s="84" t="s">
        <v>925</v>
      </c>
      <c r="AI386" s="83" t="s">
        <v>925</v>
      </c>
      <c r="AJ386" s="89" t="s">
        <v>1358</v>
      </c>
      <c r="AK386" s="89" t="s">
        <v>418</v>
      </c>
      <c r="AL386" s="83" t="s">
        <v>1359</v>
      </c>
      <c r="AM386" s="91" t="s">
        <v>1360</v>
      </c>
    </row>
    <row r="387" spans="1:39" s="115" customFormat="1" ht="30">
      <c r="A387" s="88" t="s">
        <v>118</v>
      </c>
      <c r="B387" s="89" t="s">
        <v>1353</v>
      </c>
      <c r="C387" s="89" t="s">
        <v>1354</v>
      </c>
      <c r="D387" s="83" t="s">
        <v>1371</v>
      </c>
      <c r="E387" s="83"/>
      <c r="F387" s="83"/>
      <c r="G387" s="83" t="s">
        <v>1356</v>
      </c>
      <c r="H387" s="83" t="s">
        <v>1357</v>
      </c>
      <c r="I387" s="83" t="s">
        <v>1372</v>
      </c>
      <c r="J387" s="83"/>
      <c r="K387" s="83"/>
      <c r="L387" s="83" t="s">
        <v>188</v>
      </c>
      <c r="M387" s="83" t="s">
        <v>182</v>
      </c>
      <c r="N387" s="83" t="s">
        <v>188</v>
      </c>
      <c r="O387" s="84">
        <v>41275</v>
      </c>
      <c r="P387" s="83" t="s">
        <v>368</v>
      </c>
      <c r="Q387" s="90">
        <f>IF(P387="",1,(VLOOKUP(P387,[7]LOOKUP!$A$3:$B$22,2,FALSE)))</f>
        <v>4</v>
      </c>
      <c r="R387" s="80">
        <f t="shared" si="12"/>
        <v>4</v>
      </c>
      <c r="S387" s="84">
        <v>41639</v>
      </c>
      <c r="T387" s="83" t="s">
        <v>414</v>
      </c>
      <c r="U387" s="90">
        <f>IF(T387="",1,(VLOOKUP(T387,[7]LOOKUP!$A$22:$B$30,2,FALSE)))</f>
        <v>4</v>
      </c>
      <c r="V387" s="80">
        <f t="shared" si="13"/>
        <v>4</v>
      </c>
      <c r="W387" s="86">
        <v>6</v>
      </c>
      <c r="X387" s="86">
        <v>6</v>
      </c>
      <c r="Y387" s="86">
        <v>4</v>
      </c>
      <c r="Z387" s="86"/>
      <c r="AA387" s="86">
        <v>4</v>
      </c>
      <c r="AB387" s="86"/>
      <c r="AC387" s="86"/>
      <c r="AD387" s="83"/>
      <c r="AE387" s="83" t="s">
        <v>971</v>
      </c>
      <c r="AF387" s="83"/>
      <c r="AG387" s="83"/>
      <c r="AH387" s="84" t="s">
        <v>925</v>
      </c>
      <c r="AI387" s="83" t="s">
        <v>925</v>
      </c>
      <c r="AJ387" s="89" t="s">
        <v>1358</v>
      </c>
      <c r="AK387" s="89" t="s">
        <v>418</v>
      </c>
      <c r="AL387" s="83" t="s">
        <v>1359</v>
      </c>
      <c r="AM387" s="91" t="s">
        <v>1360</v>
      </c>
    </row>
    <row r="388" spans="1:39" s="115" customFormat="1" ht="30">
      <c r="A388" s="88" t="s">
        <v>118</v>
      </c>
      <c r="B388" s="89" t="s">
        <v>1353</v>
      </c>
      <c r="C388" s="89" t="s">
        <v>1354</v>
      </c>
      <c r="D388" s="83" t="s">
        <v>1373</v>
      </c>
      <c r="E388" s="83"/>
      <c r="F388" s="83"/>
      <c r="G388" s="83" t="s">
        <v>1356</v>
      </c>
      <c r="H388" s="83" t="s">
        <v>218</v>
      </c>
      <c r="I388" s="83" t="s">
        <v>1374</v>
      </c>
      <c r="J388" s="83"/>
      <c r="K388" s="83"/>
      <c r="L388" s="83" t="s">
        <v>188</v>
      </c>
      <c r="M388" s="83" t="s">
        <v>182</v>
      </c>
      <c r="N388" s="83" t="s">
        <v>188</v>
      </c>
      <c r="O388" s="84">
        <v>41640</v>
      </c>
      <c r="P388" s="83" t="s">
        <v>368</v>
      </c>
      <c r="Q388" s="90">
        <f>IF(P388="",1,(VLOOKUP(P388,[7]LOOKUP!$A$3:$B$22,2,FALSE)))</f>
        <v>4</v>
      </c>
      <c r="R388" s="80">
        <f t="shared" si="12"/>
        <v>4</v>
      </c>
      <c r="S388" s="84">
        <v>42004</v>
      </c>
      <c r="T388" s="83" t="s">
        <v>414</v>
      </c>
      <c r="U388" s="90">
        <f>IF(T388="",1,(VLOOKUP(T388,[7]LOOKUP!$A$22:$B$30,2,FALSE)))</f>
        <v>4</v>
      </c>
      <c r="V388" s="80">
        <f t="shared" si="13"/>
        <v>4</v>
      </c>
      <c r="W388" s="86">
        <v>3</v>
      </c>
      <c r="X388" s="86">
        <v>3</v>
      </c>
      <c r="Y388" s="86">
        <v>3</v>
      </c>
      <c r="Z388" s="86"/>
      <c r="AA388" s="86">
        <v>3</v>
      </c>
      <c r="AB388" s="86"/>
      <c r="AC388" s="86"/>
      <c r="AD388" s="83"/>
      <c r="AE388" s="83" t="s">
        <v>971</v>
      </c>
      <c r="AF388" s="83"/>
      <c r="AG388" s="83"/>
      <c r="AH388" s="84" t="s">
        <v>925</v>
      </c>
      <c r="AI388" s="83" t="s">
        <v>925</v>
      </c>
      <c r="AJ388" s="89" t="s">
        <v>1358</v>
      </c>
      <c r="AK388" s="89" t="s">
        <v>418</v>
      </c>
      <c r="AL388" s="83" t="s">
        <v>1359</v>
      </c>
      <c r="AM388" s="91" t="s">
        <v>1360</v>
      </c>
    </row>
    <row r="389" spans="1:39" s="115" customFormat="1" ht="30">
      <c r="A389" s="88" t="s">
        <v>118</v>
      </c>
      <c r="B389" s="89" t="s">
        <v>1353</v>
      </c>
      <c r="C389" s="89" t="s">
        <v>1354</v>
      </c>
      <c r="D389" s="83" t="s">
        <v>1375</v>
      </c>
      <c r="E389" s="83"/>
      <c r="F389" s="83"/>
      <c r="G389" s="83" t="s">
        <v>1356</v>
      </c>
      <c r="H389" s="83" t="s">
        <v>240</v>
      </c>
      <c r="I389" s="83" t="s">
        <v>511</v>
      </c>
      <c r="J389" s="83"/>
      <c r="K389" s="83"/>
      <c r="L389" s="83" t="s">
        <v>188</v>
      </c>
      <c r="M389" s="83" t="s">
        <v>182</v>
      </c>
      <c r="N389" s="83" t="s">
        <v>188</v>
      </c>
      <c r="O389" s="84">
        <v>40544</v>
      </c>
      <c r="P389" s="83" t="s">
        <v>368</v>
      </c>
      <c r="Q389" s="90">
        <f>IF(P389="",1,(VLOOKUP(P389,[7]LOOKUP!$A$3:$B$22,2,FALSE)))</f>
        <v>4</v>
      </c>
      <c r="R389" s="80">
        <f t="shared" si="12"/>
        <v>4</v>
      </c>
      <c r="S389" s="84">
        <v>40908</v>
      </c>
      <c r="T389" s="83" t="s">
        <v>414</v>
      </c>
      <c r="U389" s="90">
        <f>IF(T389="",1,(VLOOKUP(T389,[7]LOOKUP!$A$22:$B$30,2,FALSE)))</f>
        <v>4</v>
      </c>
      <c r="V389" s="80">
        <f t="shared" si="13"/>
        <v>4</v>
      </c>
      <c r="W389" s="86">
        <v>30</v>
      </c>
      <c r="X389" s="86">
        <v>30</v>
      </c>
      <c r="Y389" s="86">
        <v>11</v>
      </c>
      <c r="Z389" s="86"/>
      <c r="AA389" s="86">
        <v>11</v>
      </c>
      <c r="AB389" s="86"/>
      <c r="AC389" s="86"/>
      <c r="AD389" s="83"/>
      <c r="AE389" s="83" t="s">
        <v>971</v>
      </c>
      <c r="AF389" s="83"/>
      <c r="AG389" s="83"/>
      <c r="AH389" s="84" t="s">
        <v>925</v>
      </c>
      <c r="AI389" s="83" t="s">
        <v>925</v>
      </c>
      <c r="AJ389" s="89" t="s">
        <v>1358</v>
      </c>
      <c r="AK389" s="89" t="s">
        <v>418</v>
      </c>
      <c r="AL389" s="83" t="s">
        <v>1359</v>
      </c>
      <c r="AM389" s="91" t="s">
        <v>1360</v>
      </c>
    </row>
    <row r="390" spans="1:39" s="115" customFormat="1" ht="30">
      <c r="A390" s="88" t="s">
        <v>118</v>
      </c>
      <c r="B390" s="89" t="s">
        <v>1353</v>
      </c>
      <c r="C390" s="89" t="s">
        <v>1354</v>
      </c>
      <c r="D390" s="83" t="s">
        <v>1376</v>
      </c>
      <c r="E390" s="83"/>
      <c r="F390" s="83"/>
      <c r="G390" s="83" t="s">
        <v>1356</v>
      </c>
      <c r="H390" s="83" t="s">
        <v>197</v>
      </c>
      <c r="I390" s="83" t="s">
        <v>1377</v>
      </c>
      <c r="J390" s="83"/>
      <c r="K390" s="83"/>
      <c r="L390" s="83" t="s">
        <v>188</v>
      </c>
      <c r="M390" s="83" t="s">
        <v>182</v>
      </c>
      <c r="N390" s="83" t="s">
        <v>188</v>
      </c>
      <c r="O390" s="84">
        <v>41275</v>
      </c>
      <c r="P390" s="83" t="s">
        <v>368</v>
      </c>
      <c r="Q390" s="90">
        <f>IF(P390="",1,(VLOOKUP(P390,[7]LOOKUP!$A$3:$B$22,2,FALSE)))</f>
        <v>4</v>
      </c>
      <c r="R390" s="80">
        <f t="shared" si="12"/>
        <v>4</v>
      </c>
      <c r="S390" s="84">
        <v>41639</v>
      </c>
      <c r="T390" s="83" t="s">
        <v>414</v>
      </c>
      <c r="U390" s="90">
        <f>IF(T390="",1,(VLOOKUP(T390,[7]LOOKUP!$A$22:$B$30,2,FALSE)))</f>
        <v>4</v>
      </c>
      <c r="V390" s="80">
        <f t="shared" si="13"/>
        <v>4</v>
      </c>
      <c r="W390" s="86">
        <v>1</v>
      </c>
      <c r="X390" s="86">
        <v>1</v>
      </c>
      <c r="Y390" s="86"/>
      <c r="Z390" s="86"/>
      <c r="AA390" s="86">
        <v>0</v>
      </c>
      <c r="AB390" s="86"/>
      <c r="AC390" s="86"/>
      <c r="AD390" s="83"/>
      <c r="AE390" s="83" t="s">
        <v>971</v>
      </c>
      <c r="AF390" s="83"/>
      <c r="AG390" s="83"/>
      <c r="AH390" s="84" t="s">
        <v>925</v>
      </c>
      <c r="AI390" s="83" t="s">
        <v>925</v>
      </c>
      <c r="AJ390" s="89" t="s">
        <v>1358</v>
      </c>
      <c r="AK390" s="89" t="s">
        <v>418</v>
      </c>
      <c r="AL390" s="83" t="s">
        <v>1359</v>
      </c>
      <c r="AM390" s="91" t="s">
        <v>1360</v>
      </c>
    </row>
    <row r="391" spans="1:39" s="115" customFormat="1" ht="30">
      <c r="A391" s="88" t="s">
        <v>118</v>
      </c>
      <c r="B391" s="89" t="s">
        <v>1353</v>
      </c>
      <c r="C391" s="89" t="s">
        <v>1354</v>
      </c>
      <c r="D391" s="83" t="s">
        <v>1378</v>
      </c>
      <c r="E391" s="83"/>
      <c r="F391" s="83"/>
      <c r="G391" s="83" t="s">
        <v>1356</v>
      </c>
      <c r="H391" s="83" t="s">
        <v>221</v>
      </c>
      <c r="I391" s="83" t="s">
        <v>1379</v>
      </c>
      <c r="J391" s="83"/>
      <c r="K391" s="83"/>
      <c r="L391" s="83" t="s">
        <v>188</v>
      </c>
      <c r="M391" s="83" t="s">
        <v>182</v>
      </c>
      <c r="N391" s="83" t="s">
        <v>188</v>
      </c>
      <c r="O391" s="84">
        <v>41275</v>
      </c>
      <c r="P391" s="83" t="s">
        <v>368</v>
      </c>
      <c r="Q391" s="90">
        <f>IF(P391="",1,(VLOOKUP(P391,[7]LOOKUP!$A$3:$B$22,2,FALSE)))</f>
        <v>4</v>
      </c>
      <c r="R391" s="80">
        <f t="shared" si="12"/>
        <v>4</v>
      </c>
      <c r="S391" s="84">
        <v>41639</v>
      </c>
      <c r="T391" s="83" t="s">
        <v>414</v>
      </c>
      <c r="U391" s="90">
        <f>IF(T391="",1,(VLOOKUP(T391,[7]LOOKUP!$A$22:$B$30,2,FALSE)))</f>
        <v>4</v>
      </c>
      <c r="V391" s="80">
        <f t="shared" si="13"/>
        <v>4</v>
      </c>
      <c r="W391" s="86">
        <v>1</v>
      </c>
      <c r="X391" s="86">
        <v>1</v>
      </c>
      <c r="Y391" s="86">
        <v>1</v>
      </c>
      <c r="Z391" s="86"/>
      <c r="AA391" s="86">
        <v>1</v>
      </c>
      <c r="AB391" s="86"/>
      <c r="AC391" s="86"/>
      <c r="AD391" s="83"/>
      <c r="AE391" s="83" t="s">
        <v>971</v>
      </c>
      <c r="AF391" s="83"/>
      <c r="AG391" s="83"/>
      <c r="AH391" s="84" t="s">
        <v>925</v>
      </c>
      <c r="AI391" s="83" t="s">
        <v>925</v>
      </c>
      <c r="AJ391" s="89" t="s">
        <v>1358</v>
      </c>
      <c r="AK391" s="89" t="s">
        <v>418</v>
      </c>
      <c r="AL391" s="83" t="s">
        <v>1359</v>
      </c>
      <c r="AM391" s="91" t="s">
        <v>1360</v>
      </c>
    </row>
    <row r="392" spans="1:39" s="115" customFormat="1" ht="30">
      <c r="A392" s="88" t="s">
        <v>118</v>
      </c>
      <c r="B392" s="89" t="s">
        <v>1353</v>
      </c>
      <c r="C392" s="89" t="s">
        <v>1354</v>
      </c>
      <c r="D392" s="83" t="s">
        <v>1380</v>
      </c>
      <c r="E392" s="83"/>
      <c r="F392" s="83"/>
      <c r="G392" s="83" t="s">
        <v>1356</v>
      </c>
      <c r="H392" s="83" t="s">
        <v>197</v>
      </c>
      <c r="I392" s="83" t="s">
        <v>1185</v>
      </c>
      <c r="J392" s="83"/>
      <c r="K392" s="83"/>
      <c r="L392" s="83" t="s">
        <v>188</v>
      </c>
      <c r="M392" s="83" t="s">
        <v>182</v>
      </c>
      <c r="N392" s="83" t="s">
        <v>188</v>
      </c>
      <c r="O392" s="84">
        <v>40544</v>
      </c>
      <c r="P392" s="83" t="s">
        <v>368</v>
      </c>
      <c r="Q392" s="90">
        <f>IF(P392="",1,(VLOOKUP(P392,[7]LOOKUP!$A$3:$B$22,2,FALSE)))</f>
        <v>4</v>
      </c>
      <c r="R392" s="80">
        <f t="shared" si="12"/>
        <v>4</v>
      </c>
      <c r="S392" s="84">
        <v>40908</v>
      </c>
      <c r="T392" s="83" t="s">
        <v>414</v>
      </c>
      <c r="U392" s="90">
        <f>IF(T392="",1,(VLOOKUP(T392,[7]LOOKUP!$A$22:$B$30,2,FALSE)))</f>
        <v>4</v>
      </c>
      <c r="V392" s="80">
        <f t="shared" si="13"/>
        <v>4</v>
      </c>
      <c r="W392" s="86">
        <v>53</v>
      </c>
      <c r="X392" s="86">
        <v>53</v>
      </c>
      <c r="Y392" s="86">
        <v>16</v>
      </c>
      <c r="Z392" s="86"/>
      <c r="AA392" s="86">
        <v>16</v>
      </c>
      <c r="AB392" s="86"/>
      <c r="AC392" s="86"/>
      <c r="AD392" s="83"/>
      <c r="AE392" s="83" t="s">
        <v>971</v>
      </c>
      <c r="AF392" s="83"/>
      <c r="AG392" s="83"/>
      <c r="AH392" s="84" t="s">
        <v>925</v>
      </c>
      <c r="AI392" s="83" t="s">
        <v>925</v>
      </c>
      <c r="AJ392" s="89" t="s">
        <v>1358</v>
      </c>
      <c r="AK392" s="89" t="s">
        <v>418</v>
      </c>
      <c r="AL392" s="83" t="s">
        <v>1359</v>
      </c>
      <c r="AM392" s="91" t="s">
        <v>1360</v>
      </c>
    </row>
    <row r="393" spans="1:39" s="115" customFormat="1" ht="30">
      <c r="A393" s="88" t="s">
        <v>118</v>
      </c>
      <c r="B393" s="89" t="s">
        <v>1353</v>
      </c>
      <c r="C393" s="89" t="s">
        <v>1354</v>
      </c>
      <c r="D393" s="83" t="s">
        <v>1381</v>
      </c>
      <c r="E393" s="83"/>
      <c r="F393" s="83"/>
      <c r="G393" s="83" t="s">
        <v>1356</v>
      </c>
      <c r="H393" s="83" t="s">
        <v>197</v>
      </c>
      <c r="I393" s="83" t="s">
        <v>1382</v>
      </c>
      <c r="J393" s="83"/>
      <c r="K393" s="83"/>
      <c r="L393" s="83" t="s">
        <v>188</v>
      </c>
      <c r="M393" s="83" t="s">
        <v>182</v>
      </c>
      <c r="N393" s="83" t="s">
        <v>188</v>
      </c>
      <c r="O393" s="84">
        <v>40909</v>
      </c>
      <c r="P393" s="83" t="s">
        <v>368</v>
      </c>
      <c r="Q393" s="90">
        <f>IF(P393="",1,(VLOOKUP(P393,[7]LOOKUP!$A$3:$B$22,2,FALSE)))</f>
        <v>4</v>
      </c>
      <c r="R393" s="80">
        <f t="shared" si="12"/>
        <v>4</v>
      </c>
      <c r="S393" s="84">
        <v>41274</v>
      </c>
      <c r="T393" s="83" t="s">
        <v>414</v>
      </c>
      <c r="U393" s="90">
        <f>IF(T393="",1,(VLOOKUP(T393,[7]LOOKUP!$A$22:$B$30,2,FALSE)))</f>
        <v>4</v>
      </c>
      <c r="V393" s="80">
        <f t="shared" si="13"/>
        <v>4</v>
      </c>
      <c r="W393" s="86">
        <v>21</v>
      </c>
      <c r="X393" s="86">
        <v>21</v>
      </c>
      <c r="Y393" s="86">
        <v>9</v>
      </c>
      <c r="Z393" s="86"/>
      <c r="AA393" s="86">
        <v>9</v>
      </c>
      <c r="AB393" s="86"/>
      <c r="AC393" s="86"/>
      <c r="AD393" s="83"/>
      <c r="AE393" s="83" t="s">
        <v>971</v>
      </c>
      <c r="AF393" s="83"/>
      <c r="AG393" s="83"/>
      <c r="AH393" s="84" t="s">
        <v>925</v>
      </c>
      <c r="AI393" s="83" t="s">
        <v>925</v>
      </c>
      <c r="AJ393" s="89" t="s">
        <v>1358</v>
      </c>
      <c r="AK393" s="89" t="s">
        <v>418</v>
      </c>
      <c r="AL393" s="83" t="s">
        <v>1359</v>
      </c>
      <c r="AM393" s="91" t="s">
        <v>1360</v>
      </c>
    </row>
    <row r="394" spans="1:39" s="115" customFormat="1" ht="30">
      <c r="A394" s="88" t="s">
        <v>118</v>
      </c>
      <c r="B394" s="89" t="s">
        <v>1353</v>
      </c>
      <c r="C394" s="89" t="s">
        <v>1354</v>
      </c>
      <c r="D394" s="83" t="s">
        <v>1383</v>
      </c>
      <c r="E394" s="83"/>
      <c r="F394" s="83"/>
      <c r="G394" s="83" t="s">
        <v>1356</v>
      </c>
      <c r="H394" s="83" t="s">
        <v>197</v>
      </c>
      <c r="I394" s="83" t="s">
        <v>1201</v>
      </c>
      <c r="J394" s="83"/>
      <c r="K394" s="83"/>
      <c r="L394" s="83" t="s">
        <v>188</v>
      </c>
      <c r="M394" s="83" t="s">
        <v>182</v>
      </c>
      <c r="N394" s="83" t="s">
        <v>188</v>
      </c>
      <c r="O394" s="84">
        <v>40909</v>
      </c>
      <c r="P394" s="83" t="s">
        <v>368</v>
      </c>
      <c r="Q394" s="90">
        <f>IF(P394="",1,(VLOOKUP(P394,[7]LOOKUP!$A$3:$B$22,2,FALSE)))</f>
        <v>4</v>
      </c>
      <c r="R394" s="80">
        <f t="shared" si="12"/>
        <v>4</v>
      </c>
      <c r="S394" s="84">
        <v>41274</v>
      </c>
      <c r="T394" s="83" t="s">
        <v>414</v>
      </c>
      <c r="U394" s="90">
        <f>IF(T394="",1,(VLOOKUP(T394,[7]LOOKUP!$A$22:$B$30,2,FALSE)))</f>
        <v>4</v>
      </c>
      <c r="V394" s="80">
        <f t="shared" si="13"/>
        <v>4</v>
      </c>
      <c r="W394" s="86">
        <v>49</v>
      </c>
      <c r="X394" s="86">
        <v>49</v>
      </c>
      <c r="Y394" s="86">
        <v>15</v>
      </c>
      <c r="Z394" s="86"/>
      <c r="AA394" s="86">
        <v>15</v>
      </c>
      <c r="AB394" s="86"/>
      <c r="AC394" s="86"/>
      <c r="AD394" s="83"/>
      <c r="AE394" s="83" t="s">
        <v>971</v>
      </c>
      <c r="AF394" s="83"/>
      <c r="AG394" s="83"/>
      <c r="AH394" s="84" t="s">
        <v>925</v>
      </c>
      <c r="AI394" s="83" t="s">
        <v>925</v>
      </c>
      <c r="AJ394" s="89" t="s">
        <v>1358</v>
      </c>
      <c r="AK394" s="89" t="s">
        <v>418</v>
      </c>
      <c r="AL394" s="83" t="s">
        <v>1359</v>
      </c>
      <c r="AM394" s="91" t="s">
        <v>1360</v>
      </c>
    </row>
    <row r="395" spans="1:39" s="115" customFormat="1" ht="30">
      <c r="A395" s="88" t="s">
        <v>118</v>
      </c>
      <c r="B395" s="89" t="s">
        <v>1353</v>
      </c>
      <c r="C395" s="89" t="s">
        <v>1354</v>
      </c>
      <c r="D395" s="83" t="s">
        <v>1384</v>
      </c>
      <c r="E395" s="83"/>
      <c r="F395" s="83"/>
      <c r="G395" s="83" t="s">
        <v>1356</v>
      </c>
      <c r="H395" s="83" t="s">
        <v>197</v>
      </c>
      <c r="I395" s="83" t="s">
        <v>577</v>
      </c>
      <c r="J395" s="83"/>
      <c r="K395" s="83"/>
      <c r="L395" s="83" t="s">
        <v>188</v>
      </c>
      <c r="M395" s="83" t="s">
        <v>182</v>
      </c>
      <c r="N395" s="83" t="s">
        <v>188</v>
      </c>
      <c r="O395" s="84">
        <v>40544</v>
      </c>
      <c r="P395" s="83" t="s">
        <v>368</v>
      </c>
      <c r="Q395" s="90">
        <f>IF(P395="",1,(VLOOKUP(P395,[7]LOOKUP!$A$3:$B$22,2,FALSE)))</f>
        <v>4</v>
      </c>
      <c r="R395" s="80">
        <f t="shared" si="12"/>
        <v>4</v>
      </c>
      <c r="S395" s="84">
        <v>40908</v>
      </c>
      <c r="T395" s="83" t="s">
        <v>414</v>
      </c>
      <c r="U395" s="90">
        <f>IF(T395="",1,(VLOOKUP(T395,[7]LOOKUP!$A$22:$B$30,2,FALSE)))</f>
        <v>4</v>
      </c>
      <c r="V395" s="80">
        <f t="shared" si="13"/>
        <v>4</v>
      </c>
      <c r="W395" s="86">
        <v>86</v>
      </c>
      <c r="X395" s="86">
        <v>86</v>
      </c>
      <c r="Y395" s="86">
        <v>13</v>
      </c>
      <c r="Z395" s="86"/>
      <c r="AA395" s="86">
        <v>13</v>
      </c>
      <c r="AB395" s="86"/>
      <c r="AC395" s="86"/>
      <c r="AD395" s="83"/>
      <c r="AE395" s="83" t="s">
        <v>971</v>
      </c>
      <c r="AF395" s="83"/>
      <c r="AG395" s="83"/>
      <c r="AH395" s="84" t="s">
        <v>925</v>
      </c>
      <c r="AI395" s="83" t="s">
        <v>925</v>
      </c>
      <c r="AJ395" s="89" t="s">
        <v>1358</v>
      </c>
      <c r="AK395" s="89" t="s">
        <v>418</v>
      </c>
      <c r="AL395" s="83" t="s">
        <v>1359</v>
      </c>
      <c r="AM395" s="91" t="s">
        <v>1360</v>
      </c>
    </row>
    <row r="396" spans="1:39" s="115" customFormat="1" ht="30">
      <c r="A396" s="88" t="s">
        <v>118</v>
      </c>
      <c r="B396" s="89" t="s">
        <v>1353</v>
      </c>
      <c r="C396" s="89" t="s">
        <v>1354</v>
      </c>
      <c r="D396" s="83" t="s">
        <v>1385</v>
      </c>
      <c r="E396" s="83"/>
      <c r="F396" s="83"/>
      <c r="G396" s="83" t="s">
        <v>1356</v>
      </c>
      <c r="H396" s="83" t="s">
        <v>240</v>
      </c>
      <c r="I396" s="83" t="s">
        <v>517</v>
      </c>
      <c r="J396" s="83"/>
      <c r="K396" s="83"/>
      <c r="L396" s="83" t="s">
        <v>188</v>
      </c>
      <c r="M396" s="83" t="s">
        <v>182</v>
      </c>
      <c r="N396" s="83" t="s">
        <v>188</v>
      </c>
      <c r="O396" s="84">
        <v>40544</v>
      </c>
      <c r="P396" s="83" t="s">
        <v>368</v>
      </c>
      <c r="Q396" s="90">
        <f>IF(P396="",1,(VLOOKUP(P396,[7]LOOKUP!$A$3:$B$22,2,FALSE)))</f>
        <v>4</v>
      </c>
      <c r="R396" s="80">
        <f t="shared" si="12"/>
        <v>4</v>
      </c>
      <c r="S396" s="84">
        <v>40908</v>
      </c>
      <c r="T396" s="83" t="s">
        <v>414</v>
      </c>
      <c r="U396" s="90">
        <f>IF(T396="",1,(VLOOKUP(T396,[7]LOOKUP!$A$22:$B$30,2,FALSE)))</f>
        <v>4</v>
      </c>
      <c r="V396" s="80">
        <f t="shared" si="13"/>
        <v>4</v>
      </c>
      <c r="W396" s="86">
        <v>52</v>
      </c>
      <c r="X396" s="86">
        <v>52</v>
      </c>
      <c r="Y396" s="86">
        <v>7</v>
      </c>
      <c r="Z396" s="86"/>
      <c r="AA396" s="86">
        <v>7</v>
      </c>
      <c r="AB396" s="86"/>
      <c r="AC396" s="86"/>
      <c r="AD396" s="83"/>
      <c r="AE396" s="83" t="s">
        <v>971</v>
      </c>
      <c r="AF396" s="83"/>
      <c r="AG396" s="83"/>
      <c r="AH396" s="84" t="s">
        <v>925</v>
      </c>
      <c r="AI396" s="83" t="s">
        <v>925</v>
      </c>
      <c r="AJ396" s="89" t="s">
        <v>1358</v>
      </c>
      <c r="AK396" s="89" t="s">
        <v>418</v>
      </c>
      <c r="AL396" s="83" t="s">
        <v>1359</v>
      </c>
      <c r="AM396" s="91" t="s">
        <v>1360</v>
      </c>
    </row>
    <row r="397" spans="1:39" s="115" customFormat="1" ht="30">
      <c r="A397" s="88" t="s">
        <v>118</v>
      </c>
      <c r="B397" s="89" t="s">
        <v>1353</v>
      </c>
      <c r="C397" s="89" t="s">
        <v>1354</v>
      </c>
      <c r="D397" s="83" t="s">
        <v>1386</v>
      </c>
      <c r="E397" s="83"/>
      <c r="F397" s="83"/>
      <c r="G397" s="83" t="s">
        <v>1356</v>
      </c>
      <c r="H397" s="83" t="s">
        <v>221</v>
      </c>
      <c r="I397" s="83"/>
      <c r="J397" s="83" t="s">
        <v>1387</v>
      </c>
      <c r="K397" s="83"/>
      <c r="L397" s="83" t="s">
        <v>188</v>
      </c>
      <c r="M397" s="83" t="s">
        <v>182</v>
      </c>
      <c r="N397" s="83" t="s">
        <v>188</v>
      </c>
      <c r="O397" s="84">
        <v>40544</v>
      </c>
      <c r="P397" s="83" t="s">
        <v>368</v>
      </c>
      <c r="Q397" s="90">
        <f>IF(P397="",1,(VLOOKUP(P397,[7]LOOKUP!$A$3:$B$22,2,FALSE)))</f>
        <v>4</v>
      </c>
      <c r="R397" s="80">
        <f t="shared" si="12"/>
        <v>4</v>
      </c>
      <c r="S397" s="84">
        <v>40908</v>
      </c>
      <c r="T397" s="83" t="s">
        <v>414</v>
      </c>
      <c r="U397" s="90">
        <f>IF(T397="",1,(VLOOKUP(T397,[7]LOOKUP!$A$22:$B$30,2,FALSE)))</f>
        <v>4</v>
      </c>
      <c r="V397" s="80">
        <f t="shared" si="13"/>
        <v>4</v>
      </c>
      <c r="W397" s="86">
        <v>25</v>
      </c>
      <c r="X397" s="86">
        <v>25</v>
      </c>
      <c r="Y397" s="86">
        <v>3</v>
      </c>
      <c r="Z397" s="86"/>
      <c r="AA397" s="86">
        <v>3</v>
      </c>
      <c r="AB397" s="86"/>
      <c r="AC397" s="86"/>
      <c r="AD397" s="83"/>
      <c r="AE397" s="83" t="s">
        <v>971</v>
      </c>
      <c r="AF397" s="83"/>
      <c r="AG397" s="83"/>
      <c r="AH397" s="84" t="s">
        <v>925</v>
      </c>
      <c r="AI397" s="83" t="s">
        <v>925</v>
      </c>
      <c r="AJ397" s="89" t="s">
        <v>1358</v>
      </c>
      <c r="AK397" s="89" t="s">
        <v>418</v>
      </c>
      <c r="AL397" s="83" t="s">
        <v>1359</v>
      </c>
      <c r="AM397" s="91" t="s">
        <v>1360</v>
      </c>
    </row>
    <row r="398" spans="1:39" s="115" customFormat="1" ht="30">
      <c r="A398" s="88" t="s">
        <v>118</v>
      </c>
      <c r="B398" s="89" t="s">
        <v>1353</v>
      </c>
      <c r="C398" s="89" t="s">
        <v>1354</v>
      </c>
      <c r="D398" s="83" t="s">
        <v>1388</v>
      </c>
      <c r="E398" s="83"/>
      <c r="F398" s="83"/>
      <c r="G398" s="83" t="s">
        <v>1356</v>
      </c>
      <c r="H398" s="83" t="s">
        <v>199</v>
      </c>
      <c r="I398" s="83"/>
      <c r="J398" s="83" t="s">
        <v>593</v>
      </c>
      <c r="K398" s="83"/>
      <c r="L398" s="83" t="s">
        <v>188</v>
      </c>
      <c r="M398" s="83" t="s">
        <v>182</v>
      </c>
      <c r="N398" s="83" t="s">
        <v>188</v>
      </c>
      <c r="O398" s="84">
        <v>40544</v>
      </c>
      <c r="P398" s="83" t="s">
        <v>368</v>
      </c>
      <c r="Q398" s="90">
        <f>IF(P398="",1,(VLOOKUP(P398,[7]LOOKUP!$A$3:$B$22,2,FALSE)))</f>
        <v>4</v>
      </c>
      <c r="R398" s="80">
        <f t="shared" si="12"/>
        <v>4</v>
      </c>
      <c r="S398" s="84">
        <v>40908</v>
      </c>
      <c r="T398" s="83" t="s">
        <v>414</v>
      </c>
      <c r="U398" s="90">
        <f>IF(T398="",1,(VLOOKUP(T398,[7]LOOKUP!$A$22:$B$30,2,FALSE)))</f>
        <v>4</v>
      </c>
      <c r="V398" s="80">
        <f t="shared" si="13"/>
        <v>4</v>
      </c>
      <c r="W398" s="86">
        <v>3</v>
      </c>
      <c r="X398" s="86">
        <v>3</v>
      </c>
      <c r="Y398" s="86"/>
      <c r="Z398" s="86"/>
      <c r="AA398" s="86">
        <v>0</v>
      </c>
      <c r="AB398" s="86"/>
      <c r="AC398" s="86"/>
      <c r="AD398" s="83"/>
      <c r="AE398" s="83" t="s">
        <v>971</v>
      </c>
      <c r="AF398" s="83"/>
      <c r="AG398" s="83"/>
      <c r="AH398" s="84" t="s">
        <v>925</v>
      </c>
      <c r="AI398" s="83" t="s">
        <v>925</v>
      </c>
      <c r="AJ398" s="89" t="s">
        <v>1358</v>
      </c>
      <c r="AK398" s="89" t="s">
        <v>418</v>
      </c>
      <c r="AL398" s="83" t="s">
        <v>1359</v>
      </c>
      <c r="AM398" s="91" t="s">
        <v>1360</v>
      </c>
    </row>
    <row r="399" spans="1:39" s="115" customFormat="1" ht="30">
      <c r="A399" s="88" t="s">
        <v>118</v>
      </c>
      <c r="B399" s="89" t="s">
        <v>1353</v>
      </c>
      <c r="C399" s="89" t="s">
        <v>1354</v>
      </c>
      <c r="D399" s="83" t="s">
        <v>1389</v>
      </c>
      <c r="E399" s="83"/>
      <c r="F399" s="83"/>
      <c r="G399" s="83" t="s">
        <v>1356</v>
      </c>
      <c r="H399" s="83" t="s">
        <v>218</v>
      </c>
      <c r="I399" s="83"/>
      <c r="J399" s="83" t="s">
        <v>483</v>
      </c>
      <c r="K399" s="83"/>
      <c r="L399" s="83" t="s">
        <v>188</v>
      </c>
      <c r="M399" s="83" t="s">
        <v>182</v>
      </c>
      <c r="N399" s="83" t="s">
        <v>188</v>
      </c>
      <c r="O399" s="84">
        <v>40544</v>
      </c>
      <c r="P399" s="83" t="s">
        <v>368</v>
      </c>
      <c r="Q399" s="90">
        <f>IF(P399="",1,(VLOOKUP(P399,[7]LOOKUP!$A$3:$B$22,2,FALSE)))</f>
        <v>4</v>
      </c>
      <c r="R399" s="80">
        <f t="shared" si="12"/>
        <v>4</v>
      </c>
      <c r="S399" s="84">
        <v>40908</v>
      </c>
      <c r="T399" s="83" t="s">
        <v>414</v>
      </c>
      <c r="U399" s="90">
        <f>IF(T399="",1,(VLOOKUP(T399,[7]LOOKUP!$A$22:$B$30,2,FALSE)))</f>
        <v>4</v>
      </c>
      <c r="V399" s="80">
        <f t="shared" si="13"/>
        <v>4</v>
      </c>
      <c r="W399" s="86">
        <v>71</v>
      </c>
      <c r="X399" s="86">
        <v>71</v>
      </c>
      <c r="Y399" s="86">
        <v>12</v>
      </c>
      <c r="Z399" s="86"/>
      <c r="AA399" s="86">
        <v>12</v>
      </c>
      <c r="AB399" s="86"/>
      <c r="AC399" s="86"/>
      <c r="AD399" s="83"/>
      <c r="AE399" s="83" t="s">
        <v>971</v>
      </c>
      <c r="AF399" s="83"/>
      <c r="AG399" s="83"/>
      <c r="AH399" s="84" t="s">
        <v>925</v>
      </c>
      <c r="AI399" s="83" t="s">
        <v>925</v>
      </c>
      <c r="AJ399" s="89" t="s">
        <v>1358</v>
      </c>
      <c r="AK399" s="89" t="s">
        <v>418</v>
      </c>
      <c r="AL399" s="83" t="s">
        <v>1359</v>
      </c>
      <c r="AM399" s="91" t="s">
        <v>1360</v>
      </c>
    </row>
    <row r="400" spans="1:39" s="115" customFormat="1" ht="30">
      <c r="A400" s="88" t="s">
        <v>118</v>
      </c>
      <c r="B400" s="89" t="s">
        <v>1353</v>
      </c>
      <c r="C400" s="89" t="s">
        <v>1354</v>
      </c>
      <c r="D400" s="83" t="s">
        <v>1390</v>
      </c>
      <c r="E400" s="83"/>
      <c r="F400" s="83"/>
      <c r="G400" s="83" t="s">
        <v>1356</v>
      </c>
      <c r="H400" s="83" t="s">
        <v>1357</v>
      </c>
      <c r="I400" s="83" t="s">
        <v>1002</v>
      </c>
      <c r="J400" s="83" t="s">
        <v>1391</v>
      </c>
      <c r="K400" s="83"/>
      <c r="L400" s="83" t="s">
        <v>188</v>
      </c>
      <c r="M400" s="83" t="s">
        <v>182</v>
      </c>
      <c r="N400" s="83" t="s">
        <v>188</v>
      </c>
      <c r="O400" s="84">
        <v>40544</v>
      </c>
      <c r="P400" s="83" t="s">
        <v>368</v>
      </c>
      <c r="Q400" s="90">
        <f>IF(P400="",1,(VLOOKUP(P400,[7]LOOKUP!$A$3:$B$22,2,FALSE)))</f>
        <v>4</v>
      </c>
      <c r="R400" s="80">
        <f t="shared" si="12"/>
        <v>4</v>
      </c>
      <c r="S400" s="84">
        <v>40908</v>
      </c>
      <c r="T400" s="83" t="s">
        <v>414</v>
      </c>
      <c r="U400" s="90">
        <f>IF(T400="",1,(VLOOKUP(T400,[7]LOOKUP!$A$22:$B$30,2,FALSE)))</f>
        <v>4</v>
      </c>
      <c r="V400" s="80">
        <f t="shared" si="13"/>
        <v>4</v>
      </c>
      <c r="W400" s="86">
        <v>25</v>
      </c>
      <c r="X400" s="86">
        <v>25</v>
      </c>
      <c r="Y400" s="86">
        <v>7</v>
      </c>
      <c r="Z400" s="86"/>
      <c r="AA400" s="86">
        <v>7</v>
      </c>
      <c r="AB400" s="86"/>
      <c r="AC400" s="86"/>
      <c r="AD400" s="83"/>
      <c r="AE400" s="83" t="s">
        <v>971</v>
      </c>
      <c r="AF400" s="83"/>
      <c r="AG400" s="83"/>
      <c r="AH400" s="84" t="s">
        <v>925</v>
      </c>
      <c r="AI400" s="83" t="s">
        <v>925</v>
      </c>
      <c r="AJ400" s="89" t="s">
        <v>1358</v>
      </c>
      <c r="AK400" s="89" t="s">
        <v>418</v>
      </c>
      <c r="AL400" s="83" t="s">
        <v>1359</v>
      </c>
      <c r="AM400" s="91" t="s">
        <v>1360</v>
      </c>
    </row>
    <row r="401" spans="1:39" s="115" customFormat="1" ht="30">
      <c r="A401" s="88" t="s">
        <v>118</v>
      </c>
      <c r="B401" s="89" t="s">
        <v>1353</v>
      </c>
      <c r="C401" s="89" t="s">
        <v>1354</v>
      </c>
      <c r="D401" s="83" t="s">
        <v>1392</v>
      </c>
      <c r="E401" s="83"/>
      <c r="F401" s="83"/>
      <c r="G401" s="83" t="s">
        <v>1356</v>
      </c>
      <c r="H401" s="83" t="s">
        <v>221</v>
      </c>
      <c r="I401" s="83" t="s">
        <v>1393</v>
      </c>
      <c r="J401" s="83"/>
      <c r="K401" s="83"/>
      <c r="L401" s="83" t="s">
        <v>188</v>
      </c>
      <c r="M401" s="83" t="s">
        <v>182</v>
      </c>
      <c r="N401" s="83" t="s">
        <v>188</v>
      </c>
      <c r="O401" s="84">
        <v>41640</v>
      </c>
      <c r="P401" s="83" t="s">
        <v>368</v>
      </c>
      <c r="Q401" s="90">
        <f>IF(P401="",1,(VLOOKUP(P401,[7]LOOKUP!$A$3:$B$22,2,FALSE)))</f>
        <v>4</v>
      </c>
      <c r="R401" s="80">
        <f t="shared" si="12"/>
        <v>4</v>
      </c>
      <c r="S401" s="84">
        <v>42004</v>
      </c>
      <c r="T401" s="83" t="s">
        <v>414</v>
      </c>
      <c r="U401" s="90">
        <f>IF(T401="",1,(VLOOKUP(T401,[7]LOOKUP!$A$22:$B$30,2,FALSE)))</f>
        <v>4</v>
      </c>
      <c r="V401" s="80">
        <f t="shared" si="13"/>
        <v>4</v>
      </c>
      <c r="W401" s="86">
        <v>6</v>
      </c>
      <c r="X401" s="86">
        <v>6</v>
      </c>
      <c r="Y401" s="86">
        <v>6</v>
      </c>
      <c r="Z401" s="86"/>
      <c r="AA401" s="86">
        <v>6</v>
      </c>
      <c r="AB401" s="86"/>
      <c r="AC401" s="86"/>
      <c r="AD401" s="83"/>
      <c r="AE401" s="83" t="s">
        <v>971</v>
      </c>
      <c r="AF401" s="83"/>
      <c r="AG401" s="83"/>
      <c r="AH401" s="84" t="s">
        <v>925</v>
      </c>
      <c r="AI401" s="83" t="s">
        <v>925</v>
      </c>
      <c r="AJ401" s="89" t="s">
        <v>1358</v>
      </c>
      <c r="AK401" s="89" t="s">
        <v>418</v>
      </c>
      <c r="AL401" s="83" t="s">
        <v>1359</v>
      </c>
      <c r="AM401" s="91" t="s">
        <v>1360</v>
      </c>
    </row>
    <row r="402" spans="1:39" s="115" customFormat="1" ht="30">
      <c r="A402" s="88" t="s">
        <v>118</v>
      </c>
      <c r="B402" s="89" t="s">
        <v>1353</v>
      </c>
      <c r="C402" s="89" t="s">
        <v>1354</v>
      </c>
      <c r="D402" s="83" t="s">
        <v>1394</v>
      </c>
      <c r="E402" s="83"/>
      <c r="F402" s="83"/>
      <c r="G402" s="83" t="s">
        <v>1356</v>
      </c>
      <c r="H402" s="83" t="s">
        <v>208</v>
      </c>
      <c r="I402" s="83"/>
      <c r="J402" s="83"/>
      <c r="K402" s="83"/>
      <c r="L402" s="83" t="s">
        <v>188</v>
      </c>
      <c r="M402" s="83" t="s">
        <v>182</v>
      </c>
      <c r="N402" s="83" t="s">
        <v>188</v>
      </c>
      <c r="O402" s="84">
        <v>40909</v>
      </c>
      <c r="P402" s="83" t="s">
        <v>368</v>
      </c>
      <c r="Q402" s="90">
        <f>IF(P402="",1,(VLOOKUP(P402,[7]LOOKUP!$A$3:$B$22,2,FALSE)))</f>
        <v>4</v>
      </c>
      <c r="R402" s="80">
        <f t="shared" si="12"/>
        <v>4</v>
      </c>
      <c r="S402" s="84">
        <v>41274</v>
      </c>
      <c r="T402" s="83" t="s">
        <v>414</v>
      </c>
      <c r="U402" s="90">
        <f>IF(T402="",1,(VLOOKUP(T402,[7]LOOKUP!$A$22:$B$30,2,FALSE)))</f>
        <v>4</v>
      </c>
      <c r="V402" s="80">
        <f t="shared" si="13"/>
        <v>4</v>
      </c>
      <c r="W402" s="86">
        <v>8</v>
      </c>
      <c r="X402" s="86">
        <v>8</v>
      </c>
      <c r="Y402" s="86"/>
      <c r="Z402" s="86"/>
      <c r="AA402" s="86">
        <v>0</v>
      </c>
      <c r="AB402" s="86"/>
      <c r="AC402" s="86"/>
      <c r="AD402" s="83"/>
      <c r="AE402" s="83" t="s">
        <v>971</v>
      </c>
      <c r="AF402" s="83"/>
      <c r="AG402" s="83"/>
      <c r="AH402" s="84" t="s">
        <v>925</v>
      </c>
      <c r="AI402" s="83" t="s">
        <v>925</v>
      </c>
      <c r="AJ402" s="89" t="s">
        <v>1358</v>
      </c>
      <c r="AK402" s="89" t="s">
        <v>418</v>
      </c>
      <c r="AL402" s="83" t="s">
        <v>1359</v>
      </c>
      <c r="AM402" s="91" t="s">
        <v>1360</v>
      </c>
    </row>
    <row r="403" spans="1:39" s="115" customFormat="1" ht="30">
      <c r="A403" s="88" t="s">
        <v>118</v>
      </c>
      <c r="B403" s="89" t="s">
        <v>1353</v>
      </c>
      <c r="C403" s="89" t="s">
        <v>1354</v>
      </c>
      <c r="D403" s="83" t="s">
        <v>1395</v>
      </c>
      <c r="E403" s="83"/>
      <c r="F403" s="83"/>
      <c r="G403" s="83" t="s">
        <v>1356</v>
      </c>
      <c r="H403" s="83" t="s">
        <v>208</v>
      </c>
      <c r="I403" s="83" t="s">
        <v>733</v>
      </c>
      <c r="J403" s="83"/>
      <c r="K403" s="83"/>
      <c r="L403" s="83" t="s">
        <v>188</v>
      </c>
      <c r="M403" s="83" t="s">
        <v>182</v>
      </c>
      <c r="N403" s="83" t="s">
        <v>188</v>
      </c>
      <c r="O403" s="84">
        <v>41275</v>
      </c>
      <c r="P403" s="83" t="s">
        <v>368</v>
      </c>
      <c r="Q403" s="90">
        <f>IF(P403="",1,(VLOOKUP(P403,[7]LOOKUP!$A$3:$B$22,2,FALSE)))</f>
        <v>4</v>
      </c>
      <c r="R403" s="80">
        <f t="shared" si="12"/>
        <v>4</v>
      </c>
      <c r="S403" s="84">
        <v>41639</v>
      </c>
      <c r="T403" s="83" t="s">
        <v>414</v>
      </c>
      <c r="U403" s="90">
        <f>IF(T403="",1,(VLOOKUP(T403,[7]LOOKUP!$A$22:$B$30,2,FALSE)))</f>
        <v>4</v>
      </c>
      <c r="V403" s="80">
        <f t="shared" si="13"/>
        <v>4</v>
      </c>
      <c r="W403" s="86">
        <v>5</v>
      </c>
      <c r="X403" s="86">
        <v>5</v>
      </c>
      <c r="Y403" s="86">
        <v>2</v>
      </c>
      <c r="Z403" s="86"/>
      <c r="AA403" s="86">
        <v>2</v>
      </c>
      <c r="AB403" s="86"/>
      <c r="AC403" s="86"/>
      <c r="AD403" s="83"/>
      <c r="AE403" s="83" t="s">
        <v>971</v>
      </c>
      <c r="AF403" s="83"/>
      <c r="AG403" s="83"/>
      <c r="AH403" s="84" t="s">
        <v>925</v>
      </c>
      <c r="AI403" s="83" t="s">
        <v>925</v>
      </c>
      <c r="AJ403" s="89" t="s">
        <v>1358</v>
      </c>
      <c r="AK403" s="89" t="s">
        <v>418</v>
      </c>
      <c r="AL403" s="83" t="s">
        <v>1359</v>
      </c>
      <c r="AM403" s="91" t="s">
        <v>1360</v>
      </c>
    </row>
    <row r="404" spans="1:39" s="115" customFormat="1" ht="30">
      <c r="A404" s="88" t="s">
        <v>118</v>
      </c>
      <c r="B404" s="89" t="s">
        <v>1353</v>
      </c>
      <c r="C404" s="89" t="s">
        <v>1354</v>
      </c>
      <c r="D404" s="83" t="s">
        <v>1396</v>
      </c>
      <c r="E404" s="83"/>
      <c r="F404" s="83"/>
      <c r="G404" s="83" t="s">
        <v>1356</v>
      </c>
      <c r="H404" s="83" t="s">
        <v>199</v>
      </c>
      <c r="I404" s="83" t="s">
        <v>607</v>
      </c>
      <c r="J404" s="83"/>
      <c r="K404" s="83"/>
      <c r="L404" s="83" t="s">
        <v>188</v>
      </c>
      <c r="M404" s="83" t="s">
        <v>182</v>
      </c>
      <c r="N404" s="83" t="s">
        <v>188</v>
      </c>
      <c r="O404" s="84">
        <v>40544</v>
      </c>
      <c r="P404" s="83" t="s">
        <v>368</v>
      </c>
      <c r="Q404" s="90">
        <f>IF(P404="",1,(VLOOKUP(P404,[7]LOOKUP!$A$3:$B$22,2,FALSE)))</f>
        <v>4</v>
      </c>
      <c r="R404" s="80">
        <f t="shared" si="12"/>
        <v>4</v>
      </c>
      <c r="S404" s="84">
        <v>40908</v>
      </c>
      <c r="T404" s="83" t="s">
        <v>414</v>
      </c>
      <c r="U404" s="90">
        <f>IF(T404="",1,(VLOOKUP(T404,[7]LOOKUP!$A$22:$B$30,2,FALSE)))</f>
        <v>4</v>
      </c>
      <c r="V404" s="80">
        <f t="shared" si="13"/>
        <v>4</v>
      </c>
      <c r="W404" s="86">
        <v>67</v>
      </c>
      <c r="X404" s="86">
        <v>67</v>
      </c>
      <c r="Y404" s="86">
        <v>11</v>
      </c>
      <c r="Z404" s="86"/>
      <c r="AA404" s="86">
        <v>11</v>
      </c>
      <c r="AB404" s="86"/>
      <c r="AC404" s="86"/>
      <c r="AD404" s="83"/>
      <c r="AE404" s="83" t="s">
        <v>971</v>
      </c>
      <c r="AF404" s="83"/>
      <c r="AG404" s="83"/>
      <c r="AH404" s="84" t="s">
        <v>925</v>
      </c>
      <c r="AI404" s="83" t="s">
        <v>925</v>
      </c>
      <c r="AJ404" s="89" t="s">
        <v>1358</v>
      </c>
      <c r="AK404" s="89" t="s">
        <v>418</v>
      </c>
      <c r="AL404" s="83" t="s">
        <v>1359</v>
      </c>
      <c r="AM404" s="91" t="s">
        <v>1360</v>
      </c>
    </row>
    <row r="405" spans="1:39" s="115" customFormat="1" ht="120">
      <c r="A405" s="88" t="s">
        <v>118</v>
      </c>
      <c r="B405" s="89" t="s">
        <v>1353</v>
      </c>
      <c r="C405" s="89" t="s">
        <v>1397</v>
      </c>
      <c r="D405" s="83" t="s">
        <v>1398</v>
      </c>
      <c r="E405" s="83" t="s">
        <v>925</v>
      </c>
      <c r="F405" s="83">
        <v>1227</v>
      </c>
      <c r="G405" s="83" t="s">
        <v>1399</v>
      </c>
      <c r="H405" s="83" t="s">
        <v>187</v>
      </c>
      <c r="I405" s="83" t="s">
        <v>925</v>
      </c>
      <c r="J405" s="83" t="s">
        <v>925</v>
      </c>
      <c r="K405" s="83"/>
      <c r="L405" s="83" t="s">
        <v>181</v>
      </c>
      <c r="M405" s="83" t="s">
        <v>182</v>
      </c>
      <c r="N405" s="83" t="s">
        <v>181</v>
      </c>
      <c r="O405" s="84">
        <v>40634</v>
      </c>
      <c r="P405" s="83" t="s">
        <v>368</v>
      </c>
      <c r="Q405" s="90">
        <f>IF(P405="",1,(VLOOKUP(P405,[7]LOOKUP!$A$3:$B$22,2,FALSE)))</f>
        <v>4</v>
      </c>
      <c r="R405" s="80">
        <f t="shared" si="12"/>
        <v>4</v>
      </c>
      <c r="S405" s="84">
        <v>42460</v>
      </c>
      <c r="T405" s="83" t="s">
        <v>414</v>
      </c>
      <c r="U405" s="90">
        <f>IF(T405="",1,(VLOOKUP(T405,[7]LOOKUP!$A$22:$B$30,2,FALSE)))</f>
        <v>4</v>
      </c>
      <c r="V405" s="80">
        <f t="shared" si="13"/>
        <v>4</v>
      </c>
      <c r="W405" s="86"/>
      <c r="X405" s="86"/>
      <c r="Y405" s="86">
        <v>135.44</v>
      </c>
      <c r="Z405" s="86"/>
      <c r="AA405" s="86">
        <v>135.44</v>
      </c>
      <c r="AB405" s="86"/>
      <c r="AC405" s="86"/>
      <c r="AD405" s="83"/>
      <c r="AE405" s="83" t="s">
        <v>971</v>
      </c>
      <c r="AF405" s="83"/>
      <c r="AG405" s="83"/>
      <c r="AH405" s="84" t="s">
        <v>925</v>
      </c>
      <c r="AI405" s="83" t="s">
        <v>925</v>
      </c>
      <c r="AJ405" s="89" t="s">
        <v>1400</v>
      </c>
      <c r="AK405" s="89" t="s">
        <v>418</v>
      </c>
      <c r="AL405" s="83" t="s">
        <v>1401</v>
      </c>
      <c r="AM405" s="91" t="s">
        <v>1402</v>
      </c>
    </row>
    <row r="406" spans="1:39" s="115" customFormat="1" ht="120">
      <c r="A406" s="88" t="s">
        <v>118</v>
      </c>
      <c r="B406" s="89" t="s">
        <v>1353</v>
      </c>
      <c r="C406" s="89" t="s">
        <v>1397</v>
      </c>
      <c r="D406" s="83" t="s">
        <v>1403</v>
      </c>
      <c r="E406" s="83" t="s">
        <v>925</v>
      </c>
      <c r="F406" s="83">
        <v>1293</v>
      </c>
      <c r="G406" s="83" t="s">
        <v>1399</v>
      </c>
      <c r="H406" s="83" t="s">
        <v>187</v>
      </c>
      <c r="I406" s="83" t="s">
        <v>925</v>
      </c>
      <c r="J406" s="83" t="s">
        <v>925</v>
      </c>
      <c r="K406" s="83"/>
      <c r="L406" s="83" t="s">
        <v>181</v>
      </c>
      <c r="M406" s="83" t="s">
        <v>182</v>
      </c>
      <c r="N406" s="83" t="s">
        <v>181</v>
      </c>
      <c r="O406" s="84">
        <v>40634</v>
      </c>
      <c r="P406" s="83" t="s">
        <v>368</v>
      </c>
      <c r="Q406" s="90">
        <f>IF(P406="",1,(VLOOKUP(P406,[7]LOOKUP!$A$3:$B$22,2,FALSE)))</f>
        <v>4</v>
      </c>
      <c r="R406" s="80">
        <f t="shared" si="12"/>
        <v>4</v>
      </c>
      <c r="S406" s="84">
        <v>42460</v>
      </c>
      <c r="T406" s="83" t="s">
        <v>414</v>
      </c>
      <c r="U406" s="90">
        <f>IF(T406="",1,(VLOOKUP(T406,[7]LOOKUP!$A$22:$B$30,2,FALSE)))</f>
        <v>4</v>
      </c>
      <c r="V406" s="80">
        <f t="shared" si="13"/>
        <v>4</v>
      </c>
      <c r="W406" s="86"/>
      <c r="X406" s="86"/>
      <c r="Y406" s="86">
        <v>166.14</v>
      </c>
      <c r="Z406" s="86"/>
      <c r="AA406" s="86">
        <v>166.14</v>
      </c>
      <c r="AB406" s="86"/>
      <c r="AC406" s="86"/>
      <c r="AD406" s="83"/>
      <c r="AE406" s="83" t="s">
        <v>971</v>
      </c>
      <c r="AF406" s="83"/>
      <c r="AG406" s="83"/>
      <c r="AH406" s="84" t="s">
        <v>925</v>
      </c>
      <c r="AI406" s="83" t="s">
        <v>925</v>
      </c>
      <c r="AJ406" s="89" t="s">
        <v>1400</v>
      </c>
      <c r="AK406" s="89" t="s">
        <v>418</v>
      </c>
      <c r="AL406" s="83" t="s">
        <v>1401</v>
      </c>
      <c r="AM406" s="91" t="s">
        <v>1402</v>
      </c>
    </row>
    <row r="407" spans="1:39" s="115" customFormat="1" ht="120">
      <c r="A407" s="88" t="s">
        <v>118</v>
      </c>
      <c r="B407" s="89" t="s">
        <v>1353</v>
      </c>
      <c r="C407" s="89" t="s">
        <v>1397</v>
      </c>
      <c r="D407" s="83" t="s">
        <v>1404</v>
      </c>
      <c r="E407" s="83" t="s">
        <v>925</v>
      </c>
      <c r="F407" s="83">
        <v>720</v>
      </c>
      <c r="G407" s="83" t="s">
        <v>1399</v>
      </c>
      <c r="H407" s="83" t="s">
        <v>187</v>
      </c>
      <c r="I407" s="83" t="s">
        <v>925</v>
      </c>
      <c r="J407" s="83" t="s">
        <v>925</v>
      </c>
      <c r="K407" s="83"/>
      <c r="L407" s="83" t="s">
        <v>181</v>
      </c>
      <c r="M407" s="83" t="s">
        <v>182</v>
      </c>
      <c r="N407" s="83" t="s">
        <v>181</v>
      </c>
      <c r="O407" s="84">
        <v>40634</v>
      </c>
      <c r="P407" s="83" t="s">
        <v>368</v>
      </c>
      <c r="Q407" s="90">
        <f>IF(P407="",1,(VLOOKUP(P407,[7]LOOKUP!$A$3:$B$22,2,FALSE)))</f>
        <v>4</v>
      </c>
      <c r="R407" s="80">
        <f t="shared" si="12"/>
        <v>4</v>
      </c>
      <c r="S407" s="84">
        <v>42460</v>
      </c>
      <c r="T407" s="83" t="s">
        <v>414</v>
      </c>
      <c r="U407" s="90">
        <f>IF(T407="",1,(VLOOKUP(T407,[7]LOOKUP!$A$22:$B$30,2,FALSE)))</f>
        <v>4</v>
      </c>
      <c r="V407" s="80">
        <f t="shared" si="13"/>
        <v>4</v>
      </c>
      <c r="W407" s="86"/>
      <c r="X407" s="86"/>
      <c r="Y407" s="86"/>
      <c r="Z407" s="86"/>
      <c r="AA407" s="86">
        <v>0</v>
      </c>
      <c r="AB407" s="86"/>
      <c r="AC407" s="86"/>
      <c r="AD407" s="83"/>
      <c r="AE407" s="83" t="s">
        <v>971</v>
      </c>
      <c r="AF407" s="83"/>
      <c r="AG407" s="83"/>
      <c r="AH407" s="84" t="s">
        <v>925</v>
      </c>
      <c r="AI407" s="83" t="s">
        <v>925</v>
      </c>
      <c r="AJ407" s="89" t="s">
        <v>1400</v>
      </c>
      <c r="AK407" s="89" t="s">
        <v>418</v>
      </c>
      <c r="AL407" s="83" t="s">
        <v>1401</v>
      </c>
      <c r="AM407" s="91" t="s">
        <v>1405</v>
      </c>
    </row>
    <row r="408" spans="1:39" s="115" customFormat="1" ht="120">
      <c r="A408" s="88" t="s">
        <v>118</v>
      </c>
      <c r="B408" s="89" t="s">
        <v>1353</v>
      </c>
      <c r="C408" s="89" t="s">
        <v>1397</v>
      </c>
      <c r="D408" s="83" t="s">
        <v>1406</v>
      </c>
      <c r="E408" s="83" t="s">
        <v>925</v>
      </c>
      <c r="F408" s="83">
        <v>920</v>
      </c>
      <c r="G408" s="83" t="s">
        <v>1399</v>
      </c>
      <c r="H408" s="83" t="s">
        <v>240</v>
      </c>
      <c r="I408" s="83" t="s">
        <v>925</v>
      </c>
      <c r="J408" s="83" t="s">
        <v>925</v>
      </c>
      <c r="K408" s="83"/>
      <c r="L408" s="83" t="s">
        <v>181</v>
      </c>
      <c r="M408" s="83" t="s">
        <v>182</v>
      </c>
      <c r="N408" s="83" t="s">
        <v>181</v>
      </c>
      <c r="O408" s="84">
        <v>40634</v>
      </c>
      <c r="P408" s="83" t="s">
        <v>368</v>
      </c>
      <c r="Q408" s="90">
        <f>IF(P408="",1,(VLOOKUP(P408,[7]LOOKUP!$A$3:$B$22,2,FALSE)))</f>
        <v>4</v>
      </c>
      <c r="R408" s="80">
        <f t="shared" si="12"/>
        <v>4</v>
      </c>
      <c r="S408" s="84">
        <v>42460</v>
      </c>
      <c r="T408" s="83" t="s">
        <v>414</v>
      </c>
      <c r="U408" s="90">
        <f>IF(T408="",1,(VLOOKUP(T408,[7]LOOKUP!$A$22:$B$30,2,FALSE)))</f>
        <v>4</v>
      </c>
      <c r="V408" s="80">
        <f t="shared" si="13"/>
        <v>4</v>
      </c>
      <c r="W408" s="86"/>
      <c r="X408" s="86"/>
      <c r="Y408" s="86">
        <v>114.331</v>
      </c>
      <c r="Z408" s="86"/>
      <c r="AA408" s="86">
        <v>114.331</v>
      </c>
      <c r="AB408" s="86"/>
      <c r="AC408" s="86"/>
      <c r="AD408" s="83"/>
      <c r="AE408" s="83" t="s">
        <v>971</v>
      </c>
      <c r="AF408" s="83"/>
      <c r="AG408" s="83"/>
      <c r="AH408" s="84" t="s">
        <v>925</v>
      </c>
      <c r="AI408" s="83" t="s">
        <v>925</v>
      </c>
      <c r="AJ408" s="89" t="s">
        <v>1400</v>
      </c>
      <c r="AK408" s="89" t="s">
        <v>418</v>
      </c>
      <c r="AL408" s="83" t="s">
        <v>1401</v>
      </c>
      <c r="AM408" s="91" t="s">
        <v>1402</v>
      </c>
    </row>
    <row r="409" spans="1:39" s="115" customFormat="1" ht="120">
      <c r="A409" s="88" t="s">
        <v>118</v>
      </c>
      <c r="B409" s="89" t="s">
        <v>1353</v>
      </c>
      <c r="C409" s="89" t="s">
        <v>1397</v>
      </c>
      <c r="D409" s="83" t="s">
        <v>1407</v>
      </c>
      <c r="E409" s="83" t="s">
        <v>925</v>
      </c>
      <c r="F409" s="83">
        <v>1132</v>
      </c>
      <c r="G409" s="83" t="s">
        <v>1399</v>
      </c>
      <c r="H409" s="83" t="s">
        <v>187</v>
      </c>
      <c r="I409" s="83" t="s">
        <v>925</v>
      </c>
      <c r="J409" s="83" t="s">
        <v>925</v>
      </c>
      <c r="K409" s="83"/>
      <c r="L409" s="83" t="s">
        <v>181</v>
      </c>
      <c r="M409" s="83" t="s">
        <v>182</v>
      </c>
      <c r="N409" s="83" t="s">
        <v>181</v>
      </c>
      <c r="O409" s="84">
        <v>40634</v>
      </c>
      <c r="P409" s="83" t="s">
        <v>368</v>
      </c>
      <c r="Q409" s="90">
        <f>IF(P409="",1,(VLOOKUP(P409,[7]LOOKUP!$A$3:$B$22,2,FALSE)))</f>
        <v>4</v>
      </c>
      <c r="R409" s="80">
        <f t="shared" si="12"/>
        <v>4</v>
      </c>
      <c r="S409" s="84">
        <v>42460</v>
      </c>
      <c r="T409" s="83" t="s">
        <v>414</v>
      </c>
      <c r="U409" s="90">
        <f>IF(T409="",1,(VLOOKUP(T409,[7]LOOKUP!$A$22:$B$30,2,FALSE)))</f>
        <v>4</v>
      </c>
      <c r="V409" s="80">
        <f t="shared" si="13"/>
        <v>4</v>
      </c>
      <c r="W409" s="86"/>
      <c r="X409" s="86"/>
      <c r="Y409" s="86">
        <v>131.05099999999999</v>
      </c>
      <c r="Z409" s="86"/>
      <c r="AA409" s="86">
        <v>131.05099999999999</v>
      </c>
      <c r="AB409" s="86"/>
      <c r="AC409" s="86"/>
      <c r="AD409" s="83"/>
      <c r="AE409" s="83" t="s">
        <v>971</v>
      </c>
      <c r="AF409" s="83"/>
      <c r="AG409" s="83"/>
      <c r="AH409" s="84" t="s">
        <v>925</v>
      </c>
      <c r="AI409" s="83" t="s">
        <v>925</v>
      </c>
      <c r="AJ409" s="89" t="s">
        <v>1400</v>
      </c>
      <c r="AK409" s="89" t="s">
        <v>418</v>
      </c>
      <c r="AL409" s="83" t="s">
        <v>1401</v>
      </c>
      <c r="AM409" s="91" t="s">
        <v>1402</v>
      </c>
    </row>
    <row r="410" spans="1:39" s="115" customFormat="1" ht="120">
      <c r="A410" s="88" t="s">
        <v>118</v>
      </c>
      <c r="B410" s="89" t="s">
        <v>1353</v>
      </c>
      <c r="C410" s="89" t="s">
        <v>1397</v>
      </c>
      <c r="D410" s="83" t="s">
        <v>1408</v>
      </c>
      <c r="E410" s="83" t="s">
        <v>925</v>
      </c>
      <c r="F410" s="83"/>
      <c r="G410" s="83" t="s">
        <v>1399</v>
      </c>
      <c r="H410" s="83" t="s">
        <v>187</v>
      </c>
      <c r="I410" s="83" t="s">
        <v>925</v>
      </c>
      <c r="J410" s="83" t="s">
        <v>925</v>
      </c>
      <c r="K410" s="83"/>
      <c r="L410" s="83"/>
      <c r="M410" s="83"/>
      <c r="N410" s="83"/>
      <c r="O410" s="84">
        <v>40634</v>
      </c>
      <c r="P410" s="83"/>
      <c r="Q410" s="90">
        <f>IF(P410="",1,(VLOOKUP(P410,[7]LOOKUP!$A$3:$B$22,2,FALSE)))</f>
        <v>1</v>
      </c>
      <c r="R410" s="80">
        <f t="shared" si="12"/>
        <v>1</v>
      </c>
      <c r="S410" s="84">
        <v>42460</v>
      </c>
      <c r="T410" s="83"/>
      <c r="U410" s="90">
        <f>IF(T410="",1,(VLOOKUP(T410,[7]LOOKUP!$A$22:$B$30,2,FALSE)))</f>
        <v>1</v>
      </c>
      <c r="V410" s="80">
        <f t="shared" si="13"/>
        <v>1</v>
      </c>
      <c r="W410" s="86"/>
      <c r="X410" s="86"/>
      <c r="Y410" s="86"/>
      <c r="Z410" s="86">
        <v>61.698999999999998</v>
      </c>
      <c r="AA410" s="86">
        <v>61.698999999999998</v>
      </c>
      <c r="AB410" s="86">
        <v>24.030999999999999</v>
      </c>
      <c r="AC410" s="86"/>
      <c r="AD410" s="83"/>
      <c r="AE410" s="83" t="s">
        <v>971</v>
      </c>
      <c r="AF410" s="83"/>
      <c r="AG410" s="83"/>
      <c r="AH410" s="84" t="s">
        <v>925</v>
      </c>
      <c r="AI410" s="83" t="s">
        <v>925</v>
      </c>
      <c r="AJ410" s="89" t="s">
        <v>1400</v>
      </c>
      <c r="AK410" s="89" t="s">
        <v>418</v>
      </c>
      <c r="AL410" s="83" t="s">
        <v>1401</v>
      </c>
      <c r="AM410" s="91" t="s">
        <v>1402</v>
      </c>
    </row>
    <row r="411" spans="1:39" s="115" customFormat="1" ht="30">
      <c r="A411" s="88" t="s">
        <v>118</v>
      </c>
      <c r="B411" s="89" t="s">
        <v>1353</v>
      </c>
      <c r="C411" s="89" t="s">
        <v>1409</v>
      </c>
      <c r="D411" s="83" t="s">
        <v>1410</v>
      </c>
      <c r="E411" s="83"/>
      <c r="F411" s="83">
        <v>1</v>
      </c>
      <c r="G411" s="83" t="s">
        <v>1411</v>
      </c>
      <c r="H411" s="83" t="s">
        <v>180</v>
      </c>
      <c r="I411" s="83" t="s">
        <v>1412</v>
      </c>
      <c r="J411" s="83"/>
      <c r="K411" s="83"/>
      <c r="L411" s="83" t="s">
        <v>936</v>
      </c>
      <c r="M411" s="83" t="s">
        <v>182</v>
      </c>
      <c r="N411" s="83" t="s">
        <v>936</v>
      </c>
      <c r="O411" s="84">
        <v>39814</v>
      </c>
      <c r="P411" s="83" t="s">
        <v>368</v>
      </c>
      <c r="Q411" s="90">
        <f>IF(P411="",1,(VLOOKUP(P411,[7]LOOKUP!$A$3:$B$22,2,FALSE)))</f>
        <v>4</v>
      </c>
      <c r="R411" s="80">
        <f t="shared" si="12"/>
        <v>4</v>
      </c>
      <c r="S411" s="84">
        <v>42004</v>
      </c>
      <c r="T411" s="83" t="s">
        <v>414</v>
      </c>
      <c r="U411" s="90">
        <f>IF(T411="",1,(VLOOKUP(T411,[7]LOOKUP!$A$22:$B$30,2,FALSE)))</f>
        <v>4</v>
      </c>
      <c r="V411" s="80">
        <f t="shared" si="13"/>
        <v>4</v>
      </c>
      <c r="W411" s="86">
        <v>111</v>
      </c>
      <c r="X411" s="86">
        <v>111</v>
      </c>
      <c r="Y411" s="86"/>
      <c r="Z411" s="86"/>
      <c r="AA411" s="86">
        <v>0</v>
      </c>
      <c r="AB411" s="86"/>
      <c r="AC411" s="86"/>
      <c r="AD411" s="83" t="s">
        <v>449</v>
      </c>
      <c r="AE411" s="83" t="s">
        <v>337</v>
      </c>
      <c r="AF411" s="83"/>
      <c r="AG411" s="83" t="s">
        <v>1413</v>
      </c>
      <c r="AH411" s="84" t="s">
        <v>1414</v>
      </c>
      <c r="AI411" s="83" t="s">
        <v>1415</v>
      </c>
      <c r="AJ411" s="89" t="s">
        <v>1416</v>
      </c>
      <c r="AK411" s="89" t="s">
        <v>418</v>
      </c>
      <c r="AL411" s="83" t="s">
        <v>1417</v>
      </c>
      <c r="AM411" s="91" t="s">
        <v>1418</v>
      </c>
    </row>
    <row r="412" spans="1:39" s="115" customFormat="1" ht="30">
      <c r="A412" s="88" t="s">
        <v>118</v>
      </c>
      <c r="B412" s="89" t="s">
        <v>1353</v>
      </c>
      <c r="C412" s="89" t="s">
        <v>1409</v>
      </c>
      <c r="D412" s="83" t="s">
        <v>1419</v>
      </c>
      <c r="E412" s="83" t="s">
        <v>1420</v>
      </c>
      <c r="F412" s="83">
        <v>2</v>
      </c>
      <c r="G412" s="83" t="s">
        <v>1411</v>
      </c>
      <c r="H412" s="83" t="s">
        <v>199</v>
      </c>
      <c r="I412" s="83" t="s">
        <v>565</v>
      </c>
      <c r="J412" s="83" t="s">
        <v>567</v>
      </c>
      <c r="K412" s="83"/>
      <c r="L412" s="83" t="s">
        <v>936</v>
      </c>
      <c r="M412" s="83" t="s">
        <v>182</v>
      </c>
      <c r="N412" s="83" t="s">
        <v>936</v>
      </c>
      <c r="O412" s="84">
        <v>41159</v>
      </c>
      <c r="P412" s="83" t="s">
        <v>368</v>
      </c>
      <c r="Q412" s="90">
        <f>IF(P412="",1,(VLOOKUP(P412,[7]LOOKUP!$A$3:$B$22,2,FALSE)))</f>
        <v>4</v>
      </c>
      <c r="R412" s="80">
        <f t="shared" si="12"/>
        <v>4</v>
      </c>
      <c r="S412" s="84">
        <v>42369</v>
      </c>
      <c r="T412" s="83" t="s">
        <v>414</v>
      </c>
      <c r="U412" s="90">
        <f>IF(T412="",1,(VLOOKUP(T412,[7]LOOKUP!$A$22:$B$30,2,FALSE)))</f>
        <v>4</v>
      </c>
      <c r="V412" s="80">
        <f t="shared" si="13"/>
        <v>4</v>
      </c>
      <c r="W412" s="86">
        <v>23.02</v>
      </c>
      <c r="X412" s="86">
        <v>23.02</v>
      </c>
      <c r="Y412" s="86">
        <v>3.19</v>
      </c>
      <c r="Z412" s="86"/>
      <c r="AA412" s="86">
        <v>3.19</v>
      </c>
      <c r="AB412" s="86"/>
      <c r="AC412" s="86"/>
      <c r="AD412" s="83" t="s">
        <v>456</v>
      </c>
      <c r="AE412" s="83" t="s">
        <v>337</v>
      </c>
      <c r="AF412" s="83">
        <v>2011</v>
      </c>
      <c r="AG412" s="83" t="s">
        <v>1413</v>
      </c>
      <c r="AH412" s="84" t="s">
        <v>1414</v>
      </c>
      <c r="AI412" s="83" t="s">
        <v>1421</v>
      </c>
      <c r="AJ412" s="89" t="s">
        <v>1422</v>
      </c>
      <c r="AK412" s="89" t="s">
        <v>418</v>
      </c>
      <c r="AL412" s="83" t="s">
        <v>1423</v>
      </c>
      <c r="AM412" s="91" t="s">
        <v>1418</v>
      </c>
    </row>
    <row r="413" spans="1:39" s="115" customFormat="1" ht="30">
      <c r="A413" s="88" t="s">
        <v>118</v>
      </c>
      <c r="B413" s="89" t="s">
        <v>1353</v>
      </c>
      <c r="C413" s="89" t="s">
        <v>1409</v>
      </c>
      <c r="D413" s="83" t="s">
        <v>1424</v>
      </c>
      <c r="E413" s="83" t="s">
        <v>1425</v>
      </c>
      <c r="F413" s="83">
        <v>2</v>
      </c>
      <c r="G413" s="83" t="s">
        <v>1411</v>
      </c>
      <c r="H413" s="83" t="s">
        <v>208</v>
      </c>
      <c r="I413" s="83" t="s">
        <v>709</v>
      </c>
      <c r="J413" s="83" t="s">
        <v>709</v>
      </c>
      <c r="K413" s="83"/>
      <c r="L413" s="83" t="s">
        <v>936</v>
      </c>
      <c r="M413" s="83" t="s">
        <v>182</v>
      </c>
      <c r="N413" s="83" t="s">
        <v>936</v>
      </c>
      <c r="O413" s="84">
        <v>41791</v>
      </c>
      <c r="P413" s="83" t="s">
        <v>368</v>
      </c>
      <c r="Q413" s="90">
        <f>IF(P413="",1,(VLOOKUP(P413,[7]LOOKUP!$A$3:$B$22,2,FALSE)))</f>
        <v>4</v>
      </c>
      <c r="R413" s="80">
        <f t="shared" si="12"/>
        <v>4</v>
      </c>
      <c r="S413" s="84">
        <v>42369</v>
      </c>
      <c r="T413" s="83" t="s">
        <v>414</v>
      </c>
      <c r="U413" s="90">
        <f>IF(T413="",1,(VLOOKUP(T413,[7]LOOKUP!$A$22:$B$30,2,FALSE)))</f>
        <v>4</v>
      </c>
      <c r="V413" s="80">
        <f t="shared" si="13"/>
        <v>4</v>
      </c>
      <c r="W413" s="86">
        <v>79.400000000000006</v>
      </c>
      <c r="X413" s="86">
        <v>79.400000000000006</v>
      </c>
      <c r="Y413" s="86">
        <v>11.9</v>
      </c>
      <c r="Z413" s="86"/>
      <c r="AA413" s="86">
        <v>11.9</v>
      </c>
      <c r="AB413" s="86"/>
      <c r="AC413" s="86"/>
      <c r="AD413" s="83" t="s">
        <v>449</v>
      </c>
      <c r="AE413" s="83" t="s">
        <v>337</v>
      </c>
      <c r="AF413" s="83"/>
      <c r="AG413" s="83" t="s">
        <v>1413</v>
      </c>
      <c r="AH413" s="84" t="s">
        <v>1414</v>
      </c>
      <c r="AI413" s="83" t="s">
        <v>1426</v>
      </c>
      <c r="AJ413" s="89" t="s">
        <v>1427</v>
      </c>
      <c r="AK413" s="89" t="s">
        <v>418</v>
      </c>
      <c r="AL413" s="83" t="s">
        <v>1417</v>
      </c>
      <c r="AM413" s="91" t="s">
        <v>1418</v>
      </c>
    </row>
    <row r="414" spans="1:39" s="115" customFormat="1" ht="30">
      <c r="A414" s="88" t="s">
        <v>118</v>
      </c>
      <c r="B414" s="89" t="s">
        <v>1353</v>
      </c>
      <c r="C414" s="89" t="s">
        <v>1409</v>
      </c>
      <c r="D414" s="83" t="s">
        <v>1428</v>
      </c>
      <c r="E414" s="83" t="s">
        <v>1429</v>
      </c>
      <c r="F414" s="83">
        <v>1</v>
      </c>
      <c r="G414" s="83" t="s">
        <v>1411</v>
      </c>
      <c r="H414" s="83" t="s">
        <v>216</v>
      </c>
      <c r="I414" s="83" t="s">
        <v>547</v>
      </c>
      <c r="J414" s="83"/>
      <c r="K414" s="83"/>
      <c r="L414" s="83" t="s">
        <v>188</v>
      </c>
      <c r="M414" s="83" t="s">
        <v>182</v>
      </c>
      <c r="N414" s="83" t="s">
        <v>936</v>
      </c>
      <c r="O414" s="84">
        <v>41153</v>
      </c>
      <c r="P414" s="83" t="s">
        <v>368</v>
      </c>
      <c r="Q414" s="90">
        <f>IF(P414="",1,(VLOOKUP(P414,[7]LOOKUP!$A$3:$B$22,2,FALSE)))</f>
        <v>4</v>
      </c>
      <c r="R414" s="80">
        <f t="shared" si="12"/>
        <v>4</v>
      </c>
      <c r="S414" s="84">
        <v>42369</v>
      </c>
      <c r="T414" s="83" t="s">
        <v>414</v>
      </c>
      <c r="U414" s="90">
        <f>IF(T414="",1,(VLOOKUP(T414,[7]LOOKUP!$A$22:$B$30,2,FALSE)))</f>
        <v>4</v>
      </c>
      <c r="V414" s="80">
        <f t="shared" si="13"/>
        <v>4</v>
      </c>
      <c r="W414" s="86">
        <v>74.811000000000007</v>
      </c>
      <c r="X414" s="86">
        <v>74.811000000000007</v>
      </c>
      <c r="Y414" s="86">
        <v>0.35099999999999998</v>
      </c>
      <c r="Z414" s="86"/>
      <c r="AA414" s="86">
        <v>0.35099999999999998</v>
      </c>
      <c r="AB414" s="86"/>
      <c r="AC414" s="86"/>
      <c r="AD414" s="83" t="s">
        <v>456</v>
      </c>
      <c r="AE414" s="83" t="s">
        <v>337</v>
      </c>
      <c r="AF414" s="83">
        <v>2010</v>
      </c>
      <c r="AG414" s="83" t="s">
        <v>1413</v>
      </c>
      <c r="AH414" s="84" t="s">
        <v>1414</v>
      </c>
      <c r="AI414" s="83" t="s">
        <v>1430</v>
      </c>
      <c r="AJ414" s="89" t="s">
        <v>1431</v>
      </c>
      <c r="AK414" s="89" t="s">
        <v>418</v>
      </c>
      <c r="AL414" s="83" t="s">
        <v>1423</v>
      </c>
      <c r="AM414" s="91" t="s">
        <v>1418</v>
      </c>
    </row>
    <row r="415" spans="1:39" s="115" customFormat="1" ht="30">
      <c r="A415" s="88" t="s">
        <v>118</v>
      </c>
      <c r="B415" s="89" t="s">
        <v>1353</v>
      </c>
      <c r="C415" s="89" t="s">
        <v>1409</v>
      </c>
      <c r="D415" s="83" t="s">
        <v>1432</v>
      </c>
      <c r="E415" s="83" t="s">
        <v>1433</v>
      </c>
      <c r="F415" s="83">
        <v>1</v>
      </c>
      <c r="G415" s="83" t="s">
        <v>1399</v>
      </c>
      <c r="H415" s="83" t="s">
        <v>180</v>
      </c>
      <c r="I415" s="83" t="s">
        <v>647</v>
      </c>
      <c r="J415" s="83"/>
      <c r="K415" s="83"/>
      <c r="L415" s="83" t="s">
        <v>188</v>
      </c>
      <c r="M415" s="83" t="s">
        <v>182</v>
      </c>
      <c r="N415" s="83" t="s">
        <v>936</v>
      </c>
      <c r="O415" s="84">
        <v>40909</v>
      </c>
      <c r="P415" s="83" t="s">
        <v>368</v>
      </c>
      <c r="Q415" s="90">
        <f>IF(P415="",1,(VLOOKUP(P415,[7]LOOKUP!$A$3:$B$22,2,FALSE)))</f>
        <v>4</v>
      </c>
      <c r="R415" s="80">
        <f t="shared" si="12"/>
        <v>4</v>
      </c>
      <c r="S415" s="84">
        <v>42735</v>
      </c>
      <c r="T415" s="83" t="s">
        <v>414</v>
      </c>
      <c r="U415" s="90">
        <f>IF(T415="",1,(VLOOKUP(T415,[7]LOOKUP!$A$22:$B$30,2,FALSE)))</f>
        <v>4</v>
      </c>
      <c r="V415" s="80">
        <f t="shared" si="13"/>
        <v>4</v>
      </c>
      <c r="W415" s="86">
        <v>80.56</v>
      </c>
      <c r="X415" s="86">
        <v>80.56</v>
      </c>
      <c r="Y415" s="86">
        <v>16.058</v>
      </c>
      <c r="Z415" s="86">
        <v>11.2</v>
      </c>
      <c r="AA415" s="86">
        <v>27.257999999999999</v>
      </c>
      <c r="AB415" s="86"/>
      <c r="AC415" s="86"/>
      <c r="AD415" s="83" t="s">
        <v>456</v>
      </c>
      <c r="AE415" s="83" t="s">
        <v>337</v>
      </c>
      <c r="AF415" s="83">
        <v>2011</v>
      </c>
      <c r="AG415" s="83" t="s">
        <v>1413</v>
      </c>
      <c r="AH415" s="84" t="s">
        <v>1414</v>
      </c>
      <c r="AI415" s="83" t="s">
        <v>1434</v>
      </c>
      <c r="AJ415" s="89" t="s">
        <v>1435</v>
      </c>
      <c r="AK415" s="89" t="s">
        <v>418</v>
      </c>
      <c r="AL415" s="83" t="s">
        <v>1423</v>
      </c>
      <c r="AM415" s="91" t="s">
        <v>1418</v>
      </c>
    </row>
    <row r="416" spans="1:39" s="115" customFormat="1" ht="30">
      <c r="A416" s="88" t="s">
        <v>118</v>
      </c>
      <c r="B416" s="89" t="s">
        <v>1353</v>
      </c>
      <c r="C416" s="89" t="s">
        <v>1409</v>
      </c>
      <c r="D416" s="83" t="s">
        <v>1436</v>
      </c>
      <c r="E416" s="83" t="s">
        <v>1437</v>
      </c>
      <c r="F416" s="83">
        <v>2</v>
      </c>
      <c r="G416" s="83" t="s">
        <v>1399</v>
      </c>
      <c r="H416" s="83" t="s">
        <v>240</v>
      </c>
      <c r="I416" s="83" t="s">
        <v>513</v>
      </c>
      <c r="J416" s="83" t="s">
        <v>1438</v>
      </c>
      <c r="K416" s="83"/>
      <c r="L416" s="83" t="s">
        <v>188</v>
      </c>
      <c r="M416" s="83" t="s">
        <v>182</v>
      </c>
      <c r="N416" s="83" t="s">
        <v>936</v>
      </c>
      <c r="O416" s="84">
        <v>40909</v>
      </c>
      <c r="P416" s="83" t="s">
        <v>368</v>
      </c>
      <c r="Q416" s="90">
        <f>IF(P416="",1,(VLOOKUP(P416,[7]LOOKUP!$A$3:$B$22,2,FALSE)))</f>
        <v>4</v>
      </c>
      <c r="R416" s="80">
        <f t="shared" si="12"/>
        <v>4</v>
      </c>
      <c r="S416" s="84">
        <v>42735</v>
      </c>
      <c r="T416" s="83" t="s">
        <v>414</v>
      </c>
      <c r="U416" s="90">
        <f>IF(T416="",1,(VLOOKUP(T416,[7]LOOKUP!$A$22:$B$30,2,FALSE)))</f>
        <v>4</v>
      </c>
      <c r="V416" s="80">
        <f t="shared" si="13"/>
        <v>4</v>
      </c>
      <c r="W416" s="86">
        <v>77</v>
      </c>
      <c r="X416" s="86">
        <v>77</v>
      </c>
      <c r="Y416" s="86">
        <v>20.79</v>
      </c>
      <c r="Z416" s="86">
        <v>8.4700000000000006</v>
      </c>
      <c r="AA416" s="86">
        <v>29.259999999999998</v>
      </c>
      <c r="AB416" s="86"/>
      <c r="AC416" s="86"/>
      <c r="AD416" s="83" t="s">
        <v>456</v>
      </c>
      <c r="AE416" s="83" t="s">
        <v>337</v>
      </c>
      <c r="AF416" s="83">
        <v>2009</v>
      </c>
      <c r="AG416" s="83" t="s">
        <v>1413</v>
      </c>
      <c r="AH416" s="84" t="s">
        <v>1414</v>
      </c>
      <c r="AI416" s="83" t="s">
        <v>1439</v>
      </c>
      <c r="AJ416" s="89" t="s">
        <v>1440</v>
      </c>
      <c r="AK416" s="89" t="s">
        <v>418</v>
      </c>
      <c r="AL416" s="83" t="s">
        <v>1423</v>
      </c>
      <c r="AM416" s="91" t="s">
        <v>1418</v>
      </c>
    </row>
    <row r="417" spans="1:39" s="115" customFormat="1" ht="30">
      <c r="A417" s="88" t="s">
        <v>118</v>
      </c>
      <c r="B417" s="89" t="s">
        <v>1353</v>
      </c>
      <c r="C417" s="89" t="s">
        <v>1409</v>
      </c>
      <c r="D417" s="83" t="s">
        <v>1441</v>
      </c>
      <c r="E417" s="83" t="s">
        <v>1442</v>
      </c>
      <c r="F417" s="83">
        <v>2</v>
      </c>
      <c r="G417" s="83" t="s">
        <v>1399</v>
      </c>
      <c r="H417" s="83" t="s">
        <v>240</v>
      </c>
      <c r="I417" s="83" t="s">
        <v>513</v>
      </c>
      <c r="J417" s="83" t="s">
        <v>1438</v>
      </c>
      <c r="K417" s="83"/>
      <c r="L417" s="83" t="s">
        <v>936</v>
      </c>
      <c r="M417" s="83" t="s">
        <v>182</v>
      </c>
      <c r="N417" s="83" t="s">
        <v>936</v>
      </c>
      <c r="O417" s="84">
        <v>38718</v>
      </c>
      <c r="P417" s="83" t="s">
        <v>368</v>
      </c>
      <c r="Q417" s="90">
        <f>IF(P417="",1,(VLOOKUP(P417,[7]LOOKUP!$A$3:$B$22,2,FALSE)))</f>
        <v>4</v>
      </c>
      <c r="R417" s="80">
        <f t="shared" si="12"/>
        <v>4</v>
      </c>
      <c r="S417" s="84">
        <v>42004</v>
      </c>
      <c r="T417" s="83" t="s">
        <v>414</v>
      </c>
      <c r="U417" s="90">
        <f>IF(T417="",1,(VLOOKUP(T417,[7]LOOKUP!$A$22:$B$30,2,FALSE)))</f>
        <v>4</v>
      </c>
      <c r="V417" s="80">
        <f t="shared" si="13"/>
        <v>4</v>
      </c>
      <c r="W417" s="86">
        <v>108</v>
      </c>
      <c r="X417" s="86">
        <v>108</v>
      </c>
      <c r="Y417" s="86"/>
      <c r="Z417" s="86"/>
      <c r="AA417" s="86">
        <v>0</v>
      </c>
      <c r="AB417" s="86"/>
      <c r="AC417" s="86"/>
      <c r="AD417" s="83" t="s">
        <v>449</v>
      </c>
      <c r="AE417" s="83" t="s">
        <v>337</v>
      </c>
      <c r="AF417" s="83"/>
      <c r="AG417" s="83" t="s">
        <v>1413</v>
      </c>
      <c r="AH417" s="84" t="s">
        <v>1414</v>
      </c>
      <c r="AI417" s="83" t="s">
        <v>1443</v>
      </c>
      <c r="AJ417" s="89" t="s">
        <v>1444</v>
      </c>
      <c r="AK417" s="89" t="s">
        <v>418</v>
      </c>
      <c r="AL417" s="83" t="s">
        <v>1417</v>
      </c>
      <c r="AM417" s="91" t="s">
        <v>1418</v>
      </c>
    </row>
    <row r="418" spans="1:39" s="115" customFormat="1" ht="30">
      <c r="A418" s="88" t="s">
        <v>118</v>
      </c>
      <c r="B418" s="89" t="s">
        <v>1353</v>
      </c>
      <c r="C418" s="89" t="s">
        <v>1409</v>
      </c>
      <c r="D418" s="83" t="s">
        <v>1445</v>
      </c>
      <c r="E418" s="83" t="s">
        <v>1446</v>
      </c>
      <c r="F418" s="83">
        <v>1</v>
      </c>
      <c r="G418" s="83" t="s">
        <v>1447</v>
      </c>
      <c r="H418" s="83" t="s">
        <v>199</v>
      </c>
      <c r="I418" s="83" t="s">
        <v>591</v>
      </c>
      <c r="J418" s="83" t="s">
        <v>591</v>
      </c>
      <c r="K418" s="83"/>
      <c r="L418" s="83" t="s">
        <v>188</v>
      </c>
      <c r="M418" s="83" t="s">
        <v>182</v>
      </c>
      <c r="N418" s="83" t="s">
        <v>936</v>
      </c>
      <c r="O418" s="84">
        <v>38718</v>
      </c>
      <c r="P418" s="83" t="s">
        <v>368</v>
      </c>
      <c r="Q418" s="90">
        <f>IF(P418="",1,(VLOOKUP(P418,[7]LOOKUP!$A$3:$B$22,2,FALSE)))</f>
        <v>4</v>
      </c>
      <c r="R418" s="80">
        <f t="shared" si="12"/>
        <v>4</v>
      </c>
      <c r="S418" s="84">
        <v>42735</v>
      </c>
      <c r="T418" s="83" t="s">
        <v>414</v>
      </c>
      <c r="U418" s="90">
        <f>IF(T418="",1,(VLOOKUP(T418,[7]LOOKUP!$A$22:$B$30,2,FALSE)))</f>
        <v>4</v>
      </c>
      <c r="V418" s="80">
        <f t="shared" si="13"/>
        <v>4</v>
      </c>
      <c r="W418" s="86">
        <v>61</v>
      </c>
      <c r="X418" s="86">
        <v>61</v>
      </c>
      <c r="Y418" s="86">
        <v>1.0596502926</v>
      </c>
      <c r="Z418" s="86">
        <v>1.0596502926</v>
      </c>
      <c r="AA418" s="86">
        <v>2.1193005852</v>
      </c>
      <c r="AB418" s="86">
        <v>4.24</v>
      </c>
      <c r="AC418" s="86">
        <v>14.46</v>
      </c>
      <c r="AD418" s="83" t="s">
        <v>449</v>
      </c>
      <c r="AE418" s="83" t="s">
        <v>337</v>
      </c>
      <c r="AF418" s="83"/>
      <c r="AG418" s="83" t="s">
        <v>1413</v>
      </c>
      <c r="AH418" s="84" t="s">
        <v>1414</v>
      </c>
      <c r="AI418" s="83" t="s">
        <v>1448</v>
      </c>
      <c r="AJ418" s="89" t="s">
        <v>1449</v>
      </c>
      <c r="AK418" s="89" t="s">
        <v>418</v>
      </c>
      <c r="AL418" s="83" t="s">
        <v>1417</v>
      </c>
      <c r="AM418" s="91" t="s">
        <v>1418</v>
      </c>
    </row>
    <row r="419" spans="1:39" s="115" customFormat="1" ht="30">
      <c r="A419" s="88" t="s">
        <v>118</v>
      </c>
      <c r="B419" s="89" t="s">
        <v>1353</v>
      </c>
      <c r="C419" s="89" t="s">
        <v>1409</v>
      </c>
      <c r="D419" s="83" t="s">
        <v>1450</v>
      </c>
      <c r="E419" s="83"/>
      <c r="F419" s="83">
        <v>1</v>
      </c>
      <c r="G419" s="83" t="s">
        <v>1411</v>
      </c>
      <c r="H419" s="83" t="s">
        <v>221</v>
      </c>
      <c r="I419" s="83"/>
      <c r="J419" s="83" t="s">
        <v>765</v>
      </c>
      <c r="K419" s="83"/>
      <c r="L419" s="83" t="s">
        <v>936</v>
      </c>
      <c r="M419" s="83" t="s">
        <v>182</v>
      </c>
      <c r="N419" s="83" t="s">
        <v>936</v>
      </c>
      <c r="O419" s="84">
        <v>40909</v>
      </c>
      <c r="P419" s="83" t="s">
        <v>368</v>
      </c>
      <c r="Q419" s="90">
        <f>IF(P419="",1,(VLOOKUP(P419,[7]LOOKUP!$A$3:$B$22,2,FALSE)))</f>
        <v>4</v>
      </c>
      <c r="R419" s="80">
        <f t="shared" si="12"/>
        <v>4</v>
      </c>
      <c r="S419" s="84">
        <v>42369</v>
      </c>
      <c r="T419" s="83" t="s">
        <v>414</v>
      </c>
      <c r="U419" s="90">
        <f>IF(T419="",1,(VLOOKUP(T419,[7]LOOKUP!$A$22:$B$30,2,FALSE)))</f>
        <v>4</v>
      </c>
      <c r="V419" s="80">
        <f t="shared" si="13"/>
        <v>4</v>
      </c>
      <c r="W419" s="86">
        <v>38.729999999999997</v>
      </c>
      <c r="X419" s="86">
        <v>38.729999999999997</v>
      </c>
      <c r="Y419" s="86">
        <v>1.6E-2</v>
      </c>
      <c r="Z419" s="86"/>
      <c r="AA419" s="86">
        <v>1.6E-2</v>
      </c>
      <c r="AB419" s="86"/>
      <c r="AC419" s="86"/>
      <c r="AD419" s="83" t="s">
        <v>456</v>
      </c>
      <c r="AE419" s="83" t="s">
        <v>337</v>
      </c>
      <c r="AF419" s="83">
        <v>2011</v>
      </c>
      <c r="AG419" s="83" t="s">
        <v>1413</v>
      </c>
      <c r="AH419" s="84" t="s">
        <v>1414</v>
      </c>
      <c r="AI419" s="83" t="s">
        <v>765</v>
      </c>
      <c r="AJ419" s="89" t="s">
        <v>1451</v>
      </c>
      <c r="AK419" s="89" t="s">
        <v>418</v>
      </c>
      <c r="AL419" s="83" t="s">
        <v>1423</v>
      </c>
      <c r="AM419" s="91" t="s">
        <v>1418</v>
      </c>
    </row>
    <row r="420" spans="1:39" s="115" customFormat="1" ht="30">
      <c r="A420" s="88" t="s">
        <v>118</v>
      </c>
      <c r="B420" s="89" t="s">
        <v>1353</v>
      </c>
      <c r="C420" s="89" t="s">
        <v>1409</v>
      </c>
      <c r="D420" s="83" t="s">
        <v>1399</v>
      </c>
      <c r="E420" s="83" t="s">
        <v>1452</v>
      </c>
      <c r="F420" s="83">
        <v>4</v>
      </c>
      <c r="G420" s="83" t="s">
        <v>1399</v>
      </c>
      <c r="H420" s="83" t="s">
        <v>216</v>
      </c>
      <c r="I420" s="83" t="s">
        <v>549</v>
      </c>
      <c r="J420" s="83" t="s">
        <v>1453</v>
      </c>
      <c r="K420" s="83"/>
      <c r="L420" s="83" t="s">
        <v>188</v>
      </c>
      <c r="M420" s="83" t="s">
        <v>182</v>
      </c>
      <c r="N420" s="83" t="s">
        <v>936</v>
      </c>
      <c r="O420" s="84">
        <v>41487</v>
      </c>
      <c r="P420" s="83" t="s">
        <v>368</v>
      </c>
      <c r="Q420" s="90">
        <f>IF(P420="",1,(VLOOKUP(P420,[7]LOOKUP!$A$3:$B$22,2,FALSE)))</f>
        <v>4</v>
      </c>
      <c r="R420" s="80">
        <f t="shared" si="12"/>
        <v>4</v>
      </c>
      <c r="S420" s="84">
        <v>42735</v>
      </c>
      <c r="T420" s="83" t="s">
        <v>414</v>
      </c>
      <c r="U420" s="90">
        <f>IF(T420="",1,(VLOOKUP(T420,[7]LOOKUP!$A$22:$B$30,2,FALSE)))</f>
        <v>4</v>
      </c>
      <c r="V420" s="80">
        <f t="shared" si="13"/>
        <v>4</v>
      </c>
      <c r="W420" s="86">
        <v>138</v>
      </c>
      <c r="X420" s="86">
        <v>138</v>
      </c>
      <c r="Y420" s="86">
        <v>54</v>
      </c>
      <c r="Z420" s="86">
        <v>60</v>
      </c>
      <c r="AA420" s="86">
        <v>114</v>
      </c>
      <c r="AB420" s="86">
        <v>15</v>
      </c>
      <c r="AC420" s="86"/>
      <c r="AD420" s="83" t="s">
        <v>456</v>
      </c>
      <c r="AE420" s="83" t="s">
        <v>337</v>
      </c>
      <c r="AF420" s="83">
        <v>2010</v>
      </c>
      <c r="AG420" s="83" t="s">
        <v>1413</v>
      </c>
      <c r="AH420" s="84" t="s">
        <v>1414</v>
      </c>
      <c r="AI420" s="83" t="s">
        <v>1454</v>
      </c>
      <c r="AJ420" s="89" t="s">
        <v>1455</v>
      </c>
      <c r="AK420" s="89" t="s">
        <v>418</v>
      </c>
      <c r="AL420" s="83" t="s">
        <v>1423</v>
      </c>
      <c r="AM420" s="91" t="s">
        <v>1418</v>
      </c>
    </row>
    <row r="421" spans="1:39" s="115" customFormat="1" ht="30">
      <c r="A421" s="88" t="s">
        <v>118</v>
      </c>
      <c r="B421" s="89" t="s">
        <v>1353</v>
      </c>
      <c r="C421" s="89" t="s">
        <v>1409</v>
      </c>
      <c r="D421" s="83" t="s">
        <v>1399</v>
      </c>
      <c r="E421" s="83" t="s">
        <v>1456</v>
      </c>
      <c r="F421" s="83">
        <v>1</v>
      </c>
      <c r="G421" s="83" t="s">
        <v>1399</v>
      </c>
      <c r="H421" s="83" t="s">
        <v>240</v>
      </c>
      <c r="I421" s="83" t="s">
        <v>517</v>
      </c>
      <c r="J421" s="83" t="s">
        <v>1438</v>
      </c>
      <c r="K421" s="83"/>
      <c r="L421" s="83" t="s">
        <v>188</v>
      </c>
      <c r="M421" s="83" t="s">
        <v>182</v>
      </c>
      <c r="N421" s="83" t="s">
        <v>936</v>
      </c>
      <c r="O421" s="84">
        <v>41548</v>
      </c>
      <c r="P421" s="83" t="s">
        <v>368</v>
      </c>
      <c r="Q421" s="90">
        <f>IF(P421="",1,(VLOOKUP(P421,[7]LOOKUP!$A$3:$B$22,2,FALSE)))</f>
        <v>4</v>
      </c>
      <c r="R421" s="80">
        <f t="shared" si="12"/>
        <v>4</v>
      </c>
      <c r="S421" s="84">
        <v>42735</v>
      </c>
      <c r="T421" s="83" t="s">
        <v>414</v>
      </c>
      <c r="U421" s="90">
        <f>IF(T421="",1,(VLOOKUP(T421,[7]LOOKUP!$A$22:$B$30,2,FALSE)))</f>
        <v>4</v>
      </c>
      <c r="V421" s="80">
        <f t="shared" si="13"/>
        <v>4</v>
      </c>
      <c r="W421" s="86">
        <v>80.704000000000008</v>
      </c>
      <c r="X421" s="86">
        <v>80.7</v>
      </c>
      <c r="Y421" s="86">
        <v>31.533999999999999</v>
      </c>
      <c r="Z421" s="86">
        <v>26.140999999999998</v>
      </c>
      <c r="AA421" s="86">
        <v>57.674999999999997</v>
      </c>
      <c r="AB421" s="86">
        <v>10.108000000000001</v>
      </c>
      <c r="AC421" s="86"/>
      <c r="AD421" s="83" t="s">
        <v>456</v>
      </c>
      <c r="AE421" s="83" t="s">
        <v>337</v>
      </c>
      <c r="AF421" s="83">
        <v>2011</v>
      </c>
      <c r="AG421" s="83" t="s">
        <v>1413</v>
      </c>
      <c r="AH421" s="84" t="s">
        <v>1414</v>
      </c>
      <c r="AI421" s="83" t="s">
        <v>1457</v>
      </c>
      <c r="AJ421" s="89" t="s">
        <v>1458</v>
      </c>
      <c r="AK421" s="89" t="s">
        <v>418</v>
      </c>
      <c r="AL421" s="83" t="s">
        <v>1423</v>
      </c>
      <c r="AM421" s="91" t="s">
        <v>1418</v>
      </c>
    </row>
    <row r="422" spans="1:39" s="115" customFormat="1" ht="30">
      <c r="A422" s="88" t="s">
        <v>118</v>
      </c>
      <c r="B422" s="89" t="s">
        <v>1353</v>
      </c>
      <c r="C422" s="89" t="s">
        <v>1409</v>
      </c>
      <c r="D422" s="83" t="s">
        <v>1459</v>
      </c>
      <c r="E422" s="83" t="s">
        <v>1460</v>
      </c>
      <c r="F422" s="83">
        <v>1</v>
      </c>
      <c r="G422" s="83" t="s">
        <v>1411</v>
      </c>
      <c r="H422" s="83" t="s">
        <v>208</v>
      </c>
      <c r="I422" s="83" t="s">
        <v>1461</v>
      </c>
      <c r="J422" s="83" t="s">
        <v>725</v>
      </c>
      <c r="K422" s="83"/>
      <c r="L422" s="83" t="s">
        <v>936</v>
      </c>
      <c r="M422" s="83" t="s">
        <v>182</v>
      </c>
      <c r="N422" s="83" t="s">
        <v>936</v>
      </c>
      <c r="O422" s="84">
        <v>41593</v>
      </c>
      <c r="P422" s="83" t="s">
        <v>368</v>
      </c>
      <c r="Q422" s="90">
        <f>IF(P422="",1,(VLOOKUP(P422,[7]LOOKUP!$A$3:$B$22,2,FALSE)))</f>
        <v>4</v>
      </c>
      <c r="R422" s="80">
        <f t="shared" si="12"/>
        <v>4</v>
      </c>
      <c r="S422" s="84">
        <v>42735</v>
      </c>
      <c r="T422" s="83" t="s">
        <v>414</v>
      </c>
      <c r="U422" s="90">
        <f>IF(T422="",1,(VLOOKUP(T422,[7]LOOKUP!$A$22:$B$30,2,FALSE)))</f>
        <v>4</v>
      </c>
      <c r="V422" s="80">
        <f t="shared" si="13"/>
        <v>4</v>
      </c>
      <c r="W422" s="86">
        <v>41.351999999999997</v>
      </c>
      <c r="X422" s="86">
        <v>41.351999999999997</v>
      </c>
      <c r="Y422" s="86">
        <v>12.170999999999999</v>
      </c>
      <c r="Z422" s="86">
        <v>16.901</v>
      </c>
      <c r="AA422" s="86">
        <v>29.071999999999999</v>
      </c>
      <c r="AB422" s="86">
        <v>4.2190000000000003</v>
      </c>
      <c r="AC422" s="86"/>
      <c r="AD422" s="83" t="s">
        <v>456</v>
      </c>
      <c r="AE422" s="83" t="s">
        <v>337</v>
      </c>
      <c r="AF422" s="83">
        <v>2013</v>
      </c>
      <c r="AG422" s="83" t="s">
        <v>1413</v>
      </c>
      <c r="AH422" s="84" t="s">
        <v>1414</v>
      </c>
      <c r="AI422" s="83" t="s">
        <v>1462</v>
      </c>
      <c r="AJ422" s="89" t="s">
        <v>1463</v>
      </c>
      <c r="AK422" s="89" t="s">
        <v>418</v>
      </c>
      <c r="AL422" s="83" t="s">
        <v>1423</v>
      </c>
      <c r="AM422" s="91" t="s">
        <v>1418</v>
      </c>
    </row>
    <row r="423" spans="1:39" s="115" customFormat="1" ht="30">
      <c r="A423" s="88" t="s">
        <v>118</v>
      </c>
      <c r="B423" s="89" t="s">
        <v>1353</v>
      </c>
      <c r="C423" s="89" t="s">
        <v>1409</v>
      </c>
      <c r="D423" s="83" t="s">
        <v>1464</v>
      </c>
      <c r="E423" s="83" t="s">
        <v>1465</v>
      </c>
      <c r="F423" s="83">
        <v>3</v>
      </c>
      <c r="G423" s="83" t="s">
        <v>1399</v>
      </c>
      <c r="H423" s="83" t="s">
        <v>240</v>
      </c>
      <c r="I423" s="83" t="s">
        <v>511</v>
      </c>
      <c r="J423" s="83" t="s">
        <v>1438</v>
      </c>
      <c r="K423" s="83"/>
      <c r="L423" s="83" t="s">
        <v>188</v>
      </c>
      <c r="M423" s="83" t="s">
        <v>182</v>
      </c>
      <c r="N423" s="83" t="s">
        <v>936</v>
      </c>
      <c r="O423" s="84">
        <v>41640</v>
      </c>
      <c r="P423" s="83" t="s">
        <v>368</v>
      </c>
      <c r="Q423" s="90">
        <f>IF(P423="",1,(VLOOKUP(P423,[7]LOOKUP!$A$3:$B$22,2,FALSE)))</f>
        <v>4</v>
      </c>
      <c r="R423" s="80">
        <f t="shared" si="12"/>
        <v>4</v>
      </c>
      <c r="S423" s="84">
        <v>43921</v>
      </c>
      <c r="T423" s="83" t="s">
        <v>414</v>
      </c>
      <c r="U423" s="90">
        <f>IF(T423="",1,(VLOOKUP(T423,[7]LOOKUP!$A$22:$B$30,2,FALSE)))</f>
        <v>4</v>
      </c>
      <c r="V423" s="80">
        <f t="shared" si="13"/>
        <v>4</v>
      </c>
      <c r="W423" s="86">
        <v>107.003</v>
      </c>
      <c r="X423" s="86">
        <v>107.003</v>
      </c>
      <c r="Y423" s="86">
        <v>16.879000000000001</v>
      </c>
      <c r="Z423" s="86">
        <v>14.561</v>
      </c>
      <c r="AA423" s="86">
        <v>31.44</v>
      </c>
      <c r="AB423" s="86">
        <v>38.264000000000003</v>
      </c>
      <c r="AC423" s="86">
        <v>27.3</v>
      </c>
      <c r="AD423" s="83" t="s">
        <v>456</v>
      </c>
      <c r="AE423" s="83" t="s">
        <v>337</v>
      </c>
      <c r="AF423" s="83"/>
      <c r="AG423" s="83" t="s">
        <v>1413</v>
      </c>
      <c r="AH423" s="84" t="s">
        <v>1414</v>
      </c>
      <c r="AI423" s="83" t="s">
        <v>1466</v>
      </c>
      <c r="AJ423" s="89" t="s">
        <v>1467</v>
      </c>
      <c r="AK423" s="89" t="s">
        <v>418</v>
      </c>
      <c r="AL423" s="83" t="s">
        <v>1423</v>
      </c>
      <c r="AM423" s="91" t="s">
        <v>1418</v>
      </c>
    </row>
    <row r="424" spans="1:39" s="115" customFormat="1" ht="30">
      <c r="A424" s="88" t="s">
        <v>118</v>
      </c>
      <c r="B424" s="89" t="s">
        <v>1353</v>
      </c>
      <c r="C424" s="89" t="s">
        <v>1409</v>
      </c>
      <c r="D424" s="83" t="s">
        <v>1468</v>
      </c>
      <c r="E424" s="83" t="s">
        <v>1469</v>
      </c>
      <c r="F424" s="83">
        <v>1</v>
      </c>
      <c r="G424" s="83" t="s">
        <v>1399</v>
      </c>
      <c r="H424" s="83" t="s">
        <v>218</v>
      </c>
      <c r="I424" s="83" t="s">
        <v>925</v>
      </c>
      <c r="J424" s="83" t="s">
        <v>477</v>
      </c>
      <c r="K424" s="83"/>
      <c r="L424" s="83" t="s">
        <v>188</v>
      </c>
      <c r="M424" s="83" t="s">
        <v>182</v>
      </c>
      <c r="N424" s="83" t="s">
        <v>936</v>
      </c>
      <c r="O424" s="84">
        <v>41724</v>
      </c>
      <c r="P424" s="83" t="s">
        <v>368</v>
      </c>
      <c r="Q424" s="90">
        <f>IF(P424="",1,(VLOOKUP(P424,[7]LOOKUP!$A$3:$B$22,2,FALSE)))</f>
        <v>4</v>
      </c>
      <c r="R424" s="80">
        <f t="shared" si="12"/>
        <v>4</v>
      </c>
      <c r="S424" s="84">
        <v>42776</v>
      </c>
      <c r="T424" s="83" t="s">
        <v>414</v>
      </c>
      <c r="U424" s="90">
        <f>IF(T424="",1,(VLOOKUP(T424,[7]LOOKUP!$A$22:$B$30,2,FALSE)))</f>
        <v>4</v>
      </c>
      <c r="V424" s="80">
        <f t="shared" si="13"/>
        <v>4</v>
      </c>
      <c r="W424" s="86">
        <v>87.953000000000003</v>
      </c>
      <c r="X424" s="86">
        <v>87.953000000000003</v>
      </c>
      <c r="Y424" s="86">
        <v>25.805</v>
      </c>
      <c r="Z424" s="86">
        <v>33.942999999999998</v>
      </c>
      <c r="AA424" s="86">
        <v>59.747999999999998</v>
      </c>
      <c r="AB424" s="86">
        <v>14.791</v>
      </c>
      <c r="AC424" s="86"/>
      <c r="AD424" s="83" t="s">
        <v>456</v>
      </c>
      <c r="AE424" s="83" t="s">
        <v>337</v>
      </c>
      <c r="AF424" s="83">
        <v>2013</v>
      </c>
      <c r="AG424" s="83" t="s">
        <v>1413</v>
      </c>
      <c r="AH424" s="84" t="s">
        <v>1414</v>
      </c>
      <c r="AI424" s="83" t="s">
        <v>1470</v>
      </c>
      <c r="AJ424" s="89" t="s">
        <v>1471</v>
      </c>
      <c r="AK424" s="89" t="s">
        <v>418</v>
      </c>
      <c r="AL424" s="83" t="s">
        <v>1423</v>
      </c>
      <c r="AM424" s="91" t="s">
        <v>1418</v>
      </c>
    </row>
    <row r="425" spans="1:39" s="115" customFormat="1" ht="75">
      <c r="A425" s="88" t="s">
        <v>118</v>
      </c>
      <c r="B425" s="89" t="s">
        <v>1353</v>
      </c>
      <c r="C425" s="89" t="s">
        <v>1397</v>
      </c>
      <c r="D425" s="83" t="s">
        <v>1397</v>
      </c>
      <c r="E425" s="83" t="s">
        <v>925</v>
      </c>
      <c r="F425" s="83"/>
      <c r="G425" s="83" t="s">
        <v>1472</v>
      </c>
      <c r="H425" s="83" t="s">
        <v>187</v>
      </c>
      <c r="I425" s="83" t="s">
        <v>925</v>
      </c>
      <c r="J425" s="83" t="s">
        <v>925</v>
      </c>
      <c r="K425" s="83"/>
      <c r="L425" s="83"/>
      <c r="M425" s="83"/>
      <c r="N425" s="83"/>
      <c r="O425" s="84">
        <v>42095</v>
      </c>
      <c r="P425" s="83"/>
      <c r="Q425" s="90">
        <f>IF(P425="",1,(VLOOKUP(P425,[7]LOOKUP!$A$3:$B$22,2,FALSE)))</f>
        <v>1</v>
      </c>
      <c r="R425" s="80">
        <f t="shared" si="12"/>
        <v>1</v>
      </c>
      <c r="S425" s="84">
        <v>43190</v>
      </c>
      <c r="T425" s="83"/>
      <c r="U425" s="90">
        <f>IF(T425="",1,(VLOOKUP(T425,[7]LOOKUP!$A$22:$B$30,2,FALSE)))</f>
        <v>1</v>
      </c>
      <c r="V425" s="80">
        <f t="shared" si="13"/>
        <v>1</v>
      </c>
      <c r="W425" s="86"/>
      <c r="X425" s="86"/>
      <c r="Y425" s="86"/>
      <c r="Z425" s="86">
        <v>957</v>
      </c>
      <c r="AA425" s="86">
        <v>957</v>
      </c>
      <c r="AB425" s="86">
        <v>1914</v>
      </c>
      <c r="AC425" s="86"/>
      <c r="AD425" s="83"/>
      <c r="AE425" s="83"/>
      <c r="AF425" s="83"/>
      <c r="AG425" s="83"/>
      <c r="AH425" s="83"/>
      <c r="AI425" s="83"/>
      <c r="AJ425" s="89"/>
      <c r="AK425" s="89"/>
      <c r="AL425" s="83"/>
      <c r="AM425" s="91"/>
    </row>
    <row r="426" spans="1:39" s="115" customFormat="1" ht="30">
      <c r="A426" s="88" t="s">
        <v>118</v>
      </c>
      <c r="B426" s="89" t="s">
        <v>1353</v>
      </c>
      <c r="C426" s="89" t="s">
        <v>1354</v>
      </c>
      <c r="D426" s="83" t="s">
        <v>1473</v>
      </c>
      <c r="E426" s="83"/>
      <c r="F426" s="83"/>
      <c r="G426" s="83" t="s">
        <v>1356</v>
      </c>
      <c r="H426" s="83" t="s">
        <v>180</v>
      </c>
      <c r="I426" s="83" t="s">
        <v>659</v>
      </c>
      <c r="J426" s="83" t="s">
        <v>617</v>
      </c>
      <c r="K426" s="83"/>
      <c r="L426" s="83" t="s">
        <v>188</v>
      </c>
      <c r="M426" s="83" t="s">
        <v>182</v>
      </c>
      <c r="N426" s="83" t="s">
        <v>188</v>
      </c>
      <c r="O426" s="84">
        <v>40544</v>
      </c>
      <c r="P426" s="83" t="s">
        <v>368</v>
      </c>
      <c r="Q426" s="90">
        <f>IF(P426="",1,(VLOOKUP(P426,[7]LOOKUP!$A$3:$B$22,2,FALSE)))</f>
        <v>4</v>
      </c>
      <c r="R426" s="80">
        <f t="shared" si="12"/>
        <v>4</v>
      </c>
      <c r="S426" s="84">
        <v>40908</v>
      </c>
      <c r="T426" s="83" t="s">
        <v>414</v>
      </c>
      <c r="U426" s="90">
        <f>IF(T426="",1,(VLOOKUP(T426,[7]LOOKUP!$A$22:$B$30,2,FALSE)))</f>
        <v>4</v>
      </c>
      <c r="V426" s="80">
        <f t="shared" si="13"/>
        <v>4</v>
      </c>
      <c r="W426" s="86">
        <v>42</v>
      </c>
      <c r="X426" s="86">
        <v>42</v>
      </c>
      <c r="Y426" s="86">
        <v>15.5</v>
      </c>
      <c r="Z426" s="86"/>
      <c r="AA426" s="86">
        <v>15.5</v>
      </c>
      <c r="AB426" s="86"/>
      <c r="AC426" s="86"/>
      <c r="AD426" s="83"/>
      <c r="AE426" s="83" t="s">
        <v>971</v>
      </c>
      <c r="AF426" s="83"/>
      <c r="AG426" s="83"/>
      <c r="AH426" s="84" t="s">
        <v>925</v>
      </c>
      <c r="AI426" s="83" t="s">
        <v>925</v>
      </c>
      <c r="AJ426" s="89" t="s">
        <v>1474</v>
      </c>
      <c r="AK426" s="89" t="s">
        <v>418</v>
      </c>
      <c r="AL426" s="83" t="s">
        <v>1475</v>
      </c>
      <c r="AM426" s="91" t="s">
        <v>1360</v>
      </c>
    </row>
    <row r="427" spans="1:39" s="115" customFormat="1" ht="30">
      <c r="A427" s="88" t="s">
        <v>118</v>
      </c>
      <c r="B427" s="89" t="s">
        <v>1353</v>
      </c>
      <c r="C427" s="89" t="s">
        <v>1354</v>
      </c>
      <c r="D427" s="83" t="s">
        <v>1476</v>
      </c>
      <c r="E427" s="83"/>
      <c r="F427" s="83"/>
      <c r="G427" s="83" t="s">
        <v>1356</v>
      </c>
      <c r="H427" s="83" t="s">
        <v>180</v>
      </c>
      <c r="I427" s="83" t="s">
        <v>633</v>
      </c>
      <c r="J427" s="83" t="s">
        <v>180</v>
      </c>
      <c r="K427" s="83"/>
      <c r="L427" s="83" t="s">
        <v>188</v>
      </c>
      <c r="M427" s="83" t="s">
        <v>182</v>
      </c>
      <c r="N427" s="83" t="s">
        <v>188</v>
      </c>
      <c r="O427" s="84">
        <v>40544</v>
      </c>
      <c r="P427" s="83" t="s">
        <v>368</v>
      </c>
      <c r="Q427" s="90">
        <f>IF(P427="",1,(VLOOKUP(P427,[7]LOOKUP!$A$3:$B$22,2,FALSE)))</f>
        <v>4</v>
      </c>
      <c r="R427" s="80">
        <f t="shared" si="12"/>
        <v>4</v>
      </c>
      <c r="S427" s="84">
        <v>40908</v>
      </c>
      <c r="T427" s="83" t="s">
        <v>414</v>
      </c>
      <c r="U427" s="90">
        <f>IF(T427="",1,(VLOOKUP(T427,[7]LOOKUP!$A$22:$B$30,2,FALSE)))</f>
        <v>4</v>
      </c>
      <c r="V427" s="80">
        <f t="shared" si="13"/>
        <v>4</v>
      </c>
      <c r="W427" s="86">
        <v>55</v>
      </c>
      <c r="X427" s="86">
        <v>55</v>
      </c>
      <c r="Y427" s="86">
        <v>15</v>
      </c>
      <c r="Z427" s="86"/>
      <c r="AA427" s="86">
        <v>15</v>
      </c>
      <c r="AB427" s="86"/>
      <c r="AC427" s="86"/>
      <c r="AD427" s="83"/>
      <c r="AE427" s="83" t="s">
        <v>971</v>
      </c>
      <c r="AF427" s="83"/>
      <c r="AG427" s="83"/>
      <c r="AH427" s="84" t="s">
        <v>925</v>
      </c>
      <c r="AI427" s="83" t="s">
        <v>925</v>
      </c>
      <c r="AJ427" s="89" t="s">
        <v>1474</v>
      </c>
      <c r="AK427" s="89" t="s">
        <v>418</v>
      </c>
      <c r="AL427" s="83" t="s">
        <v>1475</v>
      </c>
      <c r="AM427" s="91" t="s">
        <v>1360</v>
      </c>
    </row>
    <row r="428" spans="1:39" s="115" customFormat="1" ht="30">
      <c r="A428" s="88" t="s">
        <v>118</v>
      </c>
      <c r="B428" s="89" t="s">
        <v>1353</v>
      </c>
      <c r="C428" s="89" t="s">
        <v>1354</v>
      </c>
      <c r="D428" s="83" t="s">
        <v>1477</v>
      </c>
      <c r="E428" s="83"/>
      <c r="F428" s="83"/>
      <c r="G428" s="83" t="s">
        <v>1356</v>
      </c>
      <c r="H428" s="83" t="s">
        <v>180</v>
      </c>
      <c r="I428" s="83" t="s">
        <v>673</v>
      </c>
      <c r="J428" s="83"/>
      <c r="K428" s="83"/>
      <c r="L428" s="83" t="s">
        <v>188</v>
      </c>
      <c r="M428" s="83" t="s">
        <v>182</v>
      </c>
      <c r="N428" s="83" t="s">
        <v>188</v>
      </c>
      <c r="O428" s="84">
        <v>40544</v>
      </c>
      <c r="P428" s="83" t="s">
        <v>368</v>
      </c>
      <c r="Q428" s="90">
        <f>IF(P428="",1,(VLOOKUP(P428,[7]LOOKUP!$A$3:$B$22,2,FALSE)))</f>
        <v>4</v>
      </c>
      <c r="R428" s="80">
        <f t="shared" si="12"/>
        <v>4</v>
      </c>
      <c r="S428" s="84">
        <v>40908</v>
      </c>
      <c r="T428" s="83" t="s">
        <v>414</v>
      </c>
      <c r="U428" s="90">
        <f>IF(T428="",1,(VLOOKUP(T428,[7]LOOKUP!$A$22:$B$30,2,FALSE)))</f>
        <v>4</v>
      </c>
      <c r="V428" s="80">
        <f t="shared" si="13"/>
        <v>4</v>
      </c>
      <c r="W428" s="86">
        <v>59</v>
      </c>
      <c r="X428" s="86">
        <v>59</v>
      </c>
      <c r="Y428" s="86">
        <v>14.606</v>
      </c>
      <c r="Z428" s="86"/>
      <c r="AA428" s="86">
        <v>14.606</v>
      </c>
      <c r="AB428" s="86"/>
      <c r="AC428" s="86"/>
      <c r="AD428" s="83"/>
      <c r="AE428" s="83" t="s">
        <v>971</v>
      </c>
      <c r="AF428" s="83"/>
      <c r="AG428" s="83"/>
      <c r="AH428" s="84" t="s">
        <v>925</v>
      </c>
      <c r="AI428" s="83" t="s">
        <v>925</v>
      </c>
      <c r="AJ428" s="89" t="s">
        <v>1474</v>
      </c>
      <c r="AK428" s="89" t="s">
        <v>418</v>
      </c>
      <c r="AL428" s="83" t="s">
        <v>1475</v>
      </c>
      <c r="AM428" s="91" t="s">
        <v>1360</v>
      </c>
    </row>
    <row r="429" spans="1:39" s="115" customFormat="1" ht="30">
      <c r="A429" s="88" t="s">
        <v>118</v>
      </c>
      <c r="B429" s="89" t="s">
        <v>1353</v>
      </c>
      <c r="C429" s="89" t="s">
        <v>1354</v>
      </c>
      <c r="D429" s="83" t="s">
        <v>1478</v>
      </c>
      <c r="E429" s="83"/>
      <c r="F429" s="83"/>
      <c r="G429" s="83" t="s">
        <v>1356</v>
      </c>
      <c r="H429" s="83" t="s">
        <v>180</v>
      </c>
      <c r="I429" s="83" t="s">
        <v>637</v>
      </c>
      <c r="J429" s="83"/>
      <c r="K429" s="83"/>
      <c r="L429" s="83" t="s">
        <v>188</v>
      </c>
      <c r="M429" s="83" t="s">
        <v>182</v>
      </c>
      <c r="N429" s="83" t="s">
        <v>188</v>
      </c>
      <c r="O429" s="84">
        <v>40544</v>
      </c>
      <c r="P429" s="83" t="s">
        <v>368</v>
      </c>
      <c r="Q429" s="90">
        <f>IF(P429="",1,(VLOOKUP(P429,[7]LOOKUP!$A$3:$B$22,2,FALSE)))</f>
        <v>4</v>
      </c>
      <c r="R429" s="80">
        <f t="shared" si="12"/>
        <v>4</v>
      </c>
      <c r="S429" s="84">
        <v>40908</v>
      </c>
      <c r="T429" s="83" t="s">
        <v>414</v>
      </c>
      <c r="U429" s="90">
        <f>IF(T429="",1,(VLOOKUP(T429,[7]LOOKUP!$A$22:$B$30,2,FALSE)))</f>
        <v>4</v>
      </c>
      <c r="V429" s="80">
        <f t="shared" si="13"/>
        <v>4</v>
      </c>
      <c r="W429" s="86">
        <v>62</v>
      </c>
      <c r="X429" s="86">
        <v>62</v>
      </c>
      <c r="Y429" s="86">
        <v>11.5</v>
      </c>
      <c r="Z429" s="86"/>
      <c r="AA429" s="86">
        <v>11.5</v>
      </c>
      <c r="AB429" s="86"/>
      <c r="AC429" s="86"/>
      <c r="AD429" s="83"/>
      <c r="AE429" s="83" t="s">
        <v>971</v>
      </c>
      <c r="AF429" s="83"/>
      <c r="AG429" s="83"/>
      <c r="AH429" s="84" t="s">
        <v>925</v>
      </c>
      <c r="AI429" s="83" t="s">
        <v>925</v>
      </c>
      <c r="AJ429" s="89" t="s">
        <v>1474</v>
      </c>
      <c r="AK429" s="89" t="s">
        <v>418</v>
      </c>
      <c r="AL429" s="83" t="s">
        <v>1475</v>
      </c>
      <c r="AM429" s="91" t="s">
        <v>1360</v>
      </c>
    </row>
    <row r="430" spans="1:39" s="115" customFormat="1" ht="30">
      <c r="A430" s="88" t="s">
        <v>118</v>
      </c>
      <c r="B430" s="89" t="s">
        <v>1353</v>
      </c>
      <c r="C430" s="89" t="s">
        <v>1354</v>
      </c>
      <c r="D430" s="83" t="s">
        <v>1479</v>
      </c>
      <c r="E430" s="83"/>
      <c r="F430" s="83"/>
      <c r="G430" s="83" t="s">
        <v>1356</v>
      </c>
      <c r="H430" s="83" t="s">
        <v>180</v>
      </c>
      <c r="I430" s="83" t="s">
        <v>641</v>
      </c>
      <c r="J430" s="83"/>
      <c r="K430" s="83"/>
      <c r="L430" s="83" t="s">
        <v>188</v>
      </c>
      <c r="M430" s="83" t="s">
        <v>182</v>
      </c>
      <c r="N430" s="83" t="s">
        <v>188</v>
      </c>
      <c r="O430" s="84">
        <v>40544</v>
      </c>
      <c r="P430" s="83" t="s">
        <v>368</v>
      </c>
      <c r="Q430" s="90">
        <f>IF(P430="",1,(VLOOKUP(P430,[7]LOOKUP!$A$3:$B$22,2,FALSE)))</f>
        <v>4</v>
      </c>
      <c r="R430" s="80">
        <f t="shared" si="12"/>
        <v>4</v>
      </c>
      <c r="S430" s="84">
        <v>40908</v>
      </c>
      <c r="T430" s="83" t="s">
        <v>414</v>
      </c>
      <c r="U430" s="90">
        <f>IF(T430="",1,(VLOOKUP(T430,[7]LOOKUP!$A$22:$B$30,2,FALSE)))</f>
        <v>4</v>
      </c>
      <c r="V430" s="80">
        <f t="shared" si="13"/>
        <v>4</v>
      </c>
      <c r="W430" s="86">
        <v>70</v>
      </c>
      <c r="X430" s="86">
        <v>70</v>
      </c>
      <c r="Y430" s="86">
        <v>25.48</v>
      </c>
      <c r="Z430" s="86"/>
      <c r="AA430" s="86">
        <v>25.48</v>
      </c>
      <c r="AB430" s="86"/>
      <c r="AC430" s="86"/>
      <c r="AD430" s="83"/>
      <c r="AE430" s="83" t="s">
        <v>971</v>
      </c>
      <c r="AF430" s="83"/>
      <c r="AG430" s="83"/>
      <c r="AH430" s="84" t="s">
        <v>925</v>
      </c>
      <c r="AI430" s="83" t="s">
        <v>925</v>
      </c>
      <c r="AJ430" s="89" t="s">
        <v>1474</v>
      </c>
      <c r="AK430" s="89" t="s">
        <v>418</v>
      </c>
      <c r="AL430" s="83" t="s">
        <v>1475</v>
      </c>
      <c r="AM430" s="91" t="s">
        <v>1360</v>
      </c>
    </row>
    <row r="431" spans="1:39" s="115" customFormat="1" ht="30">
      <c r="A431" s="88" t="s">
        <v>118</v>
      </c>
      <c r="B431" s="89" t="s">
        <v>1353</v>
      </c>
      <c r="C431" s="89" t="s">
        <v>1354</v>
      </c>
      <c r="D431" s="83" t="s">
        <v>1480</v>
      </c>
      <c r="E431" s="83"/>
      <c r="F431" s="83"/>
      <c r="G431" s="83" t="s">
        <v>1356</v>
      </c>
      <c r="H431" s="83" t="s">
        <v>180</v>
      </c>
      <c r="I431" s="83" t="s">
        <v>679</v>
      </c>
      <c r="J431" s="83"/>
      <c r="K431" s="83"/>
      <c r="L431" s="83" t="s">
        <v>188</v>
      </c>
      <c r="M431" s="83" t="s">
        <v>182</v>
      </c>
      <c r="N431" s="83" t="s">
        <v>188</v>
      </c>
      <c r="O431" s="84">
        <v>40544</v>
      </c>
      <c r="P431" s="83" t="s">
        <v>368</v>
      </c>
      <c r="Q431" s="90">
        <f>IF(P431="",1,(VLOOKUP(P431,[7]LOOKUP!$A$3:$B$22,2,FALSE)))</f>
        <v>4</v>
      </c>
      <c r="R431" s="80">
        <f t="shared" si="12"/>
        <v>4</v>
      </c>
      <c r="S431" s="84">
        <v>40908</v>
      </c>
      <c r="T431" s="83" t="s">
        <v>414</v>
      </c>
      <c r="U431" s="90">
        <f>IF(T431="",1,(VLOOKUP(T431,[7]LOOKUP!$A$22:$B$30,2,FALSE)))</f>
        <v>4</v>
      </c>
      <c r="V431" s="80">
        <f t="shared" si="13"/>
        <v>4</v>
      </c>
      <c r="W431" s="86">
        <v>63</v>
      </c>
      <c r="X431" s="86">
        <v>63</v>
      </c>
      <c r="Y431" s="86">
        <v>23.581</v>
      </c>
      <c r="Z431" s="86"/>
      <c r="AA431" s="86">
        <v>23.581</v>
      </c>
      <c r="AB431" s="86"/>
      <c r="AC431" s="86"/>
      <c r="AD431" s="83"/>
      <c r="AE431" s="83" t="s">
        <v>971</v>
      </c>
      <c r="AF431" s="83"/>
      <c r="AG431" s="83"/>
      <c r="AH431" s="84" t="s">
        <v>925</v>
      </c>
      <c r="AI431" s="83" t="s">
        <v>925</v>
      </c>
      <c r="AJ431" s="89" t="s">
        <v>1474</v>
      </c>
      <c r="AK431" s="89" t="s">
        <v>418</v>
      </c>
      <c r="AL431" s="83" t="s">
        <v>1475</v>
      </c>
      <c r="AM431" s="91" t="s">
        <v>1360</v>
      </c>
    </row>
    <row r="432" spans="1:39" s="115" customFormat="1" ht="30">
      <c r="A432" s="88" t="s">
        <v>118</v>
      </c>
      <c r="B432" s="89" t="s">
        <v>1353</v>
      </c>
      <c r="C432" s="89" t="s">
        <v>1354</v>
      </c>
      <c r="D432" s="83" t="s">
        <v>1481</v>
      </c>
      <c r="E432" s="83"/>
      <c r="F432" s="83"/>
      <c r="G432" s="83" t="s">
        <v>1356</v>
      </c>
      <c r="H432" s="83" t="s">
        <v>180</v>
      </c>
      <c r="I432" s="83" t="s">
        <v>1482</v>
      </c>
      <c r="J432" s="83"/>
      <c r="K432" s="83"/>
      <c r="L432" s="83" t="s">
        <v>188</v>
      </c>
      <c r="M432" s="83" t="s">
        <v>182</v>
      </c>
      <c r="N432" s="83" t="s">
        <v>188</v>
      </c>
      <c r="O432" s="84">
        <v>40909</v>
      </c>
      <c r="P432" s="83" t="s">
        <v>368</v>
      </c>
      <c r="Q432" s="90">
        <f>IF(P432="",1,(VLOOKUP(P432,[7]LOOKUP!$A$3:$B$22,2,FALSE)))</f>
        <v>4</v>
      </c>
      <c r="R432" s="80">
        <f t="shared" si="12"/>
        <v>4</v>
      </c>
      <c r="S432" s="84">
        <v>41274</v>
      </c>
      <c r="T432" s="83" t="s">
        <v>414</v>
      </c>
      <c r="U432" s="90">
        <f>IF(T432="",1,(VLOOKUP(T432,[7]LOOKUP!$A$22:$B$30,2,FALSE)))</f>
        <v>4</v>
      </c>
      <c r="V432" s="80">
        <f t="shared" si="13"/>
        <v>4</v>
      </c>
      <c r="W432" s="86">
        <v>12</v>
      </c>
      <c r="X432" s="86">
        <v>12</v>
      </c>
      <c r="Y432" s="86">
        <v>2.1989999999999998</v>
      </c>
      <c r="Z432" s="86"/>
      <c r="AA432" s="86">
        <v>2.1989999999999998</v>
      </c>
      <c r="AB432" s="86"/>
      <c r="AC432" s="86"/>
      <c r="AD432" s="83"/>
      <c r="AE432" s="83" t="s">
        <v>971</v>
      </c>
      <c r="AF432" s="83"/>
      <c r="AG432" s="83"/>
      <c r="AH432" s="84" t="s">
        <v>925</v>
      </c>
      <c r="AI432" s="83" t="s">
        <v>925</v>
      </c>
      <c r="AJ432" s="89" t="s">
        <v>1474</v>
      </c>
      <c r="AK432" s="89" t="s">
        <v>418</v>
      </c>
      <c r="AL432" s="83" t="s">
        <v>1475</v>
      </c>
      <c r="AM432" s="91" t="s">
        <v>1360</v>
      </c>
    </row>
    <row r="433" spans="1:39" s="115" customFormat="1" ht="30">
      <c r="A433" s="88" t="s">
        <v>118</v>
      </c>
      <c r="B433" s="89" t="s">
        <v>1353</v>
      </c>
      <c r="C433" s="89" t="s">
        <v>1354</v>
      </c>
      <c r="D433" s="83" t="s">
        <v>1483</v>
      </c>
      <c r="E433" s="83"/>
      <c r="F433" s="83"/>
      <c r="G433" s="83" t="s">
        <v>1356</v>
      </c>
      <c r="H433" s="83" t="s">
        <v>180</v>
      </c>
      <c r="I433" s="83" t="s">
        <v>647</v>
      </c>
      <c r="J433" s="83"/>
      <c r="K433" s="83"/>
      <c r="L433" s="83" t="s">
        <v>188</v>
      </c>
      <c r="M433" s="83" t="s">
        <v>182</v>
      </c>
      <c r="N433" s="83" t="s">
        <v>188</v>
      </c>
      <c r="O433" s="84">
        <v>40544</v>
      </c>
      <c r="P433" s="83" t="s">
        <v>368</v>
      </c>
      <c r="Q433" s="90">
        <f>IF(P433="",1,(VLOOKUP(P433,[7]LOOKUP!$A$3:$B$22,2,FALSE)))</f>
        <v>4</v>
      </c>
      <c r="R433" s="80">
        <f t="shared" si="12"/>
        <v>4</v>
      </c>
      <c r="S433" s="84">
        <v>40908</v>
      </c>
      <c r="T433" s="83" t="s">
        <v>414</v>
      </c>
      <c r="U433" s="90">
        <f>IF(T433="",1,(VLOOKUP(T433,[7]LOOKUP!$A$22:$B$30,2,FALSE)))</f>
        <v>4</v>
      </c>
      <c r="V433" s="80">
        <f t="shared" si="13"/>
        <v>4</v>
      </c>
      <c r="W433" s="86">
        <v>101</v>
      </c>
      <c r="X433" s="86">
        <v>101</v>
      </c>
      <c r="Y433" s="86">
        <v>52</v>
      </c>
      <c r="Z433" s="86"/>
      <c r="AA433" s="86">
        <v>52</v>
      </c>
      <c r="AB433" s="86"/>
      <c r="AC433" s="86"/>
      <c r="AD433" s="83"/>
      <c r="AE433" s="83" t="s">
        <v>971</v>
      </c>
      <c r="AF433" s="83"/>
      <c r="AG433" s="83"/>
      <c r="AH433" s="84" t="s">
        <v>925</v>
      </c>
      <c r="AI433" s="83" t="s">
        <v>925</v>
      </c>
      <c r="AJ433" s="89" t="s">
        <v>1474</v>
      </c>
      <c r="AK433" s="89" t="s">
        <v>418</v>
      </c>
      <c r="AL433" s="83" t="s">
        <v>1475</v>
      </c>
      <c r="AM433" s="91" t="s">
        <v>1360</v>
      </c>
    </row>
    <row r="434" spans="1:39" s="115" customFormat="1" ht="30">
      <c r="A434" s="88" t="s">
        <v>118</v>
      </c>
      <c r="B434" s="89" t="s">
        <v>1353</v>
      </c>
      <c r="C434" s="89" t="s">
        <v>1354</v>
      </c>
      <c r="D434" s="83" t="s">
        <v>1484</v>
      </c>
      <c r="E434" s="83"/>
      <c r="F434" s="83"/>
      <c r="G434" s="83" t="s">
        <v>1356</v>
      </c>
      <c r="H434" s="83" t="s">
        <v>180</v>
      </c>
      <c r="I434" s="83" t="s">
        <v>649</v>
      </c>
      <c r="J434" s="83"/>
      <c r="K434" s="83"/>
      <c r="L434" s="83" t="s">
        <v>188</v>
      </c>
      <c r="M434" s="83" t="s">
        <v>182</v>
      </c>
      <c r="N434" s="83" t="s">
        <v>188</v>
      </c>
      <c r="O434" s="84">
        <v>40544</v>
      </c>
      <c r="P434" s="83" t="s">
        <v>368</v>
      </c>
      <c r="Q434" s="90">
        <f>IF(P434="",1,(VLOOKUP(P434,[7]LOOKUP!$A$3:$B$22,2,FALSE)))</f>
        <v>4</v>
      </c>
      <c r="R434" s="80">
        <f t="shared" si="12"/>
        <v>4</v>
      </c>
      <c r="S434" s="84">
        <v>40908</v>
      </c>
      <c r="T434" s="83" t="s">
        <v>414</v>
      </c>
      <c r="U434" s="90">
        <f>IF(T434="",1,(VLOOKUP(T434,[7]LOOKUP!$A$22:$B$30,2,FALSE)))</f>
        <v>4</v>
      </c>
      <c r="V434" s="80">
        <f t="shared" si="13"/>
        <v>4</v>
      </c>
      <c r="W434" s="86">
        <v>95</v>
      </c>
      <c r="X434" s="86">
        <v>95</v>
      </c>
      <c r="Y434" s="86">
        <v>36</v>
      </c>
      <c r="Z434" s="86"/>
      <c r="AA434" s="86">
        <v>36</v>
      </c>
      <c r="AB434" s="86"/>
      <c r="AC434" s="86"/>
      <c r="AD434" s="83"/>
      <c r="AE434" s="83" t="s">
        <v>971</v>
      </c>
      <c r="AF434" s="83"/>
      <c r="AG434" s="83"/>
      <c r="AH434" s="84" t="s">
        <v>925</v>
      </c>
      <c r="AI434" s="83" t="s">
        <v>925</v>
      </c>
      <c r="AJ434" s="89" t="s">
        <v>1474</v>
      </c>
      <c r="AK434" s="89" t="s">
        <v>418</v>
      </c>
      <c r="AL434" s="83" t="s">
        <v>1475</v>
      </c>
      <c r="AM434" s="91" t="s">
        <v>1360</v>
      </c>
    </row>
    <row r="435" spans="1:39" s="115" customFormat="1" ht="30">
      <c r="A435" s="88" t="s">
        <v>118</v>
      </c>
      <c r="B435" s="89" t="s">
        <v>1353</v>
      </c>
      <c r="C435" s="89" t="s">
        <v>1354</v>
      </c>
      <c r="D435" s="83" t="s">
        <v>1485</v>
      </c>
      <c r="E435" s="83"/>
      <c r="F435" s="83"/>
      <c r="G435" s="83" t="s">
        <v>1356</v>
      </c>
      <c r="H435" s="83" t="s">
        <v>180</v>
      </c>
      <c r="I435" s="83" t="s">
        <v>1486</v>
      </c>
      <c r="J435" s="83"/>
      <c r="K435" s="83"/>
      <c r="L435" s="83" t="s">
        <v>188</v>
      </c>
      <c r="M435" s="83" t="s">
        <v>182</v>
      </c>
      <c r="N435" s="83" t="s">
        <v>188</v>
      </c>
      <c r="O435" s="84">
        <v>40544</v>
      </c>
      <c r="P435" s="83" t="s">
        <v>368</v>
      </c>
      <c r="Q435" s="90">
        <f>IF(P435="",1,(VLOOKUP(P435,[7]LOOKUP!$A$3:$B$22,2,FALSE)))</f>
        <v>4</v>
      </c>
      <c r="R435" s="80">
        <f t="shared" si="12"/>
        <v>4</v>
      </c>
      <c r="S435" s="84">
        <v>40908</v>
      </c>
      <c r="T435" s="83" t="s">
        <v>414</v>
      </c>
      <c r="U435" s="90">
        <f>IF(T435="",1,(VLOOKUP(T435,[7]LOOKUP!$A$22:$B$30,2,FALSE)))</f>
        <v>4</v>
      </c>
      <c r="V435" s="80">
        <f t="shared" si="13"/>
        <v>4</v>
      </c>
      <c r="W435" s="86">
        <v>19</v>
      </c>
      <c r="X435" s="86">
        <v>19</v>
      </c>
      <c r="Y435" s="86"/>
      <c r="Z435" s="86"/>
      <c r="AA435" s="86">
        <v>0</v>
      </c>
      <c r="AB435" s="86"/>
      <c r="AC435" s="86"/>
      <c r="AD435" s="83"/>
      <c r="AE435" s="83" t="s">
        <v>971</v>
      </c>
      <c r="AF435" s="83"/>
      <c r="AG435" s="83"/>
      <c r="AH435" s="84" t="s">
        <v>925</v>
      </c>
      <c r="AI435" s="83" t="s">
        <v>925</v>
      </c>
      <c r="AJ435" s="89" t="s">
        <v>1474</v>
      </c>
      <c r="AK435" s="89" t="s">
        <v>418</v>
      </c>
      <c r="AL435" s="83" t="s">
        <v>1475</v>
      </c>
      <c r="AM435" s="91" t="s">
        <v>1360</v>
      </c>
    </row>
    <row r="436" spans="1:39" s="115" customFormat="1" ht="30">
      <c r="A436" s="88" t="s">
        <v>118</v>
      </c>
      <c r="B436" s="89" t="s">
        <v>1353</v>
      </c>
      <c r="C436" s="89" t="s">
        <v>1354</v>
      </c>
      <c r="D436" s="83" t="s">
        <v>1487</v>
      </c>
      <c r="E436" s="83"/>
      <c r="F436" s="83"/>
      <c r="G436" s="83" t="s">
        <v>1356</v>
      </c>
      <c r="H436" s="83" t="s">
        <v>180</v>
      </c>
      <c r="I436" s="83" t="s">
        <v>446</v>
      </c>
      <c r="J436" s="83"/>
      <c r="K436" s="83"/>
      <c r="L436" s="83" t="s">
        <v>188</v>
      </c>
      <c r="M436" s="83" t="s">
        <v>182</v>
      </c>
      <c r="N436" s="83" t="s">
        <v>188</v>
      </c>
      <c r="O436" s="84">
        <v>40909</v>
      </c>
      <c r="P436" s="83" t="s">
        <v>368</v>
      </c>
      <c r="Q436" s="90">
        <f>IF(P436="",1,(VLOOKUP(P436,[7]LOOKUP!$A$3:$B$22,2,FALSE)))</f>
        <v>4</v>
      </c>
      <c r="R436" s="80">
        <f t="shared" si="12"/>
        <v>4</v>
      </c>
      <c r="S436" s="84">
        <v>41274</v>
      </c>
      <c r="T436" s="83" t="s">
        <v>414</v>
      </c>
      <c r="U436" s="90">
        <f>IF(T436="",1,(VLOOKUP(T436,[7]LOOKUP!$A$22:$B$30,2,FALSE)))</f>
        <v>4</v>
      </c>
      <c r="V436" s="80">
        <f t="shared" si="13"/>
        <v>4</v>
      </c>
      <c r="W436" s="86">
        <v>77</v>
      </c>
      <c r="X436" s="86">
        <v>77</v>
      </c>
      <c r="Y436" s="86">
        <v>32.369999999999997</v>
      </c>
      <c r="Z436" s="86"/>
      <c r="AA436" s="86">
        <v>32.369999999999997</v>
      </c>
      <c r="AB436" s="86"/>
      <c r="AC436" s="86"/>
      <c r="AD436" s="83"/>
      <c r="AE436" s="83" t="s">
        <v>971</v>
      </c>
      <c r="AF436" s="83"/>
      <c r="AG436" s="83"/>
      <c r="AH436" s="84" t="s">
        <v>925</v>
      </c>
      <c r="AI436" s="83" t="s">
        <v>925</v>
      </c>
      <c r="AJ436" s="89" t="s">
        <v>1474</v>
      </c>
      <c r="AK436" s="89" t="s">
        <v>418</v>
      </c>
      <c r="AL436" s="83" t="s">
        <v>1475</v>
      </c>
      <c r="AM436" s="91" t="s">
        <v>1360</v>
      </c>
    </row>
    <row r="437" spans="1:39" s="115" customFormat="1" ht="30">
      <c r="A437" s="88" t="s">
        <v>118</v>
      </c>
      <c r="B437" s="89" t="s">
        <v>1353</v>
      </c>
      <c r="C437" s="89" t="s">
        <v>1354</v>
      </c>
      <c r="D437" s="83" t="s">
        <v>1488</v>
      </c>
      <c r="E437" s="83"/>
      <c r="F437" s="83"/>
      <c r="G437" s="83" t="s">
        <v>1356</v>
      </c>
      <c r="H437" s="83" t="s">
        <v>180</v>
      </c>
      <c r="I437" s="83" t="s">
        <v>693</v>
      </c>
      <c r="J437" s="83"/>
      <c r="K437" s="83"/>
      <c r="L437" s="83" t="s">
        <v>188</v>
      </c>
      <c r="M437" s="83" t="s">
        <v>182</v>
      </c>
      <c r="N437" s="83" t="s">
        <v>188</v>
      </c>
      <c r="O437" s="84">
        <v>40544</v>
      </c>
      <c r="P437" s="83" t="s">
        <v>368</v>
      </c>
      <c r="Q437" s="90">
        <f>IF(P437="",1,(VLOOKUP(P437,[7]LOOKUP!$A$3:$B$22,2,FALSE)))</f>
        <v>4</v>
      </c>
      <c r="R437" s="80">
        <f t="shared" si="12"/>
        <v>4</v>
      </c>
      <c r="S437" s="84">
        <v>40908</v>
      </c>
      <c r="T437" s="83" t="s">
        <v>414</v>
      </c>
      <c r="U437" s="90">
        <f>IF(T437="",1,(VLOOKUP(T437,[7]LOOKUP!$A$22:$B$30,2,FALSE)))</f>
        <v>4</v>
      </c>
      <c r="V437" s="80">
        <f t="shared" si="13"/>
        <v>4</v>
      </c>
      <c r="W437" s="86">
        <v>62</v>
      </c>
      <c r="X437" s="86">
        <v>62</v>
      </c>
      <c r="Y437" s="86">
        <v>24.42</v>
      </c>
      <c r="Z437" s="86"/>
      <c r="AA437" s="86">
        <v>24.42</v>
      </c>
      <c r="AB437" s="86"/>
      <c r="AC437" s="86"/>
      <c r="AD437" s="83"/>
      <c r="AE437" s="83" t="s">
        <v>971</v>
      </c>
      <c r="AF437" s="83"/>
      <c r="AG437" s="83"/>
      <c r="AH437" s="84" t="s">
        <v>925</v>
      </c>
      <c r="AI437" s="83" t="s">
        <v>925</v>
      </c>
      <c r="AJ437" s="89" t="s">
        <v>1474</v>
      </c>
      <c r="AK437" s="89" t="s">
        <v>418</v>
      </c>
      <c r="AL437" s="83" t="s">
        <v>1475</v>
      </c>
      <c r="AM437" s="91" t="s">
        <v>1360</v>
      </c>
    </row>
    <row r="438" spans="1:39" s="115" customFormat="1" ht="30">
      <c r="A438" s="88" t="s">
        <v>118</v>
      </c>
      <c r="B438" s="89" t="s">
        <v>1353</v>
      </c>
      <c r="C438" s="89" t="s">
        <v>1354</v>
      </c>
      <c r="D438" s="83" t="s">
        <v>1489</v>
      </c>
      <c r="E438" s="83"/>
      <c r="F438" s="83"/>
      <c r="G438" s="83" t="s">
        <v>1356</v>
      </c>
      <c r="H438" s="83" t="s">
        <v>180</v>
      </c>
      <c r="I438" s="83" t="s">
        <v>1490</v>
      </c>
      <c r="J438" s="83"/>
      <c r="K438" s="83"/>
      <c r="L438" s="83" t="s">
        <v>188</v>
      </c>
      <c r="M438" s="83" t="s">
        <v>182</v>
      </c>
      <c r="N438" s="83" t="s">
        <v>188</v>
      </c>
      <c r="O438" s="84">
        <v>40544</v>
      </c>
      <c r="P438" s="83" t="s">
        <v>368</v>
      </c>
      <c r="Q438" s="90">
        <f>IF(P438="",1,(VLOOKUP(P438,[7]LOOKUP!$A$3:$B$22,2,FALSE)))</f>
        <v>4</v>
      </c>
      <c r="R438" s="80">
        <f t="shared" si="12"/>
        <v>4</v>
      </c>
      <c r="S438" s="84">
        <v>40908</v>
      </c>
      <c r="T438" s="83" t="s">
        <v>414</v>
      </c>
      <c r="U438" s="90">
        <f>IF(T438="",1,(VLOOKUP(T438,[7]LOOKUP!$A$22:$B$30,2,FALSE)))</f>
        <v>4</v>
      </c>
      <c r="V438" s="80">
        <f t="shared" si="13"/>
        <v>4</v>
      </c>
      <c r="W438" s="86">
        <v>95</v>
      </c>
      <c r="X438" s="86">
        <v>95</v>
      </c>
      <c r="Y438" s="86">
        <v>46</v>
      </c>
      <c r="Z438" s="86"/>
      <c r="AA438" s="86">
        <v>46</v>
      </c>
      <c r="AB438" s="86"/>
      <c r="AC438" s="86"/>
      <c r="AD438" s="83"/>
      <c r="AE438" s="83" t="s">
        <v>971</v>
      </c>
      <c r="AF438" s="83"/>
      <c r="AG438" s="83"/>
      <c r="AH438" s="84" t="s">
        <v>925</v>
      </c>
      <c r="AI438" s="83" t="s">
        <v>925</v>
      </c>
      <c r="AJ438" s="89" t="s">
        <v>1474</v>
      </c>
      <c r="AK438" s="89" t="s">
        <v>418</v>
      </c>
      <c r="AL438" s="83" t="s">
        <v>1475</v>
      </c>
      <c r="AM438" s="91" t="s">
        <v>1360</v>
      </c>
    </row>
    <row r="439" spans="1:39" s="115" customFormat="1" ht="30">
      <c r="A439" s="88" t="s">
        <v>118</v>
      </c>
      <c r="B439" s="89" t="s">
        <v>1353</v>
      </c>
      <c r="C439" s="89" t="s">
        <v>1409</v>
      </c>
      <c r="D439" s="83" t="s">
        <v>1410</v>
      </c>
      <c r="E439" s="83"/>
      <c r="F439" s="83">
        <v>1</v>
      </c>
      <c r="G439" s="83" t="s">
        <v>1411</v>
      </c>
      <c r="H439" s="83" t="s">
        <v>180</v>
      </c>
      <c r="I439" s="83" t="s">
        <v>1412</v>
      </c>
      <c r="J439" s="83"/>
      <c r="K439" s="83"/>
      <c r="L439" s="83" t="s">
        <v>936</v>
      </c>
      <c r="M439" s="83" t="s">
        <v>182</v>
      </c>
      <c r="N439" s="83" t="s">
        <v>936</v>
      </c>
      <c r="O439" s="84">
        <v>39814</v>
      </c>
      <c r="P439" s="83" t="s">
        <v>368</v>
      </c>
      <c r="Q439" s="90">
        <f>IF(P439="",1,(VLOOKUP(P439,[7]LOOKUP!$A$3:$B$22,2,FALSE)))</f>
        <v>4</v>
      </c>
      <c r="R439" s="80">
        <f t="shared" si="12"/>
        <v>4</v>
      </c>
      <c r="S439" s="84">
        <v>42004</v>
      </c>
      <c r="T439" s="83" t="s">
        <v>414</v>
      </c>
      <c r="U439" s="90">
        <f>IF(T439="",1,(VLOOKUP(T439,[7]LOOKUP!$A$22:$B$30,2,FALSE)))</f>
        <v>4</v>
      </c>
      <c r="V439" s="80">
        <f t="shared" si="13"/>
        <v>4</v>
      </c>
      <c r="W439" s="86">
        <v>111</v>
      </c>
      <c r="X439" s="86">
        <v>111</v>
      </c>
      <c r="Y439" s="86"/>
      <c r="Z439" s="86"/>
      <c r="AA439" s="86">
        <v>0</v>
      </c>
      <c r="AB439" s="86"/>
      <c r="AC439" s="86"/>
      <c r="AD439" s="83" t="s">
        <v>449</v>
      </c>
      <c r="AE439" s="83" t="s">
        <v>337</v>
      </c>
      <c r="AF439" s="83"/>
      <c r="AG439" s="83" t="s">
        <v>1413</v>
      </c>
      <c r="AH439" s="84" t="s">
        <v>1414</v>
      </c>
      <c r="AI439" s="83" t="s">
        <v>1415</v>
      </c>
      <c r="AJ439" s="89" t="s">
        <v>1416</v>
      </c>
      <c r="AK439" s="89" t="s">
        <v>418</v>
      </c>
      <c r="AL439" s="83" t="s">
        <v>1417</v>
      </c>
      <c r="AM439" s="91" t="s">
        <v>1418</v>
      </c>
    </row>
    <row r="440" spans="1:39" s="115" customFormat="1" ht="30">
      <c r="A440" s="88" t="s">
        <v>118</v>
      </c>
      <c r="B440" s="89" t="s">
        <v>1353</v>
      </c>
      <c r="C440" s="89" t="s">
        <v>1409</v>
      </c>
      <c r="D440" s="83" t="s">
        <v>1432</v>
      </c>
      <c r="E440" s="83" t="s">
        <v>1433</v>
      </c>
      <c r="F440" s="83">
        <v>1</v>
      </c>
      <c r="G440" s="83" t="s">
        <v>1399</v>
      </c>
      <c r="H440" s="83" t="s">
        <v>180</v>
      </c>
      <c r="I440" s="83" t="s">
        <v>647</v>
      </c>
      <c r="J440" s="83"/>
      <c r="K440" s="83"/>
      <c r="L440" s="83" t="s">
        <v>188</v>
      </c>
      <c r="M440" s="83" t="s">
        <v>182</v>
      </c>
      <c r="N440" s="83" t="s">
        <v>936</v>
      </c>
      <c r="O440" s="84">
        <v>40909</v>
      </c>
      <c r="P440" s="83" t="s">
        <v>368</v>
      </c>
      <c r="Q440" s="90">
        <f>IF(P440="",1,(VLOOKUP(P440,[7]LOOKUP!$A$3:$B$22,2,FALSE)))</f>
        <v>4</v>
      </c>
      <c r="R440" s="80">
        <f t="shared" si="12"/>
        <v>4</v>
      </c>
      <c r="S440" s="84">
        <v>42735</v>
      </c>
      <c r="T440" s="83" t="s">
        <v>414</v>
      </c>
      <c r="U440" s="90">
        <f>IF(T440="",1,(VLOOKUP(T440,[7]LOOKUP!$A$22:$B$30,2,FALSE)))</f>
        <v>4</v>
      </c>
      <c r="V440" s="80">
        <f t="shared" si="13"/>
        <v>4</v>
      </c>
      <c r="W440" s="86">
        <v>80.56</v>
      </c>
      <c r="X440" s="86">
        <v>80.56</v>
      </c>
      <c r="Y440" s="86">
        <v>16.058</v>
      </c>
      <c r="Z440" s="86">
        <v>11.2</v>
      </c>
      <c r="AA440" s="86">
        <v>27.257999999999999</v>
      </c>
      <c r="AB440" s="86"/>
      <c r="AC440" s="86"/>
      <c r="AD440" s="83" t="s">
        <v>456</v>
      </c>
      <c r="AE440" s="83" t="s">
        <v>337</v>
      </c>
      <c r="AF440" s="83">
        <v>2011</v>
      </c>
      <c r="AG440" s="83" t="s">
        <v>1413</v>
      </c>
      <c r="AH440" s="84" t="s">
        <v>1414</v>
      </c>
      <c r="AI440" s="83" t="s">
        <v>1434</v>
      </c>
      <c r="AJ440" s="89" t="s">
        <v>1435</v>
      </c>
      <c r="AK440" s="89" t="s">
        <v>418</v>
      </c>
      <c r="AL440" s="83" t="s">
        <v>1423</v>
      </c>
      <c r="AM440" s="91" t="s">
        <v>1418</v>
      </c>
    </row>
    <row r="441" spans="1:39" s="115" customFormat="1" ht="30">
      <c r="A441" s="88" t="s">
        <v>118</v>
      </c>
      <c r="B441" s="89" t="s">
        <v>1353</v>
      </c>
      <c r="C441" s="89" t="s">
        <v>1354</v>
      </c>
      <c r="D441" s="83" t="s">
        <v>1491</v>
      </c>
      <c r="E441" s="83"/>
      <c r="F441" s="83"/>
      <c r="G441" s="83" t="s">
        <v>1356</v>
      </c>
      <c r="H441" s="83" t="s">
        <v>180</v>
      </c>
      <c r="I441" s="83" t="s">
        <v>651</v>
      </c>
      <c r="J441" s="83"/>
      <c r="K441" s="83"/>
      <c r="L441" s="83" t="s">
        <v>188</v>
      </c>
      <c r="M441" s="83" t="s">
        <v>182</v>
      </c>
      <c r="N441" s="83" t="s">
        <v>188</v>
      </c>
      <c r="O441" s="84">
        <v>40544</v>
      </c>
      <c r="P441" s="83" t="s">
        <v>368</v>
      </c>
      <c r="Q441" s="90">
        <f>IF(P441="",1,(VLOOKUP(P441,[7]LOOKUP!$A$3:$B$22,2,FALSE)))</f>
        <v>4</v>
      </c>
      <c r="R441" s="80">
        <f t="shared" si="12"/>
        <v>4</v>
      </c>
      <c r="S441" s="84">
        <v>40908</v>
      </c>
      <c r="T441" s="83" t="s">
        <v>414</v>
      </c>
      <c r="U441" s="90">
        <f>IF(T441="",1,(VLOOKUP(T441,[7]LOOKUP!$A$22:$B$30,2,FALSE)))</f>
        <v>4</v>
      </c>
      <c r="V441" s="80">
        <f t="shared" si="13"/>
        <v>4</v>
      </c>
      <c r="W441" s="86"/>
      <c r="X441" s="86"/>
      <c r="Y441" s="86"/>
      <c r="Z441" s="86"/>
      <c r="AA441" s="86">
        <v>0</v>
      </c>
      <c r="AB441" s="86"/>
      <c r="AC441" s="86"/>
      <c r="AD441" s="83"/>
      <c r="AE441" s="83" t="s">
        <v>971</v>
      </c>
      <c r="AF441" s="83"/>
      <c r="AG441" s="83"/>
      <c r="AH441" s="84" t="s">
        <v>925</v>
      </c>
      <c r="AI441" s="83" t="s">
        <v>925</v>
      </c>
      <c r="AJ441" s="89" t="s">
        <v>1474</v>
      </c>
      <c r="AK441" s="89" t="s">
        <v>418</v>
      </c>
      <c r="AL441" s="83" t="s">
        <v>1475</v>
      </c>
      <c r="AM441" s="91" t="s">
        <v>1360</v>
      </c>
    </row>
    <row r="442" spans="1:39" s="115" customFormat="1" ht="30">
      <c r="A442" s="88" t="s">
        <v>118</v>
      </c>
      <c r="B442" s="89" t="s">
        <v>1353</v>
      </c>
      <c r="C442" s="89" t="s">
        <v>1354</v>
      </c>
      <c r="D442" s="83" t="s">
        <v>1492</v>
      </c>
      <c r="E442" s="83"/>
      <c r="F442" s="83"/>
      <c r="G442" s="83" t="s">
        <v>1356</v>
      </c>
      <c r="H442" s="83" t="s">
        <v>180</v>
      </c>
      <c r="I442" s="83" t="s">
        <v>180</v>
      </c>
      <c r="J442" s="83"/>
      <c r="K442" s="83"/>
      <c r="L442" s="83" t="s">
        <v>188</v>
      </c>
      <c r="M442" s="83" t="s">
        <v>182</v>
      </c>
      <c r="N442" s="83" t="s">
        <v>188</v>
      </c>
      <c r="O442" s="84">
        <v>42095</v>
      </c>
      <c r="P442" s="83"/>
      <c r="Q442" s="90">
        <f>IF(P442="",1,(VLOOKUP(P442,[7]LOOKUP!$A$3:$B$22,2,FALSE)))</f>
        <v>1</v>
      </c>
      <c r="R442" s="80">
        <f t="shared" si="12"/>
        <v>1</v>
      </c>
      <c r="S442" s="84"/>
      <c r="T442" s="83"/>
      <c r="U442" s="90">
        <f>IF(T442="",1,(VLOOKUP(T442,[7]LOOKUP!$A$22:$B$30,2,FALSE)))</f>
        <v>1</v>
      </c>
      <c r="V442" s="80">
        <f t="shared" si="13"/>
        <v>1</v>
      </c>
      <c r="W442" s="86"/>
      <c r="X442" s="86"/>
      <c r="Y442" s="86"/>
      <c r="Z442" s="86">
        <v>145</v>
      </c>
      <c r="AA442" s="86">
        <v>145</v>
      </c>
      <c r="AB442" s="86"/>
      <c r="AC442" s="86"/>
      <c r="AD442" s="83"/>
      <c r="AE442" s="83" t="s">
        <v>971</v>
      </c>
      <c r="AF442" s="83"/>
      <c r="AG442" s="83"/>
      <c r="AH442" s="84" t="s">
        <v>925</v>
      </c>
      <c r="AI442" s="83" t="s">
        <v>925</v>
      </c>
      <c r="AJ442" s="89" t="s">
        <v>1474</v>
      </c>
      <c r="AK442" s="89" t="s">
        <v>418</v>
      </c>
      <c r="AL442" s="83" t="s">
        <v>1475</v>
      </c>
      <c r="AM442" s="91" t="s">
        <v>1360</v>
      </c>
    </row>
    <row r="443" spans="1:39" s="115" customFormat="1" ht="30">
      <c r="A443" s="88" t="s">
        <v>118</v>
      </c>
      <c r="B443" s="89" t="s">
        <v>1353</v>
      </c>
      <c r="C443" s="89" t="s">
        <v>1397</v>
      </c>
      <c r="D443" s="83" t="s">
        <v>1493</v>
      </c>
      <c r="E443" s="83"/>
      <c r="F443" s="83">
        <v>2042</v>
      </c>
      <c r="G443" s="83" t="s">
        <v>1356</v>
      </c>
      <c r="H443" s="83" t="s">
        <v>180</v>
      </c>
      <c r="I443" s="83" t="s">
        <v>180</v>
      </c>
      <c r="J443" s="83"/>
      <c r="K443" s="83"/>
      <c r="L443" s="83"/>
      <c r="M443" s="83"/>
      <c r="N443" s="83"/>
      <c r="O443" s="84"/>
      <c r="P443" s="83"/>
      <c r="Q443" s="90">
        <f>IF(P443="",1,(VLOOKUP(P443,[7]LOOKUP!$A$3:$B$22,2,FALSE)))</f>
        <v>1</v>
      </c>
      <c r="R443" s="80">
        <f t="shared" si="12"/>
        <v>1</v>
      </c>
      <c r="S443" s="84"/>
      <c r="T443" s="83"/>
      <c r="U443" s="90">
        <f>IF(T443="",1,(VLOOKUP(T443,[7]LOOKUP!$A$22:$B$30,2,FALSE)))</f>
        <v>1</v>
      </c>
      <c r="V443" s="80">
        <f t="shared" si="13"/>
        <v>1</v>
      </c>
      <c r="W443" s="86"/>
      <c r="X443" s="86"/>
      <c r="Y443" s="86">
        <v>23.1</v>
      </c>
      <c r="Z443" s="86">
        <v>1250</v>
      </c>
      <c r="AA443" s="86">
        <v>1273.0999999999999</v>
      </c>
      <c r="AB443" s="86"/>
      <c r="AC443" s="86"/>
      <c r="AD443" s="83"/>
      <c r="AE443" s="83"/>
      <c r="AF443" s="83"/>
      <c r="AG443" s="83"/>
      <c r="AH443" s="84" t="s">
        <v>925</v>
      </c>
      <c r="AI443" s="83" t="s">
        <v>925</v>
      </c>
      <c r="AJ443" s="89"/>
      <c r="AK443" s="89" t="s">
        <v>418</v>
      </c>
      <c r="AL443" s="83" t="s">
        <v>1475</v>
      </c>
      <c r="AM443" s="91" t="s">
        <v>20454</v>
      </c>
    </row>
    <row r="444" spans="1:39" s="115" customFormat="1" ht="75">
      <c r="A444" s="88" t="s">
        <v>119</v>
      </c>
      <c r="B444" s="89" t="s">
        <v>1494</v>
      </c>
      <c r="C444" s="89" t="s">
        <v>1494</v>
      </c>
      <c r="D444" s="83" t="s">
        <v>1495</v>
      </c>
      <c r="E444" s="83"/>
      <c r="F444" s="83">
        <v>22</v>
      </c>
      <c r="G444" s="83" t="s">
        <v>1496</v>
      </c>
      <c r="H444" s="93" t="s">
        <v>290</v>
      </c>
      <c r="I444" s="93"/>
      <c r="J444" s="93"/>
      <c r="K444" s="93"/>
      <c r="L444" s="83" t="s">
        <v>188</v>
      </c>
      <c r="M444" s="83" t="s">
        <v>182</v>
      </c>
      <c r="N444" s="83" t="s">
        <v>181</v>
      </c>
      <c r="O444" s="83">
        <v>2012</v>
      </c>
      <c r="P444" s="83" t="s">
        <v>288</v>
      </c>
      <c r="Q444" s="90">
        <f>IF(P444="",1,(VLOOKUP(P444,[7]LOOKUP!$A$3:$B$22,2,FALSE)))</f>
        <v>1</v>
      </c>
      <c r="R444" s="80">
        <f t="shared" si="12"/>
        <v>1</v>
      </c>
      <c r="S444" s="83">
        <v>2017</v>
      </c>
      <c r="T444" s="86"/>
      <c r="U444" s="90">
        <f>IF(T444="",1,(VLOOKUP(T444,[7]LOOKUP!$A$22:$B$30,2,FALSE)))</f>
        <v>1</v>
      </c>
      <c r="V444" s="80">
        <f t="shared" si="13"/>
        <v>1</v>
      </c>
      <c r="W444" s="86">
        <v>916.08</v>
      </c>
      <c r="X444" s="86">
        <v>500</v>
      </c>
      <c r="Y444" s="86">
        <v>160</v>
      </c>
      <c r="Z444" s="86">
        <v>100</v>
      </c>
      <c r="AA444" s="86">
        <v>260</v>
      </c>
      <c r="AB444" s="86">
        <v>100</v>
      </c>
      <c r="AC444" s="86"/>
      <c r="AD444" s="83" t="s">
        <v>336</v>
      </c>
      <c r="AE444" s="83" t="s">
        <v>337</v>
      </c>
      <c r="AF444" s="93"/>
      <c r="AG444" s="93"/>
      <c r="AH444" s="83"/>
      <c r="AI444" s="83"/>
      <c r="AJ444" s="89"/>
      <c r="AK444" s="99" t="s">
        <v>1497</v>
      </c>
      <c r="AL444" s="83" t="s">
        <v>1498</v>
      </c>
      <c r="AM444" s="91"/>
    </row>
    <row r="445" spans="1:39" s="115" customFormat="1" ht="45">
      <c r="A445" s="88" t="s">
        <v>119</v>
      </c>
      <c r="B445" s="89" t="s">
        <v>1494</v>
      </c>
      <c r="C445" s="89" t="s">
        <v>1494</v>
      </c>
      <c r="D445" s="83" t="s">
        <v>1499</v>
      </c>
      <c r="E445" s="83"/>
      <c r="F445" s="83">
        <v>3</v>
      </c>
      <c r="G445" s="83" t="s">
        <v>1500</v>
      </c>
      <c r="H445" s="93" t="s">
        <v>290</v>
      </c>
      <c r="I445" s="93"/>
      <c r="J445" s="93"/>
      <c r="K445" s="93"/>
      <c r="L445" s="83" t="s">
        <v>936</v>
      </c>
      <c r="M445" s="83" t="s">
        <v>182</v>
      </c>
      <c r="N445" s="83" t="s">
        <v>181</v>
      </c>
      <c r="O445" s="83">
        <v>2011</v>
      </c>
      <c r="P445" s="83" t="s">
        <v>288</v>
      </c>
      <c r="Q445" s="90">
        <f>IF(P445="",1,(VLOOKUP(P445,[7]LOOKUP!$A$3:$B$22,2,FALSE)))</f>
        <v>1</v>
      </c>
      <c r="R445" s="80">
        <f t="shared" si="12"/>
        <v>1</v>
      </c>
      <c r="S445" s="83">
        <v>2017</v>
      </c>
      <c r="T445" s="86"/>
      <c r="U445" s="90">
        <f>IF(T445="",1,(VLOOKUP(T445,[7]LOOKUP!$A$22:$B$30,2,FALSE)))</f>
        <v>1</v>
      </c>
      <c r="V445" s="80">
        <f t="shared" si="13"/>
        <v>1</v>
      </c>
      <c r="W445" s="86">
        <v>91.8</v>
      </c>
      <c r="X445" s="86">
        <v>91.8</v>
      </c>
      <c r="Y445" s="86">
        <v>28.4</v>
      </c>
      <c r="Z445" s="86">
        <v>10.8</v>
      </c>
      <c r="AA445" s="86">
        <v>39.200000000000003</v>
      </c>
      <c r="AB445" s="86">
        <v>15</v>
      </c>
      <c r="AC445" s="86"/>
      <c r="AD445" s="83" t="s">
        <v>336</v>
      </c>
      <c r="AE445" s="83" t="s">
        <v>337</v>
      </c>
      <c r="AF445" s="83"/>
      <c r="AG445" s="93"/>
      <c r="AH445" s="83"/>
      <c r="AI445" s="83"/>
      <c r="AJ445" s="89"/>
      <c r="AK445" s="99" t="s">
        <v>1501</v>
      </c>
      <c r="AL445" s="83" t="s">
        <v>1498</v>
      </c>
      <c r="AM445" s="91"/>
    </row>
    <row r="446" spans="1:39" s="115" customFormat="1" ht="30">
      <c r="A446" s="88" t="s">
        <v>119</v>
      </c>
      <c r="B446" s="89" t="s">
        <v>1494</v>
      </c>
      <c r="C446" s="89" t="s">
        <v>1494</v>
      </c>
      <c r="D446" s="83"/>
      <c r="E446" s="83" t="s">
        <v>1502</v>
      </c>
      <c r="F446" s="83"/>
      <c r="G446" s="83" t="s">
        <v>1503</v>
      </c>
      <c r="H446" s="93" t="s">
        <v>290</v>
      </c>
      <c r="I446" s="93"/>
      <c r="J446" s="93"/>
      <c r="K446" s="93"/>
      <c r="L446" s="83" t="s">
        <v>936</v>
      </c>
      <c r="M446" s="83" t="s">
        <v>182</v>
      </c>
      <c r="N446" s="83" t="s">
        <v>188</v>
      </c>
      <c r="O446" s="83">
        <v>2016</v>
      </c>
      <c r="P446" s="83" t="s">
        <v>189</v>
      </c>
      <c r="Q446" s="90">
        <f>IF(P446="",1,(VLOOKUP(P446,[7]LOOKUP!$A$3:$B$22,2,FALSE)))</f>
        <v>1</v>
      </c>
      <c r="R446" s="80">
        <f t="shared" si="12"/>
        <v>1</v>
      </c>
      <c r="S446" s="83">
        <v>2019</v>
      </c>
      <c r="T446" s="86"/>
      <c r="U446" s="90">
        <f>IF(T446="",1,(VLOOKUP(T446,[7]LOOKUP!$A$22:$B$30,2,FALSE)))</f>
        <v>1</v>
      </c>
      <c r="V446" s="80">
        <f t="shared" si="13"/>
        <v>1</v>
      </c>
      <c r="W446" s="86">
        <v>225</v>
      </c>
      <c r="X446" s="86"/>
      <c r="Y446" s="86"/>
      <c r="Z446" s="86"/>
      <c r="AA446" s="86">
        <v>0</v>
      </c>
      <c r="AB446" s="86">
        <v>225</v>
      </c>
      <c r="AC446" s="86"/>
      <c r="AD446" s="83" t="s">
        <v>336</v>
      </c>
      <c r="AE446" s="83" t="s">
        <v>337</v>
      </c>
      <c r="AF446" s="83"/>
      <c r="AG446" s="93"/>
      <c r="AH446" s="83"/>
      <c r="AI446" s="83"/>
      <c r="AJ446" s="89"/>
      <c r="AK446" s="99" t="s">
        <v>1504</v>
      </c>
      <c r="AL446" s="83" t="s">
        <v>1498</v>
      </c>
      <c r="AM446" s="91"/>
    </row>
    <row r="447" spans="1:39" s="115" customFormat="1" ht="30">
      <c r="A447" s="88" t="s">
        <v>119</v>
      </c>
      <c r="B447" s="89" t="s">
        <v>1494</v>
      </c>
      <c r="C447" s="89" t="s">
        <v>1494</v>
      </c>
      <c r="D447" s="83"/>
      <c r="E447" s="83" t="s">
        <v>1505</v>
      </c>
      <c r="F447" s="83"/>
      <c r="G447" s="83" t="s">
        <v>1506</v>
      </c>
      <c r="H447" s="93" t="s">
        <v>240</v>
      </c>
      <c r="I447" s="93"/>
      <c r="J447" s="83"/>
      <c r="K447" s="93"/>
      <c r="L447" s="83" t="s">
        <v>188</v>
      </c>
      <c r="M447" s="83" t="s">
        <v>182</v>
      </c>
      <c r="N447" s="83" t="s">
        <v>188</v>
      </c>
      <c r="O447" s="83">
        <v>2013</v>
      </c>
      <c r="P447" s="83" t="s">
        <v>183</v>
      </c>
      <c r="Q447" s="90">
        <f>IF(P447="",1,(VLOOKUP(P447,[7]LOOKUP!$A$3:$B$22,2,FALSE)))</f>
        <v>4</v>
      </c>
      <c r="R447" s="80">
        <f t="shared" si="12"/>
        <v>4</v>
      </c>
      <c r="S447" s="83">
        <v>2015</v>
      </c>
      <c r="T447" s="86"/>
      <c r="U447" s="90">
        <f>IF(T447="",1,(VLOOKUP(T447,[7]LOOKUP!$A$22:$B$30,2,FALSE)))</f>
        <v>1</v>
      </c>
      <c r="V447" s="80">
        <f t="shared" si="13"/>
        <v>1</v>
      </c>
      <c r="W447" s="86">
        <v>61</v>
      </c>
      <c r="X447" s="86"/>
      <c r="Y447" s="86">
        <v>22.3</v>
      </c>
      <c r="Z447" s="86"/>
      <c r="AA447" s="86">
        <v>22.3</v>
      </c>
      <c r="AB447" s="86"/>
      <c r="AC447" s="86"/>
      <c r="AD447" s="83"/>
      <c r="AE447" s="83"/>
      <c r="AF447" s="83"/>
      <c r="AG447" s="93"/>
      <c r="AH447" s="83"/>
      <c r="AI447" s="83"/>
      <c r="AJ447" s="89"/>
      <c r="AK447" s="99"/>
      <c r="AL447" s="83"/>
      <c r="AM447" s="91"/>
    </row>
    <row r="448" spans="1:39" s="115" customFormat="1" ht="105">
      <c r="A448" s="88" t="s">
        <v>119</v>
      </c>
      <c r="B448" s="89" t="s">
        <v>1494</v>
      </c>
      <c r="C448" s="89" t="s">
        <v>1494</v>
      </c>
      <c r="D448" s="83"/>
      <c r="E448" s="83" t="s">
        <v>1507</v>
      </c>
      <c r="F448" s="83"/>
      <c r="G448" s="83" t="s">
        <v>1508</v>
      </c>
      <c r="H448" s="93" t="s">
        <v>290</v>
      </c>
      <c r="I448" s="93"/>
      <c r="J448" s="93"/>
      <c r="K448" s="93"/>
      <c r="L448" s="83" t="s">
        <v>936</v>
      </c>
      <c r="M448" s="83" t="s">
        <v>182</v>
      </c>
      <c r="N448" s="83" t="s">
        <v>181</v>
      </c>
      <c r="O448" s="83" t="s">
        <v>170</v>
      </c>
      <c r="P448" s="83" t="s">
        <v>189</v>
      </c>
      <c r="Q448" s="90">
        <f>IF(P448="",1,(VLOOKUP(P448,[7]LOOKUP!$A$3:$B$22,2,FALSE)))</f>
        <v>1</v>
      </c>
      <c r="R448" s="80">
        <f t="shared" si="12"/>
        <v>1</v>
      </c>
      <c r="S448" s="83" t="s">
        <v>170</v>
      </c>
      <c r="T448" s="86"/>
      <c r="U448" s="90">
        <f>IF(T448="",1,(VLOOKUP(T448,[7]LOOKUP!$A$22:$B$30,2,FALSE)))</f>
        <v>1</v>
      </c>
      <c r="V448" s="80">
        <f t="shared" si="13"/>
        <v>1</v>
      </c>
      <c r="W448" s="86">
        <v>160</v>
      </c>
      <c r="X448" s="86">
        <v>90</v>
      </c>
      <c r="Y448" s="86"/>
      <c r="Z448" s="86"/>
      <c r="AA448" s="86">
        <v>0</v>
      </c>
      <c r="AB448" s="86">
        <v>160</v>
      </c>
      <c r="AC448" s="86"/>
      <c r="AD448" s="83" t="s">
        <v>336</v>
      </c>
      <c r="AE448" s="83" t="s">
        <v>337</v>
      </c>
      <c r="AF448" s="93"/>
      <c r="AG448" s="93"/>
      <c r="AH448" s="83"/>
      <c r="AI448" s="83"/>
      <c r="AJ448" s="89"/>
      <c r="AK448" s="99" t="s">
        <v>1509</v>
      </c>
      <c r="AL448" s="83" t="s">
        <v>1498</v>
      </c>
      <c r="AM448" s="91" t="s">
        <v>1510</v>
      </c>
    </row>
    <row r="449" spans="1:39" s="115" customFormat="1" ht="75">
      <c r="A449" s="88" t="s">
        <v>119</v>
      </c>
      <c r="B449" s="89" t="s">
        <v>1494</v>
      </c>
      <c r="C449" s="89" t="s">
        <v>1494</v>
      </c>
      <c r="D449" s="83"/>
      <c r="E449" s="83" t="s">
        <v>1511</v>
      </c>
      <c r="F449" s="83"/>
      <c r="G449" s="83" t="s">
        <v>1512</v>
      </c>
      <c r="H449" s="83" t="s">
        <v>208</v>
      </c>
      <c r="I449" s="83"/>
      <c r="J449" s="83"/>
      <c r="K449" s="83"/>
      <c r="L449" s="83" t="s">
        <v>188</v>
      </c>
      <c r="M449" s="83" t="s">
        <v>182</v>
      </c>
      <c r="N449" s="83" t="s">
        <v>181</v>
      </c>
      <c r="O449" s="83">
        <v>2012</v>
      </c>
      <c r="P449" s="83" t="s">
        <v>183</v>
      </c>
      <c r="Q449" s="90">
        <f>IF(P449="",1,(VLOOKUP(P449,[7]LOOKUP!$A$3:$B$22,2,FALSE)))</f>
        <v>4</v>
      </c>
      <c r="R449" s="80">
        <f t="shared" si="12"/>
        <v>4</v>
      </c>
      <c r="S449" s="83">
        <v>2017</v>
      </c>
      <c r="T449" s="86"/>
      <c r="U449" s="90">
        <f>IF(T449="",1,(VLOOKUP(T449,[7]LOOKUP!$A$22:$B$30,2,FALSE)))</f>
        <v>1</v>
      </c>
      <c r="V449" s="80">
        <f t="shared" si="13"/>
        <v>1</v>
      </c>
      <c r="W449" s="86">
        <v>112</v>
      </c>
      <c r="X449" s="86">
        <v>94.6</v>
      </c>
      <c r="Y449" s="86">
        <v>19.2</v>
      </c>
      <c r="Z449" s="86">
        <v>17.2</v>
      </c>
      <c r="AA449" s="86">
        <v>36.4</v>
      </c>
      <c r="AB449" s="86">
        <v>15.8</v>
      </c>
      <c r="AC449" s="86"/>
      <c r="AD449" s="83" t="s">
        <v>336</v>
      </c>
      <c r="AE449" s="83" t="s">
        <v>337</v>
      </c>
      <c r="AF449" s="93"/>
      <c r="AG449" s="93"/>
      <c r="AH449" s="83"/>
      <c r="AI449" s="83"/>
      <c r="AJ449" s="89"/>
      <c r="AK449" s="99" t="s">
        <v>1513</v>
      </c>
      <c r="AL449" s="83" t="s">
        <v>1498</v>
      </c>
      <c r="AM449" s="91"/>
    </row>
    <row r="450" spans="1:39" s="115" customFormat="1" ht="75">
      <c r="A450" s="88" t="s">
        <v>119</v>
      </c>
      <c r="B450" s="89" t="s">
        <v>1494</v>
      </c>
      <c r="C450" s="89" t="s">
        <v>1494</v>
      </c>
      <c r="D450" s="83"/>
      <c r="E450" s="83" t="s">
        <v>1514</v>
      </c>
      <c r="F450" s="83"/>
      <c r="G450" s="83" t="s">
        <v>1515</v>
      </c>
      <c r="H450" s="93" t="s">
        <v>224</v>
      </c>
      <c r="I450" s="93"/>
      <c r="J450" s="83"/>
      <c r="K450" s="93"/>
      <c r="L450" s="83" t="s">
        <v>936</v>
      </c>
      <c r="M450" s="83" t="s">
        <v>182</v>
      </c>
      <c r="N450" s="83" t="s">
        <v>188</v>
      </c>
      <c r="O450" s="83">
        <v>2012</v>
      </c>
      <c r="P450" s="83" t="s">
        <v>183</v>
      </c>
      <c r="Q450" s="90">
        <f>IF(P450="",1,(VLOOKUP(P450,[7]LOOKUP!$A$3:$B$22,2,FALSE)))</f>
        <v>4</v>
      </c>
      <c r="R450" s="80">
        <f t="shared" ref="R450:R513" si="14">Q450</f>
        <v>4</v>
      </c>
      <c r="S450" s="83">
        <v>2019</v>
      </c>
      <c r="T450" s="86"/>
      <c r="U450" s="90">
        <f>IF(T450="",1,(VLOOKUP(T450,[7]LOOKUP!$A$22:$B$30,2,FALSE)))</f>
        <v>1</v>
      </c>
      <c r="V450" s="80">
        <f t="shared" ref="V450:V513" si="15">U450</f>
        <v>1</v>
      </c>
      <c r="W450" s="86">
        <v>75</v>
      </c>
      <c r="X450" s="86">
        <v>75</v>
      </c>
      <c r="Y450" s="86">
        <v>15.4</v>
      </c>
      <c r="Z450" s="86">
        <v>5</v>
      </c>
      <c r="AA450" s="86">
        <v>20.399999999999999</v>
      </c>
      <c r="AB450" s="86">
        <v>22.6</v>
      </c>
      <c r="AC450" s="86"/>
      <c r="AD450" s="83" t="s">
        <v>336</v>
      </c>
      <c r="AE450" s="83" t="s">
        <v>337</v>
      </c>
      <c r="AF450" s="83"/>
      <c r="AG450" s="93"/>
      <c r="AH450" s="83"/>
      <c r="AI450" s="83"/>
      <c r="AJ450" s="89"/>
      <c r="AK450" s="99" t="s">
        <v>1516</v>
      </c>
      <c r="AL450" s="83" t="s">
        <v>1498</v>
      </c>
      <c r="AM450" s="91" t="s">
        <v>1517</v>
      </c>
    </row>
    <row r="451" spans="1:39" s="115" customFormat="1" ht="240">
      <c r="A451" s="88" t="s">
        <v>119</v>
      </c>
      <c r="B451" s="89" t="s">
        <v>1494</v>
      </c>
      <c r="C451" s="89" t="s">
        <v>1494</v>
      </c>
      <c r="D451" s="83"/>
      <c r="E451" s="83" t="s">
        <v>1518</v>
      </c>
      <c r="F451" s="83"/>
      <c r="G451" s="83" t="s">
        <v>1519</v>
      </c>
      <c r="H451" s="93" t="s">
        <v>180</v>
      </c>
      <c r="I451" s="93"/>
      <c r="J451" s="83"/>
      <c r="K451" s="93"/>
      <c r="L451" s="83" t="s">
        <v>936</v>
      </c>
      <c r="M451" s="83" t="s">
        <v>182</v>
      </c>
      <c r="N451" s="83" t="s">
        <v>181</v>
      </c>
      <c r="O451" s="83">
        <v>2012</v>
      </c>
      <c r="P451" s="83" t="s">
        <v>183</v>
      </c>
      <c r="Q451" s="90">
        <f>IF(P451="",1,(VLOOKUP(P451,[7]LOOKUP!$A$3:$B$22,2,FALSE)))</f>
        <v>4</v>
      </c>
      <c r="R451" s="80">
        <f t="shared" si="14"/>
        <v>4</v>
      </c>
      <c r="S451" s="84">
        <v>42247</v>
      </c>
      <c r="T451" s="86"/>
      <c r="U451" s="90">
        <f>IF(T451="",1,(VLOOKUP(T451,[7]LOOKUP!$A$22:$B$30,2,FALSE)))</f>
        <v>1</v>
      </c>
      <c r="V451" s="80">
        <f t="shared" si="15"/>
        <v>1</v>
      </c>
      <c r="W451" s="86">
        <v>753</v>
      </c>
      <c r="X451" s="86">
        <v>284</v>
      </c>
      <c r="Y451" s="86">
        <v>18</v>
      </c>
      <c r="Z451" s="86">
        <v>7</v>
      </c>
      <c r="AA451" s="86">
        <v>25</v>
      </c>
      <c r="AB451" s="86"/>
      <c r="AC451" s="86"/>
      <c r="AD451" s="83" t="s">
        <v>336</v>
      </c>
      <c r="AE451" s="83" t="s">
        <v>337</v>
      </c>
      <c r="AF451" s="95"/>
      <c r="AG451" s="95"/>
      <c r="AH451" s="83"/>
      <c r="AI451" s="83"/>
      <c r="AJ451" s="89"/>
      <c r="AK451" s="96" t="s">
        <v>1520</v>
      </c>
      <c r="AL451" s="83" t="s">
        <v>1498</v>
      </c>
      <c r="AM451" s="91"/>
    </row>
    <row r="452" spans="1:39" s="115" customFormat="1" ht="60">
      <c r="A452" s="88" t="s">
        <v>119</v>
      </c>
      <c r="B452" s="89" t="s">
        <v>1494</v>
      </c>
      <c r="C452" s="89" t="s">
        <v>1494</v>
      </c>
      <c r="D452" s="83"/>
      <c r="E452" s="83" t="s">
        <v>1521</v>
      </c>
      <c r="F452" s="83"/>
      <c r="G452" s="83" t="s">
        <v>1522</v>
      </c>
      <c r="H452" s="93" t="s">
        <v>208</v>
      </c>
      <c r="I452" s="93"/>
      <c r="J452" s="83"/>
      <c r="K452" s="93"/>
      <c r="L452" s="83" t="s">
        <v>188</v>
      </c>
      <c r="M452" s="83" t="s">
        <v>182</v>
      </c>
      <c r="N452" s="83" t="s">
        <v>188</v>
      </c>
      <c r="O452" s="83">
        <v>2012</v>
      </c>
      <c r="P452" s="83" t="s">
        <v>183</v>
      </c>
      <c r="Q452" s="90">
        <f>IF(P452="",1,(VLOOKUP(P452,[7]LOOKUP!$A$3:$B$22,2,FALSE)))</f>
        <v>4</v>
      </c>
      <c r="R452" s="80">
        <f t="shared" si="14"/>
        <v>4</v>
      </c>
      <c r="S452" s="84">
        <v>42277</v>
      </c>
      <c r="T452" s="86"/>
      <c r="U452" s="90">
        <f>IF(T452="",1,(VLOOKUP(T452,[7]LOOKUP!$A$22:$B$30,2,FALSE)))</f>
        <v>1</v>
      </c>
      <c r="V452" s="80">
        <f t="shared" si="15"/>
        <v>1</v>
      </c>
      <c r="W452" s="86">
        <v>100</v>
      </c>
      <c r="X452" s="86">
        <v>80</v>
      </c>
      <c r="Y452" s="86">
        <v>34</v>
      </c>
      <c r="Z452" s="86"/>
      <c r="AA452" s="86">
        <v>34</v>
      </c>
      <c r="AB452" s="86"/>
      <c r="AC452" s="86"/>
      <c r="AD452" s="83" t="s">
        <v>336</v>
      </c>
      <c r="AE452" s="83" t="s">
        <v>337</v>
      </c>
      <c r="AF452" s="83"/>
      <c r="AG452" s="93"/>
      <c r="AH452" s="83"/>
      <c r="AI452" s="83"/>
      <c r="AJ452" s="89"/>
      <c r="AK452" s="99" t="s">
        <v>1523</v>
      </c>
      <c r="AL452" s="83" t="s">
        <v>1498</v>
      </c>
      <c r="AM452" s="91" t="s">
        <v>1524</v>
      </c>
    </row>
    <row r="453" spans="1:39" s="115" customFormat="1" ht="45">
      <c r="A453" s="88" t="s">
        <v>119</v>
      </c>
      <c r="B453" s="89" t="s">
        <v>1494</v>
      </c>
      <c r="C453" s="89" t="s">
        <v>1494</v>
      </c>
      <c r="D453" s="83"/>
      <c r="E453" s="83" t="s">
        <v>1525</v>
      </c>
      <c r="F453" s="83"/>
      <c r="G453" s="83" t="s">
        <v>1526</v>
      </c>
      <c r="H453" s="83" t="s">
        <v>208</v>
      </c>
      <c r="I453" s="83"/>
      <c r="J453" s="83"/>
      <c r="K453" s="83"/>
      <c r="L453" s="83" t="s">
        <v>936</v>
      </c>
      <c r="M453" s="83" t="s">
        <v>182</v>
      </c>
      <c r="N453" s="83" t="s">
        <v>181</v>
      </c>
      <c r="O453" s="83" t="s">
        <v>169</v>
      </c>
      <c r="P453" s="83" t="s">
        <v>189</v>
      </c>
      <c r="Q453" s="90">
        <f>IF(P453="",1,(VLOOKUP(P453,[7]LOOKUP!$A$3:$B$22,2,FALSE)))</f>
        <v>1</v>
      </c>
      <c r="R453" s="80">
        <f t="shared" si="14"/>
        <v>1</v>
      </c>
      <c r="S453" s="84">
        <v>43921</v>
      </c>
      <c r="T453" s="86"/>
      <c r="U453" s="90">
        <f>IF(T453="",1,(VLOOKUP(T453,[7]LOOKUP!$A$22:$B$30,2,FALSE)))</f>
        <v>1</v>
      </c>
      <c r="V453" s="80">
        <f t="shared" si="15"/>
        <v>1</v>
      </c>
      <c r="W453" s="86">
        <v>60</v>
      </c>
      <c r="X453" s="86">
        <v>60</v>
      </c>
      <c r="Y453" s="86"/>
      <c r="Z453" s="86"/>
      <c r="AA453" s="86">
        <v>0</v>
      </c>
      <c r="AB453" s="86">
        <v>60</v>
      </c>
      <c r="AC453" s="86"/>
      <c r="AD453" s="83" t="s">
        <v>336</v>
      </c>
      <c r="AE453" s="83" t="s">
        <v>337</v>
      </c>
      <c r="AF453" s="83"/>
      <c r="AG453" s="93"/>
      <c r="AH453" s="83"/>
      <c r="AI453" s="83"/>
      <c r="AJ453" s="89"/>
      <c r="AK453" s="99" t="s">
        <v>1527</v>
      </c>
      <c r="AL453" s="83" t="s">
        <v>1498</v>
      </c>
      <c r="AM453" s="91" t="s">
        <v>1528</v>
      </c>
    </row>
    <row r="454" spans="1:39" s="115" customFormat="1" ht="300">
      <c r="A454" s="88" t="s">
        <v>120</v>
      </c>
      <c r="B454" s="89" t="s">
        <v>1529</v>
      </c>
      <c r="C454" s="89" t="s">
        <v>1529</v>
      </c>
      <c r="D454" s="83" t="s">
        <v>1530</v>
      </c>
      <c r="E454" s="83" t="s">
        <v>1531</v>
      </c>
      <c r="F454" s="83">
        <v>1</v>
      </c>
      <c r="G454" s="83" t="s">
        <v>1532</v>
      </c>
      <c r="H454" s="83" t="s">
        <v>199</v>
      </c>
      <c r="I454" s="83" t="s">
        <v>1533</v>
      </c>
      <c r="J454" s="83"/>
      <c r="K454" s="83"/>
      <c r="L454" s="83" t="s">
        <v>188</v>
      </c>
      <c r="M454" s="83" t="s">
        <v>182</v>
      </c>
      <c r="N454" s="83" t="s">
        <v>188</v>
      </c>
      <c r="O454" s="84"/>
      <c r="P454" s="83" t="s">
        <v>1534</v>
      </c>
      <c r="Q454" s="90"/>
      <c r="R454" s="80"/>
      <c r="S454" s="84"/>
      <c r="T454" s="83" t="s">
        <v>414</v>
      </c>
      <c r="U454" s="90">
        <f>IF(T454="",1,(VLOOKUP(T454,[7]LOOKUP!$A$22:$B$30,2,FALSE)))</f>
        <v>4</v>
      </c>
      <c r="V454" s="80">
        <f t="shared" si="15"/>
        <v>4</v>
      </c>
      <c r="W454" s="86">
        <v>0</v>
      </c>
      <c r="X454" s="86"/>
      <c r="Y454" s="86">
        <v>0.72208600000000001</v>
      </c>
      <c r="Z454" s="86">
        <v>0.82383099999999998</v>
      </c>
      <c r="AA454" s="86">
        <v>1.545917</v>
      </c>
      <c r="AB454" s="86">
        <v>0</v>
      </c>
      <c r="AC454" s="86"/>
      <c r="AD454" s="83" t="s">
        <v>336</v>
      </c>
      <c r="AE454" s="83" t="s">
        <v>337</v>
      </c>
      <c r="AF454" s="83" t="s">
        <v>1535</v>
      </c>
      <c r="AG454" s="83" t="s">
        <v>1536</v>
      </c>
      <c r="AH454" s="84">
        <v>43191</v>
      </c>
      <c r="AI454" s="83" t="s">
        <v>1537</v>
      </c>
      <c r="AJ454" s="89"/>
      <c r="AK454" s="89" t="s">
        <v>418</v>
      </c>
      <c r="AL454" s="83" t="s">
        <v>1538</v>
      </c>
      <c r="AM454" s="91"/>
    </row>
    <row r="455" spans="1:39" s="115" customFormat="1" ht="90">
      <c r="A455" s="88" t="s">
        <v>120</v>
      </c>
      <c r="B455" s="89" t="s">
        <v>1529</v>
      </c>
      <c r="C455" s="89" t="s">
        <v>1529</v>
      </c>
      <c r="D455" s="83" t="s">
        <v>1539</v>
      </c>
      <c r="E455" s="83">
        <v>0</v>
      </c>
      <c r="F455" s="83">
        <v>1</v>
      </c>
      <c r="G455" s="83" t="s">
        <v>1540</v>
      </c>
      <c r="H455" s="83" t="s">
        <v>216</v>
      </c>
      <c r="I455" s="83" t="s">
        <v>1453</v>
      </c>
      <c r="J455" s="83"/>
      <c r="K455" s="83"/>
      <c r="L455" s="83" t="s">
        <v>188</v>
      </c>
      <c r="M455" s="83" t="s">
        <v>182</v>
      </c>
      <c r="N455" s="83" t="s">
        <v>188</v>
      </c>
      <c r="O455" s="84"/>
      <c r="P455" s="83" t="s">
        <v>1541</v>
      </c>
      <c r="Q455" s="90">
        <f>IF(P455="",1,(VLOOKUP(P455,[7]LOOKUP!$A$3:$B$22,2,FALSE)))</f>
        <v>1</v>
      </c>
      <c r="R455" s="80">
        <f t="shared" si="14"/>
        <v>1</v>
      </c>
      <c r="S455" s="84"/>
      <c r="T455" s="83" t="s">
        <v>414</v>
      </c>
      <c r="U455" s="90">
        <f>IF(T455="",1,(VLOOKUP(T455,[7]LOOKUP!$A$22:$B$30,2,FALSE)))</f>
        <v>4</v>
      </c>
      <c r="V455" s="80">
        <f t="shared" si="15"/>
        <v>4</v>
      </c>
      <c r="W455" s="86">
        <v>6</v>
      </c>
      <c r="X455" s="86"/>
      <c r="Y455" s="86">
        <v>2.0229879999999998</v>
      </c>
      <c r="Z455" s="86">
        <v>0</v>
      </c>
      <c r="AA455" s="86">
        <v>2.0229879999999998</v>
      </c>
      <c r="AB455" s="86">
        <v>0</v>
      </c>
      <c r="AC455" s="86"/>
      <c r="AD455" s="83" t="s">
        <v>336</v>
      </c>
      <c r="AE455" s="83" t="s">
        <v>337</v>
      </c>
      <c r="AF455" s="83" t="s">
        <v>1535</v>
      </c>
      <c r="AG455" s="83" t="s">
        <v>1536</v>
      </c>
      <c r="AH455" s="84">
        <v>43191</v>
      </c>
      <c r="AI455" s="83" t="s">
        <v>1537</v>
      </c>
      <c r="AJ455" s="89"/>
      <c r="AK455" s="89" t="s">
        <v>418</v>
      </c>
      <c r="AL455" s="83" t="s">
        <v>1538</v>
      </c>
      <c r="AM455" s="91"/>
    </row>
    <row r="456" spans="1:39" s="115" customFormat="1">
      <c r="A456" s="88" t="s">
        <v>120</v>
      </c>
      <c r="B456" s="89" t="s">
        <v>1529</v>
      </c>
      <c r="C456" s="89" t="s">
        <v>1529</v>
      </c>
      <c r="D456" s="83" t="s">
        <v>1542</v>
      </c>
      <c r="E456" s="83" t="s">
        <v>1543</v>
      </c>
      <c r="F456" s="83">
        <v>1</v>
      </c>
      <c r="G456" s="83" t="s">
        <v>1544</v>
      </c>
      <c r="H456" s="83" t="s">
        <v>208</v>
      </c>
      <c r="I456" s="83" t="s">
        <v>1542</v>
      </c>
      <c r="J456" s="83"/>
      <c r="K456" s="83"/>
      <c r="L456" s="83" t="s">
        <v>188</v>
      </c>
      <c r="M456" s="83" t="s">
        <v>182</v>
      </c>
      <c r="N456" s="83" t="s">
        <v>188</v>
      </c>
      <c r="O456" s="84"/>
      <c r="P456" s="83" t="s">
        <v>1541</v>
      </c>
      <c r="Q456" s="90">
        <f>IF(P456="",1,(VLOOKUP(P456,[7]LOOKUP!$A$3:$B$22,2,FALSE)))</f>
        <v>1</v>
      </c>
      <c r="R456" s="80">
        <f t="shared" si="14"/>
        <v>1</v>
      </c>
      <c r="S456" s="84"/>
      <c r="T456" s="83" t="s">
        <v>414</v>
      </c>
      <c r="U456" s="90">
        <f>IF(T456="",1,(VLOOKUP(T456,[7]LOOKUP!$A$22:$B$30,2,FALSE)))</f>
        <v>4</v>
      </c>
      <c r="V456" s="80">
        <f t="shared" si="15"/>
        <v>4</v>
      </c>
      <c r="W456" s="86">
        <v>0</v>
      </c>
      <c r="X456" s="86"/>
      <c r="Y456" s="86">
        <v>6.9472999999999993E-2</v>
      </c>
      <c r="Z456" s="86">
        <v>0</v>
      </c>
      <c r="AA456" s="86">
        <v>6.9472999999999993E-2</v>
      </c>
      <c r="AB456" s="86">
        <v>0</v>
      </c>
      <c r="AC456" s="86"/>
      <c r="AD456" s="83" t="s">
        <v>336</v>
      </c>
      <c r="AE456" s="83" t="s">
        <v>337</v>
      </c>
      <c r="AF456" s="83" t="s">
        <v>1535</v>
      </c>
      <c r="AG456" s="83" t="s">
        <v>1536</v>
      </c>
      <c r="AH456" s="84">
        <v>43191</v>
      </c>
      <c r="AI456" s="83" t="s">
        <v>1537</v>
      </c>
      <c r="AJ456" s="89"/>
      <c r="AK456" s="89" t="s">
        <v>418</v>
      </c>
      <c r="AL456" s="83" t="s">
        <v>1538</v>
      </c>
      <c r="AM456" s="91"/>
    </row>
    <row r="457" spans="1:39" s="115" customFormat="1" ht="60">
      <c r="A457" s="88" t="s">
        <v>120</v>
      </c>
      <c r="B457" s="89" t="s">
        <v>1529</v>
      </c>
      <c r="C457" s="89" t="s">
        <v>1529</v>
      </c>
      <c r="D457" s="83" t="s">
        <v>1545</v>
      </c>
      <c r="E457" s="83" t="s">
        <v>1546</v>
      </c>
      <c r="F457" s="83">
        <v>1</v>
      </c>
      <c r="G457" s="83" t="s">
        <v>1547</v>
      </c>
      <c r="H457" s="83" t="s">
        <v>221</v>
      </c>
      <c r="I457" s="83" t="s">
        <v>1548</v>
      </c>
      <c r="J457" s="83"/>
      <c r="K457" s="83"/>
      <c r="L457" s="83" t="s">
        <v>188</v>
      </c>
      <c r="M457" s="83" t="s">
        <v>182</v>
      </c>
      <c r="N457" s="83" t="s">
        <v>188</v>
      </c>
      <c r="O457" s="84"/>
      <c r="P457" s="83" t="s">
        <v>1541</v>
      </c>
      <c r="Q457" s="90">
        <f>IF(P457="",1,(VLOOKUP(P457,[7]LOOKUP!$A$3:$B$22,2,FALSE)))</f>
        <v>1</v>
      </c>
      <c r="R457" s="80">
        <f t="shared" si="14"/>
        <v>1</v>
      </c>
      <c r="S457" s="84"/>
      <c r="T457" s="83" t="s">
        <v>414</v>
      </c>
      <c r="U457" s="90">
        <f>IF(T457="",1,(VLOOKUP(T457,[7]LOOKUP!$A$22:$B$30,2,FALSE)))</f>
        <v>4</v>
      </c>
      <c r="V457" s="80">
        <f t="shared" si="15"/>
        <v>4</v>
      </c>
      <c r="W457" s="86">
        <v>0</v>
      </c>
      <c r="X457" s="86"/>
      <c r="Y457" s="86">
        <v>0.09</v>
      </c>
      <c r="Z457" s="86">
        <v>0</v>
      </c>
      <c r="AA457" s="86">
        <v>0.09</v>
      </c>
      <c r="AB457" s="86">
        <v>0</v>
      </c>
      <c r="AC457" s="86"/>
      <c r="AD457" s="83" t="s">
        <v>336</v>
      </c>
      <c r="AE457" s="83" t="s">
        <v>337</v>
      </c>
      <c r="AF457" s="83" t="s">
        <v>1535</v>
      </c>
      <c r="AG457" s="83" t="s">
        <v>1536</v>
      </c>
      <c r="AH457" s="84">
        <v>43191</v>
      </c>
      <c r="AI457" s="83" t="s">
        <v>1537</v>
      </c>
      <c r="AJ457" s="89"/>
      <c r="AK457" s="89" t="s">
        <v>418</v>
      </c>
      <c r="AL457" s="83" t="s">
        <v>1538</v>
      </c>
      <c r="AM457" s="91"/>
    </row>
    <row r="458" spans="1:39" s="115" customFormat="1" ht="120">
      <c r="A458" s="88" t="s">
        <v>120</v>
      </c>
      <c r="B458" s="89" t="s">
        <v>1529</v>
      </c>
      <c r="C458" s="89" t="s">
        <v>1529</v>
      </c>
      <c r="D458" s="83" t="s">
        <v>1549</v>
      </c>
      <c r="E458" s="83" t="s">
        <v>1550</v>
      </c>
      <c r="F458" s="83">
        <v>1</v>
      </c>
      <c r="G458" s="83" t="s">
        <v>1551</v>
      </c>
      <c r="H458" s="83" t="s">
        <v>216</v>
      </c>
      <c r="I458" s="83" t="s">
        <v>1552</v>
      </c>
      <c r="J458" s="83"/>
      <c r="K458" s="83"/>
      <c r="L458" s="83" t="s">
        <v>188</v>
      </c>
      <c r="M458" s="83" t="s">
        <v>182</v>
      </c>
      <c r="N458" s="83" t="s">
        <v>188</v>
      </c>
      <c r="O458" s="84"/>
      <c r="P458" s="83" t="s">
        <v>1541</v>
      </c>
      <c r="Q458" s="90">
        <f>IF(P458="",1,(VLOOKUP(P458,[7]LOOKUP!$A$3:$B$22,2,FALSE)))</f>
        <v>1</v>
      </c>
      <c r="R458" s="80">
        <f t="shared" si="14"/>
        <v>1</v>
      </c>
      <c r="S458" s="84"/>
      <c r="T458" s="83" t="s">
        <v>414</v>
      </c>
      <c r="U458" s="90">
        <f>IF(T458="",1,(VLOOKUP(T458,[7]LOOKUP!$A$22:$B$30,2,FALSE)))</f>
        <v>4</v>
      </c>
      <c r="V458" s="80">
        <f t="shared" si="15"/>
        <v>4</v>
      </c>
      <c r="W458" s="86">
        <v>0</v>
      </c>
      <c r="X458" s="86"/>
      <c r="Y458" s="86">
        <v>0.78400000000000003</v>
      </c>
      <c r="Z458" s="86">
        <v>0</v>
      </c>
      <c r="AA458" s="86">
        <v>0.78400000000000003</v>
      </c>
      <c r="AB458" s="86">
        <v>0</v>
      </c>
      <c r="AC458" s="86"/>
      <c r="AD458" s="83" t="s">
        <v>336</v>
      </c>
      <c r="AE458" s="83" t="s">
        <v>337</v>
      </c>
      <c r="AF458" s="83" t="s">
        <v>169</v>
      </c>
      <c r="AG458" s="83" t="s">
        <v>1536</v>
      </c>
      <c r="AH458" s="84">
        <v>43191</v>
      </c>
      <c r="AI458" s="83" t="s">
        <v>1537</v>
      </c>
      <c r="AJ458" s="89"/>
      <c r="AK458" s="89" t="s">
        <v>418</v>
      </c>
      <c r="AL458" s="83" t="s">
        <v>1538</v>
      </c>
      <c r="AM458" s="91"/>
    </row>
    <row r="459" spans="1:39" s="115" customFormat="1" ht="60">
      <c r="A459" s="88" t="s">
        <v>120</v>
      </c>
      <c r="B459" s="89" t="s">
        <v>1529</v>
      </c>
      <c r="C459" s="89" t="s">
        <v>1529</v>
      </c>
      <c r="D459" s="83" t="s">
        <v>1548</v>
      </c>
      <c r="E459" s="83" t="s">
        <v>1553</v>
      </c>
      <c r="F459" s="83">
        <v>1</v>
      </c>
      <c r="G459" s="83" t="s">
        <v>1554</v>
      </c>
      <c r="H459" s="83" t="s">
        <v>221</v>
      </c>
      <c r="I459" s="83" t="s">
        <v>1548</v>
      </c>
      <c r="J459" s="83"/>
      <c r="K459" s="83"/>
      <c r="L459" s="83" t="s">
        <v>188</v>
      </c>
      <c r="M459" s="83" t="s">
        <v>182</v>
      </c>
      <c r="N459" s="83" t="s">
        <v>188</v>
      </c>
      <c r="O459" s="84"/>
      <c r="P459" s="83" t="s">
        <v>1541</v>
      </c>
      <c r="Q459" s="90">
        <f>IF(P459="",1,(VLOOKUP(P459,[7]LOOKUP!$A$3:$B$22,2,FALSE)))</f>
        <v>1</v>
      </c>
      <c r="R459" s="80">
        <f t="shared" si="14"/>
        <v>1</v>
      </c>
      <c r="S459" s="84"/>
      <c r="T459" s="83" t="s">
        <v>414</v>
      </c>
      <c r="U459" s="90">
        <f>IF(T459="",1,(VLOOKUP(T459,[7]LOOKUP!$A$22:$B$30,2,FALSE)))</f>
        <v>4</v>
      </c>
      <c r="V459" s="80">
        <f t="shared" si="15"/>
        <v>4</v>
      </c>
      <c r="W459" s="86">
        <v>0</v>
      </c>
      <c r="X459" s="86"/>
      <c r="Y459" s="86">
        <v>0.55000000000000004</v>
      </c>
      <c r="Z459" s="86">
        <v>0</v>
      </c>
      <c r="AA459" s="86">
        <v>0.55000000000000004</v>
      </c>
      <c r="AB459" s="86">
        <v>0</v>
      </c>
      <c r="AC459" s="86"/>
      <c r="AD459" s="83" t="s">
        <v>336</v>
      </c>
      <c r="AE459" s="83" t="s">
        <v>337</v>
      </c>
      <c r="AF459" s="83" t="s">
        <v>1535</v>
      </c>
      <c r="AG459" s="83" t="s">
        <v>1536</v>
      </c>
      <c r="AH459" s="84">
        <v>43191</v>
      </c>
      <c r="AI459" s="83" t="s">
        <v>1537</v>
      </c>
      <c r="AJ459" s="89"/>
      <c r="AK459" s="89" t="s">
        <v>418</v>
      </c>
      <c r="AL459" s="83" t="s">
        <v>1538</v>
      </c>
      <c r="AM459" s="91"/>
    </row>
    <row r="460" spans="1:39" s="115" customFormat="1" ht="225">
      <c r="A460" s="88" t="s">
        <v>120</v>
      </c>
      <c r="B460" s="89" t="s">
        <v>1529</v>
      </c>
      <c r="C460" s="89" t="s">
        <v>1529</v>
      </c>
      <c r="D460" s="83" t="s">
        <v>1555</v>
      </c>
      <c r="E460" s="83" t="s">
        <v>1556</v>
      </c>
      <c r="F460" s="83">
        <v>1</v>
      </c>
      <c r="G460" s="83" t="s">
        <v>1557</v>
      </c>
      <c r="H460" s="83" t="s">
        <v>218</v>
      </c>
      <c r="I460" s="83" t="s">
        <v>479</v>
      </c>
      <c r="J460" s="83"/>
      <c r="K460" s="83"/>
      <c r="L460" s="83" t="s">
        <v>188</v>
      </c>
      <c r="M460" s="83" t="s">
        <v>182</v>
      </c>
      <c r="N460" s="83" t="s">
        <v>188</v>
      </c>
      <c r="O460" s="84"/>
      <c r="P460" s="83" t="s">
        <v>1558</v>
      </c>
      <c r="Q460" s="90" t="e">
        <f>IF(P460="",1,(VLOOKUP(P460,[7]LOOKUP!$A$3:$B$22,2,FALSE)))</f>
        <v>#N/A</v>
      </c>
      <c r="R460" s="100"/>
      <c r="S460" s="84"/>
      <c r="T460" s="83" t="s">
        <v>414</v>
      </c>
      <c r="U460" s="90">
        <f>IF(T460="",1,(VLOOKUP(T460,[7]LOOKUP!$A$22:$B$30,2,FALSE)))</f>
        <v>4</v>
      </c>
      <c r="V460" s="80">
        <f t="shared" si="15"/>
        <v>4</v>
      </c>
      <c r="W460" s="86">
        <v>0</v>
      </c>
      <c r="X460" s="86"/>
      <c r="Y460" s="86">
        <v>8.7010000000000004E-3</v>
      </c>
      <c r="Z460" s="86">
        <v>0</v>
      </c>
      <c r="AA460" s="86">
        <v>8.7010000000000004E-3</v>
      </c>
      <c r="AB460" s="86">
        <v>0</v>
      </c>
      <c r="AC460" s="86"/>
      <c r="AD460" s="83" t="s">
        <v>336</v>
      </c>
      <c r="AE460" s="83" t="s">
        <v>337</v>
      </c>
      <c r="AF460" s="83" t="s">
        <v>1535</v>
      </c>
      <c r="AG460" s="83" t="s">
        <v>1536</v>
      </c>
      <c r="AH460" s="84">
        <v>43191</v>
      </c>
      <c r="AI460" s="83" t="s">
        <v>1537</v>
      </c>
      <c r="AJ460" s="89"/>
      <c r="AK460" s="89" t="s">
        <v>418</v>
      </c>
      <c r="AL460" s="83" t="s">
        <v>1538</v>
      </c>
      <c r="AM460" s="91"/>
    </row>
    <row r="461" spans="1:39" s="115" customFormat="1" ht="180">
      <c r="A461" s="88" t="s">
        <v>120</v>
      </c>
      <c r="B461" s="89" t="s">
        <v>1529</v>
      </c>
      <c r="C461" s="89" t="s">
        <v>1529</v>
      </c>
      <c r="D461" s="83" t="s">
        <v>509</v>
      </c>
      <c r="E461" s="83" t="s">
        <v>1559</v>
      </c>
      <c r="F461" s="83">
        <v>1</v>
      </c>
      <c r="G461" s="83" t="s">
        <v>1560</v>
      </c>
      <c r="H461" s="83" t="s">
        <v>240</v>
      </c>
      <c r="I461" s="83" t="s">
        <v>1561</v>
      </c>
      <c r="J461" s="83"/>
      <c r="K461" s="83"/>
      <c r="L461" s="83" t="s">
        <v>188</v>
      </c>
      <c r="M461" s="83" t="s">
        <v>182</v>
      </c>
      <c r="N461" s="83" t="s">
        <v>188</v>
      </c>
      <c r="O461" s="84"/>
      <c r="P461" s="83" t="s">
        <v>1562</v>
      </c>
      <c r="Q461" s="90">
        <f>IF(P461="",1,(VLOOKUP(P461,[7]LOOKUP!$A$3:$B$22,2,FALSE)))</f>
        <v>1</v>
      </c>
      <c r="R461" s="80">
        <f t="shared" si="14"/>
        <v>1</v>
      </c>
      <c r="S461" s="84"/>
      <c r="T461" s="83" t="s">
        <v>414</v>
      </c>
      <c r="U461" s="90">
        <f>IF(T461="",1,(VLOOKUP(T461,[7]LOOKUP!$A$22:$B$30,2,FALSE)))</f>
        <v>4</v>
      </c>
      <c r="V461" s="80">
        <f t="shared" si="15"/>
        <v>4</v>
      </c>
      <c r="W461" s="86">
        <v>0.40063391999999998</v>
      </c>
      <c r="X461" s="86"/>
      <c r="Y461" s="86">
        <v>2.0614349999999999</v>
      </c>
      <c r="Z461" s="86">
        <v>2.334409</v>
      </c>
      <c r="AA461" s="86">
        <v>4.3958440000000003</v>
      </c>
      <c r="AB461" s="86">
        <v>1.428831</v>
      </c>
      <c r="AC461" s="86"/>
      <c r="AD461" s="83" t="s">
        <v>336</v>
      </c>
      <c r="AE461" s="83" t="s">
        <v>337</v>
      </c>
      <c r="AF461" s="83" t="s">
        <v>1535</v>
      </c>
      <c r="AG461" s="83" t="s">
        <v>1536</v>
      </c>
      <c r="AH461" s="84">
        <v>43191</v>
      </c>
      <c r="AI461" s="83" t="s">
        <v>1537</v>
      </c>
      <c r="AJ461" s="89"/>
      <c r="AK461" s="89" t="s">
        <v>418</v>
      </c>
      <c r="AL461" s="83" t="s">
        <v>1538</v>
      </c>
      <c r="AM461" s="91"/>
    </row>
    <row r="462" spans="1:39" s="115" customFormat="1" ht="255">
      <c r="A462" s="88" t="s">
        <v>120</v>
      </c>
      <c r="B462" s="89" t="s">
        <v>1529</v>
      </c>
      <c r="C462" s="89" t="s">
        <v>1529</v>
      </c>
      <c r="D462" s="83" t="s">
        <v>1563</v>
      </c>
      <c r="E462" s="83" t="s">
        <v>1564</v>
      </c>
      <c r="F462" s="83">
        <v>1</v>
      </c>
      <c r="G462" s="83" t="s">
        <v>1565</v>
      </c>
      <c r="H462" s="83" t="s">
        <v>218</v>
      </c>
      <c r="I462" s="83" t="s">
        <v>1566</v>
      </c>
      <c r="J462" s="83"/>
      <c r="K462" s="83"/>
      <c r="L462" s="83" t="s">
        <v>188</v>
      </c>
      <c r="M462" s="83" t="s">
        <v>182</v>
      </c>
      <c r="N462" s="83" t="s">
        <v>188</v>
      </c>
      <c r="O462" s="84"/>
      <c r="P462" s="83" t="s">
        <v>1534</v>
      </c>
      <c r="Q462" s="90" t="e">
        <f>IF(P462="",1,(VLOOKUP(P462,[7]LOOKUP!$A$3:$B$22,2,FALSE)))</f>
        <v>#N/A</v>
      </c>
      <c r="R462" s="100"/>
      <c r="S462" s="84">
        <v>42135</v>
      </c>
      <c r="T462" s="83" t="s">
        <v>414</v>
      </c>
      <c r="U462" s="90">
        <f>IF(T462="",1,(VLOOKUP(T462,[7]LOOKUP!$A$22:$B$30,2,FALSE)))</f>
        <v>4</v>
      </c>
      <c r="V462" s="80">
        <f t="shared" si="15"/>
        <v>4</v>
      </c>
      <c r="W462" s="86">
        <v>0</v>
      </c>
      <c r="X462" s="86"/>
      <c r="Y462" s="86">
        <v>2.6088291200000002</v>
      </c>
      <c r="Z462" s="86">
        <v>0.22532558999999999</v>
      </c>
      <c r="AA462" s="86">
        <v>2.8341547100000004</v>
      </c>
      <c r="AB462" s="86">
        <v>0</v>
      </c>
      <c r="AC462" s="86"/>
      <c r="AD462" s="83" t="s">
        <v>336</v>
      </c>
      <c r="AE462" s="83" t="s">
        <v>337</v>
      </c>
      <c r="AF462" s="83" t="s">
        <v>1535</v>
      </c>
      <c r="AG462" s="83" t="s">
        <v>1536</v>
      </c>
      <c r="AH462" s="84">
        <v>43191</v>
      </c>
      <c r="AI462" s="83" t="s">
        <v>1537</v>
      </c>
      <c r="AJ462" s="89"/>
      <c r="AK462" s="89" t="s">
        <v>418</v>
      </c>
      <c r="AL462" s="83" t="s">
        <v>1538</v>
      </c>
      <c r="AM462" s="91"/>
    </row>
    <row r="463" spans="1:39" s="115" customFormat="1">
      <c r="A463" s="88" t="s">
        <v>120</v>
      </c>
      <c r="B463" s="89" t="s">
        <v>1529</v>
      </c>
      <c r="C463" s="89" t="s">
        <v>1529</v>
      </c>
      <c r="D463" s="83" t="s">
        <v>1548</v>
      </c>
      <c r="E463" s="83" t="s">
        <v>1567</v>
      </c>
      <c r="F463" s="83">
        <v>1</v>
      </c>
      <c r="G463" s="83"/>
      <c r="H463" s="83" t="s">
        <v>221</v>
      </c>
      <c r="I463" s="83" t="s">
        <v>1548</v>
      </c>
      <c r="J463" s="83"/>
      <c r="K463" s="83"/>
      <c r="L463" s="83" t="s">
        <v>188</v>
      </c>
      <c r="M463" s="83" t="s">
        <v>182</v>
      </c>
      <c r="N463" s="83" t="s">
        <v>188</v>
      </c>
      <c r="O463" s="84">
        <v>42101</v>
      </c>
      <c r="P463" s="83" t="s">
        <v>1541</v>
      </c>
      <c r="Q463" s="90">
        <f>IF(P463="",1,(VLOOKUP(P463,[7]LOOKUP!$A$3:$B$22,2,FALSE)))</f>
        <v>1</v>
      </c>
      <c r="R463" s="80">
        <f t="shared" si="14"/>
        <v>1</v>
      </c>
      <c r="S463" s="84"/>
      <c r="T463" s="83" t="s">
        <v>414</v>
      </c>
      <c r="U463" s="90">
        <f>IF(T463="",1,(VLOOKUP(T463,[7]LOOKUP!$A$22:$B$30,2,FALSE)))</f>
        <v>4</v>
      </c>
      <c r="V463" s="80">
        <f t="shared" si="15"/>
        <v>4</v>
      </c>
      <c r="W463" s="86">
        <v>1.2</v>
      </c>
      <c r="X463" s="86"/>
      <c r="Y463" s="86">
        <v>6</v>
      </c>
      <c r="Z463" s="86">
        <v>0</v>
      </c>
      <c r="AA463" s="86">
        <v>6</v>
      </c>
      <c r="AB463" s="86">
        <v>0</v>
      </c>
      <c r="AC463" s="86"/>
      <c r="AD463" s="83" t="s">
        <v>336</v>
      </c>
      <c r="AE463" s="83" t="s">
        <v>337</v>
      </c>
      <c r="AF463" s="83" t="s">
        <v>169</v>
      </c>
      <c r="AG463" s="83" t="s">
        <v>1536</v>
      </c>
      <c r="AH463" s="84">
        <v>43191</v>
      </c>
      <c r="AI463" s="83" t="s">
        <v>1537</v>
      </c>
      <c r="AJ463" s="89"/>
      <c r="AK463" s="89" t="s">
        <v>418</v>
      </c>
      <c r="AL463" s="83" t="s">
        <v>1538</v>
      </c>
      <c r="AM463" s="91"/>
    </row>
    <row r="464" spans="1:39" s="115" customFormat="1" ht="270">
      <c r="A464" s="88" t="s">
        <v>120</v>
      </c>
      <c r="B464" s="89" t="s">
        <v>1529</v>
      </c>
      <c r="C464" s="89" t="s">
        <v>1529</v>
      </c>
      <c r="D464" s="83" t="s">
        <v>1568</v>
      </c>
      <c r="E464" s="83" t="s">
        <v>1569</v>
      </c>
      <c r="F464" s="83">
        <v>1</v>
      </c>
      <c r="G464" s="83" t="s">
        <v>1570</v>
      </c>
      <c r="H464" s="83" t="s">
        <v>208</v>
      </c>
      <c r="I464" s="83" t="s">
        <v>709</v>
      </c>
      <c r="J464" s="83"/>
      <c r="K464" s="83"/>
      <c r="L464" s="83" t="s">
        <v>188</v>
      </c>
      <c r="M464" s="83" t="s">
        <v>182</v>
      </c>
      <c r="N464" s="83" t="s">
        <v>188</v>
      </c>
      <c r="O464" s="84"/>
      <c r="P464" s="83" t="s">
        <v>1541</v>
      </c>
      <c r="Q464" s="90">
        <f>IF(P464="",1,(VLOOKUP(P464,[7]LOOKUP!$A$3:$B$22,2,FALSE)))</f>
        <v>1</v>
      </c>
      <c r="R464" s="80">
        <f t="shared" si="14"/>
        <v>1</v>
      </c>
      <c r="S464" s="84"/>
      <c r="T464" s="83" t="s">
        <v>414</v>
      </c>
      <c r="U464" s="90">
        <f>IF(T464="",1,(VLOOKUP(T464,[7]LOOKUP!$A$22:$B$30,2,FALSE)))</f>
        <v>4</v>
      </c>
      <c r="V464" s="80">
        <f t="shared" si="15"/>
        <v>4</v>
      </c>
      <c r="W464" s="86">
        <v>3.1080000000000001</v>
      </c>
      <c r="X464" s="86"/>
      <c r="Y464" s="86">
        <v>1.781644</v>
      </c>
      <c r="Z464" s="86">
        <v>0</v>
      </c>
      <c r="AA464" s="86">
        <v>1.781644</v>
      </c>
      <c r="AB464" s="86">
        <v>0</v>
      </c>
      <c r="AC464" s="86"/>
      <c r="AD464" s="83" t="s">
        <v>336</v>
      </c>
      <c r="AE464" s="83" t="s">
        <v>337</v>
      </c>
      <c r="AF464" s="83" t="s">
        <v>1535</v>
      </c>
      <c r="AG464" s="83" t="s">
        <v>1536</v>
      </c>
      <c r="AH464" s="84">
        <v>43191</v>
      </c>
      <c r="AI464" s="83" t="s">
        <v>1537</v>
      </c>
      <c r="AJ464" s="89"/>
      <c r="AK464" s="89" t="s">
        <v>418</v>
      </c>
      <c r="AL464" s="83" t="s">
        <v>1538</v>
      </c>
      <c r="AM464" s="91"/>
    </row>
    <row r="465" spans="1:39" s="115" customFormat="1" ht="60">
      <c r="A465" s="88" t="s">
        <v>120</v>
      </c>
      <c r="B465" s="89" t="s">
        <v>1529</v>
      </c>
      <c r="C465" s="89" t="s">
        <v>1529</v>
      </c>
      <c r="D465" s="83" t="s">
        <v>1571</v>
      </c>
      <c r="E465" s="83" t="s">
        <v>1572</v>
      </c>
      <c r="F465" s="83">
        <v>1</v>
      </c>
      <c r="G465" s="83" t="s">
        <v>1573</v>
      </c>
      <c r="H465" s="83" t="s">
        <v>221</v>
      </c>
      <c r="I465" s="83" t="s">
        <v>1574</v>
      </c>
      <c r="J465" s="83"/>
      <c r="K465" s="83"/>
      <c r="L465" s="83" t="s">
        <v>188</v>
      </c>
      <c r="M465" s="83" t="s">
        <v>182</v>
      </c>
      <c r="N465" s="83" t="s">
        <v>188</v>
      </c>
      <c r="O465" s="84"/>
      <c r="P465" s="83" t="s">
        <v>1541</v>
      </c>
      <c r="Q465" s="90">
        <f>IF(P465="",1,(VLOOKUP(P465,[7]LOOKUP!$A$3:$B$22,2,FALSE)))</f>
        <v>1</v>
      </c>
      <c r="R465" s="80">
        <f t="shared" si="14"/>
        <v>1</v>
      </c>
      <c r="S465" s="84"/>
      <c r="T465" s="83" t="s">
        <v>414</v>
      </c>
      <c r="U465" s="90">
        <f>IF(T465="",1,(VLOOKUP(T465,[7]LOOKUP!$A$22:$B$30,2,FALSE)))</f>
        <v>4</v>
      </c>
      <c r="V465" s="80">
        <f t="shared" si="15"/>
        <v>4</v>
      </c>
      <c r="W465" s="86">
        <v>0.25</v>
      </c>
      <c r="X465" s="86"/>
      <c r="Y465" s="86">
        <v>1.734</v>
      </c>
      <c r="Z465" s="86">
        <v>1.0691550000000001</v>
      </c>
      <c r="AA465" s="86">
        <v>2.8031550000000003</v>
      </c>
      <c r="AB465" s="86">
        <v>0</v>
      </c>
      <c r="AC465" s="86"/>
      <c r="AD465" s="83" t="s">
        <v>336</v>
      </c>
      <c r="AE465" s="83" t="s">
        <v>337</v>
      </c>
      <c r="AF465" s="83" t="s">
        <v>169</v>
      </c>
      <c r="AG465" s="83" t="s">
        <v>1536</v>
      </c>
      <c r="AH465" s="84">
        <v>43191</v>
      </c>
      <c r="AI465" s="83" t="s">
        <v>1537</v>
      </c>
      <c r="AJ465" s="89"/>
      <c r="AK465" s="89" t="s">
        <v>418</v>
      </c>
      <c r="AL465" s="83" t="s">
        <v>1538</v>
      </c>
      <c r="AM465" s="91"/>
    </row>
    <row r="466" spans="1:39" s="115" customFormat="1" ht="150">
      <c r="A466" s="88" t="s">
        <v>120</v>
      </c>
      <c r="B466" s="89" t="s">
        <v>1575</v>
      </c>
      <c r="C466" s="89" t="s">
        <v>1575</v>
      </c>
      <c r="D466" s="83" t="s">
        <v>1576</v>
      </c>
      <c r="E466" s="83" t="s">
        <v>1577</v>
      </c>
      <c r="F466" s="83">
        <v>1</v>
      </c>
      <c r="G466" s="83" t="s">
        <v>1578</v>
      </c>
      <c r="H466" s="83" t="s">
        <v>180</v>
      </c>
      <c r="I466" s="83" t="s">
        <v>1579</v>
      </c>
      <c r="J466" s="83"/>
      <c r="K466" s="83"/>
      <c r="L466" s="83" t="s">
        <v>188</v>
      </c>
      <c r="M466" s="83" t="s">
        <v>182</v>
      </c>
      <c r="N466" s="83" t="s">
        <v>188</v>
      </c>
      <c r="O466" s="84"/>
      <c r="P466" s="83" t="s">
        <v>1541</v>
      </c>
      <c r="Q466" s="90">
        <f>IF(P466="",1,(VLOOKUP(P466,[7]LOOKUP!$A$3:$B$22,2,FALSE)))</f>
        <v>1</v>
      </c>
      <c r="R466" s="80">
        <f t="shared" si="14"/>
        <v>1</v>
      </c>
      <c r="S466" s="84"/>
      <c r="T466" s="83" t="s">
        <v>414</v>
      </c>
      <c r="U466" s="90">
        <f>IF(T466="",1,(VLOOKUP(T466,[7]LOOKUP!$A$22:$B$30,2,FALSE)))</f>
        <v>4</v>
      </c>
      <c r="V466" s="80">
        <f t="shared" si="15"/>
        <v>4</v>
      </c>
      <c r="W466" s="86">
        <v>0</v>
      </c>
      <c r="X466" s="86"/>
      <c r="Y466" s="86">
        <v>5.7599999999999998E-2</v>
      </c>
      <c r="Z466" s="86">
        <v>0</v>
      </c>
      <c r="AA466" s="86">
        <v>5.7599999999999998E-2</v>
      </c>
      <c r="AB466" s="86">
        <v>0</v>
      </c>
      <c r="AC466" s="86"/>
      <c r="AD466" s="83" t="s">
        <v>336</v>
      </c>
      <c r="AE466" s="83" t="s">
        <v>337</v>
      </c>
      <c r="AF466" s="83" t="s">
        <v>1535</v>
      </c>
      <c r="AG466" s="83" t="s">
        <v>1536</v>
      </c>
      <c r="AH466" s="84">
        <v>43191</v>
      </c>
      <c r="AI466" s="83" t="s">
        <v>1537</v>
      </c>
      <c r="AJ466" s="89"/>
      <c r="AK466" s="89" t="s">
        <v>418</v>
      </c>
      <c r="AL466" s="83" t="s">
        <v>1538</v>
      </c>
      <c r="AM466" s="91"/>
    </row>
    <row r="467" spans="1:39" s="115" customFormat="1" ht="225">
      <c r="A467" s="88" t="s">
        <v>120</v>
      </c>
      <c r="B467" s="89" t="s">
        <v>1529</v>
      </c>
      <c r="C467" s="89" t="s">
        <v>1529</v>
      </c>
      <c r="D467" s="83" t="s">
        <v>1580</v>
      </c>
      <c r="E467" s="83" t="s">
        <v>1581</v>
      </c>
      <c r="F467" s="83">
        <v>1</v>
      </c>
      <c r="G467" s="83" t="s">
        <v>1582</v>
      </c>
      <c r="H467" s="83" t="s">
        <v>208</v>
      </c>
      <c r="I467" s="83" t="s">
        <v>1583</v>
      </c>
      <c r="J467" s="83"/>
      <c r="K467" s="83"/>
      <c r="L467" s="83" t="s">
        <v>188</v>
      </c>
      <c r="M467" s="83" t="s">
        <v>182</v>
      </c>
      <c r="N467" s="83" t="s">
        <v>188</v>
      </c>
      <c r="O467" s="84"/>
      <c r="P467" s="83" t="s">
        <v>1541</v>
      </c>
      <c r="Q467" s="90">
        <f>IF(P467="",1,(VLOOKUP(P467,[7]LOOKUP!$A$3:$B$22,2,FALSE)))</f>
        <v>1</v>
      </c>
      <c r="R467" s="80">
        <f t="shared" si="14"/>
        <v>1</v>
      </c>
      <c r="S467" s="84"/>
      <c r="T467" s="83" t="s">
        <v>414</v>
      </c>
      <c r="U467" s="90">
        <f>IF(T467="",1,(VLOOKUP(T467,[7]LOOKUP!$A$22:$B$30,2,FALSE)))</f>
        <v>4</v>
      </c>
      <c r="V467" s="80">
        <f t="shared" si="15"/>
        <v>4</v>
      </c>
      <c r="W467" s="86">
        <v>0</v>
      </c>
      <c r="X467" s="86"/>
      <c r="Y467" s="86">
        <v>2.546138</v>
      </c>
      <c r="Z467" s="86">
        <v>0</v>
      </c>
      <c r="AA467" s="86">
        <v>2.546138</v>
      </c>
      <c r="AB467" s="86">
        <v>0</v>
      </c>
      <c r="AC467" s="86"/>
      <c r="AD467" s="83" t="s">
        <v>336</v>
      </c>
      <c r="AE467" s="83" t="s">
        <v>337</v>
      </c>
      <c r="AF467" s="83" t="s">
        <v>1535</v>
      </c>
      <c r="AG467" s="83" t="s">
        <v>1536</v>
      </c>
      <c r="AH467" s="84">
        <v>43191</v>
      </c>
      <c r="AI467" s="83" t="s">
        <v>1537</v>
      </c>
      <c r="AJ467" s="89"/>
      <c r="AK467" s="89" t="s">
        <v>418</v>
      </c>
      <c r="AL467" s="83" t="s">
        <v>1538</v>
      </c>
      <c r="AM467" s="91"/>
    </row>
    <row r="468" spans="1:39" s="115" customFormat="1" ht="60">
      <c r="A468" s="88" t="s">
        <v>120</v>
      </c>
      <c r="B468" s="89" t="s">
        <v>1529</v>
      </c>
      <c r="C468" s="89" t="s">
        <v>1529</v>
      </c>
      <c r="D468" s="83" t="s">
        <v>1584</v>
      </c>
      <c r="E468" s="83" t="s">
        <v>1585</v>
      </c>
      <c r="F468" s="83">
        <v>1</v>
      </c>
      <c r="G468" s="83" t="s">
        <v>1586</v>
      </c>
      <c r="H468" s="83" t="s">
        <v>180</v>
      </c>
      <c r="I468" s="83" t="s">
        <v>1587</v>
      </c>
      <c r="J468" s="83"/>
      <c r="K468" s="83"/>
      <c r="L468" s="83" t="s">
        <v>188</v>
      </c>
      <c r="M468" s="83" t="s">
        <v>182</v>
      </c>
      <c r="N468" s="83" t="s">
        <v>188</v>
      </c>
      <c r="O468" s="84"/>
      <c r="P468" s="83" t="s">
        <v>1541</v>
      </c>
      <c r="Q468" s="90">
        <f>IF(P468="",1,(VLOOKUP(P468,[7]LOOKUP!$A$3:$B$22,2,FALSE)))</f>
        <v>1</v>
      </c>
      <c r="R468" s="80">
        <f t="shared" si="14"/>
        <v>1</v>
      </c>
      <c r="S468" s="84"/>
      <c r="T468" s="83" t="s">
        <v>414</v>
      </c>
      <c r="U468" s="90">
        <f>IF(T468="",1,(VLOOKUP(T468,[7]LOOKUP!$A$22:$B$30,2,FALSE)))</f>
        <v>4</v>
      </c>
      <c r="V468" s="80">
        <f t="shared" si="15"/>
        <v>4</v>
      </c>
      <c r="W468" s="86">
        <v>0</v>
      </c>
      <c r="X468" s="86"/>
      <c r="Y468" s="86">
        <v>0.55851099999999998</v>
      </c>
      <c r="Z468" s="86">
        <v>0</v>
      </c>
      <c r="AA468" s="86">
        <v>0.55851099999999998</v>
      </c>
      <c r="AB468" s="86">
        <v>0</v>
      </c>
      <c r="AC468" s="86"/>
      <c r="AD468" s="83" t="s">
        <v>336</v>
      </c>
      <c r="AE468" s="83" t="s">
        <v>337</v>
      </c>
      <c r="AF468" s="83" t="s">
        <v>1535</v>
      </c>
      <c r="AG468" s="83" t="s">
        <v>1536</v>
      </c>
      <c r="AH468" s="84">
        <v>43191</v>
      </c>
      <c r="AI468" s="83" t="s">
        <v>1537</v>
      </c>
      <c r="AJ468" s="89"/>
      <c r="AK468" s="89" t="s">
        <v>418</v>
      </c>
      <c r="AL468" s="83" t="s">
        <v>1538</v>
      </c>
      <c r="AM468" s="91"/>
    </row>
    <row r="469" spans="1:39" s="115" customFormat="1" ht="60">
      <c r="A469" s="88" t="s">
        <v>120</v>
      </c>
      <c r="B469" s="89" t="s">
        <v>1529</v>
      </c>
      <c r="C469" s="89" t="s">
        <v>1529</v>
      </c>
      <c r="D469" s="83" t="s">
        <v>1588</v>
      </c>
      <c r="E469" s="83" t="s">
        <v>1589</v>
      </c>
      <c r="F469" s="83">
        <v>1</v>
      </c>
      <c r="G469" s="83" t="s">
        <v>1590</v>
      </c>
      <c r="H469" s="83" t="s">
        <v>438</v>
      </c>
      <c r="I469" s="83" t="s">
        <v>1591</v>
      </c>
      <c r="J469" s="83"/>
      <c r="K469" s="83"/>
      <c r="L469" s="83" t="s">
        <v>188</v>
      </c>
      <c r="M469" s="83" t="s">
        <v>182</v>
      </c>
      <c r="N469" s="83" t="s">
        <v>188</v>
      </c>
      <c r="O469" s="84"/>
      <c r="P469" s="83" t="s">
        <v>1541</v>
      </c>
      <c r="Q469" s="90">
        <f>IF(P469="",1,(VLOOKUP(P469,[7]LOOKUP!$A$3:$B$22,2,FALSE)))</f>
        <v>1</v>
      </c>
      <c r="R469" s="80">
        <f t="shared" si="14"/>
        <v>1</v>
      </c>
      <c r="S469" s="84"/>
      <c r="T469" s="83" t="s">
        <v>414</v>
      </c>
      <c r="U469" s="90">
        <f>IF(T469="",1,(VLOOKUP(T469,[7]LOOKUP!$A$22:$B$30,2,FALSE)))</f>
        <v>4</v>
      </c>
      <c r="V469" s="80">
        <f t="shared" si="15"/>
        <v>4</v>
      </c>
      <c r="W469" s="86">
        <v>3.7999999999999999E-2</v>
      </c>
      <c r="X469" s="86"/>
      <c r="Y469" s="86">
        <v>0.94138999999999995</v>
      </c>
      <c r="Z469" s="86">
        <v>0</v>
      </c>
      <c r="AA469" s="86">
        <v>0.94138999999999995</v>
      </c>
      <c r="AB469" s="86">
        <v>0</v>
      </c>
      <c r="AC469" s="86"/>
      <c r="AD469" s="83" t="s">
        <v>336</v>
      </c>
      <c r="AE469" s="83" t="s">
        <v>337</v>
      </c>
      <c r="AF469" s="83" t="s">
        <v>1535</v>
      </c>
      <c r="AG469" s="83" t="s">
        <v>1536</v>
      </c>
      <c r="AH469" s="84">
        <v>43191</v>
      </c>
      <c r="AI469" s="83" t="s">
        <v>1537</v>
      </c>
      <c r="AJ469" s="89"/>
      <c r="AK469" s="89" t="s">
        <v>418</v>
      </c>
      <c r="AL469" s="83" t="s">
        <v>1538</v>
      </c>
      <c r="AM469" s="91"/>
    </row>
    <row r="470" spans="1:39" s="115" customFormat="1" ht="45">
      <c r="A470" s="88" t="s">
        <v>120</v>
      </c>
      <c r="B470" s="89" t="s">
        <v>1575</v>
      </c>
      <c r="C470" s="89" t="s">
        <v>1575</v>
      </c>
      <c r="D470" s="83" t="s">
        <v>1592</v>
      </c>
      <c r="E470" s="83" t="s">
        <v>1593</v>
      </c>
      <c r="F470" s="83">
        <v>1</v>
      </c>
      <c r="G470" s="83" t="s">
        <v>1594</v>
      </c>
      <c r="H470" s="83" t="s">
        <v>218</v>
      </c>
      <c r="I470" s="83" t="s">
        <v>561</v>
      </c>
      <c r="J470" s="83"/>
      <c r="K470" s="83"/>
      <c r="L470" s="83" t="s">
        <v>188</v>
      </c>
      <c r="M470" s="83" t="s">
        <v>182</v>
      </c>
      <c r="N470" s="83" t="s">
        <v>188</v>
      </c>
      <c r="O470" s="84"/>
      <c r="P470" s="83" t="s">
        <v>1541</v>
      </c>
      <c r="Q470" s="90">
        <f>IF(P470="",1,(VLOOKUP(P470,[7]LOOKUP!$A$3:$B$22,2,FALSE)))</f>
        <v>1</v>
      </c>
      <c r="R470" s="80">
        <f t="shared" si="14"/>
        <v>1</v>
      </c>
      <c r="S470" s="84"/>
      <c r="T470" s="83" t="s">
        <v>414</v>
      </c>
      <c r="U470" s="90">
        <f>IF(T470="",1,(VLOOKUP(T470,[7]LOOKUP!$A$22:$B$30,2,FALSE)))</f>
        <v>4</v>
      </c>
      <c r="V470" s="80">
        <f t="shared" si="15"/>
        <v>4</v>
      </c>
      <c r="W470" s="86">
        <v>8.5500000000000007E-2</v>
      </c>
      <c r="X470" s="86"/>
      <c r="Y470" s="86">
        <v>5.9041999999999997E-2</v>
      </c>
      <c r="Z470" s="86">
        <v>0</v>
      </c>
      <c r="AA470" s="86">
        <v>5.9041999999999997E-2</v>
      </c>
      <c r="AB470" s="86">
        <v>0</v>
      </c>
      <c r="AC470" s="86"/>
      <c r="AD470" s="83" t="s">
        <v>336</v>
      </c>
      <c r="AE470" s="83" t="s">
        <v>337</v>
      </c>
      <c r="AF470" s="83" t="s">
        <v>1535</v>
      </c>
      <c r="AG470" s="83" t="s">
        <v>1536</v>
      </c>
      <c r="AH470" s="84">
        <v>43191</v>
      </c>
      <c r="AI470" s="83" t="s">
        <v>1537</v>
      </c>
      <c r="AJ470" s="89"/>
      <c r="AK470" s="89" t="s">
        <v>418</v>
      </c>
      <c r="AL470" s="83" t="s">
        <v>1538</v>
      </c>
      <c r="AM470" s="91"/>
    </row>
    <row r="471" spans="1:39" s="115" customFormat="1" ht="240">
      <c r="A471" s="88" t="s">
        <v>120</v>
      </c>
      <c r="B471" s="89" t="s">
        <v>1575</v>
      </c>
      <c r="C471" s="89" t="s">
        <v>1575</v>
      </c>
      <c r="D471" s="83" t="s">
        <v>1595</v>
      </c>
      <c r="E471" s="83" t="s">
        <v>1596</v>
      </c>
      <c r="F471" s="83">
        <v>1</v>
      </c>
      <c r="G471" s="83" t="s">
        <v>1597</v>
      </c>
      <c r="H471" s="83" t="s">
        <v>240</v>
      </c>
      <c r="I471" s="83" t="s">
        <v>1561</v>
      </c>
      <c r="J471" s="83"/>
      <c r="K471" s="83"/>
      <c r="L471" s="83" t="s">
        <v>188</v>
      </c>
      <c r="M471" s="83" t="s">
        <v>182</v>
      </c>
      <c r="N471" s="83" t="s">
        <v>188</v>
      </c>
      <c r="O471" s="84"/>
      <c r="P471" s="83" t="s">
        <v>1541</v>
      </c>
      <c r="Q471" s="90">
        <f>IF(P471="",1,(VLOOKUP(P471,[7]LOOKUP!$A$3:$B$22,2,FALSE)))</f>
        <v>1</v>
      </c>
      <c r="R471" s="80">
        <f t="shared" si="14"/>
        <v>1</v>
      </c>
      <c r="S471" s="84"/>
      <c r="T471" s="83" t="s">
        <v>414</v>
      </c>
      <c r="U471" s="90">
        <f>IF(T471="",1,(VLOOKUP(T471,[7]LOOKUP!$A$22:$B$30,2,FALSE)))</f>
        <v>4</v>
      </c>
      <c r="V471" s="80">
        <f t="shared" si="15"/>
        <v>4</v>
      </c>
      <c r="W471" s="86">
        <v>8.5000000000000006E-2</v>
      </c>
      <c r="X471" s="86"/>
      <c r="Y471" s="86">
        <v>0.25119999999999998</v>
      </c>
      <c r="Z471" s="86">
        <v>1.2977000000000001</v>
      </c>
      <c r="AA471" s="86">
        <v>1.5489000000000002</v>
      </c>
      <c r="AB471" s="86">
        <v>0</v>
      </c>
      <c r="AC471" s="86"/>
      <c r="AD471" s="83" t="s">
        <v>336</v>
      </c>
      <c r="AE471" s="83" t="s">
        <v>337</v>
      </c>
      <c r="AF471" s="83" t="s">
        <v>169</v>
      </c>
      <c r="AG471" s="83" t="s">
        <v>1536</v>
      </c>
      <c r="AH471" s="84">
        <v>43191</v>
      </c>
      <c r="AI471" s="83" t="s">
        <v>1537</v>
      </c>
      <c r="AJ471" s="89"/>
      <c r="AK471" s="89" t="s">
        <v>418</v>
      </c>
      <c r="AL471" s="83" t="s">
        <v>1538</v>
      </c>
      <c r="AM471" s="91"/>
    </row>
    <row r="472" spans="1:39" s="115" customFormat="1" ht="75">
      <c r="A472" s="88" t="s">
        <v>120</v>
      </c>
      <c r="B472" s="89" t="s">
        <v>1575</v>
      </c>
      <c r="C472" s="89" t="s">
        <v>1575</v>
      </c>
      <c r="D472" s="83" t="s">
        <v>1598</v>
      </c>
      <c r="E472" s="83" t="s">
        <v>1599</v>
      </c>
      <c r="F472" s="83">
        <v>1</v>
      </c>
      <c r="G472" s="83" t="s">
        <v>1600</v>
      </c>
      <c r="H472" s="83" t="s">
        <v>221</v>
      </c>
      <c r="I472" s="83" t="s">
        <v>723</v>
      </c>
      <c r="J472" s="83"/>
      <c r="K472" s="83"/>
      <c r="L472" s="83" t="s">
        <v>188</v>
      </c>
      <c r="M472" s="83" t="s">
        <v>182</v>
      </c>
      <c r="N472" s="83" t="s">
        <v>188</v>
      </c>
      <c r="O472" s="84"/>
      <c r="P472" s="83" t="s">
        <v>1541</v>
      </c>
      <c r="Q472" s="90">
        <f>IF(P472="",1,(VLOOKUP(P472,[7]LOOKUP!$A$3:$B$22,2,FALSE)))</f>
        <v>1</v>
      </c>
      <c r="R472" s="80">
        <f t="shared" si="14"/>
        <v>1</v>
      </c>
      <c r="S472" s="84"/>
      <c r="T472" s="83" t="s">
        <v>414</v>
      </c>
      <c r="U472" s="90">
        <f>IF(T472="",1,(VLOOKUP(T472,[7]LOOKUP!$A$22:$B$30,2,FALSE)))</f>
        <v>4</v>
      </c>
      <c r="V472" s="80">
        <f t="shared" si="15"/>
        <v>4</v>
      </c>
      <c r="W472" s="86">
        <v>0.12825</v>
      </c>
      <c r="X472" s="86"/>
      <c r="Y472" s="86">
        <v>7.060661E-2</v>
      </c>
      <c r="Z472" s="86">
        <v>0</v>
      </c>
      <c r="AA472" s="86">
        <v>7.060661E-2</v>
      </c>
      <c r="AB472" s="86">
        <v>0</v>
      </c>
      <c r="AC472" s="86"/>
      <c r="AD472" s="83" t="s">
        <v>336</v>
      </c>
      <c r="AE472" s="83" t="s">
        <v>337</v>
      </c>
      <c r="AF472" s="83" t="s">
        <v>1535</v>
      </c>
      <c r="AG472" s="83" t="s">
        <v>1536</v>
      </c>
      <c r="AH472" s="84">
        <v>43191</v>
      </c>
      <c r="AI472" s="83" t="s">
        <v>1537</v>
      </c>
      <c r="AJ472" s="89"/>
      <c r="AK472" s="89" t="s">
        <v>418</v>
      </c>
      <c r="AL472" s="83" t="s">
        <v>1538</v>
      </c>
      <c r="AM472" s="91"/>
    </row>
    <row r="473" spans="1:39" s="115" customFormat="1" ht="30">
      <c r="A473" s="88" t="s">
        <v>120</v>
      </c>
      <c r="B473" s="89" t="s">
        <v>1529</v>
      </c>
      <c r="C473" s="89" t="s">
        <v>1529</v>
      </c>
      <c r="D473" s="83" t="s">
        <v>1601</v>
      </c>
      <c r="E473" s="83" t="s">
        <v>1602</v>
      </c>
      <c r="F473" s="83">
        <v>1</v>
      </c>
      <c r="G473" s="83" t="s">
        <v>1603</v>
      </c>
      <c r="H473" s="83" t="s">
        <v>216</v>
      </c>
      <c r="I473" s="83" t="s">
        <v>1604</v>
      </c>
      <c r="J473" s="83"/>
      <c r="K473" s="83"/>
      <c r="L473" s="83" t="s">
        <v>188</v>
      </c>
      <c r="M473" s="83" t="s">
        <v>182</v>
      </c>
      <c r="N473" s="83" t="s">
        <v>188</v>
      </c>
      <c r="O473" s="84"/>
      <c r="P473" s="83" t="s">
        <v>1541</v>
      </c>
      <c r="Q473" s="90">
        <f>IF(P473="",1,(VLOOKUP(P473,[7]LOOKUP!$A$3:$B$22,2,FALSE)))</f>
        <v>1</v>
      </c>
      <c r="R473" s="80">
        <f t="shared" si="14"/>
        <v>1</v>
      </c>
      <c r="S473" s="84"/>
      <c r="T473" s="83" t="s">
        <v>414</v>
      </c>
      <c r="U473" s="90">
        <f>IF(T473="",1,(VLOOKUP(T473,[7]LOOKUP!$A$22:$B$30,2,FALSE)))</f>
        <v>4</v>
      </c>
      <c r="V473" s="80">
        <f t="shared" si="15"/>
        <v>4</v>
      </c>
      <c r="W473" s="86">
        <v>7.5999999999999998E-2</v>
      </c>
      <c r="X473" s="86"/>
      <c r="Y473" s="86">
        <v>0.40063391999999998</v>
      </c>
      <c r="Z473" s="86">
        <v>0</v>
      </c>
      <c r="AA473" s="86">
        <v>0.40063391999999998</v>
      </c>
      <c r="AB473" s="86">
        <v>0</v>
      </c>
      <c r="AC473" s="86"/>
      <c r="AD473" s="83" t="s">
        <v>336</v>
      </c>
      <c r="AE473" s="83" t="s">
        <v>337</v>
      </c>
      <c r="AF473" s="83" t="s">
        <v>169</v>
      </c>
      <c r="AG473" s="83" t="s">
        <v>1536</v>
      </c>
      <c r="AH473" s="84">
        <v>43191</v>
      </c>
      <c r="AI473" s="83" t="s">
        <v>1537</v>
      </c>
      <c r="AJ473" s="89"/>
      <c r="AK473" s="89" t="s">
        <v>418</v>
      </c>
      <c r="AL473" s="83" t="s">
        <v>1538</v>
      </c>
      <c r="AM473" s="91"/>
    </row>
    <row r="474" spans="1:39" s="115" customFormat="1" ht="120">
      <c r="A474" s="88" t="s">
        <v>120</v>
      </c>
      <c r="B474" s="89" t="s">
        <v>1529</v>
      </c>
      <c r="C474" s="89" t="s">
        <v>1529</v>
      </c>
      <c r="D474" s="83" t="s">
        <v>1530</v>
      </c>
      <c r="E474" s="83" t="s">
        <v>1605</v>
      </c>
      <c r="F474" s="83">
        <v>1</v>
      </c>
      <c r="G474" s="83" t="s">
        <v>1606</v>
      </c>
      <c r="H474" s="83" t="s">
        <v>199</v>
      </c>
      <c r="I474" s="83" t="s">
        <v>1533</v>
      </c>
      <c r="J474" s="83"/>
      <c r="K474" s="83"/>
      <c r="L474" s="83" t="s">
        <v>188</v>
      </c>
      <c r="M474" s="83" t="s">
        <v>182</v>
      </c>
      <c r="N474" s="83" t="s">
        <v>188</v>
      </c>
      <c r="O474" s="84"/>
      <c r="P474" s="83" t="s">
        <v>1541</v>
      </c>
      <c r="Q474" s="90">
        <f>IF(P474="",1,(VLOOKUP(P474,[7]LOOKUP!$A$3:$B$22,2,FALSE)))</f>
        <v>1</v>
      </c>
      <c r="R474" s="80">
        <f t="shared" si="14"/>
        <v>1</v>
      </c>
      <c r="S474" s="84"/>
      <c r="T474" s="83" t="s">
        <v>414</v>
      </c>
      <c r="U474" s="90">
        <f>IF(T474="",1,(VLOOKUP(T474,[7]LOOKUP!$A$22:$B$30,2,FALSE)))</f>
        <v>4</v>
      </c>
      <c r="V474" s="80">
        <f t="shared" si="15"/>
        <v>4</v>
      </c>
      <c r="W474" s="86">
        <v>1.9E-2</v>
      </c>
      <c r="X474" s="86"/>
      <c r="Y474" s="86">
        <v>0.441</v>
      </c>
      <c r="Z474" s="86">
        <v>0.04</v>
      </c>
      <c r="AA474" s="86">
        <v>0.48099999999999998</v>
      </c>
      <c r="AB474" s="86">
        <v>0</v>
      </c>
      <c r="AC474" s="86"/>
      <c r="AD474" s="83" t="s">
        <v>336</v>
      </c>
      <c r="AE474" s="83" t="s">
        <v>337</v>
      </c>
      <c r="AF474" s="83" t="s">
        <v>169</v>
      </c>
      <c r="AG474" s="83" t="s">
        <v>1536</v>
      </c>
      <c r="AH474" s="84">
        <v>43191</v>
      </c>
      <c r="AI474" s="83" t="s">
        <v>1537</v>
      </c>
      <c r="AJ474" s="89"/>
      <c r="AK474" s="89" t="s">
        <v>418</v>
      </c>
      <c r="AL474" s="83" t="s">
        <v>1538</v>
      </c>
      <c r="AM474" s="91"/>
    </row>
    <row r="475" spans="1:39" s="115" customFormat="1" ht="120">
      <c r="A475" s="88" t="s">
        <v>120</v>
      </c>
      <c r="B475" s="89" t="s">
        <v>1529</v>
      </c>
      <c r="C475" s="89" t="s">
        <v>1529</v>
      </c>
      <c r="D475" s="83" t="s">
        <v>1607</v>
      </c>
      <c r="E475" s="83" t="s">
        <v>1608</v>
      </c>
      <c r="F475" s="83">
        <v>1</v>
      </c>
      <c r="G475" s="83" t="s">
        <v>1609</v>
      </c>
      <c r="H475" s="83" t="s">
        <v>240</v>
      </c>
      <c r="I475" s="83" t="s">
        <v>1610</v>
      </c>
      <c r="J475" s="83"/>
      <c r="K475" s="83"/>
      <c r="L475" s="83" t="s">
        <v>188</v>
      </c>
      <c r="M475" s="83" t="s">
        <v>182</v>
      </c>
      <c r="N475" s="83" t="s">
        <v>188</v>
      </c>
      <c r="O475" s="84"/>
      <c r="P475" s="83" t="s">
        <v>1541</v>
      </c>
      <c r="Q475" s="90">
        <f>IF(P475="",1,(VLOOKUP(P475,[7]LOOKUP!$A$3:$B$22,2,FALSE)))</f>
        <v>1</v>
      </c>
      <c r="R475" s="80">
        <f t="shared" si="14"/>
        <v>1</v>
      </c>
      <c r="S475" s="84"/>
      <c r="T475" s="83" t="s">
        <v>414</v>
      </c>
      <c r="U475" s="90">
        <f>IF(T475="",1,(VLOOKUP(T475,[7]LOOKUP!$A$22:$B$30,2,FALSE)))</f>
        <v>4</v>
      </c>
      <c r="V475" s="80">
        <f t="shared" si="15"/>
        <v>4</v>
      </c>
      <c r="W475" s="86">
        <v>8.5500000000000007E-2</v>
      </c>
      <c r="X475" s="86"/>
      <c r="Y475" s="86">
        <v>2.1177466200000001</v>
      </c>
      <c r="Z475" s="86">
        <v>0</v>
      </c>
      <c r="AA475" s="86">
        <v>2.1177466200000001</v>
      </c>
      <c r="AB475" s="86">
        <v>0</v>
      </c>
      <c r="AC475" s="86"/>
      <c r="AD475" s="83" t="s">
        <v>336</v>
      </c>
      <c r="AE475" s="83" t="s">
        <v>337</v>
      </c>
      <c r="AF475" s="83" t="s">
        <v>169</v>
      </c>
      <c r="AG475" s="83" t="s">
        <v>1536</v>
      </c>
      <c r="AH475" s="84">
        <v>43191</v>
      </c>
      <c r="AI475" s="83" t="s">
        <v>1537</v>
      </c>
      <c r="AJ475" s="89"/>
      <c r="AK475" s="89" t="s">
        <v>418</v>
      </c>
      <c r="AL475" s="83" t="s">
        <v>1538</v>
      </c>
      <c r="AM475" s="91"/>
    </row>
    <row r="476" spans="1:39" s="115" customFormat="1" ht="180">
      <c r="A476" s="88" t="s">
        <v>120</v>
      </c>
      <c r="B476" s="89" t="s">
        <v>1529</v>
      </c>
      <c r="C476" s="89" t="s">
        <v>1529</v>
      </c>
      <c r="D476" s="83" t="s">
        <v>1611</v>
      </c>
      <c r="E476" s="83" t="s">
        <v>1612</v>
      </c>
      <c r="F476" s="83">
        <v>1</v>
      </c>
      <c r="G476" s="83" t="s">
        <v>1613</v>
      </c>
      <c r="H476" s="83" t="s">
        <v>218</v>
      </c>
      <c r="I476" s="83" t="s">
        <v>1614</v>
      </c>
      <c r="J476" s="83"/>
      <c r="K476" s="83"/>
      <c r="L476" s="83" t="s">
        <v>188</v>
      </c>
      <c r="M476" s="83" t="s">
        <v>182</v>
      </c>
      <c r="N476" s="83" t="s">
        <v>188</v>
      </c>
      <c r="O476" s="84"/>
      <c r="P476" s="83" t="s">
        <v>1541</v>
      </c>
      <c r="Q476" s="90">
        <f>IF(P476="",1,(VLOOKUP(P476,[7]LOOKUP!$A$3:$B$22,2,FALSE)))</f>
        <v>1</v>
      </c>
      <c r="R476" s="80">
        <f t="shared" si="14"/>
        <v>1</v>
      </c>
      <c r="S476" s="84"/>
      <c r="T476" s="83" t="s">
        <v>414</v>
      </c>
      <c r="U476" s="90">
        <f>IF(T476="",1,(VLOOKUP(T476,[7]LOOKUP!$A$22:$B$30,2,FALSE)))</f>
        <v>4</v>
      </c>
      <c r="V476" s="80">
        <f t="shared" si="15"/>
        <v>4</v>
      </c>
      <c r="W476" s="86">
        <v>9.4999999999999998E-3</v>
      </c>
      <c r="X476" s="86"/>
      <c r="Y476" s="86">
        <v>0</v>
      </c>
      <c r="Z476" s="86">
        <v>1.2</v>
      </c>
      <c r="AA476" s="86">
        <v>1.2</v>
      </c>
      <c r="AB476" s="86">
        <v>0</v>
      </c>
      <c r="AC476" s="86"/>
      <c r="AD476" s="83" t="s">
        <v>336</v>
      </c>
      <c r="AE476" s="83" t="s">
        <v>337</v>
      </c>
      <c r="AF476" s="83" t="s">
        <v>170</v>
      </c>
      <c r="AG476" s="83" t="s">
        <v>1536</v>
      </c>
      <c r="AH476" s="84">
        <v>43191</v>
      </c>
      <c r="AI476" s="83" t="s">
        <v>1537</v>
      </c>
      <c r="AJ476" s="89"/>
      <c r="AK476" s="89" t="s">
        <v>418</v>
      </c>
      <c r="AL476" s="83" t="s">
        <v>1538</v>
      </c>
      <c r="AM476" s="91"/>
    </row>
    <row r="477" spans="1:39" s="115" customFormat="1" ht="180">
      <c r="A477" s="88" t="s">
        <v>120</v>
      </c>
      <c r="B477" s="89" t="s">
        <v>1529</v>
      </c>
      <c r="C477" s="89" t="s">
        <v>1529</v>
      </c>
      <c r="D477" s="83" t="s">
        <v>433</v>
      </c>
      <c r="E477" s="83" t="s">
        <v>1615</v>
      </c>
      <c r="F477" s="83">
        <v>1</v>
      </c>
      <c r="G477" s="83" t="s">
        <v>1616</v>
      </c>
      <c r="H477" s="83" t="s">
        <v>218</v>
      </c>
      <c r="I477" s="83" t="s">
        <v>1617</v>
      </c>
      <c r="J477" s="83"/>
      <c r="K477" s="83"/>
      <c r="L477" s="83" t="s">
        <v>188</v>
      </c>
      <c r="M477" s="83" t="s">
        <v>182</v>
      </c>
      <c r="N477" s="83" t="s">
        <v>188</v>
      </c>
      <c r="O477" s="84"/>
      <c r="P477" s="83" t="s">
        <v>1541</v>
      </c>
      <c r="Q477" s="90">
        <f>IF(P477="",1,(VLOOKUP(P477,[7]LOOKUP!$A$3:$B$22,2,FALSE)))</f>
        <v>1</v>
      </c>
      <c r="R477" s="80">
        <f t="shared" si="14"/>
        <v>1</v>
      </c>
      <c r="S477" s="84"/>
      <c r="T477" s="83" t="s">
        <v>414</v>
      </c>
      <c r="U477" s="90">
        <f>IF(T477="",1,(VLOOKUP(T477,[7]LOOKUP!$A$22:$B$30,2,FALSE)))</f>
        <v>4</v>
      </c>
      <c r="V477" s="80">
        <f t="shared" si="15"/>
        <v>4</v>
      </c>
      <c r="W477" s="86">
        <v>0</v>
      </c>
      <c r="X477" s="86"/>
      <c r="Y477" s="86">
        <v>5.8417999999999998E-2</v>
      </c>
      <c r="Z477" s="86">
        <v>0</v>
      </c>
      <c r="AA477" s="86">
        <v>5.8417999999999998E-2</v>
      </c>
      <c r="AB477" s="86">
        <v>0</v>
      </c>
      <c r="AC477" s="86"/>
      <c r="AD477" s="83" t="s">
        <v>336</v>
      </c>
      <c r="AE477" s="83" t="s">
        <v>337</v>
      </c>
      <c r="AF477" s="83" t="s">
        <v>1535</v>
      </c>
      <c r="AG477" s="83" t="s">
        <v>1536</v>
      </c>
      <c r="AH477" s="84">
        <v>43191</v>
      </c>
      <c r="AI477" s="83" t="s">
        <v>1537</v>
      </c>
      <c r="AJ477" s="89"/>
      <c r="AK477" s="89" t="s">
        <v>418</v>
      </c>
      <c r="AL477" s="83" t="s">
        <v>1538</v>
      </c>
      <c r="AM477" s="91"/>
    </row>
    <row r="478" spans="1:39" s="115" customFormat="1" ht="180">
      <c r="A478" s="88" t="s">
        <v>120</v>
      </c>
      <c r="B478" s="89" t="s">
        <v>1529</v>
      </c>
      <c r="C478" s="89" t="s">
        <v>1529</v>
      </c>
      <c r="D478" s="83" t="s">
        <v>1530</v>
      </c>
      <c r="E478" s="83" t="s">
        <v>1618</v>
      </c>
      <c r="F478" s="83">
        <v>1</v>
      </c>
      <c r="G478" s="83" t="s">
        <v>1619</v>
      </c>
      <c r="H478" s="83" t="s">
        <v>199</v>
      </c>
      <c r="I478" s="83" t="s">
        <v>1533</v>
      </c>
      <c r="J478" s="83"/>
      <c r="K478" s="83"/>
      <c r="L478" s="83" t="s">
        <v>188</v>
      </c>
      <c r="M478" s="83" t="s">
        <v>182</v>
      </c>
      <c r="N478" s="83" t="s">
        <v>188</v>
      </c>
      <c r="O478" s="84"/>
      <c r="P478" s="83" t="s">
        <v>1541</v>
      </c>
      <c r="Q478" s="90">
        <f>IF(P478="",1,(VLOOKUP(P478,[7]LOOKUP!$A$3:$B$22,2,FALSE)))</f>
        <v>1</v>
      </c>
      <c r="R478" s="80">
        <f t="shared" si="14"/>
        <v>1</v>
      </c>
      <c r="S478" s="84"/>
      <c r="T478" s="83" t="s">
        <v>414</v>
      </c>
      <c r="U478" s="90">
        <f>IF(T478="",1,(VLOOKUP(T478,[7]LOOKUP!$A$22:$B$30,2,FALSE)))</f>
        <v>4</v>
      </c>
      <c r="V478" s="80">
        <f t="shared" si="15"/>
        <v>4</v>
      </c>
      <c r="W478" s="86">
        <v>3.7999999999999999E-2</v>
      </c>
      <c r="X478" s="86"/>
      <c r="Y478" s="86">
        <v>1.8380000000000001</v>
      </c>
      <c r="Z478" s="86">
        <v>0.29381000000000002</v>
      </c>
      <c r="AA478" s="86">
        <v>2.1318100000000002</v>
      </c>
      <c r="AB478" s="86">
        <v>0</v>
      </c>
      <c r="AC478" s="86"/>
      <c r="AD478" s="83" t="s">
        <v>336</v>
      </c>
      <c r="AE478" s="83" t="s">
        <v>337</v>
      </c>
      <c r="AF478" s="83" t="s">
        <v>169</v>
      </c>
      <c r="AG478" s="83" t="s">
        <v>1536</v>
      </c>
      <c r="AH478" s="84">
        <v>43191</v>
      </c>
      <c r="AI478" s="83" t="s">
        <v>1537</v>
      </c>
      <c r="AJ478" s="89"/>
      <c r="AK478" s="89" t="s">
        <v>418</v>
      </c>
      <c r="AL478" s="83" t="s">
        <v>1538</v>
      </c>
      <c r="AM478" s="91"/>
    </row>
    <row r="479" spans="1:39" s="115" customFormat="1" ht="60">
      <c r="A479" s="88" t="s">
        <v>120</v>
      </c>
      <c r="B479" s="89" t="s">
        <v>1529</v>
      </c>
      <c r="C479" s="89" t="s">
        <v>1529</v>
      </c>
      <c r="D479" s="83" t="s">
        <v>1549</v>
      </c>
      <c r="E479" s="83" t="s">
        <v>1620</v>
      </c>
      <c r="F479" s="83">
        <v>1</v>
      </c>
      <c r="G479" s="83" t="s">
        <v>1621</v>
      </c>
      <c r="H479" s="83" t="s">
        <v>216</v>
      </c>
      <c r="I479" s="83" t="s">
        <v>1552</v>
      </c>
      <c r="J479" s="83"/>
      <c r="K479" s="83"/>
      <c r="L479" s="83" t="s">
        <v>188</v>
      </c>
      <c r="M479" s="83" t="s">
        <v>182</v>
      </c>
      <c r="N479" s="83" t="s">
        <v>188</v>
      </c>
      <c r="O479" s="84"/>
      <c r="P479" s="83" t="s">
        <v>1541</v>
      </c>
      <c r="Q479" s="90">
        <f>IF(P479="",1,(VLOOKUP(P479,[7]LOOKUP!$A$3:$B$22,2,FALSE)))</f>
        <v>1</v>
      </c>
      <c r="R479" s="80">
        <f t="shared" si="14"/>
        <v>1</v>
      </c>
      <c r="S479" s="84"/>
      <c r="T479" s="83" t="s">
        <v>414</v>
      </c>
      <c r="U479" s="90">
        <f>IF(T479="",1,(VLOOKUP(T479,[7]LOOKUP!$A$22:$B$30,2,FALSE)))</f>
        <v>4</v>
      </c>
      <c r="V479" s="80">
        <f t="shared" si="15"/>
        <v>4</v>
      </c>
      <c r="W479" s="86">
        <v>7.1249999999999994E-2</v>
      </c>
      <c r="X479" s="86"/>
      <c r="Y479" s="86">
        <v>0.55231812000000002</v>
      </c>
      <c r="Z479" s="86">
        <v>0</v>
      </c>
      <c r="AA479" s="86">
        <v>0.55231812000000002</v>
      </c>
      <c r="AB479" s="86">
        <v>0</v>
      </c>
      <c r="AC479" s="86"/>
      <c r="AD479" s="83" t="s">
        <v>336</v>
      </c>
      <c r="AE479" s="83" t="s">
        <v>337</v>
      </c>
      <c r="AF479" s="83" t="s">
        <v>1535</v>
      </c>
      <c r="AG479" s="83" t="s">
        <v>1536</v>
      </c>
      <c r="AH479" s="84">
        <v>43191</v>
      </c>
      <c r="AI479" s="83" t="s">
        <v>1537</v>
      </c>
      <c r="AJ479" s="89"/>
      <c r="AK479" s="89" t="s">
        <v>418</v>
      </c>
      <c r="AL479" s="83" t="s">
        <v>1538</v>
      </c>
      <c r="AM479" s="91"/>
    </row>
    <row r="480" spans="1:39" s="115" customFormat="1" ht="180">
      <c r="A480" s="88" t="s">
        <v>120</v>
      </c>
      <c r="B480" s="89" t="s">
        <v>1529</v>
      </c>
      <c r="C480" s="89" t="s">
        <v>1529</v>
      </c>
      <c r="D480" s="83" t="s">
        <v>1622</v>
      </c>
      <c r="E480" s="83" t="s">
        <v>1623</v>
      </c>
      <c r="F480" s="83">
        <v>1</v>
      </c>
      <c r="G480" s="83" t="s">
        <v>1624</v>
      </c>
      <c r="H480" s="83" t="s">
        <v>216</v>
      </c>
      <c r="I480" s="83" t="s">
        <v>1622</v>
      </c>
      <c r="J480" s="83"/>
      <c r="K480" s="83"/>
      <c r="L480" s="83" t="s">
        <v>188</v>
      </c>
      <c r="M480" s="83" t="s">
        <v>182</v>
      </c>
      <c r="N480" s="83" t="s">
        <v>188</v>
      </c>
      <c r="O480" s="84"/>
      <c r="P480" s="83" t="s">
        <v>1541</v>
      </c>
      <c r="Q480" s="90">
        <f>IF(P480="",1,(VLOOKUP(P480,[7]LOOKUP!$A$3:$B$22,2,FALSE)))</f>
        <v>1</v>
      </c>
      <c r="R480" s="80">
        <f t="shared" si="14"/>
        <v>1</v>
      </c>
      <c r="S480" s="84"/>
      <c r="T480" s="83" t="s">
        <v>414</v>
      </c>
      <c r="U480" s="90">
        <f>IF(T480="",1,(VLOOKUP(T480,[7]LOOKUP!$A$22:$B$30,2,FALSE)))</f>
        <v>4</v>
      </c>
      <c r="V480" s="80">
        <f t="shared" si="15"/>
        <v>4</v>
      </c>
      <c r="W480" s="86">
        <v>0.52249999999999996</v>
      </c>
      <c r="X480" s="86"/>
      <c r="Y480" s="86">
        <v>0.27274100000000001</v>
      </c>
      <c r="Z480" s="86">
        <v>0</v>
      </c>
      <c r="AA480" s="86">
        <v>0.27274100000000001</v>
      </c>
      <c r="AB480" s="86">
        <v>0</v>
      </c>
      <c r="AC480" s="86"/>
      <c r="AD480" s="83" t="s">
        <v>336</v>
      </c>
      <c r="AE480" s="83" t="s">
        <v>337</v>
      </c>
      <c r="AF480" s="83" t="s">
        <v>1535</v>
      </c>
      <c r="AG480" s="83" t="s">
        <v>1536</v>
      </c>
      <c r="AH480" s="84">
        <v>43191</v>
      </c>
      <c r="AI480" s="83" t="s">
        <v>1537</v>
      </c>
      <c r="AJ480" s="89"/>
      <c r="AK480" s="89" t="s">
        <v>418</v>
      </c>
      <c r="AL480" s="83" t="s">
        <v>1538</v>
      </c>
      <c r="AM480" s="91"/>
    </row>
    <row r="481" spans="1:39" s="115" customFormat="1" ht="90">
      <c r="A481" s="88" t="s">
        <v>120</v>
      </c>
      <c r="B481" s="89" t="s">
        <v>1575</v>
      </c>
      <c r="C481" s="89" t="s">
        <v>1575</v>
      </c>
      <c r="D481" s="83" t="s">
        <v>1625</v>
      </c>
      <c r="E481" s="83" t="s">
        <v>1626</v>
      </c>
      <c r="F481" s="83">
        <v>1</v>
      </c>
      <c r="G481" s="83" t="s">
        <v>1627</v>
      </c>
      <c r="H481" s="83" t="s">
        <v>180</v>
      </c>
      <c r="I481" s="83" t="s">
        <v>1579</v>
      </c>
      <c r="J481" s="83"/>
      <c r="K481" s="83"/>
      <c r="L481" s="83" t="s">
        <v>188</v>
      </c>
      <c r="M481" s="83" t="s">
        <v>182</v>
      </c>
      <c r="N481" s="83" t="s">
        <v>188</v>
      </c>
      <c r="O481" s="84"/>
      <c r="P481" s="83" t="s">
        <v>1541</v>
      </c>
      <c r="Q481" s="90">
        <f>IF(P481="",1,(VLOOKUP(P481,[7]LOOKUP!$A$3:$B$22,2,FALSE)))</f>
        <v>1</v>
      </c>
      <c r="R481" s="80">
        <f t="shared" si="14"/>
        <v>1</v>
      </c>
      <c r="S481" s="84"/>
      <c r="T481" s="83" t="s">
        <v>414</v>
      </c>
      <c r="U481" s="90">
        <f>IF(T481="",1,(VLOOKUP(T481,[7]LOOKUP!$A$22:$B$30,2,FALSE)))</f>
        <v>4</v>
      </c>
      <c r="V481" s="80">
        <f t="shared" si="15"/>
        <v>4</v>
      </c>
      <c r="W481" s="86">
        <v>0.11874999999999999</v>
      </c>
      <c r="X481" s="86"/>
      <c r="Y481" s="86">
        <v>0.176006</v>
      </c>
      <c r="Z481" s="86">
        <v>0</v>
      </c>
      <c r="AA481" s="86">
        <v>0.176006</v>
      </c>
      <c r="AB481" s="86">
        <v>0</v>
      </c>
      <c r="AC481" s="86"/>
      <c r="AD481" s="83" t="s">
        <v>336</v>
      </c>
      <c r="AE481" s="83" t="s">
        <v>337</v>
      </c>
      <c r="AF481" s="83" t="s">
        <v>1535</v>
      </c>
      <c r="AG481" s="83" t="s">
        <v>1536</v>
      </c>
      <c r="AH481" s="84">
        <v>43191</v>
      </c>
      <c r="AI481" s="83" t="s">
        <v>1537</v>
      </c>
      <c r="AJ481" s="89"/>
      <c r="AK481" s="89" t="s">
        <v>418</v>
      </c>
      <c r="AL481" s="83" t="s">
        <v>1538</v>
      </c>
      <c r="AM481" s="91"/>
    </row>
    <row r="482" spans="1:39" s="115" customFormat="1" ht="135">
      <c r="A482" s="88" t="s">
        <v>120</v>
      </c>
      <c r="B482" s="89" t="s">
        <v>1529</v>
      </c>
      <c r="C482" s="89" t="s">
        <v>1529</v>
      </c>
      <c r="D482" s="83" t="s">
        <v>1628</v>
      </c>
      <c r="E482" s="83" t="s">
        <v>1629</v>
      </c>
      <c r="F482" s="83">
        <v>1</v>
      </c>
      <c r="G482" s="83" t="s">
        <v>1630</v>
      </c>
      <c r="H482" s="83" t="s">
        <v>221</v>
      </c>
      <c r="I482" s="83" t="s">
        <v>765</v>
      </c>
      <c r="J482" s="83"/>
      <c r="K482" s="83"/>
      <c r="L482" s="83" t="s">
        <v>188</v>
      </c>
      <c r="M482" s="83" t="s">
        <v>182</v>
      </c>
      <c r="N482" s="83" t="s">
        <v>188</v>
      </c>
      <c r="O482" s="84"/>
      <c r="P482" s="83" t="s">
        <v>1541</v>
      </c>
      <c r="Q482" s="90">
        <f>IF(P482="",1,(VLOOKUP(P482,[7]LOOKUP!$A$3:$B$22,2,FALSE)))</f>
        <v>1</v>
      </c>
      <c r="R482" s="80">
        <f t="shared" si="14"/>
        <v>1</v>
      </c>
      <c r="S482" s="84"/>
      <c r="T482" s="83" t="s">
        <v>414</v>
      </c>
      <c r="U482" s="90">
        <f>IF(T482="",1,(VLOOKUP(T482,[7]LOOKUP!$A$22:$B$30,2,FALSE)))</f>
        <v>4</v>
      </c>
      <c r="V482" s="80">
        <f t="shared" si="15"/>
        <v>4</v>
      </c>
      <c r="W482" s="86">
        <v>6.6500000000000004E-2</v>
      </c>
      <c r="X482" s="86"/>
      <c r="Y482" s="86">
        <v>0</v>
      </c>
      <c r="Z482" s="86">
        <v>1.35</v>
      </c>
      <c r="AA482" s="86">
        <v>1.35</v>
      </c>
      <c r="AB482" s="86">
        <v>0</v>
      </c>
      <c r="AC482" s="86"/>
      <c r="AD482" s="83" t="s">
        <v>336</v>
      </c>
      <c r="AE482" s="83" t="s">
        <v>337</v>
      </c>
      <c r="AF482" s="83" t="s">
        <v>170</v>
      </c>
      <c r="AG482" s="83" t="s">
        <v>1536</v>
      </c>
      <c r="AH482" s="84">
        <v>43191</v>
      </c>
      <c r="AI482" s="83" t="s">
        <v>1537</v>
      </c>
      <c r="AJ482" s="89"/>
      <c r="AK482" s="89" t="s">
        <v>418</v>
      </c>
      <c r="AL482" s="83" t="s">
        <v>1538</v>
      </c>
      <c r="AM482" s="91"/>
    </row>
    <row r="483" spans="1:39" s="115" customFormat="1" ht="330">
      <c r="A483" s="88" t="s">
        <v>120</v>
      </c>
      <c r="B483" s="89" t="s">
        <v>1529</v>
      </c>
      <c r="C483" s="89" t="s">
        <v>1529</v>
      </c>
      <c r="D483" s="83" t="s">
        <v>1631</v>
      </c>
      <c r="E483" s="83" t="s">
        <v>1632</v>
      </c>
      <c r="F483" s="83">
        <v>1</v>
      </c>
      <c r="G483" s="83" t="s">
        <v>1633</v>
      </c>
      <c r="H483" s="83" t="s">
        <v>197</v>
      </c>
      <c r="I483" s="83" t="s">
        <v>1634</v>
      </c>
      <c r="J483" s="83"/>
      <c r="K483" s="83"/>
      <c r="L483" s="83" t="s">
        <v>188</v>
      </c>
      <c r="M483" s="83" t="s">
        <v>182</v>
      </c>
      <c r="N483" s="83" t="s">
        <v>188</v>
      </c>
      <c r="O483" s="84"/>
      <c r="P483" s="83" t="s">
        <v>1541</v>
      </c>
      <c r="Q483" s="90">
        <f>IF(P483="",1,(VLOOKUP(P483,[7]LOOKUP!$A$3:$B$22,2,FALSE)))</f>
        <v>1</v>
      </c>
      <c r="R483" s="80">
        <f t="shared" si="14"/>
        <v>1</v>
      </c>
      <c r="S483" s="84"/>
      <c r="T483" s="83" t="s">
        <v>414</v>
      </c>
      <c r="U483" s="90">
        <f>IF(T483="",1,(VLOOKUP(T483,[7]LOOKUP!$A$22:$B$30,2,FALSE)))</f>
        <v>4</v>
      </c>
      <c r="V483" s="80">
        <f t="shared" si="15"/>
        <v>4</v>
      </c>
      <c r="W483" s="86">
        <v>3.7999999999999999E-2</v>
      </c>
      <c r="X483" s="86"/>
      <c r="Y483" s="86">
        <v>2.1709999999999998</v>
      </c>
      <c r="Z483" s="86">
        <v>1.42</v>
      </c>
      <c r="AA483" s="86">
        <v>3.5909999999999997</v>
      </c>
      <c r="AB483" s="86">
        <v>0</v>
      </c>
      <c r="AC483" s="86"/>
      <c r="AD483" s="83" t="s">
        <v>336</v>
      </c>
      <c r="AE483" s="83" t="s">
        <v>337</v>
      </c>
      <c r="AF483" s="83" t="s">
        <v>169</v>
      </c>
      <c r="AG483" s="83" t="s">
        <v>1536</v>
      </c>
      <c r="AH483" s="84">
        <v>43191</v>
      </c>
      <c r="AI483" s="83" t="s">
        <v>1537</v>
      </c>
      <c r="AJ483" s="89"/>
      <c r="AK483" s="89" t="s">
        <v>418</v>
      </c>
      <c r="AL483" s="83" t="s">
        <v>1538</v>
      </c>
      <c r="AM483" s="91"/>
    </row>
    <row r="484" spans="1:39" s="115" customFormat="1" ht="30">
      <c r="A484" s="88" t="s">
        <v>120</v>
      </c>
      <c r="B484" s="89" t="s">
        <v>1575</v>
      </c>
      <c r="C484" s="89" t="s">
        <v>1575</v>
      </c>
      <c r="D484" s="83" t="s">
        <v>1625</v>
      </c>
      <c r="E484" s="83" t="s">
        <v>1635</v>
      </c>
      <c r="F484" s="83">
        <v>1</v>
      </c>
      <c r="G484" s="83" t="s">
        <v>1636</v>
      </c>
      <c r="H484" s="83" t="s">
        <v>180</v>
      </c>
      <c r="I484" s="83" t="s">
        <v>1579</v>
      </c>
      <c r="J484" s="83"/>
      <c r="K484" s="83"/>
      <c r="L484" s="83" t="s">
        <v>188</v>
      </c>
      <c r="M484" s="83" t="s">
        <v>182</v>
      </c>
      <c r="N484" s="83" t="s">
        <v>188</v>
      </c>
      <c r="O484" s="84"/>
      <c r="P484" s="83" t="s">
        <v>1541</v>
      </c>
      <c r="Q484" s="90">
        <f>IF(P484="",1,(VLOOKUP(P484,[7]LOOKUP!$A$3:$B$22,2,FALSE)))</f>
        <v>1</v>
      </c>
      <c r="R484" s="80">
        <f t="shared" si="14"/>
        <v>1</v>
      </c>
      <c r="S484" s="84"/>
      <c r="T484" s="83" t="s">
        <v>414</v>
      </c>
      <c r="U484" s="90">
        <f>IF(T484="",1,(VLOOKUP(T484,[7]LOOKUP!$A$22:$B$30,2,FALSE)))</f>
        <v>4</v>
      </c>
      <c r="V484" s="80">
        <f t="shared" si="15"/>
        <v>4</v>
      </c>
      <c r="W484" s="86">
        <v>9.4999999999999998E-3</v>
      </c>
      <c r="X484" s="86"/>
      <c r="Y484" s="86">
        <v>0</v>
      </c>
      <c r="Z484" s="86">
        <v>3.1080000000000001</v>
      </c>
      <c r="AA484" s="86">
        <v>3.1080000000000001</v>
      </c>
      <c r="AB484" s="86">
        <v>0</v>
      </c>
      <c r="AC484" s="86"/>
      <c r="AD484" s="83" t="s">
        <v>336</v>
      </c>
      <c r="AE484" s="83" t="s">
        <v>337</v>
      </c>
      <c r="AF484" s="83" t="s">
        <v>170</v>
      </c>
      <c r="AG484" s="83" t="s">
        <v>1536</v>
      </c>
      <c r="AH484" s="84">
        <v>43191</v>
      </c>
      <c r="AI484" s="83" t="s">
        <v>1537</v>
      </c>
      <c r="AJ484" s="89"/>
      <c r="AK484" s="89" t="s">
        <v>418</v>
      </c>
      <c r="AL484" s="83" t="s">
        <v>1538</v>
      </c>
      <c r="AM484" s="91"/>
    </row>
    <row r="485" spans="1:39" s="115" customFormat="1" ht="75">
      <c r="A485" s="88" t="s">
        <v>120</v>
      </c>
      <c r="B485" s="89" t="s">
        <v>1529</v>
      </c>
      <c r="C485" s="89" t="s">
        <v>1529</v>
      </c>
      <c r="D485" s="83" t="s">
        <v>549</v>
      </c>
      <c r="E485" s="83" t="s">
        <v>1637</v>
      </c>
      <c r="F485" s="83">
        <v>1</v>
      </c>
      <c r="G485" s="83" t="s">
        <v>1638</v>
      </c>
      <c r="H485" s="83" t="s">
        <v>216</v>
      </c>
      <c r="I485" s="83" t="s">
        <v>1639</v>
      </c>
      <c r="J485" s="83"/>
      <c r="K485" s="83"/>
      <c r="L485" s="83" t="s">
        <v>188</v>
      </c>
      <c r="M485" s="83" t="s">
        <v>182</v>
      </c>
      <c r="N485" s="83" t="s">
        <v>188</v>
      </c>
      <c r="O485" s="84"/>
      <c r="P485" s="83" t="s">
        <v>1541</v>
      </c>
      <c r="Q485" s="90">
        <f>IF(P485="",1,(VLOOKUP(P485,[7]LOOKUP!$A$3:$B$22,2,FALSE)))</f>
        <v>1</v>
      </c>
      <c r="R485" s="80">
        <f t="shared" si="14"/>
        <v>1</v>
      </c>
      <c r="S485" s="84"/>
      <c r="T485" s="83" t="s">
        <v>414</v>
      </c>
      <c r="U485" s="90">
        <f>IF(T485="",1,(VLOOKUP(T485,[7]LOOKUP!$A$22:$B$30,2,FALSE)))</f>
        <v>4</v>
      </c>
      <c r="V485" s="80">
        <f t="shared" si="15"/>
        <v>4</v>
      </c>
      <c r="W485" s="86">
        <v>2.8500000000000001E-2</v>
      </c>
      <c r="X485" s="86"/>
      <c r="Y485" s="86">
        <v>1.8127643999999998</v>
      </c>
      <c r="Z485" s="86">
        <v>1.8207911999999999</v>
      </c>
      <c r="AA485" s="86">
        <v>3.6335555999999998</v>
      </c>
      <c r="AB485" s="86">
        <v>0</v>
      </c>
      <c r="AC485" s="86"/>
      <c r="AD485" s="83" t="s">
        <v>336</v>
      </c>
      <c r="AE485" s="83" t="s">
        <v>337</v>
      </c>
      <c r="AF485" s="83" t="s">
        <v>169</v>
      </c>
      <c r="AG485" s="83" t="s">
        <v>1536</v>
      </c>
      <c r="AH485" s="84">
        <v>43191</v>
      </c>
      <c r="AI485" s="83" t="s">
        <v>1537</v>
      </c>
      <c r="AJ485" s="89"/>
      <c r="AK485" s="89" t="s">
        <v>418</v>
      </c>
      <c r="AL485" s="83" t="s">
        <v>1538</v>
      </c>
      <c r="AM485" s="91"/>
    </row>
    <row r="486" spans="1:39" s="115" customFormat="1" ht="60">
      <c r="A486" s="88" t="s">
        <v>120</v>
      </c>
      <c r="B486" s="89" t="s">
        <v>1529</v>
      </c>
      <c r="C486" s="89" t="s">
        <v>1529</v>
      </c>
      <c r="D486" s="83" t="s">
        <v>1640</v>
      </c>
      <c r="E486" s="83" t="s">
        <v>1641</v>
      </c>
      <c r="F486" s="83">
        <v>1</v>
      </c>
      <c r="G486" s="83" t="s">
        <v>1642</v>
      </c>
      <c r="H486" s="83" t="s">
        <v>197</v>
      </c>
      <c r="I486" s="83" t="s">
        <v>1643</v>
      </c>
      <c r="J486" s="83"/>
      <c r="K486" s="83"/>
      <c r="L486" s="83" t="s">
        <v>188</v>
      </c>
      <c r="M486" s="83" t="s">
        <v>182</v>
      </c>
      <c r="N486" s="83" t="s">
        <v>188</v>
      </c>
      <c r="O486" s="84"/>
      <c r="P486" s="83" t="s">
        <v>1541</v>
      </c>
      <c r="Q486" s="90">
        <f>IF(P486="",1,(VLOOKUP(P486,[7]LOOKUP!$A$3:$B$22,2,FALSE)))</f>
        <v>1</v>
      </c>
      <c r="R486" s="80">
        <f t="shared" si="14"/>
        <v>1</v>
      </c>
      <c r="S486" s="84"/>
      <c r="T486" s="83" t="s">
        <v>414</v>
      </c>
      <c r="U486" s="90">
        <f>IF(T486="",1,(VLOOKUP(T486,[7]LOOKUP!$A$22:$B$30,2,FALSE)))</f>
        <v>4</v>
      </c>
      <c r="V486" s="80">
        <f t="shared" si="15"/>
        <v>4</v>
      </c>
      <c r="W486" s="86">
        <v>3.7999999999999999E-2</v>
      </c>
      <c r="X486" s="86"/>
      <c r="Y486" s="86">
        <v>0.997417</v>
      </c>
      <c r="Z486" s="86">
        <v>0</v>
      </c>
      <c r="AA486" s="86">
        <v>0.997417</v>
      </c>
      <c r="AB486" s="86">
        <v>0</v>
      </c>
      <c r="AC486" s="86"/>
      <c r="AD486" s="83" t="s">
        <v>336</v>
      </c>
      <c r="AE486" s="83" t="s">
        <v>337</v>
      </c>
      <c r="AF486" s="83" t="s">
        <v>1535</v>
      </c>
      <c r="AG486" s="83" t="s">
        <v>1536</v>
      </c>
      <c r="AH486" s="84">
        <v>43191</v>
      </c>
      <c r="AI486" s="83" t="s">
        <v>1537</v>
      </c>
      <c r="AJ486" s="89"/>
      <c r="AK486" s="89" t="s">
        <v>418</v>
      </c>
      <c r="AL486" s="83" t="s">
        <v>1538</v>
      </c>
      <c r="AM486" s="91"/>
    </row>
    <row r="487" spans="1:39" s="115" customFormat="1" ht="135">
      <c r="A487" s="88" t="s">
        <v>120</v>
      </c>
      <c r="B487" s="89" t="s">
        <v>1575</v>
      </c>
      <c r="C487" s="89" t="s">
        <v>1575</v>
      </c>
      <c r="D487" s="83" t="s">
        <v>1644</v>
      </c>
      <c r="E487" s="83" t="s">
        <v>1645</v>
      </c>
      <c r="F487" s="83">
        <v>1</v>
      </c>
      <c r="G487" s="83" t="s">
        <v>1646</v>
      </c>
      <c r="H487" s="83" t="s">
        <v>221</v>
      </c>
      <c r="I487" s="83" t="s">
        <v>753</v>
      </c>
      <c r="J487" s="83"/>
      <c r="K487" s="83"/>
      <c r="L487" s="83" t="s">
        <v>188</v>
      </c>
      <c r="M487" s="83" t="s">
        <v>182</v>
      </c>
      <c r="N487" s="83" t="s">
        <v>188</v>
      </c>
      <c r="O487" s="84"/>
      <c r="P487" s="83" t="s">
        <v>1541</v>
      </c>
      <c r="Q487" s="90">
        <f>IF(P487="",1,(VLOOKUP(P487,[7]LOOKUP!$A$3:$B$22,2,FALSE)))</f>
        <v>1</v>
      </c>
      <c r="R487" s="80">
        <f t="shared" si="14"/>
        <v>1</v>
      </c>
      <c r="S487" s="84"/>
      <c r="T487" s="83" t="s">
        <v>414</v>
      </c>
      <c r="U487" s="90">
        <f>IF(T487="",1,(VLOOKUP(T487,[7]LOOKUP!$A$22:$B$30,2,FALSE)))</f>
        <v>4</v>
      </c>
      <c r="V487" s="80">
        <f t="shared" si="15"/>
        <v>4</v>
      </c>
      <c r="W487" s="86">
        <v>2.8500000000000001E-2</v>
      </c>
      <c r="X487" s="86"/>
      <c r="Y487" s="86">
        <v>0.42315799999999998</v>
      </c>
      <c r="Z487" s="86">
        <v>0</v>
      </c>
      <c r="AA487" s="86">
        <v>0.42315799999999998</v>
      </c>
      <c r="AB487" s="86">
        <v>0</v>
      </c>
      <c r="AC487" s="86"/>
      <c r="AD487" s="83" t="s">
        <v>336</v>
      </c>
      <c r="AE487" s="83" t="s">
        <v>337</v>
      </c>
      <c r="AF487" s="83" t="s">
        <v>1535</v>
      </c>
      <c r="AG487" s="83" t="s">
        <v>1536</v>
      </c>
      <c r="AH487" s="84">
        <v>43191</v>
      </c>
      <c r="AI487" s="83" t="s">
        <v>1537</v>
      </c>
      <c r="AJ487" s="89"/>
      <c r="AK487" s="89" t="s">
        <v>418</v>
      </c>
      <c r="AL487" s="83" t="s">
        <v>1538</v>
      </c>
      <c r="AM487" s="91"/>
    </row>
    <row r="488" spans="1:39" s="115" customFormat="1" ht="180">
      <c r="A488" s="88" t="s">
        <v>120</v>
      </c>
      <c r="B488" s="89" t="s">
        <v>1529</v>
      </c>
      <c r="C488" s="89" t="s">
        <v>1529</v>
      </c>
      <c r="D488" s="83" t="s">
        <v>1647</v>
      </c>
      <c r="E488" s="83" t="s">
        <v>1648</v>
      </c>
      <c r="F488" s="83">
        <v>1</v>
      </c>
      <c r="G488" s="83" t="s">
        <v>1649</v>
      </c>
      <c r="H488" s="83" t="s">
        <v>240</v>
      </c>
      <c r="I488" s="83" t="s">
        <v>1650</v>
      </c>
      <c r="J488" s="83"/>
      <c r="K488" s="83"/>
      <c r="L488" s="83" t="s">
        <v>188</v>
      </c>
      <c r="M488" s="83" t="s">
        <v>182</v>
      </c>
      <c r="N488" s="83" t="s">
        <v>188</v>
      </c>
      <c r="O488" s="84"/>
      <c r="P488" s="83" t="s">
        <v>1541</v>
      </c>
      <c r="Q488" s="90">
        <f>IF(P488="",1,(VLOOKUP(P488,[7]LOOKUP!$A$3:$B$22,2,FALSE)))</f>
        <v>1</v>
      </c>
      <c r="R488" s="80">
        <f t="shared" si="14"/>
        <v>1</v>
      </c>
      <c r="S488" s="84"/>
      <c r="T488" s="83" t="s">
        <v>414</v>
      </c>
      <c r="U488" s="90">
        <f>IF(T488="",1,(VLOOKUP(T488,[7]LOOKUP!$A$22:$B$30,2,FALSE)))</f>
        <v>4</v>
      </c>
      <c r="V488" s="80">
        <f t="shared" si="15"/>
        <v>4</v>
      </c>
      <c r="W488" s="86">
        <v>2.375E-2</v>
      </c>
      <c r="X488" s="86"/>
      <c r="Y488" s="86">
        <v>0.60218183999999997</v>
      </c>
      <c r="Z488" s="86">
        <v>1.7978181599999998</v>
      </c>
      <c r="AA488" s="86">
        <v>2.4</v>
      </c>
      <c r="AB488" s="86">
        <v>0</v>
      </c>
      <c r="AC488" s="86"/>
      <c r="AD488" s="83" t="s">
        <v>336</v>
      </c>
      <c r="AE488" s="83" t="s">
        <v>337</v>
      </c>
      <c r="AF488" s="83" t="s">
        <v>169</v>
      </c>
      <c r="AG488" s="83" t="s">
        <v>1536</v>
      </c>
      <c r="AH488" s="84">
        <v>43191</v>
      </c>
      <c r="AI488" s="83" t="s">
        <v>1537</v>
      </c>
      <c r="AJ488" s="89"/>
      <c r="AK488" s="89" t="s">
        <v>418</v>
      </c>
      <c r="AL488" s="83" t="s">
        <v>1538</v>
      </c>
      <c r="AM488" s="91"/>
    </row>
    <row r="489" spans="1:39" s="115" customFormat="1" ht="60">
      <c r="A489" s="88" t="s">
        <v>120</v>
      </c>
      <c r="B489" s="89" t="s">
        <v>1575</v>
      </c>
      <c r="C489" s="89" t="s">
        <v>1575</v>
      </c>
      <c r="D489" s="83" t="s">
        <v>1651</v>
      </c>
      <c r="E489" s="83" t="s">
        <v>1652</v>
      </c>
      <c r="F489" s="83">
        <v>1</v>
      </c>
      <c r="G489" s="83" t="s">
        <v>1653</v>
      </c>
      <c r="H489" s="83" t="s">
        <v>221</v>
      </c>
      <c r="I489" s="83" t="s">
        <v>1654</v>
      </c>
      <c r="J489" s="83"/>
      <c r="K489" s="83"/>
      <c r="L489" s="83" t="s">
        <v>188</v>
      </c>
      <c r="M489" s="83" t="s">
        <v>182</v>
      </c>
      <c r="N489" s="83" t="s">
        <v>188</v>
      </c>
      <c r="O489" s="84"/>
      <c r="P489" s="83" t="s">
        <v>1541</v>
      </c>
      <c r="Q489" s="90">
        <f>IF(P489="",1,(VLOOKUP(P489,[7]LOOKUP!$A$3:$B$22,2,FALSE)))</f>
        <v>1</v>
      </c>
      <c r="R489" s="80">
        <f t="shared" si="14"/>
        <v>1</v>
      </c>
      <c r="S489" s="84"/>
      <c r="T489" s="83" t="s">
        <v>414</v>
      </c>
      <c r="U489" s="90">
        <f>IF(T489="",1,(VLOOKUP(T489,[7]LOOKUP!$A$22:$B$30,2,FALSE)))</f>
        <v>4</v>
      </c>
      <c r="V489" s="80">
        <f t="shared" si="15"/>
        <v>4</v>
      </c>
      <c r="W489" s="86">
        <v>0.114</v>
      </c>
      <c r="X489" s="86"/>
      <c r="Y489" s="86">
        <v>0.75</v>
      </c>
      <c r="Z489" s="86">
        <v>0.75</v>
      </c>
      <c r="AA489" s="86">
        <v>1.5</v>
      </c>
      <c r="AB489" s="86">
        <v>0</v>
      </c>
      <c r="AC489" s="86"/>
      <c r="AD489" s="83" t="s">
        <v>336</v>
      </c>
      <c r="AE489" s="83" t="s">
        <v>337</v>
      </c>
      <c r="AF489" s="83" t="s">
        <v>169</v>
      </c>
      <c r="AG489" s="83" t="s">
        <v>1536</v>
      </c>
      <c r="AH489" s="84">
        <v>43191</v>
      </c>
      <c r="AI489" s="83" t="s">
        <v>1537</v>
      </c>
      <c r="AJ489" s="89"/>
      <c r="AK489" s="89" t="s">
        <v>418</v>
      </c>
      <c r="AL489" s="83" t="s">
        <v>1538</v>
      </c>
      <c r="AM489" s="91"/>
    </row>
    <row r="490" spans="1:39" s="115" customFormat="1" ht="90">
      <c r="A490" s="88" t="s">
        <v>120</v>
      </c>
      <c r="B490" s="89" t="s">
        <v>1575</v>
      </c>
      <c r="C490" s="89" t="s">
        <v>1575</v>
      </c>
      <c r="D490" s="83" t="s">
        <v>1655</v>
      </c>
      <c r="E490" s="83" t="s">
        <v>1656</v>
      </c>
      <c r="F490" s="83">
        <v>1</v>
      </c>
      <c r="G490" s="83" t="s">
        <v>1657</v>
      </c>
      <c r="H490" s="83" t="s">
        <v>221</v>
      </c>
      <c r="I490" s="83" t="s">
        <v>1658</v>
      </c>
      <c r="J490" s="83"/>
      <c r="K490" s="83"/>
      <c r="L490" s="83" t="s">
        <v>188</v>
      </c>
      <c r="M490" s="83" t="s">
        <v>182</v>
      </c>
      <c r="N490" s="83" t="s">
        <v>188</v>
      </c>
      <c r="O490" s="84"/>
      <c r="P490" s="83" t="s">
        <v>1541</v>
      </c>
      <c r="Q490" s="90">
        <f>IF(P490="",1,(VLOOKUP(P490,[7]LOOKUP!$A$3:$B$22,2,FALSE)))</f>
        <v>1</v>
      </c>
      <c r="R490" s="80">
        <f t="shared" si="14"/>
        <v>1</v>
      </c>
      <c r="S490" s="84"/>
      <c r="T490" s="83" t="s">
        <v>414</v>
      </c>
      <c r="U490" s="90">
        <f>IF(T490="",1,(VLOOKUP(T490,[7]LOOKUP!$A$22:$B$30,2,FALSE)))</f>
        <v>4</v>
      </c>
      <c r="V490" s="80">
        <f t="shared" si="15"/>
        <v>4</v>
      </c>
      <c r="W490" s="86">
        <v>8.5500000000000007E-2</v>
      </c>
      <c r="X490" s="86"/>
      <c r="Y490" s="86">
        <v>2.4841152000000002</v>
      </c>
      <c r="Z490" s="86">
        <v>0.523146</v>
      </c>
      <c r="AA490" s="86">
        <v>3.0072612000000003</v>
      </c>
      <c r="AB490" s="86">
        <v>0</v>
      </c>
      <c r="AC490" s="86"/>
      <c r="AD490" s="83" t="s">
        <v>336</v>
      </c>
      <c r="AE490" s="83" t="s">
        <v>337</v>
      </c>
      <c r="AF490" s="83" t="s">
        <v>1535</v>
      </c>
      <c r="AG490" s="83" t="s">
        <v>1536</v>
      </c>
      <c r="AH490" s="84">
        <v>43191</v>
      </c>
      <c r="AI490" s="83" t="s">
        <v>1537</v>
      </c>
      <c r="AJ490" s="89"/>
      <c r="AK490" s="89" t="s">
        <v>418</v>
      </c>
      <c r="AL490" s="83" t="s">
        <v>1538</v>
      </c>
      <c r="AM490" s="91"/>
    </row>
    <row r="491" spans="1:39" s="115" customFormat="1" ht="120">
      <c r="A491" s="88" t="s">
        <v>120</v>
      </c>
      <c r="B491" s="89" t="s">
        <v>1529</v>
      </c>
      <c r="C491" s="89" t="s">
        <v>1529</v>
      </c>
      <c r="D491" s="83" t="s">
        <v>1659</v>
      </c>
      <c r="E491" s="83" t="s">
        <v>1660</v>
      </c>
      <c r="F491" s="83">
        <v>1</v>
      </c>
      <c r="G491" s="83" t="s">
        <v>1661</v>
      </c>
      <c r="H491" s="83" t="s">
        <v>180</v>
      </c>
      <c r="I491" s="83" t="s">
        <v>1579</v>
      </c>
      <c r="J491" s="83"/>
      <c r="K491" s="83"/>
      <c r="L491" s="83" t="s">
        <v>188</v>
      </c>
      <c r="M491" s="83" t="s">
        <v>182</v>
      </c>
      <c r="N491" s="83" t="s">
        <v>188</v>
      </c>
      <c r="O491" s="84"/>
      <c r="P491" s="83" t="s">
        <v>1541</v>
      </c>
      <c r="Q491" s="90">
        <f>IF(P491="",1,(VLOOKUP(P491,[7]LOOKUP!$A$3:$B$22,2,FALSE)))</f>
        <v>1</v>
      </c>
      <c r="R491" s="80">
        <f t="shared" si="14"/>
        <v>1</v>
      </c>
      <c r="S491" s="84"/>
      <c r="T491" s="83" t="s">
        <v>414</v>
      </c>
      <c r="U491" s="90">
        <f>IF(T491="",1,(VLOOKUP(T491,[7]LOOKUP!$A$22:$B$30,2,FALSE)))</f>
        <v>4</v>
      </c>
      <c r="V491" s="80">
        <f t="shared" si="15"/>
        <v>4</v>
      </c>
      <c r="W491" s="86">
        <v>0</v>
      </c>
      <c r="X491" s="86"/>
      <c r="Y491" s="86">
        <v>28.906559000000001</v>
      </c>
      <c r="Z491" s="86">
        <v>2.2858149999999999</v>
      </c>
      <c r="AA491" s="86">
        <v>31.192374000000001</v>
      </c>
      <c r="AB491" s="86">
        <v>0.61687800000000004</v>
      </c>
      <c r="AC491" s="86"/>
      <c r="AD491" s="83" t="s">
        <v>336</v>
      </c>
      <c r="AE491" s="83" t="s">
        <v>337</v>
      </c>
      <c r="AF491" s="83" t="s">
        <v>1535</v>
      </c>
      <c r="AG491" s="83" t="s">
        <v>1536</v>
      </c>
      <c r="AH491" s="84">
        <v>43191</v>
      </c>
      <c r="AI491" s="83" t="s">
        <v>1537</v>
      </c>
      <c r="AJ491" s="89"/>
      <c r="AK491" s="89" t="s">
        <v>418</v>
      </c>
      <c r="AL491" s="83" t="s">
        <v>1538</v>
      </c>
      <c r="AM491" s="91"/>
    </row>
    <row r="492" spans="1:39" s="115" customFormat="1" ht="180">
      <c r="A492" s="88" t="s">
        <v>120</v>
      </c>
      <c r="B492" s="89" t="s">
        <v>1529</v>
      </c>
      <c r="C492" s="89" t="s">
        <v>1529</v>
      </c>
      <c r="D492" s="83" t="s">
        <v>625</v>
      </c>
      <c r="E492" s="83" t="s">
        <v>1660</v>
      </c>
      <c r="F492" s="83">
        <v>1</v>
      </c>
      <c r="G492" s="83" t="s">
        <v>1662</v>
      </c>
      <c r="H492" s="83" t="s">
        <v>1357</v>
      </c>
      <c r="I492" s="83" t="s">
        <v>625</v>
      </c>
      <c r="J492" s="83"/>
      <c r="K492" s="83"/>
      <c r="L492" s="83" t="s">
        <v>188</v>
      </c>
      <c r="M492" s="83" t="s">
        <v>182</v>
      </c>
      <c r="N492" s="83" t="s">
        <v>188</v>
      </c>
      <c r="O492" s="84"/>
      <c r="P492" s="83" t="s">
        <v>1541</v>
      </c>
      <c r="Q492" s="90">
        <f>IF(P492="",1,(VLOOKUP(P492,[7]LOOKUP!$A$3:$B$22,2,FALSE)))</f>
        <v>1</v>
      </c>
      <c r="R492" s="80">
        <f t="shared" si="14"/>
        <v>1</v>
      </c>
      <c r="S492" s="84"/>
      <c r="T492" s="83" t="s">
        <v>414</v>
      </c>
      <c r="U492" s="90">
        <f>IF(T492="",1,(VLOOKUP(T492,[7]LOOKUP!$A$22:$B$30,2,FALSE)))</f>
        <v>4</v>
      </c>
      <c r="V492" s="80">
        <f t="shared" si="15"/>
        <v>4</v>
      </c>
      <c r="W492" s="86">
        <v>0</v>
      </c>
      <c r="X492" s="86"/>
      <c r="Y492" s="86">
        <v>11.51647124</v>
      </c>
      <c r="Z492" s="86">
        <v>0</v>
      </c>
      <c r="AA492" s="86">
        <v>11.51647124</v>
      </c>
      <c r="AB492" s="86">
        <v>0</v>
      </c>
      <c r="AC492" s="86"/>
      <c r="AD492" s="83" t="s">
        <v>336</v>
      </c>
      <c r="AE492" s="83" t="s">
        <v>337</v>
      </c>
      <c r="AF492" s="83" t="s">
        <v>1535</v>
      </c>
      <c r="AG492" s="83" t="s">
        <v>1536</v>
      </c>
      <c r="AH492" s="84">
        <v>43191</v>
      </c>
      <c r="AI492" s="83" t="s">
        <v>1537</v>
      </c>
      <c r="AJ492" s="89"/>
      <c r="AK492" s="89" t="s">
        <v>418</v>
      </c>
      <c r="AL492" s="83" t="s">
        <v>1538</v>
      </c>
      <c r="AM492" s="91"/>
    </row>
    <row r="493" spans="1:39" s="115" customFormat="1" ht="135">
      <c r="A493" s="88" t="s">
        <v>120</v>
      </c>
      <c r="B493" s="89" t="s">
        <v>1529</v>
      </c>
      <c r="C493" s="89" t="s">
        <v>1529</v>
      </c>
      <c r="D493" s="83" t="s">
        <v>1663</v>
      </c>
      <c r="E493" s="83" t="s">
        <v>1664</v>
      </c>
      <c r="F493" s="83">
        <v>1</v>
      </c>
      <c r="G493" s="83" t="s">
        <v>1665</v>
      </c>
      <c r="H493" s="83" t="s">
        <v>438</v>
      </c>
      <c r="I493" s="83" t="s">
        <v>1666</v>
      </c>
      <c r="J493" s="83"/>
      <c r="K493" s="83"/>
      <c r="L493" s="83" t="s">
        <v>188</v>
      </c>
      <c r="M493" s="83" t="s">
        <v>182</v>
      </c>
      <c r="N493" s="83" t="s">
        <v>188</v>
      </c>
      <c r="O493" s="84"/>
      <c r="P493" s="83" t="s">
        <v>1541</v>
      </c>
      <c r="Q493" s="90">
        <f>IF(P493="",1,(VLOOKUP(P493,[7]LOOKUP!$A$3:$B$22,2,FALSE)))</f>
        <v>1</v>
      </c>
      <c r="R493" s="80">
        <f t="shared" si="14"/>
        <v>1</v>
      </c>
      <c r="S493" s="84"/>
      <c r="T493" s="83" t="s">
        <v>414</v>
      </c>
      <c r="U493" s="90">
        <f>IF(T493="",1,(VLOOKUP(T493,[7]LOOKUP!$A$22:$B$30,2,FALSE)))</f>
        <v>4</v>
      </c>
      <c r="V493" s="80">
        <f t="shared" si="15"/>
        <v>4</v>
      </c>
      <c r="W493" s="86">
        <v>0</v>
      </c>
      <c r="X493" s="86"/>
      <c r="Y493" s="86">
        <v>14.931333</v>
      </c>
      <c r="Z493" s="86">
        <v>0.43654999999999999</v>
      </c>
      <c r="AA493" s="86">
        <v>15.367883000000001</v>
      </c>
      <c r="AB493" s="86">
        <v>0</v>
      </c>
      <c r="AC493" s="86"/>
      <c r="AD493" s="83" t="s">
        <v>336</v>
      </c>
      <c r="AE493" s="83" t="s">
        <v>337</v>
      </c>
      <c r="AF493" s="83" t="s">
        <v>1535</v>
      </c>
      <c r="AG493" s="83" t="s">
        <v>1536</v>
      </c>
      <c r="AH493" s="84">
        <v>43191</v>
      </c>
      <c r="AI493" s="83" t="s">
        <v>1537</v>
      </c>
      <c r="AJ493" s="89"/>
      <c r="AK493" s="89" t="s">
        <v>418</v>
      </c>
      <c r="AL493" s="83" t="s">
        <v>1538</v>
      </c>
      <c r="AM493" s="91"/>
    </row>
    <row r="494" spans="1:39" s="115" customFormat="1" ht="75">
      <c r="A494" s="88" t="s">
        <v>120</v>
      </c>
      <c r="B494" s="89" t="s">
        <v>1575</v>
      </c>
      <c r="C494" s="89" t="s">
        <v>1575</v>
      </c>
      <c r="D494" s="83" t="s">
        <v>1598</v>
      </c>
      <c r="E494" s="83" t="s">
        <v>1667</v>
      </c>
      <c r="F494" s="83">
        <v>1</v>
      </c>
      <c r="G494" s="83" t="s">
        <v>1668</v>
      </c>
      <c r="H494" s="83" t="s">
        <v>221</v>
      </c>
      <c r="I494" s="83" t="s">
        <v>723</v>
      </c>
      <c r="J494" s="83"/>
      <c r="K494" s="83"/>
      <c r="L494" s="83" t="s">
        <v>188</v>
      </c>
      <c r="M494" s="83" t="s">
        <v>182</v>
      </c>
      <c r="N494" s="83" t="s">
        <v>188</v>
      </c>
      <c r="O494" s="84">
        <v>41775</v>
      </c>
      <c r="P494" s="83" t="s">
        <v>1541</v>
      </c>
      <c r="Q494" s="90">
        <f>IF(P494="",1,(VLOOKUP(P494,[7]LOOKUP!$A$3:$B$22,2,FALSE)))</f>
        <v>1</v>
      </c>
      <c r="R494" s="80">
        <f t="shared" si="14"/>
        <v>1</v>
      </c>
      <c r="S494" s="84">
        <v>41792</v>
      </c>
      <c r="T494" s="83" t="s">
        <v>414</v>
      </c>
      <c r="U494" s="90">
        <f>IF(T494="",1,(VLOOKUP(T494,[7]LOOKUP!$A$22:$B$30,2,FALSE)))</f>
        <v>4</v>
      </c>
      <c r="V494" s="80">
        <f t="shared" si="15"/>
        <v>4</v>
      </c>
      <c r="W494" s="86">
        <v>0.109183</v>
      </c>
      <c r="X494" s="86"/>
      <c r="Y494" s="86">
        <v>0.14216845</v>
      </c>
      <c r="Z494" s="86">
        <v>0</v>
      </c>
      <c r="AA494" s="86">
        <v>0.14216845</v>
      </c>
      <c r="AB494" s="86">
        <v>0</v>
      </c>
      <c r="AC494" s="86"/>
      <c r="AD494" s="83" t="s">
        <v>336</v>
      </c>
      <c r="AE494" s="83" t="s">
        <v>337</v>
      </c>
      <c r="AF494" s="83" t="s">
        <v>1535</v>
      </c>
      <c r="AG494" s="83" t="s">
        <v>1536</v>
      </c>
      <c r="AH494" s="84">
        <v>43191</v>
      </c>
      <c r="AI494" s="83" t="s">
        <v>1537</v>
      </c>
      <c r="AJ494" s="89"/>
      <c r="AK494" s="89" t="s">
        <v>418</v>
      </c>
      <c r="AL494" s="83" t="s">
        <v>1538</v>
      </c>
      <c r="AM494" s="91"/>
    </row>
    <row r="495" spans="1:39" s="115" customFormat="1">
      <c r="A495" s="88" t="s">
        <v>120</v>
      </c>
      <c r="B495" s="89" t="s">
        <v>1529</v>
      </c>
      <c r="C495" s="89" t="s">
        <v>1529</v>
      </c>
      <c r="D495" s="83" t="s">
        <v>1326</v>
      </c>
      <c r="E495" s="83" t="s">
        <v>1669</v>
      </c>
      <c r="F495" s="83">
        <v>1</v>
      </c>
      <c r="G495" s="83"/>
      <c r="H495" s="83" t="s">
        <v>438</v>
      </c>
      <c r="I495" s="83" t="s">
        <v>1670</v>
      </c>
      <c r="J495" s="83"/>
      <c r="K495" s="83"/>
      <c r="L495" s="83" t="s">
        <v>188</v>
      </c>
      <c r="M495" s="83" t="s">
        <v>182</v>
      </c>
      <c r="N495" s="83" t="s">
        <v>188</v>
      </c>
      <c r="O495" s="84">
        <v>41768</v>
      </c>
      <c r="P495" s="83" t="s">
        <v>1541</v>
      </c>
      <c r="Q495" s="90">
        <f>IF(P495="",1,(VLOOKUP(P495,[7]LOOKUP!$A$3:$B$22,2,FALSE)))</f>
        <v>1</v>
      </c>
      <c r="R495" s="80">
        <f t="shared" si="14"/>
        <v>1</v>
      </c>
      <c r="S495" s="84">
        <v>41780</v>
      </c>
      <c r="T495" s="83" t="s">
        <v>414</v>
      </c>
      <c r="U495" s="90">
        <f>IF(T495="",1,(VLOOKUP(T495,[7]LOOKUP!$A$22:$B$30,2,FALSE)))</f>
        <v>4</v>
      </c>
      <c r="V495" s="80">
        <f t="shared" si="15"/>
        <v>4</v>
      </c>
      <c r="W495" s="86">
        <v>0.1177342</v>
      </c>
      <c r="X495" s="86"/>
      <c r="Y495" s="86">
        <v>1.0876840000000001</v>
      </c>
      <c r="Z495" s="86">
        <v>0</v>
      </c>
      <c r="AA495" s="86">
        <v>1.0876840000000001</v>
      </c>
      <c r="AB495" s="86">
        <v>0</v>
      </c>
      <c r="AC495" s="86"/>
      <c r="AD495" s="83" t="s">
        <v>336</v>
      </c>
      <c r="AE495" s="83" t="s">
        <v>337</v>
      </c>
      <c r="AF495" s="83" t="s">
        <v>169</v>
      </c>
      <c r="AG495" s="83" t="s">
        <v>1536</v>
      </c>
      <c r="AH495" s="84">
        <v>43191</v>
      </c>
      <c r="AI495" s="83" t="s">
        <v>1537</v>
      </c>
      <c r="AJ495" s="89"/>
      <c r="AK495" s="89" t="s">
        <v>418</v>
      </c>
      <c r="AL495" s="83" t="s">
        <v>1538</v>
      </c>
      <c r="AM495" s="91"/>
    </row>
    <row r="496" spans="1:39" s="115" customFormat="1">
      <c r="A496" s="88" t="s">
        <v>120</v>
      </c>
      <c r="B496" s="89" t="s">
        <v>1529</v>
      </c>
      <c r="C496" s="89" t="s">
        <v>1529</v>
      </c>
      <c r="D496" s="83" t="s">
        <v>1671</v>
      </c>
      <c r="E496" s="83" t="s">
        <v>1672</v>
      </c>
      <c r="F496" s="83">
        <v>1</v>
      </c>
      <c r="G496" s="83"/>
      <c r="H496" s="83" t="s">
        <v>438</v>
      </c>
      <c r="I496" s="83" t="s">
        <v>1671</v>
      </c>
      <c r="J496" s="83"/>
      <c r="K496" s="83"/>
      <c r="L496" s="83" t="s">
        <v>188</v>
      </c>
      <c r="M496" s="83" t="s">
        <v>182</v>
      </c>
      <c r="N496" s="83" t="s">
        <v>188</v>
      </c>
      <c r="O496" s="84">
        <v>41787</v>
      </c>
      <c r="P496" s="83" t="s">
        <v>1541</v>
      </c>
      <c r="Q496" s="90">
        <f>IF(P496="",1,(VLOOKUP(P496,[7]LOOKUP!$A$3:$B$22,2,FALSE)))</f>
        <v>1</v>
      </c>
      <c r="R496" s="80">
        <f t="shared" si="14"/>
        <v>1</v>
      </c>
      <c r="S496" s="84">
        <v>41820</v>
      </c>
      <c r="T496" s="83" t="s">
        <v>414</v>
      </c>
      <c r="U496" s="90">
        <f>IF(T496="",1,(VLOOKUP(T496,[7]LOOKUP!$A$22:$B$30,2,FALSE)))</f>
        <v>4</v>
      </c>
      <c r="V496" s="80">
        <f t="shared" si="15"/>
        <v>4</v>
      </c>
      <c r="W496" s="86">
        <v>0.140234</v>
      </c>
      <c r="X496" s="86"/>
      <c r="Y496" s="86">
        <v>0.25</v>
      </c>
      <c r="Z496" s="86">
        <v>0</v>
      </c>
      <c r="AA496" s="86">
        <v>0.25</v>
      </c>
      <c r="AB496" s="86">
        <v>0</v>
      </c>
      <c r="AC496" s="86"/>
      <c r="AD496" s="83" t="s">
        <v>336</v>
      </c>
      <c r="AE496" s="83" t="s">
        <v>337</v>
      </c>
      <c r="AF496" s="83" t="s">
        <v>169</v>
      </c>
      <c r="AG496" s="83" t="s">
        <v>1536</v>
      </c>
      <c r="AH496" s="84">
        <v>43191</v>
      </c>
      <c r="AI496" s="83" t="s">
        <v>1537</v>
      </c>
      <c r="AJ496" s="89"/>
      <c r="AK496" s="89" t="s">
        <v>418</v>
      </c>
      <c r="AL496" s="83" t="s">
        <v>1538</v>
      </c>
      <c r="AM496" s="91"/>
    </row>
    <row r="497" spans="1:39" s="115" customFormat="1" ht="90">
      <c r="A497" s="88" t="s">
        <v>120</v>
      </c>
      <c r="B497" s="89" t="s">
        <v>1529</v>
      </c>
      <c r="C497" s="89" t="s">
        <v>1529</v>
      </c>
      <c r="D497" s="83" t="s">
        <v>1673</v>
      </c>
      <c r="E497" s="83" t="s">
        <v>1674</v>
      </c>
      <c r="F497" s="83">
        <v>1</v>
      </c>
      <c r="G497" s="83" t="s">
        <v>1675</v>
      </c>
      <c r="H497" s="83" t="s">
        <v>180</v>
      </c>
      <c r="I497" s="83" t="s">
        <v>1676</v>
      </c>
      <c r="J497" s="83"/>
      <c r="K497" s="83"/>
      <c r="L497" s="83" t="s">
        <v>188</v>
      </c>
      <c r="M497" s="83" t="s">
        <v>182</v>
      </c>
      <c r="N497" s="83" t="s">
        <v>188</v>
      </c>
      <c r="O497" s="84">
        <v>41834</v>
      </c>
      <c r="P497" s="83" t="s">
        <v>1541</v>
      </c>
      <c r="Q497" s="90">
        <f>IF(P497="",1,(VLOOKUP(P497,[7]LOOKUP!$A$3:$B$22,2,FALSE)))</f>
        <v>1</v>
      </c>
      <c r="R497" s="80">
        <f t="shared" si="14"/>
        <v>1</v>
      </c>
      <c r="S497" s="84">
        <v>42004</v>
      </c>
      <c r="T497" s="83" t="s">
        <v>414</v>
      </c>
      <c r="U497" s="90">
        <f>IF(T497="",1,(VLOOKUP(T497,[7]LOOKUP!$A$22:$B$30,2,FALSE)))</f>
        <v>4</v>
      </c>
      <c r="V497" s="80">
        <f t="shared" si="15"/>
        <v>4</v>
      </c>
      <c r="W497" s="86">
        <v>0.1</v>
      </c>
      <c r="X497" s="86"/>
      <c r="Y497" s="86">
        <v>0</v>
      </c>
      <c r="Z497" s="86">
        <v>0.25</v>
      </c>
      <c r="AA497" s="86">
        <v>0.25</v>
      </c>
      <c r="AB497" s="86">
        <v>0</v>
      </c>
      <c r="AC497" s="86"/>
      <c r="AD497" s="83" t="s">
        <v>336</v>
      </c>
      <c r="AE497" s="83" t="s">
        <v>337</v>
      </c>
      <c r="AF497" s="83" t="s">
        <v>170</v>
      </c>
      <c r="AG497" s="83" t="s">
        <v>1536</v>
      </c>
      <c r="AH497" s="84">
        <v>43191</v>
      </c>
      <c r="AI497" s="83" t="s">
        <v>1537</v>
      </c>
      <c r="AJ497" s="89"/>
      <c r="AK497" s="89" t="s">
        <v>418</v>
      </c>
      <c r="AL497" s="83" t="s">
        <v>1538</v>
      </c>
      <c r="AM497" s="91"/>
    </row>
    <row r="498" spans="1:39" s="115" customFormat="1" ht="90">
      <c r="A498" s="88" t="s">
        <v>120</v>
      </c>
      <c r="B498" s="89" t="s">
        <v>1575</v>
      </c>
      <c r="C498" s="89" t="s">
        <v>1575</v>
      </c>
      <c r="D498" s="83" t="s">
        <v>1677</v>
      </c>
      <c r="E498" s="83" t="s">
        <v>1678</v>
      </c>
      <c r="F498" s="83">
        <v>1</v>
      </c>
      <c r="G498" s="83" t="s">
        <v>1679</v>
      </c>
      <c r="H498" s="83" t="s">
        <v>221</v>
      </c>
      <c r="I498" s="83" t="s">
        <v>753</v>
      </c>
      <c r="J498" s="83"/>
      <c r="K498" s="83"/>
      <c r="L498" s="83" t="s">
        <v>188</v>
      </c>
      <c r="M498" s="83" t="s">
        <v>182</v>
      </c>
      <c r="N498" s="83" t="s">
        <v>188</v>
      </c>
      <c r="O498" s="84">
        <v>41912</v>
      </c>
      <c r="P498" s="83" t="s">
        <v>1541</v>
      </c>
      <c r="Q498" s="90">
        <f>IF(P498="",1,(VLOOKUP(P498,[7]LOOKUP!$A$3:$B$22,2,FALSE)))</f>
        <v>1</v>
      </c>
      <c r="R498" s="80">
        <f t="shared" si="14"/>
        <v>1</v>
      </c>
      <c r="S498" s="84">
        <v>42094</v>
      </c>
      <c r="T498" s="83" t="s">
        <v>414</v>
      </c>
      <c r="U498" s="90">
        <f>IF(T498="",1,(VLOOKUP(T498,[7]LOOKUP!$A$22:$B$30,2,FALSE)))</f>
        <v>4</v>
      </c>
      <c r="V498" s="80">
        <f t="shared" si="15"/>
        <v>4</v>
      </c>
      <c r="W498" s="86">
        <v>0.3</v>
      </c>
      <c r="X498" s="86"/>
      <c r="Y498" s="86">
        <v>0.62274600000000002</v>
      </c>
      <c r="Z498" s="86">
        <v>0</v>
      </c>
      <c r="AA498" s="86">
        <v>0.62274600000000002</v>
      </c>
      <c r="AB498" s="86">
        <v>0</v>
      </c>
      <c r="AC498" s="86"/>
      <c r="AD498" s="83" t="s">
        <v>336</v>
      </c>
      <c r="AE498" s="83" t="s">
        <v>337</v>
      </c>
      <c r="AF498" s="83" t="s">
        <v>1535</v>
      </c>
      <c r="AG498" s="83" t="s">
        <v>1536</v>
      </c>
      <c r="AH498" s="84">
        <v>43191</v>
      </c>
      <c r="AI498" s="83" t="s">
        <v>1537</v>
      </c>
      <c r="AJ498" s="89"/>
      <c r="AK498" s="89" t="s">
        <v>418</v>
      </c>
      <c r="AL498" s="83" t="s">
        <v>1538</v>
      </c>
      <c r="AM498" s="91"/>
    </row>
    <row r="499" spans="1:39" s="115" customFormat="1" ht="90">
      <c r="A499" s="88" t="s">
        <v>120</v>
      </c>
      <c r="B499" s="89" t="s">
        <v>1575</v>
      </c>
      <c r="C499" s="89" t="s">
        <v>1575</v>
      </c>
      <c r="D499" s="83" t="s">
        <v>1680</v>
      </c>
      <c r="E499" s="83" t="s">
        <v>1681</v>
      </c>
      <c r="F499" s="83">
        <v>1</v>
      </c>
      <c r="G499" s="83" t="s">
        <v>1682</v>
      </c>
      <c r="H499" s="83" t="s">
        <v>221</v>
      </c>
      <c r="I499" s="83" t="s">
        <v>1192</v>
      </c>
      <c r="J499" s="83"/>
      <c r="K499" s="83"/>
      <c r="L499" s="83" t="s">
        <v>188</v>
      </c>
      <c r="M499" s="83" t="s">
        <v>182</v>
      </c>
      <c r="N499" s="83" t="s">
        <v>188</v>
      </c>
      <c r="O499" s="84">
        <v>41912</v>
      </c>
      <c r="P499" s="83" t="s">
        <v>1541</v>
      </c>
      <c r="Q499" s="90">
        <f>IF(P499="",1,(VLOOKUP(P499,[7]LOOKUP!$A$3:$B$22,2,FALSE)))</f>
        <v>1</v>
      </c>
      <c r="R499" s="80">
        <f t="shared" si="14"/>
        <v>1</v>
      </c>
      <c r="S499" s="84">
        <v>42094</v>
      </c>
      <c r="T499" s="83" t="s">
        <v>414</v>
      </c>
      <c r="U499" s="90">
        <f>IF(T499="",1,(VLOOKUP(T499,[7]LOOKUP!$A$22:$B$30,2,FALSE)))</f>
        <v>4</v>
      </c>
      <c r="V499" s="80">
        <f t="shared" si="15"/>
        <v>4</v>
      </c>
      <c r="W499" s="86">
        <v>1</v>
      </c>
      <c r="X499" s="86"/>
      <c r="Y499" s="86">
        <v>0.25784499999999999</v>
      </c>
      <c r="Z499" s="86">
        <v>0</v>
      </c>
      <c r="AA499" s="86">
        <v>0.25784499999999999</v>
      </c>
      <c r="AB499" s="86">
        <v>0</v>
      </c>
      <c r="AC499" s="86"/>
      <c r="AD499" s="83" t="s">
        <v>336</v>
      </c>
      <c r="AE499" s="83" t="s">
        <v>337</v>
      </c>
      <c r="AF499" s="83" t="s">
        <v>1535</v>
      </c>
      <c r="AG499" s="83" t="s">
        <v>1536</v>
      </c>
      <c r="AH499" s="84">
        <v>43191</v>
      </c>
      <c r="AI499" s="83" t="s">
        <v>1537</v>
      </c>
      <c r="AJ499" s="89"/>
      <c r="AK499" s="89" t="s">
        <v>418</v>
      </c>
      <c r="AL499" s="83" t="s">
        <v>1538</v>
      </c>
      <c r="AM499" s="91"/>
    </row>
    <row r="500" spans="1:39" s="115" customFormat="1" ht="105">
      <c r="A500" s="88" t="s">
        <v>120</v>
      </c>
      <c r="B500" s="89" t="s">
        <v>1575</v>
      </c>
      <c r="C500" s="89" t="s">
        <v>1575</v>
      </c>
      <c r="D500" s="83" t="s">
        <v>1683</v>
      </c>
      <c r="E500" s="83" t="s">
        <v>1684</v>
      </c>
      <c r="F500" s="83">
        <v>1</v>
      </c>
      <c r="G500" s="83" t="s">
        <v>1685</v>
      </c>
      <c r="H500" s="83" t="s">
        <v>221</v>
      </c>
      <c r="I500" s="83" t="s">
        <v>1192</v>
      </c>
      <c r="J500" s="83"/>
      <c r="K500" s="83"/>
      <c r="L500" s="83" t="s">
        <v>188</v>
      </c>
      <c r="M500" s="83" t="s">
        <v>182</v>
      </c>
      <c r="N500" s="83" t="s">
        <v>188</v>
      </c>
      <c r="O500" s="84">
        <v>41912</v>
      </c>
      <c r="P500" s="83" t="s">
        <v>1541</v>
      </c>
      <c r="Q500" s="90">
        <f>IF(P500="",1,(VLOOKUP(P500,[7]LOOKUP!$A$3:$B$22,2,FALSE)))</f>
        <v>1</v>
      </c>
      <c r="R500" s="80">
        <f t="shared" si="14"/>
        <v>1</v>
      </c>
      <c r="S500" s="84">
        <v>42094</v>
      </c>
      <c r="T500" s="83" t="s">
        <v>414</v>
      </c>
      <c r="U500" s="90">
        <f>IF(T500="",1,(VLOOKUP(T500,[7]LOOKUP!$A$22:$B$30,2,FALSE)))</f>
        <v>4</v>
      </c>
      <c r="V500" s="80">
        <f t="shared" si="15"/>
        <v>4</v>
      </c>
      <c r="W500" s="86">
        <v>0.32500000000000001</v>
      </c>
      <c r="X500" s="86"/>
      <c r="Y500" s="86">
        <v>1.3991750000000001</v>
      </c>
      <c r="Z500" s="86">
        <v>0</v>
      </c>
      <c r="AA500" s="86">
        <v>1.3991750000000001</v>
      </c>
      <c r="AB500" s="86">
        <v>0</v>
      </c>
      <c r="AC500" s="86"/>
      <c r="AD500" s="83" t="s">
        <v>336</v>
      </c>
      <c r="AE500" s="83" t="s">
        <v>337</v>
      </c>
      <c r="AF500" s="83" t="s">
        <v>1535</v>
      </c>
      <c r="AG500" s="83" t="s">
        <v>1536</v>
      </c>
      <c r="AH500" s="84">
        <v>43191</v>
      </c>
      <c r="AI500" s="83" t="s">
        <v>1537</v>
      </c>
      <c r="AJ500" s="89"/>
      <c r="AK500" s="89" t="s">
        <v>418</v>
      </c>
      <c r="AL500" s="83" t="s">
        <v>1538</v>
      </c>
      <c r="AM500" s="91"/>
    </row>
    <row r="501" spans="1:39" s="115" customFormat="1" ht="75">
      <c r="A501" s="88" t="s">
        <v>120</v>
      </c>
      <c r="B501" s="89" t="s">
        <v>1575</v>
      </c>
      <c r="C501" s="89" t="s">
        <v>1575</v>
      </c>
      <c r="D501" s="83" t="s">
        <v>1686</v>
      </c>
      <c r="E501" s="83" t="s">
        <v>1687</v>
      </c>
      <c r="F501" s="83">
        <v>1</v>
      </c>
      <c r="G501" s="83" t="s">
        <v>1688</v>
      </c>
      <c r="H501" s="83" t="s">
        <v>180</v>
      </c>
      <c r="I501" s="83"/>
      <c r="J501" s="83"/>
      <c r="K501" s="83"/>
      <c r="L501" s="83" t="s">
        <v>188</v>
      </c>
      <c r="M501" s="83" t="s">
        <v>182</v>
      </c>
      <c r="N501" s="83" t="s">
        <v>188</v>
      </c>
      <c r="O501" s="84">
        <v>41883</v>
      </c>
      <c r="P501" s="83" t="s">
        <v>1541</v>
      </c>
      <c r="Q501" s="90">
        <f>IF(P501="",1,(VLOOKUP(P501,[7]LOOKUP!$A$3:$B$22,2,FALSE)))</f>
        <v>1</v>
      </c>
      <c r="R501" s="80">
        <f t="shared" si="14"/>
        <v>1</v>
      </c>
      <c r="S501" s="84">
        <v>41943</v>
      </c>
      <c r="T501" s="83" t="s">
        <v>414</v>
      </c>
      <c r="U501" s="90">
        <f>IF(T501="",1,(VLOOKUP(T501,[7]LOOKUP!$A$22:$B$30,2,FALSE)))</f>
        <v>4</v>
      </c>
      <c r="V501" s="80">
        <f t="shared" si="15"/>
        <v>4</v>
      </c>
      <c r="W501" s="86">
        <v>8.5500000000000007E-2</v>
      </c>
      <c r="X501" s="86"/>
      <c r="Y501" s="86">
        <v>3.0726367999999997E-2</v>
      </c>
      <c r="Z501" s="86">
        <v>0</v>
      </c>
      <c r="AA501" s="86">
        <v>3.0726367999999997E-2</v>
      </c>
      <c r="AB501" s="86">
        <v>0</v>
      </c>
      <c r="AC501" s="86"/>
      <c r="AD501" s="83" t="s">
        <v>336</v>
      </c>
      <c r="AE501" s="83" t="s">
        <v>337</v>
      </c>
      <c r="AF501" s="83" t="s">
        <v>1535</v>
      </c>
      <c r="AG501" s="83" t="s">
        <v>1536</v>
      </c>
      <c r="AH501" s="84">
        <v>43191</v>
      </c>
      <c r="AI501" s="83" t="s">
        <v>1537</v>
      </c>
      <c r="AJ501" s="89"/>
      <c r="AK501" s="89" t="s">
        <v>418</v>
      </c>
      <c r="AL501" s="83" t="s">
        <v>1538</v>
      </c>
      <c r="AM501" s="91"/>
    </row>
    <row r="502" spans="1:39" s="115" customFormat="1" ht="75">
      <c r="A502" s="88" t="s">
        <v>120</v>
      </c>
      <c r="B502" s="89" t="s">
        <v>1575</v>
      </c>
      <c r="C502" s="89" t="s">
        <v>1575</v>
      </c>
      <c r="D502" s="83" t="s">
        <v>1689</v>
      </c>
      <c r="E502" s="83" t="s">
        <v>1690</v>
      </c>
      <c r="F502" s="83">
        <v>1</v>
      </c>
      <c r="G502" s="83" t="s">
        <v>1691</v>
      </c>
      <c r="H502" s="83" t="s">
        <v>180</v>
      </c>
      <c r="I502" s="83"/>
      <c r="J502" s="83"/>
      <c r="K502" s="83"/>
      <c r="L502" s="83" t="s">
        <v>188</v>
      </c>
      <c r="M502" s="83" t="s">
        <v>182</v>
      </c>
      <c r="N502" s="83" t="s">
        <v>188</v>
      </c>
      <c r="O502" s="84">
        <v>41883</v>
      </c>
      <c r="P502" s="83" t="s">
        <v>1541</v>
      </c>
      <c r="Q502" s="90">
        <f>IF(P502="",1,(VLOOKUP(P502,[7]LOOKUP!$A$3:$B$22,2,FALSE)))</f>
        <v>1</v>
      </c>
      <c r="R502" s="80">
        <f t="shared" si="14"/>
        <v>1</v>
      </c>
      <c r="S502" s="84">
        <v>41973</v>
      </c>
      <c r="T502" s="83" t="s">
        <v>414</v>
      </c>
      <c r="U502" s="90">
        <f>IF(T502="",1,(VLOOKUP(T502,[7]LOOKUP!$A$22:$B$30,2,FALSE)))</f>
        <v>4</v>
      </c>
      <c r="V502" s="80">
        <f t="shared" si="15"/>
        <v>4</v>
      </c>
      <c r="W502" s="86">
        <v>9.5000000000000001E-2</v>
      </c>
      <c r="X502" s="86"/>
      <c r="Y502" s="86">
        <v>9.5327999999999996E-2</v>
      </c>
      <c r="Z502" s="86">
        <v>0</v>
      </c>
      <c r="AA502" s="86">
        <v>9.5327999999999996E-2</v>
      </c>
      <c r="AB502" s="86">
        <v>0</v>
      </c>
      <c r="AC502" s="86"/>
      <c r="AD502" s="83" t="s">
        <v>336</v>
      </c>
      <c r="AE502" s="83" t="s">
        <v>337</v>
      </c>
      <c r="AF502" s="83" t="s">
        <v>1535</v>
      </c>
      <c r="AG502" s="83" t="s">
        <v>1536</v>
      </c>
      <c r="AH502" s="84">
        <v>43191</v>
      </c>
      <c r="AI502" s="83" t="s">
        <v>1537</v>
      </c>
      <c r="AJ502" s="89"/>
      <c r="AK502" s="89" t="s">
        <v>418</v>
      </c>
      <c r="AL502" s="83" t="s">
        <v>1538</v>
      </c>
      <c r="AM502" s="91"/>
    </row>
    <row r="503" spans="1:39" s="115" customFormat="1" ht="45">
      <c r="A503" s="88" t="s">
        <v>120</v>
      </c>
      <c r="B503" s="89" t="s">
        <v>1575</v>
      </c>
      <c r="C503" s="89" t="s">
        <v>1575</v>
      </c>
      <c r="D503" s="83" t="s">
        <v>1692</v>
      </c>
      <c r="E503" s="83" t="s">
        <v>1693</v>
      </c>
      <c r="F503" s="83">
        <v>1</v>
      </c>
      <c r="G503" s="83" t="s">
        <v>1694</v>
      </c>
      <c r="H503" s="83" t="s">
        <v>180</v>
      </c>
      <c r="I503" s="83"/>
      <c r="J503" s="83"/>
      <c r="K503" s="83"/>
      <c r="L503" s="83" t="s">
        <v>188</v>
      </c>
      <c r="M503" s="83" t="s">
        <v>182</v>
      </c>
      <c r="N503" s="83" t="s">
        <v>188</v>
      </c>
      <c r="O503" s="84">
        <v>41883</v>
      </c>
      <c r="P503" s="83" t="s">
        <v>1541</v>
      </c>
      <c r="Q503" s="90">
        <f>IF(P503="",1,(VLOOKUP(P503,[7]LOOKUP!$A$3:$B$22,2,FALSE)))</f>
        <v>1</v>
      </c>
      <c r="R503" s="80">
        <f t="shared" si="14"/>
        <v>1</v>
      </c>
      <c r="S503" s="84">
        <v>41912</v>
      </c>
      <c r="T503" s="83" t="s">
        <v>414</v>
      </c>
      <c r="U503" s="90">
        <f>IF(T503="",1,(VLOOKUP(T503,[7]LOOKUP!$A$22:$B$30,2,FALSE)))</f>
        <v>4</v>
      </c>
      <c r="V503" s="80">
        <f t="shared" si="15"/>
        <v>4</v>
      </c>
      <c r="W503" s="86">
        <v>6.9599999999999995E-2</v>
      </c>
      <c r="X503" s="86"/>
      <c r="Y503" s="86">
        <v>9.5840724000000002E-2</v>
      </c>
      <c r="Z503" s="86">
        <v>0</v>
      </c>
      <c r="AA503" s="86">
        <v>9.5840724000000002E-2</v>
      </c>
      <c r="AB503" s="86">
        <v>0</v>
      </c>
      <c r="AC503" s="86"/>
      <c r="AD503" s="83" t="s">
        <v>336</v>
      </c>
      <c r="AE503" s="83" t="s">
        <v>337</v>
      </c>
      <c r="AF503" s="83" t="s">
        <v>1535</v>
      </c>
      <c r="AG503" s="83" t="s">
        <v>1536</v>
      </c>
      <c r="AH503" s="84">
        <v>43191</v>
      </c>
      <c r="AI503" s="83" t="s">
        <v>1537</v>
      </c>
      <c r="AJ503" s="89"/>
      <c r="AK503" s="89" t="s">
        <v>418</v>
      </c>
      <c r="AL503" s="83" t="s">
        <v>1538</v>
      </c>
      <c r="AM503" s="91"/>
    </row>
    <row r="504" spans="1:39" s="115" customFormat="1" ht="45">
      <c r="A504" s="88" t="s">
        <v>120</v>
      </c>
      <c r="B504" s="89" t="s">
        <v>1575</v>
      </c>
      <c r="C504" s="89" t="s">
        <v>1575</v>
      </c>
      <c r="D504" s="83" t="s">
        <v>1695</v>
      </c>
      <c r="E504" s="83" t="s">
        <v>1696</v>
      </c>
      <c r="F504" s="83">
        <v>1</v>
      </c>
      <c r="G504" s="83" t="s">
        <v>1697</v>
      </c>
      <c r="H504" s="83" t="s">
        <v>180</v>
      </c>
      <c r="I504" s="83"/>
      <c r="J504" s="83"/>
      <c r="K504" s="83"/>
      <c r="L504" s="83" t="s">
        <v>188</v>
      </c>
      <c r="M504" s="83" t="s">
        <v>182</v>
      </c>
      <c r="N504" s="83" t="s">
        <v>188</v>
      </c>
      <c r="O504" s="84"/>
      <c r="P504" s="83" t="s">
        <v>1541</v>
      </c>
      <c r="Q504" s="90">
        <f>IF(P504="",1,(VLOOKUP(P504,[7]LOOKUP!$A$3:$B$22,2,FALSE)))</f>
        <v>1</v>
      </c>
      <c r="R504" s="80">
        <f t="shared" si="14"/>
        <v>1</v>
      </c>
      <c r="S504" s="84"/>
      <c r="T504" s="83" t="s">
        <v>414</v>
      </c>
      <c r="U504" s="90">
        <f>IF(T504="",1,(VLOOKUP(T504,[7]LOOKUP!$A$22:$B$30,2,FALSE)))</f>
        <v>4</v>
      </c>
      <c r="V504" s="80">
        <f t="shared" si="15"/>
        <v>4</v>
      </c>
      <c r="W504" s="86">
        <v>0</v>
      </c>
      <c r="X504" s="86"/>
      <c r="Y504" s="86">
        <v>8.3520770899999999E-2</v>
      </c>
      <c r="Z504" s="86">
        <v>0</v>
      </c>
      <c r="AA504" s="86">
        <v>8.3520770899999999E-2</v>
      </c>
      <c r="AB504" s="86">
        <v>0</v>
      </c>
      <c r="AC504" s="86"/>
      <c r="AD504" s="83" t="s">
        <v>336</v>
      </c>
      <c r="AE504" s="83" t="s">
        <v>337</v>
      </c>
      <c r="AF504" s="83" t="s">
        <v>1535</v>
      </c>
      <c r="AG504" s="83" t="s">
        <v>1536</v>
      </c>
      <c r="AH504" s="84">
        <v>43191</v>
      </c>
      <c r="AI504" s="83" t="s">
        <v>1537</v>
      </c>
      <c r="AJ504" s="89"/>
      <c r="AK504" s="89" t="s">
        <v>418</v>
      </c>
      <c r="AL504" s="83" t="s">
        <v>1538</v>
      </c>
      <c r="AM504" s="91"/>
    </row>
    <row r="505" spans="1:39" s="115" customFormat="1" ht="120">
      <c r="A505" s="88" t="s">
        <v>120</v>
      </c>
      <c r="B505" s="89" t="s">
        <v>1575</v>
      </c>
      <c r="C505" s="89" t="s">
        <v>1575</v>
      </c>
      <c r="D505" s="83" t="s">
        <v>1698</v>
      </c>
      <c r="E505" s="83" t="s">
        <v>1699</v>
      </c>
      <c r="F505" s="83">
        <v>1</v>
      </c>
      <c r="G505" s="83" t="s">
        <v>1700</v>
      </c>
      <c r="H505" s="83" t="s">
        <v>180</v>
      </c>
      <c r="I505" s="83"/>
      <c r="J505" s="83"/>
      <c r="K505" s="83"/>
      <c r="L505" s="83" t="s">
        <v>188</v>
      </c>
      <c r="M505" s="83" t="s">
        <v>182</v>
      </c>
      <c r="N505" s="83" t="s">
        <v>188</v>
      </c>
      <c r="O505" s="84"/>
      <c r="P505" s="83" t="s">
        <v>1541</v>
      </c>
      <c r="Q505" s="90">
        <f>IF(P505="",1,(VLOOKUP(P505,[7]LOOKUP!$A$3:$B$22,2,FALSE)))</f>
        <v>1</v>
      </c>
      <c r="R505" s="80">
        <f t="shared" si="14"/>
        <v>1</v>
      </c>
      <c r="S505" s="84"/>
      <c r="T505" s="83" t="s">
        <v>414</v>
      </c>
      <c r="U505" s="90">
        <f>IF(T505="",1,(VLOOKUP(T505,[7]LOOKUP!$A$22:$B$30,2,FALSE)))</f>
        <v>4</v>
      </c>
      <c r="V505" s="80">
        <f t="shared" si="15"/>
        <v>4</v>
      </c>
      <c r="W505" s="86">
        <v>0</v>
      </c>
      <c r="X505" s="86"/>
      <c r="Y505" s="86">
        <v>1.119</v>
      </c>
      <c r="Z505" s="86">
        <v>0</v>
      </c>
      <c r="AA505" s="86">
        <v>1.119</v>
      </c>
      <c r="AB505" s="86">
        <v>0</v>
      </c>
      <c r="AC505" s="86"/>
      <c r="AD505" s="83" t="s">
        <v>336</v>
      </c>
      <c r="AE505" s="83" t="s">
        <v>337</v>
      </c>
      <c r="AF505" s="83" t="s">
        <v>1535</v>
      </c>
      <c r="AG505" s="83" t="s">
        <v>1536</v>
      </c>
      <c r="AH505" s="84">
        <v>43191</v>
      </c>
      <c r="AI505" s="83" t="s">
        <v>1537</v>
      </c>
      <c r="AJ505" s="89"/>
      <c r="AK505" s="89" t="s">
        <v>418</v>
      </c>
      <c r="AL505" s="83" t="s">
        <v>1538</v>
      </c>
      <c r="AM505" s="91"/>
    </row>
    <row r="506" spans="1:39" s="115" customFormat="1" ht="30">
      <c r="A506" s="88" t="s">
        <v>120</v>
      </c>
      <c r="B506" s="89" t="s">
        <v>1529</v>
      </c>
      <c r="C506" s="89" t="s">
        <v>1529</v>
      </c>
      <c r="D506" s="83" t="s">
        <v>1545</v>
      </c>
      <c r="E506" s="83" t="s">
        <v>1701</v>
      </c>
      <c r="F506" s="83">
        <v>1</v>
      </c>
      <c r="G506" s="83"/>
      <c r="H506" s="83" t="s">
        <v>221</v>
      </c>
      <c r="I506" s="83" t="s">
        <v>1548</v>
      </c>
      <c r="J506" s="83"/>
      <c r="K506" s="83"/>
      <c r="L506" s="83" t="s">
        <v>188</v>
      </c>
      <c r="M506" s="83" t="s">
        <v>182</v>
      </c>
      <c r="N506" s="83" t="s">
        <v>188</v>
      </c>
      <c r="O506" s="84">
        <v>42101</v>
      </c>
      <c r="P506" s="83" t="s">
        <v>1562</v>
      </c>
      <c r="Q506" s="90">
        <f>IF(P506="",1,(VLOOKUP(P506,[7]LOOKUP!$A$3:$B$22,2,FALSE)))</f>
        <v>1</v>
      </c>
      <c r="R506" s="80">
        <f t="shared" si="14"/>
        <v>1</v>
      </c>
      <c r="S506" s="84">
        <v>43135</v>
      </c>
      <c r="T506" s="83" t="s">
        <v>414</v>
      </c>
      <c r="U506" s="90">
        <f>IF(T506="",1,(VLOOKUP(T506,[7]LOOKUP!$A$22:$B$30,2,FALSE)))</f>
        <v>4</v>
      </c>
      <c r="V506" s="80">
        <f t="shared" si="15"/>
        <v>4</v>
      </c>
      <c r="W506" s="86">
        <v>242.13125984000001</v>
      </c>
      <c r="X506" s="86"/>
      <c r="Y506" s="86">
        <v>3.434393</v>
      </c>
      <c r="Z506" s="86">
        <v>0</v>
      </c>
      <c r="AA506" s="86">
        <v>3.434393</v>
      </c>
      <c r="AB506" s="86">
        <v>0</v>
      </c>
      <c r="AC506" s="86"/>
      <c r="AD506" s="83" t="s">
        <v>336</v>
      </c>
      <c r="AE506" s="83" t="s">
        <v>337</v>
      </c>
      <c r="AF506" s="83" t="s">
        <v>1535</v>
      </c>
      <c r="AG506" s="83" t="s">
        <v>1536</v>
      </c>
      <c r="AH506" s="84">
        <v>43191</v>
      </c>
      <c r="AI506" s="83" t="s">
        <v>1537</v>
      </c>
      <c r="AJ506" s="89"/>
      <c r="AK506" s="89" t="s">
        <v>418</v>
      </c>
      <c r="AL506" s="83" t="s">
        <v>1538</v>
      </c>
      <c r="AM506" s="91"/>
    </row>
    <row r="507" spans="1:39" s="115" customFormat="1">
      <c r="A507" s="88" t="s">
        <v>120</v>
      </c>
      <c r="B507" s="89" t="s">
        <v>1575</v>
      </c>
      <c r="C507" s="89" t="s">
        <v>1575</v>
      </c>
      <c r="D507" s="83" t="s">
        <v>1702</v>
      </c>
      <c r="E507" s="83" t="s">
        <v>1703</v>
      </c>
      <c r="F507" s="83">
        <v>1</v>
      </c>
      <c r="G507" s="83" t="s">
        <v>1704</v>
      </c>
      <c r="H507" s="83" t="s">
        <v>180</v>
      </c>
      <c r="I507" s="83"/>
      <c r="J507" s="83"/>
      <c r="K507" s="83"/>
      <c r="L507" s="83" t="s">
        <v>188</v>
      </c>
      <c r="M507" s="83" t="s">
        <v>182</v>
      </c>
      <c r="N507" s="83" t="s">
        <v>188</v>
      </c>
      <c r="O507" s="84"/>
      <c r="P507" s="83" t="s">
        <v>1541</v>
      </c>
      <c r="Q507" s="90">
        <f>IF(P507="",1,(VLOOKUP(P507,[7]LOOKUP!$A$3:$B$22,2,FALSE)))</f>
        <v>1</v>
      </c>
      <c r="R507" s="80">
        <f t="shared" si="14"/>
        <v>1</v>
      </c>
      <c r="S507" s="84"/>
      <c r="T507" s="83" t="s">
        <v>414</v>
      </c>
      <c r="U507" s="90">
        <f>IF(T507="",1,(VLOOKUP(T507,[7]LOOKUP!$A$22:$B$30,2,FALSE)))</f>
        <v>4</v>
      </c>
      <c r="V507" s="80">
        <f t="shared" si="15"/>
        <v>4</v>
      </c>
      <c r="W507" s="86">
        <v>0.25</v>
      </c>
      <c r="X507" s="86"/>
      <c r="Y507" s="86">
        <v>0.18126900000000001</v>
      </c>
      <c r="Z507" s="86">
        <v>0</v>
      </c>
      <c r="AA507" s="86">
        <v>0.18126900000000001</v>
      </c>
      <c r="AB507" s="86">
        <v>0</v>
      </c>
      <c r="AC507" s="86"/>
      <c r="AD507" s="83" t="s">
        <v>336</v>
      </c>
      <c r="AE507" s="83" t="s">
        <v>337</v>
      </c>
      <c r="AF507" s="83" t="s">
        <v>1535</v>
      </c>
      <c r="AG507" s="83" t="s">
        <v>1536</v>
      </c>
      <c r="AH507" s="84">
        <v>43191</v>
      </c>
      <c r="AI507" s="83" t="s">
        <v>1537</v>
      </c>
      <c r="AJ507" s="89"/>
      <c r="AK507" s="89" t="s">
        <v>418</v>
      </c>
      <c r="AL507" s="83" t="s">
        <v>1538</v>
      </c>
      <c r="AM507" s="91"/>
    </row>
    <row r="508" spans="1:39" s="115" customFormat="1" ht="45">
      <c r="A508" s="88" t="s">
        <v>120</v>
      </c>
      <c r="B508" s="89" t="s">
        <v>1529</v>
      </c>
      <c r="C508" s="89" t="s">
        <v>1529</v>
      </c>
      <c r="D508" s="83" t="s">
        <v>1705</v>
      </c>
      <c r="E508" s="83" t="s">
        <v>1706</v>
      </c>
      <c r="F508" s="83">
        <v>1</v>
      </c>
      <c r="G508" s="83" t="s">
        <v>1707</v>
      </c>
      <c r="H508" s="83" t="s">
        <v>221</v>
      </c>
      <c r="I508" s="83" t="s">
        <v>1708</v>
      </c>
      <c r="J508" s="83"/>
      <c r="K508" s="83"/>
      <c r="L508" s="83" t="s">
        <v>188</v>
      </c>
      <c r="M508" s="83" t="s">
        <v>182</v>
      </c>
      <c r="N508" s="83" t="s">
        <v>188</v>
      </c>
      <c r="O508" s="84"/>
      <c r="P508" s="83" t="s">
        <v>1541</v>
      </c>
      <c r="Q508" s="90">
        <f>IF(P508="",1,(VLOOKUP(P508,[7]LOOKUP!$A$3:$B$22,2,FALSE)))</f>
        <v>1</v>
      </c>
      <c r="R508" s="80">
        <f t="shared" si="14"/>
        <v>1</v>
      </c>
      <c r="S508" s="84"/>
      <c r="T508" s="83" t="s">
        <v>414</v>
      </c>
      <c r="U508" s="90">
        <f>IF(T508="",1,(VLOOKUP(T508,[7]LOOKUP!$A$22:$B$30,2,FALSE)))</f>
        <v>4</v>
      </c>
      <c r="V508" s="80">
        <f t="shared" si="15"/>
        <v>4</v>
      </c>
      <c r="W508" s="86">
        <v>1.24</v>
      </c>
      <c r="X508" s="86"/>
      <c r="Y508" s="86">
        <v>0.38459700000000002</v>
      </c>
      <c r="Z508" s="86">
        <v>0</v>
      </c>
      <c r="AA508" s="86">
        <v>0.38459700000000002</v>
      </c>
      <c r="AB508" s="86">
        <v>0</v>
      </c>
      <c r="AC508" s="86"/>
      <c r="AD508" s="83" t="s">
        <v>336</v>
      </c>
      <c r="AE508" s="83" t="s">
        <v>337</v>
      </c>
      <c r="AF508" s="83" t="s">
        <v>1535</v>
      </c>
      <c r="AG508" s="83" t="s">
        <v>1536</v>
      </c>
      <c r="AH508" s="84">
        <v>43191</v>
      </c>
      <c r="AI508" s="83" t="s">
        <v>1537</v>
      </c>
      <c r="AJ508" s="89"/>
      <c r="AK508" s="89" t="s">
        <v>418</v>
      </c>
      <c r="AL508" s="83" t="s">
        <v>1538</v>
      </c>
      <c r="AM508" s="91"/>
    </row>
    <row r="509" spans="1:39" s="115" customFormat="1" ht="45">
      <c r="A509" s="88" t="s">
        <v>120</v>
      </c>
      <c r="B509" s="89" t="s">
        <v>1575</v>
      </c>
      <c r="C509" s="89" t="s">
        <v>1575</v>
      </c>
      <c r="D509" s="83" t="s">
        <v>1709</v>
      </c>
      <c r="E509" s="83" t="s">
        <v>1710</v>
      </c>
      <c r="F509" s="83">
        <v>1</v>
      </c>
      <c r="G509" s="83" t="s">
        <v>1711</v>
      </c>
      <c r="H509" s="83" t="s">
        <v>208</v>
      </c>
      <c r="I509" s="83" t="s">
        <v>1712</v>
      </c>
      <c r="J509" s="83"/>
      <c r="K509" s="83"/>
      <c r="L509" s="83" t="s">
        <v>188</v>
      </c>
      <c r="M509" s="83" t="s">
        <v>182</v>
      </c>
      <c r="N509" s="83" t="s">
        <v>188</v>
      </c>
      <c r="O509" s="84"/>
      <c r="P509" s="83" t="s">
        <v>1541</v>
      </c>
      <c r="Q509" s="90">
        <f>IF(P509="",1,(VLOOKUP(P509,[7]LOOKUP!$A$3:$B$22,2,FALSE)))</f>
        <v>1</v>
      </c>
      <c r="R509" s="80">
        <f t="shared" si="14"/>
        <v>1</v>
      </c>
      <c r="S509" s="84"/>
      <c r="T509" s="83" t="s">
        <v>414</v>
      </c>
      <c r="U509" s="90">
        <f>IF(T509="",1,(VLOOKUP(T509,[7]LOOKUP!$A$22:$B$30,2,FALSE)))</f>
        <v>4</v>
      </c>
      <c r="V509" s="80">
        <f t="shared" si="15"/>
        <v>4</v>
      </c>
      <c r="W509" s="86">
        <v>0</v>
      </c>
      <c r="X509" s="86"/>
      <c r="Y509" s="86">
        <v>0.13817699999999999</v>
      </c>
      <c r="Z509" s="86">
        <v>0</v>
      </c>
      <c r="AA509" s="86">
        <v>0.13817699999999999</v>
      </c>
      <c r="AB509" s="86">
        <v>0</v>
      </c>
      <c r="AC509" s="86"/>
      <c r="AD509" s="83" t="s">
        <v>336</v>
      </c>
      <c r="AE509" s="83" t="s">
        <v>337</v>
      </c>
      <c r="AF509" s="83" t="s">
        <v>1535</v>
      </c>
      <c r="AG509" s="83" t="s">
        <v>1536</v>
      </c>
      <c r="AH509" s="84">
        <v>43191</v>
      </c>
      <c r="AI509" s="83" t="s">
        <v>1537</v>
      </c>
      <c r="AJ509" s="89"/>
      <c r="AK509" s="89" t="s">
        <v>418</v>
      </c>
      <c r="AL509" s="83" t="s">
        <v>1538</v>
      </c>
      <c r="AM509" s="91"/>
    </row>
    <row r="510" spans="1:39" s="115" customFormat="1" ht="30">
      <c r="A510" s="88" t="s">
        <v>120</v>
      </c>
      <c r="B510" s="89" t="s">
        <v>1575</v>
      </c>
      <c r="C510" s="89" t="s">
        <v>1575</v>
      </c>
      <c r="D510" s="83" t="s">
        <v>1713</v>
      </c>
      <c r="E510" s="83" t="s">
        <v>1714</v>
      </c>
      <c r="F510" s="83">
        <v>1</v>
      </c>
      <c r="G510" s="83" t="s">
        <v>1715</v>
      </c>
      <c r="H510" s="83" t="s">
        <v>240</v>
      </c>
      <c r="I510" s="83" t="s">
        <v>1716</v>
      </c>
      <c r="J510" s="83"/>
      <c r="K510" s="83"/>
      <c r="L510" s="83" t="s">
        <v>188</v>
      </c>
      <c r="M510" s="83" t="s">
        <v>182</v>
      </c>
      <c r="N510" s="83" t="s">
        <v>188</v>
      </c>
      <c r="O510" s="84"/>
      <c r="P510" s="83" t="s">
        <v>1541</v>
      </c>
      <c r="Q510" s="90">
        <f>IF(P510="",1,(VLOOKUP(P510,[7]LOOKUP!$A$3:$B$22,2,FALSE)))</f>
        <v>1</v>
      </c>
      <c r="R510" s="80">
        <f t="shared" si="14"/>
        <v>1</v>
      </c>
      <c r="S510" s="84"/>
      <c r="T510" s="83" t="s">
        <v>414</v>
      </c>
      <c r="U510" s="90">
        <f>IF(T510="",1,(VLOOKUP(T510,[7]LOOKUP!$A$22:$B$30,2,FALSE)))</f>
        <v>4</v>
      </c>
      <c r="V510" s="80">
        <f t="shared" si="15"/>
        <v>4</v>
      </c>
      <c r="W510" s="86">
        <v>0</v>
      </c>
      <c r="X510" s="86"/>
      <c r="Y510" s="86">
        <v>2.8703550839999998</v>
      </c>
      <c r="Z510" s="86">
        <v>1.3340810000000001</v>
      </c>
      <c r="AA510" s="86">
        <v>4.2044360840000001</v>
      </c>
      <c r="AB510" s="86">
        <v>0</v>
      </c>
      <c r="AC510" s="86"/>
      <c r="AD510" s="83" t="s">
        <v>336</v>
      </c>
      <c r="AE510" s="83" t="s">
        <v>337</v>
      </c>
      <c r="AF510" s="83" t="s">
        <v>1535</v>
      </c>
      <c r="AG510" s="83" t="s">
        <v>1536</v>
      </c>
      <c r="AH510" s="84">
        <v>43191</v>
      </c>
      <c r="AI510" s="83" t="s">
        <v>1537</v>
      </c>
      <c r="AJ510" s="89"/>
      <c r="AK510" s="89" t="s">
        <v>418</v>
      </c>
      <c r="AL510" s="83" t="s">
        <v>1538</v>
      </c>
      <c r="AM510" s="91"/>
    </row>
    <row r="511" spans="1:39" s="115" customFormat="1" ht="30">
      <c r="A511" s="88" t="s">
        <v>120</v>
      </c>
      <c r="B511" s="89" t="s">
        <v>1575</v>
      </c>
      <c r="C511" s="89" t="s">
        <v>1575</v>
      </c>
      <c r="D511" s="83" t="s">
        <v>1717</v>
      </c>
      <c r="E511" s="83" t="s">
        <v>1718</v>
      </c>
      <c r="F511" s="83">
        <v>1</v>
      </c>
      <c r="G511" s="83" t="s">
        <v>1719</v>
      </c>
      <c r="H511" s="83" t="s">
        <v>199</v>
      </c>
      <c r="I511" s="83" t="s">
        <v>583</v>
      </c>
      <c r="J511" s="83"/>
      <c r="K511" s="83"/>
      <c r="L511" s="83" t="s">
        <v>188</v>
      </c>
      <c r="M511" s="83" t="s">
        <v>182</v>
      </c>
      <c r="N511" s="83" t="s">
        <v>188</v>
      </c>
      <c r="O511" s="84"/>
      <c r="P511" s="83" t="s">
        <v>1541</v>
      </c>
      <c r="Q511" s="90">
        <f>IF(P511="",1,(VLOOKUP(P511,[7]LOOKUP!$A$3:$B$22,2,FALSE)))</f>
        <v>1</v>
      </c>
      <c r="R511" s="80">
        <f t="shared" si="14"/>
        <v>1</v>
      </c>
      <c r="S511" s="84"/>
      <c r="T511" s="83" t="s">
        <v>414</v>
      </c>
      <c r="U511" s="90">
        <f>IF(T511="",1,(VLOOKUP(T511,[7]LOOKUP!$A$22:$B$30,2,FALSE)))</f>
        <v>4</v>
      </c>
      <c r="V511" s="80">
        <f t="shared" si="15"/>
        <v>4</v>
      </c>
      <c r="W511" s="86">
        <v>0</v>
      </c>
      <c r="X511" s="86"/>
      <c r="Y511" s="86">
        <v>2.0679959999999999</v>
      </c>
      <c r="Z511" s="86">
        <v>0</v>
      </c>
      <c r="AA511" s="86">
        <v>2.0679959999999999</v>
      </c>
      <c r="AB511" s="86">
        <v>0</v>
      </c>
      <c r="AC511" s="86"/>
      <c r="AD511" s="83" t="s">
        <v>336</v>
      </c>
      <c r="AE511" s="83" t="s">
        <v>337</v>
      </c>
      <c r="AF511" s="83" t="s">
        <v>169</v>
      </c>
      <c r="AG511" s="83" t="s">
        <v>1536</v>
      </c>
      <c r="AH511" s="84">
        <v>43191</v>
      </c>
      <c r="AI511" s="83" t="s">
        <v>1537</v>
      </c>
      <c r="AJ511" s="89"/>
      <c r="AK511" s="89" t="s">
        <v>418</v>
      </c>
      <c r="AL511" s="83" t="s">
        <v>1538</v>
      </c>
      <c r="AM511" s="91"/>
    </row>
    <row r="512" spans="1:39" s="115" customFormat="1">
      <c r="A512" s="88" t="s">
        <v>120</v>
      </c>
      <c r="B512" s="89" t="s">
        <v>1575</v>
      </c>
      <c r="C512" s="89" t="s">
        <v>1575</v>
      </c>
      <c r="D512" s="83" t="s">
        <v>1720</v>
      </c>
      <c r="E512" s="83" t="s">
        <v>1721</v>
      </c>
      <c r="F512" s="83">
        <v>1</v>
      </c>
      <c r="G512" s="83"/>
      <c r="H512" s="83" t="s">
        <v>199</v>
      </c>
      <c r="I512" s="83" t="s">
        <v>607</v>
      </c>
      <c r="J512" s="83"/>
      <c r="K512" s="83"/>
      <c r="L512" s="83" t="s">
        <v>188</v>
      </c>
      <c r="M512" s="83" t="s">
        <v>182</v>
      </c>
      <c r="N512" s="83" t="s">
        <v>188</v>
      </c>
      <c r="O512" s="84">
        <v>41974</v>
      </c>
      <c r="P512" s="83" t="s">
        <v>1541</v>
      </c>
      <c r="Q512" s="90">
        <f>IF(P512="",1,(VLOOKUP(P512,[7]LOOKUP!$A$3:$B$22,2,FALSE)))</f>
        <v>1</v>
      </c>
      <c r="R512" s="80">
        <f t="shared" si="14"/>
        <v>1</v>
      </c>
      <c r="S512" s="84">
        <v>42094</v>
      </c>
      <c r="T512" s="83" t="s">
        <v>414</v>
      </c>
      <c r="U512" s="90">
        <f>IF(T512="",1,(VLOOKUP(T512,[7]LOOKUP!$A$22:$B$30,2,FALSE)))</f>
        <v>4</v>
      </c>
      <c r="V512" s="80">
        <f t="shared" si="15"/>
        <v>4</v>
      </c>
      <c r="W512" s="86">
        <v>0.8</v>
      </c>
      <c r="X512" s="86"/>
      <c r="Y512" s="86">
        <v>0</v>
      </c>
      <c r="Z512" s="86">
        <v>0.23749999999999999</v>
      </c>
      <c r="AA512" s="86">
        <v>0.23749999999999999</v>
      </c>
      <c r="AB512" s="86">
        <v>0</v>
      </c>
      <c r="AC512" s="86"/>
      <c r="AD512" s="83" t="s">
        <v>336</v>
      </c>
      <c r="AE512" s="83" t="s">
        <v>337</v>
      </c>
      <c r="AF512" s="83" t="s">
        <v>170</v>
      </c>
      <c r="AG512" s="83" t="s">
        <v>1536</v>
      </c>
      <c r="AH512" s="84">
        <v>43191</v>
      </c>
      <c r="AI512" s="83" t="s">
        <v>1537</v>
      </c>
      <c r="AJ512" s="89"/>
      <c r="AK512" s="89" t="s">
        <v>418</v>
      </c>
      <c r="AL512" s="83" t="s">
        <v>1538</v>
      </c>
      <c r="AM512" s="91"/>
    </row>
    <row r="513" spans="1:39" s="115" customFormat="1">
      <c r="A513" s="88" t="s">
        <v>120</v>
      </c>
      <c r="B513" s="89" t="s">
        <v>1575</v>
      </c>
      <c r="C513" s="89" t="s">
        <v>1575</v>
      </c>
      <c r="D513" s="83" t="s">
        <v>1722</v>
      </c>
      <c r="E513" s="83" t="s">
        <v>1723</v>
      </c>
      <c r="F513" s="83">
        <v>1</v>
      </c>
      <c r="G513" s="83"/>
      <c r="H513" s="83" t="s">
        <v>221</v>
      </c>
      <c r="I513" s="83" t="s">
        <v>1724</v>
      </c>
      <c r="J513" s="83"/>
      <c r="K513" s="83" t="s">
        <v>1725</v>
      </c>
      <c r="L513" s="83" t="s">
        <v>188</v>
      </c>
      <c r="M513" s="83" t="s">
        <v>182</v>
      </c>
      <c r="N513" s="83" t="s">
        <v>188</v>
      </c>
      <c r="O513" s="84">
        <v>41866</v>
      </c>
      <c r="P513" s="83" t="s">
        <v>1726</v>
      </c>
      <c r="Q513" s="90">
        <f>IF(P513="",1,(VLOOKUP(P513,[7]LOOKUP!$A$3:$B$22,2,FALSE)))</f>
        <v>1</v>
      </c>
      <c r="R513" s="80">
        <f t="shared" si="14"/>
        <v>1</v>
      </c>
      <c r="S513" s="84">
        <v>41988</v>
      </c>
      <c r="T513" s="83" t="s">
        <v>414</v>
      </c>
      <c r="U513" s="90">
        <f>IF(T513="",1,(VLOOKUP(T513,[7]LOOKUP!$A$22:$B$30,2,FALSE)))</f>
        <v>4</v>
      </c>
      <c r="V513" s="80">
        <f t="shared" si="15"/>
        <v>4</v>
      </c>
      <c r="W513" s="86">
        <v>0.34575</v>
      </c>
      <c r="X513" s="86"/>
      <c r="Y513" s="86">
        <v>0.10482314</v>
      </c>
      <c r="Z513" s="86">
        <v>0</v>
      </c>
      <c r="AA513" s="86">
        <v>0.10482314</v>
      </c>
      <c r="AB513" s="86">
        <v>0</v>
      </c>
      <c r="AC513" s="86"/>
      <c r="AD513" s="83" t="s">
        <v>336</v>
      </c>
      <c r="AE513" s="83" t="s">
        <v>337</v>
      </c>
      <c r="AF513" s="83" t="s">
        <v>169</v>
      </c>
      <c r="AG513" s="83" t="s">
        <v>1536</v>
      </c>
      <c r="AH513" s="84">
        <v>43191</v>
      </c>
      <c r="AI513" s="83" t="s">
        <v>1537</v>
      </c>
      <c r="AJ513" s="89"/>
      <c r="AK513" s="89" t="s">
        <v>418</v>
      </c>
      <c r="AL513" s="83" t="s">
        <v>1538</v>
      </c>
      <c r="AM513" s="91"/>
    </row>
    <row r="514" spans="1:39" s="115" customFormat="1">
      <c r="A514" s="88" t="s">
        <v>120</v>
      </c>
      <c r="B514" s="89" t="s">
        <v>1575</v>
      </c>
      <c r="C514" s="89" t="s">
        <v>1575</v>
      </c>
      <c r="D514" s="83" t="s">
        <v>1727</v>
      </c>
      <c r="E514" s="83" t="s">
        <v>1728</v>
      </c>
      <c r="F514" s="83">
        <v>1</v>
      </c>
      <c r="G514" s="83"/>
      <c r="H514" s="83" t="s">
        <v>199</v>
      </c>
      <c r="I514" s="83" t="s">
        <v>1729</v>
      </c>
      <c r="J514" s="83"/>
      <c r="K514" s="83"/>
      <c r="L514" s="83" t="s">
        <v>188</v>
      </c>
      <c r="M514" s="83" t="s">
        <v>182</v>
      </c>
      <c r="N514" s="83" t="s">
        <v>188</v>
      </c>
      <c r="O514" s="84">
        <v>41876</v>
      </c>
      <c r="P514" s="83" t="s">
        <v>1726</v>
      </c>
      <c r="Q514" s="90">
        <f>IF(P514="",1,(VLOOKUP(P514,[7]LOOKUP!$A$3:$B$22,2,FALSE)))</f>
        <v>1</v>
      </c>
      <c r="R514" s="80">
        <f t="shared" ref="R514:R520" si="16">Q514</f>
        <v>1</v>
      </c>
      <c r="S514" s="84">
        <v>41995</v>
      </c>
      <c r="T514" s="83" t="s">
        <v>414</v>
      </c>
      <c r="U514" s="90">
        <f>IF(T514="",1,(VLOOKUP(T514,[7]LOOKUP!$A$22:$B$30,2,FALSE)))</f>
        <v>4</v>
      </c>
      <c r="V514" s="80">
        <f t="shared" ref="V514:V577" si="17">U514</f>
        <v>4</v>
      </c>
      <c r="W514" s="86">
        <v>0.45</v>
      </c>
      <c r="X514" s="86"/>
      <c r="Y514" s="86">
        <v>8.7400000000000005E-2</v>
      </c>
      <c r="Z514" s="86">
        <v>0</v>
      </c>
      <c r="AA514" s="86">
        <v>8.7400000000000005E-2</v>
      </c>
      <c r="AB514" s="86">
        <v>0</v>
      </c>
      <c r="AC514" s="86"/>
      <c r="AD514" s="83" t="s">
        <v>336</v>
      </c>
      <c r="AE514" s="83" t="s">
        <v>337</v>
      </c>
      <c r="AF514" s="83" t="s">
        <v>169</v>
      </c>
      <c r="AG514" s="83" t="s">
        <v>1536</v>
      </c>
      <c r="AH514" s="84">
        <v>43191</v>
      </c>
      <c r="AI514" s="83" t="s">
        <v>1537</v>
      </c>
      <c r="AJ514" s="89"/>
      <c r="AK514" s="89" t="s">
        <v>418</v>
      </c>
      <c r="AL514" s="83" t="s">
        <v>1538</v>
      </c>
      <c r="AM514" s="91"/>
    </row>
    <row r="515" spans="1:39" s="115" customFormat="1">
      <c r="A515" s="88" t="s">
        <v>120</v>
      </c>
      <c r="B515" s="89" t="s">
        <v>1575</v>
      </c>
      <c r="C515" s="89" t="s">
        <v>1575</v>
      </c>
      <c r="D515" s="83" t="s">
        <v>1720</v>
      </c>
      <c r="E515" s="83" t="s">
        <v>1730</v>
      </c>
      <c r="F515" s="83">
        <v>1</v>
      </c>
      <c r="G515" s="83"/>
      <c r="H515" s="83" t="s">
        <v>199</v>
      </c>
      <c r="I515" s="83" t="s">
        <v>607</v>
      </c>
      <c r="J515" s="83"/>
      <c r="K515" s="83"/>
      <c r="L515" s="83" t="s">
        <v>188</v>
      </c>
      <c r="M515" s="83" t="s">
        <v>182</v>
      </c>
      <c r="N515" s="83" t="s">
        <v>188</v>
      </c>
      <c r="O515" s="84"/>
      <c r="P515" s="83" t="s">
        <v>1541</v>
      </c>
      <c r="Q515" s="90">
        <f>IF(P515="",1,(VLOOKUP(P515,[7]LOOKUP!$A$3:$B$22,2,FALSE)))</f>
        <v>1</v>
      </c>
      <c r="R515" s="80">
        <f t="shared" si="16"/>
        <v>1</v>
      </c>
      <c r="S515" s="84"/>
      <c r="T515" s="83" t="s">
        <v>414</v>
      </c>
      <c r="U515" s="90">
        <f>IF(T515="",1,(VLOOKUP(T515,[7]LOOKUP!$A$22:$B$30,2,FALSE)))</f>
        <v>4</v>
      </c>
      <c r="V515" s="80">
        <f t="shared" si="17"/>
        <v>4</v>
      </c>
      <c r="W515" s="86">
        <v>0.16</v>
      </c>
      <c r="X515" s="86"/>
      <c r="Y515" s="86">
        <v>0</v>
      </c>
      <c r="Z515" s="86">
        <v>2.8500000000000001E-2</v>
      </c>
      <c r="AA515" s="86">
        <v>2.8500000000000001E-2</v>
      </c>
      <c r="AB515" s="86">
        <v>0</v>
      </c>
      <c r="AC515" s="86"/>
      <c r="AD515" s="83" t="s">
        <v>336</v>
      </c>
      <c r="AE515" s="83" t="s">
        <v>337</v>
      </c>
      <c r="AF515" s="83" t="s">
        <v>170</v>
      </c>
      <c r="AG515" s="83" t="s">
        <v>1536</v>
      </c>
      <c r="AH515" s="84">
        <v>43191</v>
      </c>
      <c r="AI515" s="83" t="s">
        <v>1537</v>
      </c>
      <c r="AJ515" s="89"/>
      <c r="AK515" s="89" t="s">
        <v>418</v>
      </c>
      <c r="AL515" s="83" t="s">
        <v>1538</v>
      </c>
      <c r="AM515" s="91"/>
    </row>
    <row r="516" spans="1:39" s="115" customFormat="1" ht="30">
      <c r="A516" s="88" t="s">
        <v>120</v>
      </c>
      <c r="B516" s="89" t="s">
        <v>1575</v>
      </c>
      <c r="C516" s="89" t="s">
        <v>1575</v>
      </c>
      <c r="D516" s="83" t="s">
        <v>1731</v>
      </c>
      <c r="E516" s="83" t="s">
        <v>1732</v>
      </c>
      <c r="F516" s="83">
        <v>1</v>
      </c>
      <c r="G516" s="83" t="s">
        <v>1733</v>
      </c>
      <c r="H516" s="83" t="s">
        <v>218</v>
      </c>
      <c r="I516" s="83" t="s">
        <v>1094</v>
      </c>
      <c r="J516" s="83"/>
      <c r="K516" s="83" t="s">
        <v>1734</v>
      </c>
      <c r="L516" s="83" t="s">
        <v>188</v>
      </c>
      <c r="M516" s="83" t="s">
        <v>182</v>
      </c>
      <c r="N516" s="83" t="s">
        <v>188</v>
      </c>
      <c r="O516" s="84"/>
      <c r="P516" s="83" t="s">
        <v>1541</v>
      </c>
      <c r="Q516" s="90">
        <f>IF(P516="",1,(VLOOKUP(P516,[7]LOOKUP!$A$3:$B$22,2,FALSE)))</f>
        <v>1</v>
      </c>
      <c r="R516" s="80">
        <f t="shared" si="16"/>
        <v>1</v>
      </c>
      <c r="S516" s="84"/>
      <c r="T516" s="83" t="s">
        <v>414</v>
      </c>
      <c r="U516" s="90">
        <f>IF(T516="",1,(VLOOKUP(T516,[7]LOOKUP!$A$22:$B$30,2,FALSE)))</f>
        <v>4</v>
      </c>
      <c r="V516" s="80">
        <f t="shared" si="17"/>
        <v>4</v>
      </c>
      <c r="W516" s="86">
        <v>0.25</v>
      </c>
      <c r="X516" s="86"/>
      <c r="Y516" s="86">
        <v>5.0000000000000001E-3</v>
      </c>
      <c r="Z516" s="86">
        <v>0</v>
      </c>
      <c r="AA516" s="86">
        <v>5.0000000000000001E-3</v>
      </c>
      <c r="AB516" s="86">
        <v>0</v>
      </c>
      <c r="AC516" s="86"/>
      <c r="AD516" s="83" t="s">
        <v>336</v>
      </c>
      <c r="AE516" s="83" t="s">
        <v>337</v>
      </c>
      <c r="AF516" s="83" t="s">
        <v>1535</v>
      </c>
      <c r="AG516" s="83" t="s">
        <v>1536</v>
      </c>
      <c r="AH516" s="84">
        <v>43191</v>
      </c>
      <c r="AI516" s="83" t="s">
        <v>1537</v>
      </c>
      <c r="AJ516" s="89"/>
      <c r="AK516" s="89" t="s">
        <v>418</v>
      </c>
      <c r="AL516" s="83" t="s">
        <v>1538</v>
      </c>
      <c r="AM516" s="91"/>
    </row>
    <row r="517" spans="1:39" s="115" customFormat="1" ht="30">
      <c r="A517" s="88" t="s">
        <v>120</v>
      </c>
      <c r="B517" s="89" t="s">
        <v>1575</v>
      </c>
      <c r="C517" s="89" t="s">
        <v>1575</v>
      </c>
      <c r="D517" s="83" t="s">
        <v>1735</v>
      </c>
      <c r="E517" s="83" t="s">
        <v>1736</v>
      </c>
      <c r="F517" s="83">
        <v>1</v>
      </c>
      <c r="G517" s="83" t="s">
        <v>1737</v>
      </c>
      <c r="H517" s="83" t="s">
        <v>199</v>
      </c>
      <c r="I517" s="83" t="s">
        <v>1738</v>
      </c>
      <c r="J517" s="83"/>
      <c r="K517" s="83"/>
      <c r="L517" s="83" t="s">
        <v>188</v>
      </c>
      <c r="M517" s="83" t="s">
        <v>182</v>
      </c>
      <c r="N517" s="83" t="s">
        <v>188</v>
      </c>
      <c r="O517" s="84"/>
      <c r="P517" s="83" t="s">
        <v>1541</v>
      </c>
      <c r="Q517" s="90">
        <f>IF(P517="",1,(VLOOKUP(P517,[7]LOOKUP!$A$3:$B$22,2,FALSE)))</f>
        <v>1</v>
      </c>
      <c r="R517" s="80">
        <f t="shared" si="16"/>
        <v>1</v>
      </c>
      <c r="S517" s="84"/>
      <c r="T517" s="83" t="s">
        <v>414</v>
      </c>
      <c r="U517" s="90">
        <f>IF(T517="",1,(VLOOKUP(T517,[7]LOOKUP!$A$22:$B$30,2,FALSE)))</f>
        <v>4</v>
      </c>
      <c r="V517" s="80">
        <f t="shared" si="17"/>
        <v>4</v>
      </c>
      <c r="W517" s="86">
        <v>0</v>
      </c>
      <c r="X517" s="86"/>
      <c r="Y517" s="86">
        <v>0</v>
      </c>
      <c r="Z517" s="86">
        <v>2.9090000000000001E-2</v>
      </c>
      <c r="AA517" s="86">
        <v>2.9090000000000001E-2</v>
      </c>
      <c r="AB517" s="86">
        <v>0</v>
      </c>
      <c r="AC517" s="86"/>
      <c r="AD517" s="83" t="s">
        <v>336</v>
      </c>
      <c r="AE517" s="83" t="s">
        <v>337</v>
      </c>
      <c r="AF517" s="83" t="s">
        <v>1535</v>
      </c>
      <c r="AG517" s="83" t="s">
        <v>1536</v>
      </c>
      <c r="AH517" s="84">
        <v>43191</v>
      </c>
      <c r="AI517" s="83" t="s">
        <v>1537</v>
      </c>
      <c r="AJ517" s="89"/>
      <c r="AK517" s="89" t="s">
        <v>418</v>
      </c>
      <c r="AL517" s="83" t="s">
        <v>1538</v>
      </c>
      <c r="AM517" s="91"/>
    </row>
    <row r="518" spans="1:39" s="115" customFormat="1" ht="75">
      <c r="A518" s="88" t="s">
        <v>120</v>
      </c>
      <c r="B518" s="89" t="s">
        <v>1575</v>
      </c>
      <c r="C518" s="89" t="s">
        <v>1575</v>
      </c>
      <c r="D518" s="83" t="s">
        <v>1713</v>
      </c>
      <c r="E518" s="83" t="s">
        <v>1739</v>
      </c>
      <c r="F518" s="83">
        <v>1</v>
      </c>
      <c r="G518" s="83" t="s">
        <v>1740</v>
      </c>
      <c r="H518" s="83" t="s">
        <v>240</v>
      </c>
      <c r="I518" s="83" t="s">
        <v>1716</v>
      </c>
      <c r="J518" s="83"/>
      <c r="K518" s="83"/>
      <c r="L518" s="83" t="s">
        <v>188</v>
      </c>
      <c r="M518" s="83" t="s">
        <v>182</v>
      </c>
      <c r="N518" s="83" t="s">
        <v>188</v>
      </c>
      <c r="O518" s="84"/>
      <c r="P518" s="83" t="s">
        <v>1541</v>
      </c>
      <c r="Q518" s="90">
        <f>IF(P518="",1,(VLOOKUP(P518,[7]LOOKUP!$A$3:$B$22,2,FALSE)))</f>
        <v>1</v>
      </c>
      <c r="R518" s="80">
        <f t="shared" si="16"/>
        <v>1</v>
      </c>
      <c r="S518" s="84"/>
      <c r="T518" s="83" t="s">
        <v>414</v>
      </c>
      <c r="U518" s="90">
        <f>IF(T518="",1,(VLOOKUP(T518,[7]LOOKUP!$A$22:$B$30,2,FALSE)))</f>
        <v>4</v>
      </c>
      <c r="V518" s="80">
        <f t="shared" si="17"/>
        <v>4</v>
      </c>
      <c r="W518" s="86">
        <v>0.25</v>
      </c>
      <c r="X518" s="86"/>
      <c r="Y518" s="86">
        <v>2.48</v>
      </c>
      <c r="Z518" s="86">
        <v>2.48</v>
      </c>
      <c r="AA518" s="86">
        <v>4.96</v>
      </c>
      <c r="AB518" s="86">
        <v>0</v>
      </c>
      <c r="AC518" s="86"/>
      <c r="AD518" s="83" t="s">
        <v>336</v>
      </c>
      <c r="AE518" s="83" t="s">
        <v>337</v>
      </c>
      <c r="AF518" s="83" t="s">
        <v>169</v>
      </c>
      <c r="AG518" s="83" t="s">
        <v>1536</v>
      </c>
      <c r="AH518" s="84">
        <v>43191</v>
      </c>
      <c r="AI518" s="83" t="s">
        <v>1537</v>
      </c>
      <c r="AJ518" s="89"/>
      <c r="AK518" s="89" t="s">
        <v>418</v>
      </c>
      <c r="AL518" s="83" t="s">
        <v>1538</v>
      </c>
      <c r="AM518" s="91"/>
    </row>
    <row r="519" spans="1:39" s="115" customFormat="1">
      <c r="A519" s="88" t="s">
        <v>120</v>
      </c>
      <c r="B519" s="89" t="s">
        <v>1575</v>
      </c>
      <c r="C519" s="89" t="s">
        <v>1575</v>
      </c>
      <c r="D519" s="83" t="s">
        <v>1741</v>
      </c>
      <c r="E519" s="83" t="s">
        <v>1742</v>
      </c>
      <c r="F519" s="83">
        <v>1</v>
      </c>
      <c r="G519" s="83" t="s">
        <v>1743</v>
      </c>
      <c r="H519" s="83" t="s">
        <v>180</v>
      </c>
      <c r="I519" s="83"/>
      <c r="J519" s="83"/>
      <c r="K519" s="83"/>
      <c r="L519" s="83" t="s">
        <v>188</v>
      </c>
      <c r="M519" s="83" t="s">
        <v>182</v>
      </c>
      <c r="N519" s="83" t="s">
        <v>188</v>
      </c>
      <c r="O519" s="84">
        <v>41786</v>
      </c>
      <c r="P519" s="83" t="s">
        <v>1541</v>
      </c>
      <c r="Q519" s="90">
        <f>IF(P519="",1,(VLOOKUP(P519,[7]LOOKUP!$A$3:$B$22,2,FALSE)))</f>
        <v>1</v>
      </c>
      <c r="R519" s="80">
        <f t="shared" si="16"/>
        <v>1</v>
      </c>
      <c r="S519" s="84">
        <v>41841</v>
      </c>
      <c r="T519" s="83" t="s">
        <v>414</v>
      </c>
      <c r="U519" s="90">
        <f>IF(T519="",1,(VLOOKUP(T519,[7]LOOKUP!$A$22:$B$30,2,FALSE)))</f>
        <v>4</v>
      </c>
      <c r="V519" s="80">
        <f t="shared" si="17"/>
        <v>4</v>
      </c>
      <c r="W519" s="86">
        <v>0.40378900000000001</v>
      </c>
      <c r="X519" s="86"/>
      <c r="Y519" s="86">
        <v>1.2355E-2</v>
      </c>
      <c r="Z519" s="86">
        <v>0</v>
      </c>
      <c r="AA519" s="86">
        <v>1.2355E-2</v>
      </c>
      <c r="AB519" s="86">
        <v>0</v>
      </c>
      <c r="AC519" s="86"/>
      <c r="AD519" s="83" t="s">
        <v>336</v>
      </c>
      <c r="AE519" s="83" t="s">
        <v>337</v>
      </c>
      <c r="AF519" s="83" t="s">
        <v>1535</v>
      </c>
      <c r="AG519" s="83" t="s">
        <v>1536</v>
      </c>
      <c r="AH519" s="84">
        <v>43191</v>
      </c>
      <c r="AI519" s="83" t="s">
        <v>1537</v>
      </c>
      <c r="AJ519" s="89"/>
      <c r="AK519" s="89" t="s">
        <v>418</v>
      </c>
      <c r="AL519" s="83" t="s">
        <v>1538</v>
      </c>
      <c r="AM519" s="91"/>
    </row>
    <row r="520" spans="1:39" s="115" customFormat="1" ht="30">
      <c r="A520" s="88" t="s">
        <v>120</v>
      </c>
      <c r="B520" s="89" t="s">
        <v>1575</v>
      </c>
      <c r="C520" s="89" t="s">
        <v>1575</v>
      </c>
      <c r="D520" s="83" t="s">
        <v>1744</v>
      </c>
      <c r="E520" s="83" t="s">
        <v>1745</v>
      </c>
      <c r="F520" s="83">
        <v>1</v>
      </c>
      <c r="G520" s="83"/>
      <c r="H520" s="83" t="s">
        <v>197</v>
      </c>
      <c r="I520" s="83" t="s">
        <v>1746</v>
      </c>
      <c r="J520" s="83"/>
      <c r="K520" s="83"/>
      <c r="L520" s="83" t="s">
        <v>188</v>
      </c>
      <c r="M520" s="83" t="s">
        <v>182</v>
      </c>
      <c r="N520" s="83" t="s">
        <v>188</v>
      </c>
      <c r="O520" s="84"/>
      <c r="P520" s="83" t="s">
        <v>1541</v>
      </c>
      <c r="Q520" s="90">
        <f>IF(P520="",1,(VLOOKUP(P520,[7]LOOKUP!$A$3:$B$22,2,FALSE)))</f>
        <v>1</v>
      </c>
      <c r="R520" s="80">
        <f t="shared" si="16"/>
        <v>1</v>
      </c>
      <c r="S520" s="84"/>
      <c r="T520" s="83" t="s">
        <v>414</v>
      </c>
      <c r="U520" s="90">
        <f>IF(T520="",1,(VLOOKUP(T520,[7]LOOKUP!$A$22:$B$30,2,FALSE)))</f>
        <v>4</v>
      </c>
      <c r="V520" s="80">
        <f t="shared" si="17"/>
        <v>4</v>
      </c>
      <c r="W520" s="86">
        <v>0</v>
      </c>
      <c r="X520" s="86"/>
      <c r="Y520" s="86">
        <v>4.8403250000000002E-2</v>
      </c>
      <c r="Z520" s="86">
        <v>0</v>
      </c>
      <c r="AA520" s="86">
        <v>4.8403250000000002E-2</v>
      </c>
      <c r="AB520" s="86">
        <v>0</v>
      </c>
      <c r="AC520" s="86"/>
      <c r="AD520" s="83" t="s">
        <v>336</v>
      </c>
      <c r="AE520" s="83" t="s">
        <v>337</v>
      </c>
      <c r="AF520" s="83" t="s">
        <v>169</v>
      </c>
      <c r="AG520" s="83" t="s">
        <v>1536</v>
      </c>
      <c r="AH520" s="84">
        <v>43191</v>
      </c>
      <c r="AI520" s="83" t="s">
        <v>1537</v>
      </c>
      <c r="AJ520" s="89"/>
      <c r="AK520" s="89" t="s">
        <v>418</v>
      </c>
      <c r="AL520" s="83" t="s">
        <v>1538</v>
      </c>
      <c r="AM520" s="91"/>
    </row>
    <row r="521" spans="1:39" s="115" customFormat="1" ht="30">
      <c r="A521" s="88" t="s">
        <v>120</v>
      </c>
      <c r="B521" s="89" t="s">
        <v>1575</v>
      </c>
      <c r="C521" s="89" t="s">
        <v>1575</v>
      </c>
      <c r="D521" s="83" t="s">
        <v>1747</v>
      </c>
      <c r="E521" s="83" t="s">
        <v>1748</v>
      </c>
      <c r="F521" s="83">
        <v>1</v>
      </c>
      <c r="G521" s="83"/>
      <c r="H521" s="83" t="s">
        <v>199</v>
      </c>
      <c r="I521" s="83" t="s">
        <v>1749</v>
      </c>
      <c r="J521" s="83"/>
      <c r="K521" s="83"/>
      <c r="L521" s="83" t="s">
        <v>188</v>
      </c>
      <c r="M521" s="83" t="s">
        <v>182</v>
      </c>
      <c r="N521" s="83" t="s">
        <v>188</v>
      </c>
      <c r="O521" s="84"/>
      <c r="P521" s="83" t="s">
        <v>1750</v>
      </c>
      <c r="Q521" s="90" t="e">
        <f>IF(P521="",1,(VLOOKUP(P521,[7]LOOKUP!$A$3:$B$22,2,FALSE)))</f>
        <v>#N/A</v>
      </c>
      <c r="R521" s="100"/>
      <c r="S521" s="84"/>
      <c r="T521" s="83" t="s">
        <v>414</v>
      </c>
      <c r="U521" s="90">
        <f>IF(T521="",1,(VLOOKUP(T521,[7]LOOKUP!$A$22:$B$30,2,FALSE)))</f>
        <v>4</v>
      </c>
      <c r="V521" s="80">
        <f t="shared" si="17"/>
        <v>4</v>
      </c>
      <c r="W521" s="86">
        <v>1.199268E-2</v>
      </c>
      <c r="X521" s="86"/>
      <c r="Y521" s="86">
        <v>4.1923000000000002E-2</v>
      </c>
      <c r="Z521" s="86">
        <v>0</v>
      </c>
      <c r="AA521" s="86">
        <v>4.1923000000000002E-2</v>
      </c>
      <c r="AB521" s="86">
        <v>0</v>
      </c>
      <c r="AC521" s="86"/>
      <c r="AD521" s="83" t="s">
        <v>336</v>
      </c>
      <c r="AE521" s="83" t="s">
        <v>337</v>
      </c>
      <c r="AF521" s="83" t="s">
        <v>169</v>
      </c>
      <c r="AG521" s="83" t="s">
        <v>1536</v>
      </c>
      <c r="AH521" s="84">
        <v>43191</v>
      </c>
      <c r="AI521" s="83" t="s">
        <v>1537</v>
      </c>
      <c r="AJ521" s="89"/>
      <c r="AK521" s="89" t="s">
        <v>418</v>
      </c>
      <c r="AL521" s="83" t="s">
        <v>1538</v>
      </c>
      <c r="AM521" s="91"/>
    </row>
    <row r="522" spans="1:39" s="115" customFormat="1">
      <c r="A522" s="88" t="s">
        <v>120</v>
      </c>
      <c r="B522" s="89" t="s">
        <v>1575</v>
      </c>
      <c r="C522" s="89" t="s">
        <v>1575</v>
      </c>
      <c r="D522" s="83" t="s">
        <v>1751</v>
      </c>
      <c r="E522" s="83" t="s">
        <v>1752</v>
      </c>
      <c r="F522" s="83">
        <v>1</v>
      </c>
      <c r="G522" s="83"/>
      <c r="H522" s="83" t="s">
        <v>199</v>
      </c>
      <c r="I522" s="83" t="s">
        <v>603</v>
      </c>
      <c r="J522" s="83"/>
      <c r="K522" s="83"/>
      <c r="L522" s="83" t="s">
        <v>188</v>
      </c>
      <c r="M522" s="83" t="s">
        <v>182</v>
      </c>
      <c r="N522" s="83" t="s">
        <v>188</v>
      </c>
      <c r="O522" s="84"/>
      <c r="P522" s="83" t="s">
        <v>1753</v>
      </c>
      <c r="Q522" s="90" t="e">
        <f>IF(P522="",1,(VLOOKUP(P522,[7]LOOKUP!$A$3:$B$22,2,FALSE)))</f>
        <v>#N/A</v>
      </c>
      <c r="R522" s="100"/>
      <c r="S522" s="84"/>
      <c r="T522" s="83" t="s">
        <v>414</v>
      </c>
      <c r="U522" s="90">
        <f>IF(T522="",1,(VLOOKUP(T522,[7]LOOKUP!$A$22:$B$30,2,FALSE)))</f>
        <v>4</v>
      </c>
      <c r="V522" s="80">
        <f t="shared" si="17"/>
        <v>4</v>
      </c>
      <c r="W522" s="86">
        <v>0</v>
      </c>
      <c r="X522" s="86"/>
      <c r="Y522" s="86">
        <v>1.3299999999999999E-2</v>
      </c>
      <c r="Z522" s="86">
        <v>0</v>
      </c>
      <c r="AA522" s="86">
        <v>1.3299999999999999E-2</v>
      </c>
      <c r="AB522" s="86">
        <v>0</v>
      </c>
      <c r="AC522" s="86"/>
      <c r="AD522" s="83" t="s">
        <v>336</v>
      </c>
      <c r="AE522" s="83" t="s">
        <v>337</v>
      </c>
      <c r="AF522" s="83" t="s">
        <v>169</v>
      </c>
      <c r="AG522" s="83" t="s">
        <v>1536</v>
      </c>
      <c r="AH522" s="84">
        <v>43191</v>
      </c>
      <c r="AI522" s="83" t="s">
        <v>1537</v>
      </c>
      <c r="AJ522" s="89"/>
      <c r="AK522" s="89" t="s">
        <v>418</v>
      </c>
      <c r="AL522" s="83" t="s">
        <v>1538</v>
      </c>
      <c r="AM522" s="91"/>
    </row>
    <row r="523" spans="1:39" s="115" customFormat="1" ht="30">
      <c r="A523" s="88" t="s">
        <v>120</v>
      </c>
      <c r="B523" s="89" t="s">
        <v>1575</v>
      </c>
      <c r="C523" s="89" t="s">
        <v>1575</v>
      </c>
      <c r="D523" s="83" t="s">
        <v>1754</v>
      </c>
      <c r="E523" s="83" t="s">
        <v>1745</v>
      </c>
      <c r="F523" s="83">
        <v>1</v>
      </c>
      <c r="G523" s="83"/>
      <c r="H523" s="83" t="s">
        <v>199</v>
      </c>
      <c r="I523" s="83" t="s">
        <v>1755</v>
      </c>
      <c r="J523" s="83"/>
      <c r="K523" s="83"/>
      <c r="L523" s="83" t="s">
        <v>188</v>
      </c>
      <c r="M523" s="83" t="s">
        <v>182</v>
      </c>
      <c r="N523" s="83" t="s">
        <v>188</v>
      </c>
      <c r="O523" s="84"/>
      <c r="P523" s="83" t="s">
        <v>1541</v>
      </c>
      <c r="Q523" s="90">
        <f>IF(P523="",1,(VLOOKUP(P523,[7]LOOKUP!$A$3:$B$22,2,FALSE)))</f>
        <v>1</v>
      </c>
      <c r="R523" s="80">
        <f t="shared" ref="R523:R586" si="18">Q523</f>
        <v>1</v>
      </c>
      <c r="S523" s="84"/>
      <c r="T523" s="83" t="s">
        <v>414</v>
      </c>
      <c r="U523" s="90">
        <f>IF(T523="",1,(VLOOKUP(T523,[7]LOOKUP!$A$22:$B$30,2,FALSE)))</f>
        <v>4</v>
      </c>
      <c r="V523" s="80">
        <f t="shared" si="17"/>
        <v>4</v>
      </c>
      <c r="W523" s="86">
        <v>0</v>
      </c>
      <c r="X523" s="86"/>
      <c r="Y523" s="86">
        <v>5.7000000000000002E-2</v>
      </c>
      <c r="Z523" s="86">
        <v>0</v>
      </c>
      <c r="AA523" s="86">
        <v>5.7000000000000002E-2</v>
      </c>
      <c r="AB523" s="86">
        <v>0</v>
      </c>
      <c r="AC523" s="86"/>
      <c r="AD523" s="83" t="s">
        <v>336</v>
      </c>
      <c r="AE523" s="83" t="s">
        <v>337</v>
      </c>
      <c r="AF523" s="83" t="s">
        <v>169</v>
      </c>
      <c r="AG523" s="83" t="s">
        <v>1536</v>
      </c>
      <c r="AH523" s="84">
        <v>43191</v>
      </c>
      <c r="AI523" s="83" t="s">
        <v>1537</v>
      </c>
      <c r="AJ523" s="89"/>
      <c r="AK523" s="89" t="s">
        <v>418</v>
      </c>
      <c r="AL523" s="83" t="s">
        <v>1538</v>
      </c>
      <c r="AM523" s="91"/>
    </row>
    <row r="524" spans="1:39" s="115" customFormat="1" ht="210">
      <c r="A524" s="88" t="s">
        <v>120</v>
      </c>
      <c r="B524" s="89" t="s">
        <v>1575</v>
      </c>
      <c r="C524" s="89" t="s">
        <v>1575</v>
      </c>
      <c r="D524" s="83" t="s">
        <v>1756</v>
      </c>
      <c r="E524" s="83" t="s">
        <v>1757</v>
      </c>
      <c r="F524" s="83">
        <v>1</v>
      </c>
      <c r="G524" s="83" t="s">
        <v>1758</v>
      </c>
      <c r="H524" s="83" t="s">
        <v>208</v>
      </c>
      <c r="I524" s="83" t="s">
        <v>1759</v>
      </c>
      <c r="J524" s="83"/>
      <c r="K524" s="83"/>
      <c r="L524" s="83" t="s">
        <v>188</v>
      </c>
      <c r="M524" s="83" t="s">
        <v>182</v>
      </c>
      <c r="N524" s="83" t="s">
        <v>188</v>
      </c>
      <c r="O524" s="84">
        <v>41836</v>
      </c>
      <c r="P524" s="83" t="s">
        <v>1541</v>
      </c>
      <c r="Q524" s="90">
        <f>IF(P524="",1,(VLOOKUP(P524,[7]LOOKUP!$A$3:$B$22,2,FALSE)))</f>
        <v>1</v>
      </c>
      <c r="R524" s="80">
        <f t="shared" si="18"/>
        <v>1</v>
      </c>
      <c r="S524" s="84">
        <v>41884</v>
      </c>
      <c r="T524" s="83" t="s">
        <v>414</v>
      </c>
      <c r="U524" s="90">
        <f>IF(T524="",1,(VLOOKUP(T524,[7]LOOKUP!$A$22:$B$30,2,FALSE)))</f>
        <v>4</v>
      </c>
      <c r="V524" s="80">
        <f t="shared" si="17"/>
        <v>4</v>
      </c>
      <c r="W524" s="86">
        <v>0</v>
      </c>
      <c r="X524" s="86"/>
      <c r="Y524" s="86">
        <v>0</v>
      </c>
      <c r="Z524" s="86">
        <v>0</v>
      </c>
      <c r="AA524" s="86">
        <v>0</v>
      </c>
      <c r="AB524" s="86">
        <v>1.2158929999999999</v>
      </c>
      <c r="AC524" s="86"/>
      <c r="AD524" s="83" t="s">
        <v>336</v>
      </c>
      <c r="AE524" s="83" t="s">
        <v>337</v>
      </c>
      <c r="AF524" s="83" t="s">
        <v>250</v>
      </c>
      <c r="AG524" s="83" t="s">
        <v>1536</v>
      </c>
      <c r="AH524" s="84">
        <v>43191</v>
      </c>
      <c r="AI524" s="83" t="s">
        <v>1537</v>
      </c>
      <c r="AJ524" s="89"/>
      <c r="AK524" s="89" t="s">
        <v>418</v>
      </c>
      <c r="AL524" s="83" t="s">
        <v>1538</v>
      </c>
      <c r="AM524" s="91"/>
    </row>
    <row r="525" spans="1:39" s="115" customFormat="1" ht="75">
      <c r="A525" s="88" t="s">
        <v>120</v>
      </c>
      <c r="B525" s="89" t="s">
        <v>1575</v>
      </c>
      <c r="C525" s="89" t="s">
        <v>1575</v>
      </c>
      <c r="D525" s="83" t="s">
        <v>1760</v>
      </c>
      <c r="E525" s="83" t="s">
        <v>1761</v>
      </c>
      <c r="F525" s="83">
        <v>1</v>
      </c>
      <c r="G525" s="83" t="s">
        <v>1762</v>
      </c>
      <c r="H525" s="83" t="s">
        <v>218</v>
      </c>
      <c r="I525" s="83" t="s">
        <v>1053</v>
      </c>
      <c r="J525" s="83"/>
      <c r="K525" s="83"/>
      <c r="L525" s="83" t="s">
        <v>188</v>
      </c>
      <c r="M525" s="83" t="s">
        <v>182</v>
      </c>
      <c r="N525" s="83" t="s">
        <v>188</v>
      </c>
      <c r="O525" s="84">
        <v>41806</v>
      </c>
      <c r="P525" s="83" t="s">
        <v>1541</v>
      </c>
      <c r="Q525" s="90">
        <f>IF(P525="",1,(VLOOKUP(P525,[7]LOOKUP!$A$3:$B$22,2,FALSE)))</f>
        <v>1</v>
      </c>
      <c r="R525" s="80">
        <f t="shared" si="18"/>
        <v>1</v>
      </c>
      <c r="S525" s="84">
        <v>41887</v>
      </c>
      <c r="T525" s="83" t="s">
        <v>414</v>
      </c>
      <c r="U525" s="90">
        <f>IF(T525="",1,(VLOOKUP(T525,[7]LOOKUP!$A$22:$B$30,2,FALSE)))</f>
        <v>4</v>
      </c>
      <c r="V525" s="80">
        <f t="shared" si="17"/>
        <v>4</v>
      </c>
      <c r="W525" s="86">
        <v>1.0032000000000001</v>
      </c>
      <c r="X525" s="86"/>
      <c r="Y525" s="86">
        <v>0.40329599999999999</v>
      </c>
      <c r="Z525" s="86">
        <v>0</v>
      </c>
      <c r="AA525" s="86">
        <v>0.40329599999999999</v>
      </c>
      <c r="AB525" s="86">
        <v>0</v>
      </c>
      <c r="AC525" s="86"/>
      <c r="AD525" s="83" t="s">
        <v>336</v>
      </c>
      <c r="AE525" s="83" t="s">
        <v>337</v>
      </c>
      <c r="AF525" s="83" t="s">
        <v>1535</v>
      </c>
      <c r="AG525" s="83" t="s">
        <v>1536</v>
      </c>
      <c r="AH525" s="84">
        <v>43191</v>
      </c>
      <c r="AI525" s="83" t="s">
        <v>1537</v>
      </c>
      <c r="AJ525" s="89"/>
      <c r="AK525" s="89" t="s">
        <v>418</v>
      </c>
      <c r="AL525" s="83" t="s">
        <v>1538</v>
      </c>
      <c r="AM525" s="91"/>
    </row>
    <row r="526" spans="1:39" s="115" customFormat="1" ht="45">
      <c r="A526" s="88" t="s">
        <v>120</v>
      </c>
      <c r="B526" s="89" t="s">
        <v>1575</v>
      </c>
      <c r="C526" s="89" t="s">
        <v>1575</v>
      </c>
      <c r="D526" s="83" t="s">
        <v>1763</v>
      </c>
      <c r="E526" s="83" t="s">
        <v>1764</v>
      </c>
      <c r="F526" s="83">
        <v>1</v>
      </c>
      <c r="G526" s="83" t="s">
        <v>1765</v>
      </c>
      <c r="H526" s="83" t="s">
        <v>218</v>
      </c>
      <c r="I526" s="83" t="s">
        <v>473</v>
      </c>
      <c r="J526" s="83"/>
      <c r="K526" s="83" t="s">
        <v>1766</v>
      </c>
      <c r="L526" s="83" t="s">
        <v>188</v>
      </c>
      <c r="M526" s="83" t="s">
        <v>182</v>
      </c>
      <c r="N526" s="83" t="s">
        <v>188</v>
      </c>
      <c r="O526" s="84"/>
      <c r="P526" s="83" t="s">
        <v>1541</v>
      </c>
      <c r="Q526" s="90">
        <f>IF(P526="",1,(VLOOKUP(P526,[7]LOOKUP!$A$3:$B$22,2,FALSE)))</f>
        <v>1</v>
      </c>
      <c r="R526" s="80">
        <f t="shared" si="18"/>
        <v>1</v>
      </c>
      <c r="S526" s="84"/>
      <c r="T526" s="83" t="s">
        <v>414</v>
      </c>
      <c r="U526" s="90">
        <f>IF(T526="",1,(VLOOKUP(T526,[7]LOOKUP!$A$22:$B$30,2,FALSE)))</f>
        <v>4</v>
      </c>
      <c r="V526" s="80">
        <f t="shared" si="17"/>
        <v>4</v>
      </c>
      <c r="W526" s="86">
        <v>0</v>
      </c>
      <c r="X526" s="86"/>
      <c r="Y526" s="86">
        <v>2.1933000000000001E-2</v>
      </c>
      <c r="Z526" s="86">
        <v>0</v>
      </c>
      <c r="AA526" s="86">
        <v>2.1933000000000001E-2</v>
      </c>
      <c r="AB526" s="86">
        <v>0</v>
      </c>
      <c r="AC526" s="86"/>
      <c r="AD526" s="83" t="s">
        <v>336</v>
      </c>
      <c r="AE526" s="83" t="s">
        <v>337</v>
      </c>
      <c r="AF526" s="83" t="s">
        <v>1535</v>
      </c>
      <c r="AG526" s="83" t="s">
        <v>1536</v>
      </c>
      <c r="AH526" s="84">
        <v>43191</v>
      </c>
      <c r="AI526" s="83" t="s">
        <v>1537</v>
      </c>
      <c r="AJ526" s="89"/>
      <c r="AK526" s="89" t="s">
        <v>418</v>
      </c>
      <c r="AL526" s="83" t="s">
        <v>1538</v>
      </c>
      <c r="AM526" s="91"/>
    </row>
    <row r="527" spans="1:39" s="115" customFormat="1" ht="75">
      <c r="A527" s="88" t="s">
        <v>120</v>
      </c>
      <c r="B527" s="89" t="s">
        <v>1575</v>
      </c>
      <c r="C527" s="89" t="s">
        <v>1575</v>
      </c>
      <c r="D527" s="83" t="s">
        <v>1767</v>
      </c>
      <c r="E527" s="83" t="s">
        <v>1768</v>
      </c>
      <c r="F527" s="83">
        <v>1</v>
      </c>
      <c r="G527" s="83" t="s">
        <v>1769</v>
      </c>
      <c r="H527" s="83" t="s">
        <v>218</v>
      </c>
      <c r="I527" s="83" t="s">
        <v>563</v>
      </c>
      <c r="J527" s="83"/>
      <c r="K527" s="83"/>
      <c r="L527" s="83" t="s">
        <v>188</v>
      </c>
      <c r="M527" s="83" t="s">
        <v>182</v>
      </c>
      <c r="N527" s="83" t="s">
        <v>188</v>
      </c>
      <c r="O527" s="84"/>
      <c r="P527" s="83" t="s">
        <v>1541</v>
      </c>
      <c r="Q527" s="90">
        <f>IF(P527="",1,(VLOOKUP(P527,[7]LOOKUP!$A$3:$B$22,2,FALSE)))</f>
        <v>1</v>
      </c>
      <c r="R527" s="80">
        <f t="shared" si="18"/>
        <v>1</v>
      </c>
      <c r="S527" s="84"/>
      <c r="T527" s="83" t="s">
        <v>414</v>
      </c>
      <c r="U527" s="90">
        <f>IF(T527="",1,(VLOOKUP(T527,[7]LOOKUP!$A$22:$B$30,2,FALSE)))</f>
        <v>4</v>
      </c>
      <c r="V527" s="80">
        <f t="shared" si="17"/>
        <v>4</v>
      </c>
      <c r="W527" s="86">
        <v>0</v>
      </c>
      <c r="X527" s="86"/>
      <c r="Y527" s="86">
        <v>0.11250175</v>
      </c>
      <c r="Z527" s="86">
        <v>0</v>
      </c>
      <c r="AA527" s="86">
        <v>0.11250175</v>
      </c>
      <c r="AB527" s="86">
        <v>0</v>
      </c>
      <c r="AC527" s="86"/>
      <c r="AD527" s="83" t="s">
        <v>336</v>
      </c>
      <c r="AE527" s="83" t="s">
        <v>337</v>
      </c>
      <c r="AF527" s="83" t="s">
        <v>1535</v>
      </c>
      <c r="AG527" s="83" t="s">
        <v>1536</v>
      </c>
      <c r="AH527" s="84">
        <v>43191</v>
      </c>
      <c r="AI527" s="83" t="s">
        <v>1537</v>
      </c>
      <c r="AJ527" s="89"/>
      <c r="AK527" s="89" t="s">
        <v>418</v>
      </c>
      <c r="AL527" s="83" t="s">
        <v>1538</v>
      </c>
      <c r="AM527" s="91"/>
    </row>
    <row r="528" spans="1:39" s="115" customFormat="1" ht="30">
      <c r="A528" s="88" t="s">
        <v>120</v>
      </c>
      <c r="B528" s="89" t="s">
        <v>1575</v>
      </c>
      <c r="C528" s="89" t="s">
        <v>1575</v>
      </c>
      <c r="D528" s="83" t="s">
        <v>1770</v>
      </c>
      <c r="E528" s="83" t="s">
        <v>1771</v>
      </c>
      <c r="F528" s="83">
        <v>1</v>
      </c>
      <c r="G528" s="83" t="s">
        <v>1772</v>
      </c>
      <c r="H528" s="83" t="s">
        <v>199</v>
      </c>
      <c r="I528" s="83" t="s">
        <v>1634</v>
      </c>
      <c r="J528" s="83"/>
      <c r="K528" s="83"/>
      <c r="L528" s="83" t="s">
        <v>188</v>
      </c>
      <c r="M528" s="83" t="s">
        <v>182</v>
      </c>
      <c r="N528" s="83" t="s">
        <v>188</v>
      </c>
      <c r="O528" s="84">
        <v>41809</v>
      </c>
      <c r="P528" s="83" t="s">
        <v>1562</v>
      </c>
      <c r="Q528" s="90">
        <f>IF(P528="",1,(VLOOKUP(P528,[7]LOOKUP!$A$3:$B$22,2,FALSE)))</f>
        <v>1</v>
      </c>
      <c r="R528" s="80">
        <f t="shared" si="18"/>
        <v>1</v>
      </c>
      <c r="S528" s="84">
        <v>41936</v>
      </c>
      <c r="T528" s="83" t="s">
        <v>414</v>
      </c>
      <c r="U528" s="90">
        <f>IF(T528="",1,(VLOOKUP(T528,[7]LOOKUP!$A$22:$B$30,2,FALSE)))</f>
        <v>4</v>
      </c>
      <c r="V528" s="80">
        <f t="shared" si="17"/>
        <v>4</v>
      </c>
      <c r="W528" s="86">
        <v>5.4</v>
      </c>
      <c r="X528" s="86"/>
      <c r="Y528" s="86">
        <v>0.19822920000000002</v>
      </c>
      <c r="Z528" s="86">
        <v>0</v>
      </c>
      <c r="AA528" s="86">
        <v>0.19822920000000002</v>
      </c>
      <c r="AB528" s="86">
        <v>0</v>
      </c>
      <c r="AC528" s="86"/>
      <c r="AD528" s="83" t="s">
        <v>336</v>
      </c>
      <c r="AE528" s="83" t="s">
        <v>337</v>
      </c>
      <c r="AF528" s="83" t="s">
        <v>169</v>
      </c>
      <c r="AG528" s="83" t="s">
        <v>1536</v>
      </c>
      <c r="AH528" s="84">
        <v>43191</v>
      </c>
      <c r="AI528" s="83" t="s">
        <v>1537</v>
      </c>
      <c r="AJ528" s="89"/>
      <c r="AK528" s="89" t="s">
        <v>418</v>
      </c>
      <c r="AL528" s="83" t="s">
        <v>1538</v>
      </c>
      <c r="AM528" s="91"/>
    </row>
    <row r="529" spans="1:39" s="115" customFormat="1" ht="30">
      <c r="A529" s="88" t="s">
        <v>120</v>
      </c>
      <c r="B529" s="89" t="s">
        <v>1575</v>
      </c>
      <c r="C529" s="89" t="s">
        <v>1575</v>
      </c>
      <c r="D529" s="83" t="s">
        <v>1773</v>
      </c>
      <c r="E529" s="83" t="s">
        <v>1774</v>
      </c>
      <c r="F529" s="83">
        <v>1</v>
      </c>
      <c r="G529" s="83" t="s">
        <v>1775</v>
      </c>
      <c r="H529" s="83" t="s">
        <v>240</v>
      </c>
      <c r="I529" s="83" t="s">
        <v>1716</v>
      </c>
      <c r="J529" s="83"/>
      <c r="K529" s="83"/>
      <c r="L529" s="83" t="s">
        <v>188</v>
      </c>
      <c r="M529" s="83" t="s">
        <v>182</v>
      </c>
      <c r="N529" s="83" t="s">
        <v>188</v>
      </c>
      <c r="O529" s="84">
        <v>42055</v>
      </c>
      <c r="P529" s="83" t="s">
        <v>1541</v>
      </c>
      <c r="Q529" s="90">
        <f>IF(P529="",1,(VLOOKUP(P529,[7]LOOKUP!$A$3:$B$22,2,FALSE)))</f>
        <v>1</v>
      </c>
      <c r="R529" s="80">
        <f t="shared" si="18"/>
        <v>1</v>
      </c>
      <c r="S529" s="84"/>
      <c r="T529" s="83" t="s">
        <v>414</v>
      </c>
      <c r="U529" s="90">
        <f>IF(T529="",1,(VLOOKUP(T529,[7]LOOKUP!$A$22:$B$30,2,FALSE)))</f>
        <v>4</v>
      </c>
      <c r="V529" s="80">
        <f t="shared" si="17"/>
        <v>4</v>
      </c>
      <c r="W529" s="86">
        <v>4</v>
      </c>
      <c r="X529" s="86"/>
      <c r="Y529" s="86">
        <v>1.4999999999999999E-2</v>
      </c>
      <c r="Z529" s="86">
        <v>0</v>
      </c>
      <c r="AA529" s="86">
        <v>1.4999999999999999E-2</v>
      </c>
      <c r="AB529" s="86">
        <v>0</v>
      </c>
      <c r="AC529" s="86"/>
      <c r="AD529" s="83" t="s">
        <v>336</v>
      </c>
      <c r="AE529" s="83" t="s">
        <v>337</v>
      </c>
      <c r="AF529" s="83" t="s">
        <v>1535</v>
      </c>
      <c r="AG529" s="83" t="s">
        <v>1536</v>
      </c>
      <c r="AH529" s="84">
        <v>43191</v>
      </c>
      <c r="AI529" s="83" t="s">
        <v>1537</v>
      </c>
      <c r="AJ529" s="89"/>
      <c r="AK529" s="89" t="s">
        <v>418</v>
      </c>
      <c r="AL529" s="83" t="s">
        <v>1538</v>
      </c>
      <c r="AM529" s="91"/>
    </row>
    <row r="530" spans="1:39" s="115" customFormat="1" ht="30">
      <c r="A530" s="88" t="s">
        <v>120</v>
      </c>
      <c r="B530" s="89" t="s">
        <v>1575</v>
      </c>
      <c r="C530" s="89" t="s">
        <v>1575</v>
      </c>
      <c r="D530" s="83" t="s">
        <v>1776</v>
      </c>
      <c r="E530" s="83" t="s">
        <v>1777</v>
      </c>
      <c r="F530" s="83">
        <v>1</v>
      </c>
      <c r="G530" s="83" t="s">
        <v>1778</v>
      </c>
      <c r="H530" s="83" t="s">
        <v>221</v>
      </c>
      <c r="I530" s="83" t="s">
        <v>1393</v>
      </c>
      <c r="J530" s="83"/>
      <c r="K530" s="83"/>
      <c r="L530" s="83" t="s">
        <v>188</v>
      </c>
      <c r="M530" s="83" t="s">
        <v>182</v>
      </c>
      <c r="N530" s="83" t="s">
        <v>188</v>
      </c>
      <c r="O530" s="84">
        <v>41911</v>
      </c>
      <c r="P530" s="83" t="s">
        <v>1541</v>
      </c>
      <c r="Q530" s="90">
        <f>IF(P530="",1,(VLOOKUP(P530,[7]LOOKUP!$A$3:$B$22,2,FALSE)))</f>
        <v>1</v>
      </c>
      <c r="R530" s="80">
        <f t="shared" si="18"/>
        <v>1</v>
      </c>
      <c r="S530" s="84">
        <v>41939</v>
      </c>
      <c r="T530" s="83" t="s">
        <v>414</v>
      </c>
      <c r="U530" s="90">
        <f>IF(T530="",1,(VLOOKUP(T530,[7]LOOKUP!$A$22:$B$30,2,FALSE)))</f>
        <v>4</v>
      </c>
      <c r="V530" s="80">
        <f t="shared" si="17"/>
        <v>4</v>
      </c>
      <c r="W530" s="86">
        <v>4.6760000000000003E-2</v>
      </c>
      <c r="X530" s="86"/>
      <c r="Y530" s="86">
        <v>4.4051599999999996E-2</v>
      </c>
      <c r="Z530" s="86">
        <v>0</v>
      </c>
      <c r="AA530" s="86">
        <v>4.4051599999999996E-2</v>
      </c>
      <c r="AB530" s="86">
        <v>0</v>
      </c>
      <c r="AC530" s="86"/>
      <c r="AD530" s="83" t="s">
        <v>336</v>
      </c>
      <c r="AE530" s="83" t="s">
        <v>337</v>
      </c>
      <c r="AF530" s="83" t="s">
        <v>169</v>
      </c>
      <c r="AG530" s="83" t="s">
        <v>1536</v>
      </c>
      <c r="AH530" s="84">
        <v>43191</v>
      </c>
      <c r="AI530" s="83" t="s">
        <v>1537</v>
      </c>
      <c r="AJ530" s="89"/>
      <c r="AK530" s="89" t="s">
        <v>418</v>
      </c>
      <c r="AL530" s="83" t="s">
        <v>1538</v>
      </c>
      <c r="AM530" s="91"/>
    </row>
    <row r="531" spans="1:39" s="115" customFormat="1">
      <c r="A531" s="88" t="s">
        <v>120</v>
      </c>
      <c r="B531" s="89" t="s">
        <v>1575</v>
      </c>
      <c r="C531" s="89" t="s">
        <v>1575</v>
      </c>
      <c r="D531" s="83" t="s">
        <v>1779</v>
      </c>
      <c r="E531" s="83" t="s">
        <v>1723</v>
      </c>
      <c r="F531" s="83">
        <v>1</v>
      </c>
      <c r="G531" s="83"/>
      <c r="H531" s="83" t="s">
        <v>221</v>
      </c>
      <c r="I531" s="83" t="s">
        <v>1780</v>
      </c>
      <c r="J531" s="83"/>
      <c r="K531" s="83"/>
      <c r="L531" s="83" t="s">
        <v>188</v>
      </c>
      <c r="M531" s="83" t="s">
        <v>182</v>
      </c>
      <c r="N531" s="83" t="s">
        <v>188</v>
      </c>
      <c r="O531" s="84"/>
      <c r="P531" s="83" t="s">
        <v>1541</v>
      </c>
      <c r="Q531" s="90">
        <f>IF(P531="",1,(VLOOKUP(P531,[7]LOOKUP!$A$3:$B$22,2,FALSE)))</f>
        <v>1</v>
      </c>
      <c r="R531" s="80">
        <f t="shared" si="18"/>
        <v>1</v>
      </c>
      <c r="S531" s="84"/>
      <c r="T531" s="83" t="s">
        <v>414</v>
      </c>
      <c r="U531" s="90">
        <f>IF(T531="",1,(VLOOKUP(T531,[7]LOOKUP!$A$22:$B$30,2,FALSE)))</f>
        <v>4</v>
      </c>
      <c r="V531" s="80">
        <f t="shared" si="17"/>
        <v>4</v>
      </c>
      <c r="W531" s="86">
        <v>0</v>
      </c>
      <c r="X531" s="86"/>
      <c r="Y531" s="86">
        <v>6.6568199999999994E-2</v>
      </c>
      <c r="Z531" s="86">
        <v>0</v>
      </c>
      <c r="AA531" s="86">
        <v>6.6568199999999994E-2</v>
      </c>
      <c r="AB531" s="86">
        <v>0</v>
      </c>
      <c r="AC531" s="86"/>
      <c r="AD531" s="83" t="s">
        <v>336</v>
      </c>
      <c r="AE531" s="83" t="s">
        <v>337</v>
      </c>
      <c r="AF531" s="83" t="s">
        <v>169</v>
      </c>
      <c r="AG531" s="83" t="s">
        <v>1536</v>
      </c>
      <c r="AH531" s="84">
        <v>43191</v>
      </c>
      <c r="AI531" s="83" t="s">
        <v>1537</v>
      </c>
      <c r="AJ531" s="89"/>
      <c r="AK531" s="89" t="s">
        <v>418</v>
      </c>
      <c r="AL531" s="83" t="s">
        <v>1538</v>
      </c>
      <c r="AM531" s="91"/>
    </row>
    <row r="532" spans="1:39" s="115" customFormat="1" ht="45">
      <c r="A532" s="88" t="s">
        <v>120</v>
      </c>
      <c r="B532" s="89" t="s">
        <v>1575</v>
      </c>
      <c r="C532" s="89" t="s">
        <v>1575</v>
      </c>
      <c r="D532" s="83" t="s">
        <v>1781</v>
      </c>
      <c r="E532" s="83" t="s">
        <v>1782</v>
      </c>
      <c r="F532" s="83">
        <v>1</v>
      </c>
      <c r="G532" s="83" t="s">
        <v>1783</v>
      </c>
      <c r="H532" s="83" t="s">
        <v>438</v>
      </c>
      <c r="I532" s="83" t="s">
        <v>1670</v>
      </c>
      <c r="J532" s="83"/>
      <c r="K532" s="83"/>
      <c r="L532" s="83" t="s">
        <v>188</v>
      </c>
      <c r="M532" s="83" t="s">
        <v>182</v>
      </c>
      <c r="N532" s="83" t="s">
        <v>188</v>
      </c>
      <c r="O532" s="84"/>
      <c r="P532" s="83" t="s">
        <v>1541</v>
      </c>
      <c r="Q532" s="90">
        <f>IF(P532="",1,(VLOOKUP(P532,[7]LOOKUP!$A$3:$B$22,2,FALSE)))</f>
        <v>1</v>
      </c>
      <c r="R532" s="80">
        <f t="shared" si="18"/>
        <v>1</v>
      </c>
      <c r="S532" s="84"/>
      <c r="T532" s="83" t="s">
        <v>414</v>
      </c>
      <c r="U532" s="90">
        <f>IF(T532="",1,(VLOOKUP(T532,[7]LOOKUP!$A$22:$B$30,2,FALSE)))</f>
        <v>4</v>
      </c>
      <c r="V532" s="80">
        <f t="shared" si="17"/>
        <v>4</v>
      </c>
      <c r="W532" s="86">
        <v>0.4</v>
      </c>
      <c r="X532" s="86"/>
      <c r="Y532" s="86">
        <v>0.15305839999999998</v>
      </c>
      <c r="Z532" s="86">
        <v>0</v>
      </c>
      <c r="AA532" s="86">
        <v>0.15305839999999998</v>
      </c>
      <c r="AB532" s="86">
        <v>0</v>
      </c>
      <c r="AC532" s="86"/>
      <c r="AD532" s="83" t="s">
        <v>336</v>
      </c>
      <c r="AE532" s="83" t="s">
        <v>337</v>
      </c>
      <c r="AF532" s="83" t="s">
        <v>1535</v>
      </c>
      <c r="AG532" s="83" t="s">
        <v>1536</v>
      </c>
      <c r="AH532" s="84">
        <v>43191</v>
      </c>
      <c r="AI532" s="83" t="s">
        <v>1537</v>
      </c>
      <c r="AJ532" s="89"/>
      <c r="AK532" s="89" t="s">
        <v>418</v>
      </c>
      <c r="AL532" s="83" t="s">
        <v>1538</v>
      </c>
      <c r="AM532" s="91"/>
    </row>
    <row r="533" spans="1:39" s="115" customFormat="1" ht="30">
      <c r="A533" s="88" t="s">
        <v>120</v>
      </c>
      <c r="B533" s="89" t="s">
        <v>1575</v>
      </c>
      <c r="C533" s="89" t="s">
        <v>1575</v>
      </c>
      <c r="D533" s="83" t="s">
        <v>1784</v>
      </c>
      <c r="E533" s="83" t="s">
        <v>1785</v>
      </c>
      <c r="F533" s="83">
        <v>1</v>
      </c>
      <c r="G533" s="83" t="s">
        <v>1786</v>
      </c>
      <c r="H533" s="83" t="s">
        <v>208</v>
      </c>
      <c r="I533" s="83" t="s">
        <v>1028</v>
      </c>
      <c r="J533" s="83"/>
      <c r="K533" s="83"/>
      <c r="L533" s="83" t="s">
        <v>188</v>
      </c>
      <c r="M533" s="83" t="s">
        <v>182</v>
      </c>
      <c r="N533" s="83" t="s">
        <v>188</v>
      </c>
      <c r="O533" s="84"/>
      <c r="P533" s="83" t="s">
        <v>1541</v>
      </c>
      <c r="Q533" s="90">
        <f>IF(P533="",1,(VLOOKUP(P533,[7]LOOKUP!$A$3:$B$22,2,FALSE)))</f>
        <v>1</v>
      </c>
      <c r="R533" s="80">
        <f t="shared" si="18"/>
        <v>1</v>
      </c>
      <c r="S533" s="84"/>
      <c r="T533" s="83" t="s">
        <v>414</v>
      </c>
      <c r="U533" s="90">
        <f>IF(T533="",1,(VLOOKUP(T533,[7]LOOKUP!$A$22:$B$30,2,FALSE)))</f>
        <v>4</v>
      </c>
      <c r="V533" s="80">
        <f t="shared" si="17"/>
        <v>4</v>
      </c>
      <c r="W533" s="86">
        <v>0.25</v>
      </c>
      <c r="X533" s="86"/>
      <c r="Y533" s="86">
        <v>0</v>
      </c>
      <c r="Z533" s="86">
        <v>0.4</v>
      </c>
      <c r="AA533" s="86">
        <v>0.4</v>
      </c>
      <c r="AB533" s="86">
        <v>0</v>
      </c>
      <c r="AC533" s="86"/>
      <c r="AD533" s="83" t="s">
        <v>336</v>
      </c>
      <c r="AE533" s="83" t="s">
        <v>337</v>
      </c>
      <c r="AF533" s="83" t="s">
        <v>170</v>
      </c>
      <c r="AG533" s="83" t="s">
        <v>1536</v>
      </c>
      <c r="AH533" s="84">
        <v>43191</v>
      </c>
      <c r="AI533" s="83" t="s">
        <v>1537</v>
      </c>
      <c r="AJ533" s="89"/>
      <c r="AK533" s="89" t="s">
        <v>418</v>
      </c>
      <c r="AL533" s="83" t="s">
        <v>1538</v>
      </c>
      <c r="AM533" s="91"/>
    </row>
    <row r="534" spans="1:39" s="115" customFormat="1" ht="120">
      <c r="A534" s="88" t="s">
        <v>120</v>
      </c>
      <c r="B534" s="89" t="s">
        <v>1575</v>
      </c>
      <c r="C534" s="89" t="s">
        <v>1575</v>
      </c>
      <c r="D534" s="83" t="s">
        <v>1787</v>
      </c>
      <c r="E534" s="83" t="s">
        <v>1788</v>
      </c>
      <c r="F534" s="83">
        <v>1</v>
      </c>
      <c r="G534" s="83" t="s">
        <v>1789</v>
      </c>
      <c r="H534" s="83" t="s">
        <v>208</v>
      </c>
      <c r="I534" s="83" t="s">
        <v>621</v>
      </c>
      <c r="J534" s="83"/>
      <c r="K534" s="83"/>
      <c r="L534" s="83" t="s">
        <v>188</v>
      </c>
      <c r="M534" s="83" t="s">
        <v>182</v>
      </c>
      <c r="N534" s="83" t="s">
        <v>188</v>
      </c>
      <c r="O534" s="84"/>
      <c r="P534" s="83" t="s">
        <v>1541</v>
      </c>
      <c r="Q534" s="90">
        <f>IF(P534="",1,(VLOOKUP(P534,[7]LOOKUP!$A$3:$B$22,2,FALSE)))</f>
        <v>1</v>
      </c>
      <c r="R534" s="80">
        <f t="shared" si="18"/>
        <v>1</v>
      </c>
      <c r="S534" s="84"/>
      <c r="T534" s="83" t="s">
        <v>414</v>
      </c>
      <c r="U534" s="90">
        <f>IF(T534="",1,(VLOOKUP(T534,[7]LOOKUP!$A$22:$B$30,2,FALSE)))</f>
        <v>4</v>
      </c>
      <c r="V534" s="80">
        <f t="shared" si="17"/>
        <v>4</v>
      </c>
      <c r="W534" s="86">
        <v>0.4</v>
      </c>
      <c r="X534" s="86"/>
      <c r="Y534" s="86">
        <v>0.17789199999999999</v>
      </c>
      <c r="Z534" s="86">
        <v>0</v>
      </c>
      <c r="AA534" s="86">
        <v>0.17789199999999999</v>
      </c>
      <c r="AB534" s="86">
        <v>0</v>
      </c>
      <c r="AC534" s="86"/>
      <c r="AD534" s="83" t="s">
        <v>336</v>
      </c>
      <c r="AE534" s="83" t="s">
        <v>337</v>
      </c>
      <c r="AF534" s="83" t="s">
        <v>1535</v>
      </c>
      <c r="AG534" s="83" t="s">
        <v>1536</v>
      </c>
      <c r="AH534" s="84">
        <v>43191</v>
      </c>
      <c r="AI534" s="83" t="s">
        <v>1537</v>
      </c>
      <c r="AJ534" s="89"/>
      <c r="AK534" s="89" t="s">
        <v>418</v>
      </c>
      <c r="AL534" s="83" t="s">
        <v>1538</v>
      </c>
      <c r="AM534" s="91"/>
    </row>
    <row r="535" spans="1:39" s="115" customFormat="1" ht="105">
      <c r="A535" s="88" t="s">
        <v>120</v>
      </c>
      <c r="B535" s="89" t="s">
        <v>1575</v>
      </c>
      <c r="C535" s="89" t="s">
        <v>1575</v>
      </c>
      <c r="D535" s="83" t="s">
        <v>1790</v>
      </c>
      <c r="E535" s="83" t="s">
        <v>1791</v>
      </c>
      <c r="F535" s="83">
        <v>1</v>
      </c>
      <c r="G535" s="83" t="s">
        <v>1792</v>
      </c>
      <c r="H535" s="83" t="s">
        <v>208</v>
      </c>
      <c r="I535" s="83" t="s">
        <v>1793</v>
      </c>
      <c r="J535" s="83"/>
      <c r="K535" s="83"/>
      <c r="L535" s="83" t="s">
        <v>188</v>
      </c>
      <c r="M535" s="83" t="s">
        <v>182</v>
      </c>
      <c r="N535" s="83" t="s">
        <v>188</v>
      </c>
      <c r="O535" s="84"/>
      <c r="P535" s="83" t="s">
        <v>1541</v>
      </c>
      <c r="Q535" s="90">
        <f>IF(P535="",1,(VLOOKUP(P535,[7]LOOKUP!$A$3:$B$22,2,FALSE)))</f>
        <v>1</v>
      </c>
      <c r="R535" s="80">
        <f t="shared" si="18"/>
        <v>1</v>
      </c>
      <c r="S535" s="84"/>
      <c r="T535" s="83" t="s">
        <v>414</v>
      </c>
      <c r="U535" s="90">
        <f>IF(T535="",1,(VLOOKUP(T535,[7]LOOKUP!$A$22:$B$30,2,FALSE)))</f>
        <v>4</v>
      </c>
      <c r="V535" s="80">
        <f t="shared" si="17"/>
        <v>4</v>
      </c>
      <c r="W535" s="86">
        <v>3</v>
      </c>
      <c r="X535" s="86"/>
      <c r="Y535" s="86">
        <v>5.8999999999999997E-2</v>
      </c>
      <c r="Z535" s="86">
        <v>0</v>
      </c>
      <c r="AA535" s="86">
        <v>5.8999999999999997E-2</v>
      </c>
      <c r="AB535" s="86">
        <v>0</v>
      </c>
      <c r="AC535" s="86"/>
      <c r="AD535" s="83" t="s">
        <v>336</v>
      </c>
      <c r="AE535" s="83" t="s">
        <v>337</v>
      </c>
      <c r="AF535" s="83" t="s">
        <v>1535</v>
      </c>
      <c r="AG535" s="83" t="s">
        <v>1536</v>
      </c>
      <c r="AH535" s="84">
        <v>43191</v>
      </c>
      <c r="AI535" s="83" t="s">
        <v>1537</v>
      </c>
      <c r="AJ535" s="89"/>
      <c r="AK535" s="89" t="s">
        <v>418</v>
      </c>
      <c r="AL535" s="83" t="s">
        <v>1538</v>
      </c>
      <c r="AM535" s="91"/>
    </row>
    <row r="536" spans="1:39" s="115" customFormat="1" ht="30">
      <c r="A536" s="88" t="s">
        <v>120</v>
      </c>
      <c r="B536" s="89" t="s">
        <v>1575</v>
      </c>
      <c r="C536" s="89" t="s">
        <v>1575</v>
      </c>
      <c r="D536" s="83" t="s">
        <v>1794</v>
      </c>
      <c r="E536" s="83" t="s">
        <v>1795</v>
      </c>
      <c r="F536" s="83">
        <v>1</v>
      </c>
      <c r="G536" s="83" t="s">
        <v>1796</v>
      </c>
      <c r="H536" s="83" t="s">
        <v>199</v>
      </c>
      <c r="I536" s="83" t="s">
        <v>1228</v>
      </c>
      <c r="J536" s="83"/>
      <c r="K536" s="83"/>
      <c r="L536" s="83" t="s">
        <v>188</v>
      </c>
      <c r="M536" s="83" t="s">
        <v>182</v>
      </c>
      <c r="N536" s="83" t="s">
        <v>188</v>
      </c>
      <c r="O536" s="84">
        <v>41928</v>
      </c>
      <c r="P536" s="83" t="s">
        <v>1541</v>
      </c>
      <c r="Q536" s="90">
        <f>IF(P536="",1,(VLOOKUP(P536,[7]LOOKUP!$A$3:$B$22,2,FALSE)))</f>
        <v>1</v>
      </c>
      <c r="R536" s="80">
        <f t="shared" si="18"/>
        <v>1</v>
      </c>
      <c r="S536" s="84"/>
      <c r="T536" s="83" t="s">
        <v>414</v>
      </c>
      <c r="U536" s="90">
        <f>IF(T536="",1,(VLOOKUP(T536,[7]LOOKUP!$A$22:$B$30,2,FALSE)))</f>
        <v>4</v>
      </c>
      <c r="V536" s="80">
        <f t="shared" si="17"/>
        <v>4</v>
      </c>
      <c r="W536" s="86">
        <v>0.75</v>
      </c>
      <c r="X536" s="86"/>
      <c r="Y536" s="86">
        <v>0.01</v>
      </c>
      <c r="Z536" s="86">
        <v>0</v>
      </c>
      <c r="AA536" s="86">
        <v>0.01</v>
      </c>
      <c r="AB536" s="86">
        <v>0</v>
      </c>
      <c r="AC536" s="86"/>
      <c r="AD536" s="83" t="s">
        <v>336</v>
      </c>
      <c r="AE536" s="83" t="s">
        <v>337</v>
      </c>
      <c r="AF536" s="83" t="s">
        <v>1535</v>
      </c>
      <c r="AG536" s="83" t="s">
        <v>1536</v>
      </c>
      <c r="AH536" s="84">
        <v>43191</v>
      </c>
      <c r="AI536" s="83" t="s">
        <v>1537</v>
      </c>
      <c r="AJ536" s="89"/>
      <c r="AK536" s="89" t="s">
        <v>418</v>
      </c>
      <c r="AL536" s="83" t="s">
        <v>1538</v>
      </c>
      <c r="AM536" s="91"/>
    </row>
    <row r="537" spans="1:39" s="115" customFormat="1" ht="30">
      <c r="A537" s="88" t="s">
        <v>120</v>
      </c>
      <c r="B537" s="89" t="s">
        <v>1575</v>
      </c>
      <c r="C537" s="89" t="s">
        <v>1575</v>
      </c>
      <c r="D537" s="83" t="s">
        <v>1797</v>
      </c>
      <c r="E537" s="83" t="s">
        <v>1798</v>
      </c>
      <c r="F537" s="83">
        <v>1</v>
      </c>
      <c r="G537" s="83"/>
      <c r="H537" s="83" t="s">
        <v>199</v>
      </c>
      <c r="I537" s="83" t="s">
        <v>583</v>
      </c>
      <c r="J537" s="83"/>
      <c r="K537" s="83"/>
      <c r="L537" s="83" t="s">
        <v>188</v>
      </c>
      <c r="M537" s="83" t="s">
        <v>182</v>
      </c>
      <c r="N537" s="83" t="s">
        <v>188</v>
      </c>
      <c r="O537" s="84">
        <v>41813</v>
      </c>
      <c r="P537" s="83" t="s">
        <v>1541</v>
      </c>
      <c r="Q537" s="90">
        <f>IF(P537="",1,(VLOOKUP(P537,[7]LOOKUP!$A$3:$B$22,2,FALSE)))</f>
        <v>1</v>
      </c>
      <c r="R537" s="80">
        <f t="shared" si="18"/>
        <v>1</v>
      </c>
      <c r="S537" s="84">
        <v>41851</v>
      </c>
      <c r="T537" s="83" t="s">
        <v>414</v>
      </c>
      <c r="U537" s="90">
        <f>IF(T537="",1,(VLOOKUP(T537,[7]LOOKUP!$A$22:$B$30,2,FALSE)))</f>
        <v>4</v>
      </c>
      <c r="V537" s="80">
        <f t="shared" si="17"/>
        <v>4</v>
      </c>
      <c r="W537" s="86">
        <v>0.15</v>
      </c>
      <c r="X537" s="86"/>
      <c r="Y537" s="86">
        <v>3.7999999999999999E-2</v>
      </c>
      <c r="Z537" s="86">
        <v>0</v>
      </c>
      <c r="AA537" s="86">
        <v>3.7999999999999999E-2</v>
      </c>
      <c r="AB537" s="86">
        <v>0</v>
      </c>
      <c r="AC537" s="86"/>
      <c r="AD537" s="83" t="s">
        <v>336</v>
      </c>
      <c r="AE537" s="83" t="s">
        <v>337</v>
      </c>
      <c r="AF537" s="83" t="s">
        <v>169</v>
      </c>
      <c r="AG537" s="83" t="s">
        <v>1536</v>
      </c>
      <c r="AH537" s="84">
        <v>43191</v>
      </c>
      <c r="AI537" s="83" t="s">
        <v>1537</v>
      </c>
      <c r="AJ537" s="89"/>
      <c r="AK537" s="89" t="s">
        <v>418</v>
      </c>
      <c r="AL537" s="83" t="s">
        <v>1538</v>
      </c>
      <c r="AM537" s="91"/>
    </row>
    <row r="538" spans="1:39" s="115" customFormat="1">
      <c r="A538" s="88" t="s">
        <v>120</v>
      </c>
      <c r="B538" s="89" t="s">
        <v>1575</v>
      </c>
      <c r="C538" s="89" t="s">
        <v>1575</v>
      </c>
      <c r="D538" s="83" t="s">
        <v>1744</v>
      </c>
      <c r="E538" s="83" t="s">
        <v>1799</v>
      </c>
      <c r="F538" s="83">
        <v>1</v>
      </c>
      <c r="G538" s="83"/>
      <c r="H538" s="83" t="s">
        <v>197</v>
      </c>
      <c r="I538" s="83" t="s">
        <v>1746</v>
      </c>
      <c r="J538" s="83"/>
      <c r="K538" s="83"/>
      <c r="L538" s="83" t="s">
        <v>188</v>
      </c>
      <c r="M538" s="83" t="s">
        <v>182</v>
      </c>
      <c r="N538" s="83" t="s">
        <v>188</v>
      </c>
      <c r="O538" s="84"/>
      <c r="P538" s="83" t="s">
        <v>1541</v>
      </c>
      <c r="Q538" s="90">
        <f>IF(P538="",1,(VLOOKUP(P538,[7]LOOKUP!$A$3:$B$22,2,FALSE)))</f>
        <v>1</v>
      </c>
      <c r="R538" s="80">
        <f t="shared" si="18"/>
        <v>1</v>
      </c>
      <c r="S538" s="84"/>
      <c r="T538" s="83" t="s">
        <v>414</v>
      </c>
      <c r="U538" s="90">
        <f>IF(T538="",1,(VLOOKUP(T538,[7]LOOKUP!$A$22:$B$30,2,FALSE)))</f>
        <v>4</v>
      </c>
      <c r="V538" s="80">
        <f t="shared" si="17"/>
        <v>4</v>
      </c>
      <c r="W538" s="86">
        <v>0.15</v>
      </c>
      <c r="X538" s="86"/>
      <c r="Y538" s="86">
        <v>8.5500000000000007E-2</v>
      </c>
      <c r="Z538" s="86">
        <v>0</v>
      </c>
      <c r="AA538" s="86">
        <v>8.5500000000000007E-2</v>
      </c>
      <c r="AB538" s="86">
        <v>0</v>
      </c>
      <c r="AC538" s="86"/>
      <c r="AD538" s="83" t="s">
        <v>336</v>
      </c>
      <c r="AE538" s="83" t="s">
        <v>337</v>
      </c>
      <c r="AF538" s="83" t="s">
        <v>169</v>
      </c>
      <c r="AG538" s="83" t="s">
        <v>1536</v>
      </c>
      <c r="AH538" s="84">
        <v>43191</v>
      </c>
      <c r="AI538" s="83" t="s">
        <v>1537</v>
      </c>
      <c r="AJ538" s="89"/>
      <c r="AK538" s="89" t="s">
        <v>418</v>
      </c>
      <c r="AL538" s="83" t="s">
        <v>1538</v>
      </c>
      <c r="AM538" s="91"/>
    </row>
    <row r="539" spans="1:39" s="115" customFormat="1">
      <c r="A539" s="88" t="s">
        <v>120</v>
      </c>
      <c r="B539" s="89" t="s">
        <v>1575</v>
      </c>
      <c r="C539" s="89" t="s">
        <v>1575</v>
      </c>
      <c r="D539" s="83" t="s">
        <v>1800</v>
      </c>
      <c r="E539" s="83" t="s">
        <v>1799</v>
      </c>
      <c r="F539" s="83">
        <v>1</v>
      </c>
      <c r="G539" s="83"/>
      <c r="H539" s="83" t="s">
        <v>197</v>
      </c>
      <c r="I539" s="83" t="s">
        <v>1634</v>
      </c>
      <c r="J539" s="83"/>
      <c r="K539" s="83"/>
      <c r="L539" s="83" t="s">
        <v>188</v>
      </c>
      <c r="M539" s="83" t="s">
        <v>182</v>
      </c>
      <c r="N539" s="83" t="s">
        <v>188</v>
      </c>
      <c r="O539" s="84"/>
      <c r="P539" s="83" t="s">
        <v>1541</v>
      </c>
      <c r="Q539" s="90">
        <f>IF(P539="",1,(VLOOKUP(P539,[7]LOOKUP!$A$3:$B$22,2,FALSE)))</f>
        <v>1</v>
      </c>
      <c r="R539" s="80">
        <f t="shared" si="18"/>
        <v>1</v>
      </c>
      <c r="S539" s="84"/>
      <c r="T539" s="83" t="s">
        <v>414</v>
      </c>
      <c r="U539" s="90">
        <f>IF(T539="",1,(VLOOKUP(T539,[7]LOOKUP!$A$22:$B$30,2,FALSE)))</f>
        <v>4</v>
      </c>
      <c r="V539" s="80">
        <f t="shared" si="17"/>
        <v>4</v>
      </c>
      <c r="W539" s="86">
        <v>1.5</v>
      </c>
      <c r="X539" s="86"/>
      <c r="Y539" s="86">
        <v>8.5000000000000006E-2</v>
      </c>
      <c r="Z539" s="86">
        <v>0</v>
      </c>
      <c r="AA539" s="86">
        <v>8.5000000000000006E-2</v>
      </c>
      <c r="AB539" s="86">
        <v>0</v>
      </c>
      <c r="AC539" s="86"/>
      <c r="AD539" s="83" t="s">
        <v>336</v>
      </c>
      <c r="AE539" s="83" t="s">
        <v>337</v>
      </c>
      <c r="AF539" s="83" t="s">
        <v>169</v>
      </c>
      <c r="AG539" s="83" t="s">
        <v>1536</v>
      </c>
      <c r="AH539" s="84">
        <v>43191</v>
      </c>
      <c r="AI539" s="83" t="s">
        <v>1537</v>
      </c>
      <c r="AJ539" s="89"/>
      <c r="AK539" s="89" t="s">
        <v>418</v>
      </c>
      <c r="AL539" s="83" t="s">
        <v>1538</v>
      </c>
      <c r="AM539" s="91"/>
    </row>
    <row r="540" spans="1:39" s="115" customFormat="1">
      <c r="A540" s="88" t="s">
        <v>120</v>
      </c>
      <c r="B540" s="89" t="s">
        <v>1575</v>
      </c>
      <c r="C540" s="89" t="s">
        <v>1575</v>
      </c>
      <c r="D540" s="83" t="s">
        <v>1801</v>
      </c>
      <c r="E540" s="83" t="s">
        <v>1802</v>
      </c>
      <c r="F540" s="83">
        <v>1</v>
      </c>
      <c r="G540" s="83"/>
      <c r="H540" s="83" t="s">
        <v>197</v>
      </c>
      <c r="I540" s="83" t="s">
        <v>1803</v>
      </c>
      <c r="J540" s="83"/>
      <c r="K540" s="83"/>
      <c r="L540" s="83" t="s">
        <v>188</v>
      </c>
      <c r="M540" s="83" t="s">
        <v>182</v>
      </c>
      <c r="N540" s="83" t="s">
        <v>188</v>
      </c>
      <c r="O540" s="84">
        <v>41911</v>
      </c>
      <c r="P540" s="83" t="s">
        <v>1541</v>
      </c>
      <c r="Q540" s="90">
        <f>IF(P540="",1,(VLOOKUP(P540,[7]LOOKUP!$A$3:$B$22,2,FALSE)))</f>
        <v>1</v>
      </c>
      <c r="R540" s="80">
        <f t="shared" si="18"/>
        <v>1</v>
      </c>
      <c r="S540" s="84">
        <v>41939</v>
      </c>
      <c r="T540" s="83" t="s">
        <v>414</v>
      </c>
      <c r="U540" s="90">
        <f>IF(T540="",1,(VLOOKUP(T540,[7]LOOKUP!$A$22:$B$30,2,FALSE)))</f>
        <v>4</v>
      </c>
      <c r="V540" s="80">
        <f t="shared" si="17"/>
        <v>4</v>
      </c>
      <c r="W540" s="86">
        <v>2.0240000000000001E-2</v>
      </c>
      <c r="X540" s="86"/>
      <c r="Y540" s="86">
        <v>0.12825</v>
      </c>
      <c r="Z540" s="86">
        <v>0</v>
      </c>
      <c r="AA540" s="86">
        <v>0.12825</v>
      </c>
      <c r="AB540" s="86">
        <v>0</v>
      </c>
      <c r="AC540" s="86"/>
      <c r="AD540" s="83" t="s">
        <v>336</v>
      </c>
      <c r="AE540" s="83" t="s">
        <v>337</v>
      </c>
      <c r="AF540" s="83" t="s">
        <v>169</v>
      </c>
      <c r="AG540" s="83" t="s">
        <v>1536</v>
      </c>
      <c r="AH540" s="84">
        <v>43191</v>
      </c>
      <c r="AI540" s="83" t="s">
        <v>1537</v>
      </c>
      <c r="AJ540" s="89"/>
      <c r="AK540" s="89" t="s">
        <v>418</v>
      </c>
      <c r="AL540" s="83" t="s">
        <v>1538</v>
      </c>
      <c r="AM540" s="91"/>
    </row>
    <row r="541" spans="1:39" s="115" customFormat="1">
      <c r="A541" s="88" t="s">
        <v>120</v>
      </c>
      <c r="B541" s="89" t="s">
        <v>1575</v>
      </c>
      <c r="C541" s="89" t="s">
        <v>1575</v>
      </c>
      <c r="D541" s="83" t="s">
        <v>1735</v>
      </c>
      <c r="E541" s="83" t="s">
        <v>1799</v>
      </c>
      <c r="F541" s="83">
        <v>1</v>
      </c>
      <c r="G541" s="83"/>
      <c r="H541" s="83" t="s">
        <v>199</v>
      </c>
      <c r="I541" s="83" t="s">
        <v>1804</v>
      </c>
      <c r="J541" s="83"/>
      <c r="K541" s="83"/>
      <c r="L541" s="83" t="s">
        <v>188</v>
      </c>
      <c r="M541" s="83" t="s">
        <v>182</v>
      </c>
      <c r="N541" s="83" t="s">
        <v>188</v>
      </c>
      <c r="O541" s="84">
        <v>41911</v>
      </c>
      <c r="P541" s="83" t="s">
        <v>1541</v>
      </c>
      <c r="Q541" s="90">
        <f>IF(P541="",1,(VLOOKUP(P541,[7]LOOKUP!$A$3:$B$22,2,FALSE)))</f>
        <v>1</v>
      </c>
      <c r="R541" s="80">
        <f t="shared" si="18"/>
        <v>1</v>
      </c>
      <c r="S541" s="84">
        <v>41939</v>
      </c>
      <c r="T541" s="83" t="s">
        <v>414</v>
      </c>
      <c r="U541" s="90">
        <f>IF(T541="",1,(VLOOKUP(T541,[7]LOOKUP!$A$22:$B$30,2,FALSE)))</f>
        <v>4</v>
      </c>
      <c r="V541" s="80">
        <f t="shared" si="17"/>
        <v>4</v>
      </c>
      <c r="W541" s="86">
        <v>4.6760000000000003E-2</v>
      </c>
      <c r="X541" s="86"/>
      <c r="Y541" s="86">
        <v>7.5999999999999998E-2</v>
      </c>
      <c r="Z541" s="86">
        <v>0</v>
      </c>
      <c r="AA541" s="86">
        <v>7.5999999999999998E-2</v>
      </c>
      <c r="AB541" s="86">
        <v>0</v>
      </c>
      <c r="AC541" s="86"/>
      <c r="AD541" s="83" t="s">
        <v>336</v>
      </c>
      <c r="AE541" s="83" t="s">
        <v>337</v>
      </c>
      <c r="AF541" s="83" t="s">
        <v>169</v>
      </c>
      <c r="AG541" s="83" t="s">
        <v>1536</v>
      </c>
      <c r="AH541" s="84">
        <v>43191</v>
      </c>
      <c r="AI541" s="83" t="s">
        <v>1537</v>
      </c>
      <c r="AJ541" s="89"/>
      <c r="AK541" s="89" t="s">
        <v>418</v>
      </c>
      <c r="AL541" s="83" t="s">
        <v>1538</v>
      </c>
      <c r="AM541" s="91"/>
    </row>
    <row r="542" spans="1:39" s="115" customFormat="1">
      <c r="A542" s="88" t="s">
        <v>120</v>
      </c>
      <c r="B542" s="89" t="s">
        <v>1575</v>
      </c>
      <c r="C542" s="89" t="s">
        <v>1575</v>
      </c>
      <c r="D542" s="83" t="s">
        <v>1747</v>
      </c>
      <c r="E542" s="83" t="s">
        <v>1805</v>
      </c>
      <c r="F542" s="83">
        <v>1</v>
      </c>
      <c r="G542" s="83"/>
      <c r="H542" s="83" t="s">
        <v>199</v>
      </c>
      <c r="I542" s="83" t="s">
        <v>1749</v>
      </c>
      <c r="J542" s="83"/>
      <c r="K542" s="83"/>
      <c r="L542" s="83" t="s">
        <v>188</v>
      </c>
      <c r="M542" s="83" t="s">
        <v>182</v>
      </c>
      <c r="N542" s="83" t="s">
        <v>188</v>
      </c>
      <c r="O542" s="84">
        <v>41911</v>
      </c>
      <c r="P542" s="83" t="s">
        <v>1541</v>
      </c>
      <c r="Q542" s="90">
        <f>IF(P542="",1,(VLOOKUP(P542,[7]LOOKUP!$A$3:$B$22,2,FALSE)))</f>
        <v>1</v>
      </c>
      <c r="R542" s="80">
        <f t="shared" si="18"/>
        <v>1</v>
      </c>
      <c r="S542" s="84">
        <v>41939</v>
      </c>
      <c r="T542" s="83" t="s">
        <v>414</v>
      </c>
      <c r="U542" s="90">
        <f>IF(T542="",1,(VLOOKUP(T542,[7]LOOKUP!$A$22:$B$30,2,FALSE)))</f>
        <v>4</v>
      </c>
      <c r="V542" s="80">
        <f t="shared" si="17"/>
        <v>4</v>
      </c>
      <c r="W542" s="86">
        <v>3.5538E-2</v>
      </c>
      <c r="X542" s="86"/>
      <c r="Y542" s="86">
        <v>1.9E-2</v>
      </c>
      <c r="Z542" s="86">
        <v>0</v>
      </c>
      <c r="AA542" s="86">
        <v>1.9E-2</v>
      </c>
      <c r="AB542" s="86">
        <v>0</v>
      </c>
      <c r="AC542" s="86"/>
      <c r="AD542" s="83" t="s">
        <v>336</v>
      </c>
      <c r="AE542" s="83" t="s">
        <v>337</v>
      </c>
      <c r="AF542" s="83" t="s">
        <v>169</v>
      </c>
      <c r="AG542" s="83" t="s">
        <v>1536</v>
      </c>
      <c r="AH542" s="84">
        <v>43191</v>
      </c>
      <c r="AI542" s="83" t="s">
        <v>1537</v>
      </c>
      <c r="AJ542" s="89"/>
      <c r="AK542" s="89" t="s">
        <v>418</v>
      </c>
      <c r="AL542" s="83" t="s">
        <v>1538</v>
      </c>
      <c r="AM542" s="91"/>
    </row>
    <row r="543" spans="1:39" s="115" customFormat="1">
      <c r="A543" s="88" t="s">
        <v>120</v>
      </c>
      <c r="B543" s="89" t="s">
        <v>1575</v>
      </c>
      <c r="C543" s="89" t="s">
        <v>1575</v>
      </c>
      <c r="D543" s="83" t="s">
        <v>1806</v>
      </c>
      <c r="E543" s="83" t="s">
        <v>1799</v>
      </c>
      <c r="F543" s="83">
        <v>1</v>
      </c>
      <c r="G543" s="83"/>
      <c r="H543" s="83" t="s">
        <v>199</v>
      </c>
      <c r="I543" s="83" t="s">
        <v>1755</v>
      </c>
      <c r="J543" s="83"/>
      <c r="K543" s="83"/>
      <c r="L543" s="83" t="s">
        <v>188</v>
      </c>
      <c r="M543" s="83" t="s">
        <v>182</v>
      </c>
      <c r="N543" s="83" t="s">
        <v>188</v>
      </c>
      <c r="O543" s="84">
        <v>41911</v>
      </c>
      <c r="P543" s="83" t="s">
        <v>1541</v>
      </c>
      <c r="Q543" s="90">
        <f>IF(P543="",1,(VLOOKUP(P543,[7]LOOKUP!$A$3:$B$22,2,FALSE)))</f>
        <v>1</v>
      </c>
      <c r="R543" s="80">
        <f t="shared" si="18"/>
        <v>1</v>
      </c>
      <c r="S543" s="84">
        <v>41939</v>
      </c>
      <c r="T543" s="83" t="s">
        <v>414</v>
      </c>
      <c r="U543" s="90">
        <f>IF(T543="",1,(VLOOKUP(T543,[7]LOOKUP!$A$22:$B$30,2,FALSE)))</f>
        <v>4</v>
      </c>
      <c r="V543" s="80">
        <f t="shared" si="17"/>
        <v>4</v>
      </c>
      <c r="W543" s="86">
        <v>0.16625000000000001</v>
      </c>
      <c r="X543" s="86"/>
      <c r="Y543" s="86">
        <v>8.5500000000000007E-2</v>
      </c>
      <c r="Z543" s="86">
        <v>0</v>
      </c>
      <c r="AA543" s="86">
        <v>8.5500000000000007E-2</v>
      </c>
      <c r="AB543" s="86">
        <v>0</v>
      </c>
      <c r="AC543" s="86"/>
      <c r="AD543" s="83" t="s">
        <v>336</v>
      </c>
      <c r="AE543" s="83" t="s">
        <v>337</v>
      </c>
      <c r="AF543" s="83" t="s">
        <v>169</v>
      </c>
      <c r="AG543" s="83" t="s">
        <v>1536</v>
      </c>
      <c r="AH543" s="84">
        <v>43191</v>
      </c>
      <c r="AI543" s="83" t="s">
        <v>1537</v>
      </c>
      <c r="AJ543" s="89"/>
      <c r="AK543" s="89" t="s">
        <v>418</v>
      </c>
      <c r="AL543" s="83" t="s">
        <v>1538</v>
      </c>
      <c r="AM543" s="91"/>
    </row>
    <row r="544" spans="1:39" s="115" customFormat="1" ht="45">
      <c r="A544" s="88" t="s">
        <v>120</v>
      </c>
      <c r="B544" s="89" t="s">
        <v>1575</v>
      </c>
      <c r="C544" s="89" t="s">
        <v>1575</v>
      </c>
      <c r="D544" s="83" t="s">
        <v>1807</v>
      </c>
      <c r="E544" s="83" t="s">
        <v>1808</v>
      </c>
      <c r="F544" s="83">
        <v>1</v>
      </c>
      <c r="G544" s="83" t="s">
        <v>1809</v>
      </c>
      <c r="H544" s="83" t="s">
        <v>199</v>
      </c>
      <c r="I544" s="83" t="s">
        <v>585</v>
      </c>
      <c r="J544" s="83"/>
      <c r="K544" s="83"/>
      <c r="L544" s="83" t="s">
        <v>188</v>
      </c>
      <c r="M544" s="83" t="s">
        <v>182</v>
      </c>
      <c r="N544" s="83" t="s">
        <v>188</v>
      </c>
      <c r="O544" s="84"/>
      <c r="P544" s="83" t="s">
        <v>1541</v>
      </c>
      <c r="Q544" s="90">
        <f>IF(P544="",1,(VLOOKUP(P544,[7]LOOKUP!$A$3:$B$22,2,FALSE)))</f>
        <v>1</v>
      </c>
      <c r="R544" s="80">
        <f t="shared" si="18"/>
        <v>1</v>
      </c>
      <c r="S544" s="84"/>
      <c r="T544" s="83" t="s">
        <v>414</v>
      </c>
      <c r="U544" s="90">
        <f>IF(T544="",1,(VLOOKUP(T544,[7]LOOKUP!$A$22:$B$30,2,FALSE)))</f>
        <v>4</v>
      </c>
      <c r="V544" s="80">
        <f t="shared" si="17"/>
        <v>4</v>
      </c>
      <c r="W544" s="86">
        <v>0</v>
      </c>
      <c r="X544" s="86"/>
      <c r="Y544" s="86">
        <v>9.5000000000000001E-2</v>
      </c>
      <c r="Z544" s="86">
        <v>0</v>
      </c>
      <c r="AA544" s="86">
        <v>9.5000000000000001E-2</v>
      </c>
      <c r="AB544" s="86">
        <v>0</v>
      </c>
      <c r="AC544" s="86"/>
      <c r="AD544" s="83" t="s">
        <v>336</v>
      </c>
      <c r="AE544" s="83" t="s">
        <v>337</v>
      </c>
      <c r="AF544" s="83" t="s">
        <v>169</v>
      </c>
      <c r="AG544" s="83" t="s">
        <v>1536</v>
      </c>
      <c r="AH544" s="84">
        <v>43191</v>
      </c>
      <c r="AI544" s="83" t="s">
        <v>1537</v>
      </c>
      <c r="AJ544" s="89"/>
      <c r="AK544" s="89" t="s">
        <v>418</v>
      </c>
      <c r="AL544" s="83" t="s">
        <v>1538</v>
      </c>
      <c r="AM544" s="91"/>
    </row>
    <row r="545" spans="1:39" s="115" customFormat="1">
      <c r="A545" s="88" t="s">
        <v>120</v>
      </c>
      <c r="B545" s="89" t="s">
        <v>1575</v>
      </c>
      <c r="C545" s="89" t="s">
        <v>1575</v>
      </c>
      <c r="D545" s="83" t="s">
        <v>1720</v>
      </c>
      <c r="E545" s="83" t="s">
        <v>1810</v>
      </c>
      <c r="F545" s="83">
        <v>1</v>
      </c>
      <c r="G545" s="83"/>
      <c r="H545" s="83" t="s">
        <v>199</v>
      </c>
      <c r="I545" s="83" t="s">
        <v>607</v>
      </c>
      <c r="J545" s="83"/>
      <c r="K545" s="83"/>
      <c r="L545" s="83" t="s">
        <v>188</v>
      </c>
      <c r="M545" s="83" t="s">
        <v>182</v>
      </c>
      <c r="N545" s="83" t="s">
        <v>188</v>
      </c>
      <c r="O545" s="84">
        <v>41911</v>
      </c>
      <c r="P545" s="83" t="s">
        <v>1541</v>
      </c>
      <c r="Q545" s="90">
        <f>IF(P545="",1,(VLOOKUP(P545,[7]LOOKUP!$A$3:$B$22,2,FALSE)))</f>
        <v>1</v>
      </c>
      <c r="R545" s="80">
        <f t="shared" si="18"/>
        <v>1</v>
      </c>
      <c r="S545" s="84">
        <v>41939</v>
      </c>
      <c r="T545" s="83" t="s">
        <v>414</v>
      </c>
      <c r="U545" s="90">
        <f>IF(T545="",1,(VLOOKUP(T545,[7]LOOKUP!$A$22:$B$30,2,FALSE)))</f>
        <v>4</v>
      </c>
      <c r="V545" s="80">
        <f t="shared" si="17"/>
        <v>4</v>
      </c>
      <c r="W545" s="86">
        <v>4.6760000000000003E-2</v>
      </c>
      <c r="X545" s="86"/>
      <c r="Y545" s="86">
        <v>0</v>
      </c>
      <c r="Z545" s="86">
        <v>1.425</v>
      </c>
      <c r="AA545" s="86">
        <v>1.425</v>
      </c>
      <c r="AB545" s="86">
        <v>0</v>
      </c>
      <c r="AC545" s="86"/>
      <c r="AD545" s="83" t="s">
        <v>336</v>
      </c>
      <c r="AE545" s="83" t="s">
        <v>337</v>
      </c>
      <c r="AF545" s="83" t="s">
        <v>170</v>
      </c>
      <c r="AG545" s="83" t="s">
        <v>1536</v>
      </c>
      <c r="AH545" s="84">
        <v>43191</v>
      </c>
      <c r="AI545" s="83" t="s">
        <v>1537</v>
      </c>
      <c r="AJ545" s="89"/>
      <c r="AK545" s="89" t="s">
        <v>418</v>
      </c>
      <c r="AL545" s="83" t="s">
        <v>1538</v>
      </c>
      <c r="AM545" s="91"/>
    </row>
    <row r="546" spans="1:39" s="115" customFormat="1">
      <c r="A546" s="88" t="s">
        <v>120</v>
      </c>
      <c r="B546" s="89" t="s">
        <v>1575</v>
      </c>
      <c r="C546" s="89" t="s">
        <v>1575</v>
      </c>
      <c r="D546" s="83" t="s">
        <v>1811</v>
      </c>
      <c r="E546" s="83" t="s">
        <v>1812</v>
      </c>
      <c r="F546" s="83">
        <v>1</v>
      </c>
      <c r="G546" s="83"/>
      <c r="H546" s="83" t="s">
        <v>199</v>
      </c>
      <c r="I546" s="83" t="s">
        <v>1813</v>
      </c>
      <c r="J546" s="83"/>
      <c r="K546" s="83"/>
      <c r="L546" s="83" t="s">
        <v>188</v>
      </c>
      <c r="M546" s="83" t="s">
        <v>182</v>
      </c>
      <c r="N546" s="83" t="s">
        <v>188</v>
      </c>
      <c r="O546" s="84">
        <v>41911</v>
      </c>
      <c r="P546" s="83" t="s">
        <v>1541</v>
      </c>
      <c r="Q546" s="90">
        <f>IF(P546="",1,(VLOOKUP(P546,[7]LOOKUP!$A$3:$B$22,2,FALSE)))</f>
        <v>1</v>
      </c>
      <c r="R546" s="80">
        <f t="shared" si="18"/>
        <v>1</v>
      </c>
      <c r="S546" s="84">
        <v>41939</v>
      </c>
      <c r="T546" s="83" t="s">
        <v>414</v>
      </c>
      <c r="U546" s="90">
        <f>IF(T546="",1,(VLOOKUP(T546,[7]LOOKUP!$A$22:$B$30,2,FALSE)))</f>
        <v>4</v>
      </c>
      <c r="V546" s="80">
        <f t="shared" si="17"/>
        <v>4</v>
      </c>
      <c r="W546" s="86">
        <v>9.1999999999999998E-3</v>
      </c>
      <c r="X546" s="86"/>
      <c r="Y546" s="86">
        <v>4.1799999999999997E-2</v>
      </c>
      <c r="Z546" s="86">
        <v>0</v>
      </c>
      <c r="AA546" s="86">
        <v>4.1799999999999997E-2</v>
      </c>
      <c r="AB546" s="86">
        <v>0</v>
      </c>
      <c r="AC546" s="86"/>
      <c r="AD546" s="83" t="s">
        <v>336</v>
      </c>
      <c r="AE546" s="83" t="s">
        <v>337</v>
      </c>
      <c r="AF546" s="83" t="s">
        <v>169</v>
      </c>
      <c r="AG546" s="83" t="s">
        <v>1536</v>
      </c>
      <c r="AH546" s="84">
        <v>43191</v>
      </c>
      <c r="AI546" s="83" t="s">
        <v>1537</v>
      </c>
      <c r="AJ546" s="89"/>
      <c r="AK546" s="89" t="s">
        <v>418</v>
      </c>
      <c r="AL546" s="83" t="s">
        <v>1538</v>
      </c>
      <c r="AM546" s="91"/>
    </row>
    <row r="547" spans="1:39" s="115" customFormat="1">
      <c r="A547" s="88" t="s">
        <v>120</v>
      </c>
      <c r="B547" s="89" t="s">
        <v>1575</v>
      </c>
      <c r="C547" s="89" t="s">
        <v>1575</v>
      </c>
      <c r="D547" s="83" t="s">
        <v>1814</v>
      </c>
      <c r="E547" s="83" t="s">
        <v>1815</v>
      </c>
      <c r="F547" s="83">
        <v>1</v>
      </c>
      <c r="G547" s="83"/>
      <c r="H547" s="83" t="s">
        <v>199</v>
      </c>
      <c r="I547" s="83" t="s">
        <v>603</v>
      </c>
      <c r="J547" s="83"/>
      <c r="K547" s="83"/>
      <c r="L547" s="83" t="s">
        <v>188</v>
      </c>
      <c r="M547" s="83" t="s">
        <v>182</v>
      </c>
      <c r="N547" s="83" t="s">
        <v>188</v>
      </c>
      <c r="O547" s="84">
        <v>41911</v>
      </c>
      <c r="P547" s="83" t="s">
        <v>1541</v>
      </c>
      <c r="Q547" s="90">
        <f>IF(P547="",1,(VLOOKUP(P547,[7]LOOKUP!$A$3:$B$22,2,FALSE)))</f>
        <v>1</v>
      </c>
      <c r="R547" s="80">
        <f t="shared" si="18"/>
        <v>1</v>
      </c>
      <c r="S547" s="84">
        <v>41939</v>
      </c>
      <c r="T547" s="83" t="s">
        <v>414</v>
      </c>
      <c r="U547" s="90">
        <f>IF(T547="",1,(VLOOKUP(T547,[7]LOOKUP!$A$22:$B$30,2,FALSE)))</f>
        <v>4</v>
      </c>
      <c r="V547" s="80">
        <f t="shared" si="17"/>
        <v>4</v>
      </c>
      <c r="W547" s="86">
        <v>9.1999999999999998E-3</v>
      </c>
      <c r="X547" s="86"/>
      <c r="Y547" s="86">
        <v>4.7500000000000001E-2</v>
      </c>
      <c r="Z547" s="86">
        <v>0</v>
      </c>
      <c r="AA547" s="86">
        <v>4.7500000000000001E-2</v>
      </c>
      <c r="AB547" s="86">
        <v>0</v>
      </c>
      <c r="AC547" s="86"/>
      <c r="AD547" s="83" t="s">
        <v>336</v>
      </c>
      <c r="AE547" s="83" t="s">
        <v>337</v>
      </c>
      <c r="AF547" s="83" t="s">
        <v>169</v>
      </c>
      <c r="AG547" s="83" t="s">
        <v>1536</v>
      </c>
      <c r="AH547" s="84">
        <v>43191</v>
      </c>
      <c r="AI547" s="83" t="s">
        <v>1537</v>
      </c>
      <c r="AJ547" s="89"/>
      <c r="AK547" s="89" t="s">
        <v>418</v>
      </c>
      <c r="AL547" s="83" t="s">
        <v>1538</v>
      </c>
      <c r="AM547" s="91"/>
    </row>
    <row r="548" spans="1:39" s="115" customFormat="1" ht="30">
      <c r="A548" s="88" t="s">
        <v>120</v>
      </c>
      <c r="B548" s="89" t="s">
        <v>1575</v>
      </c>
      <c r="C548" s="89" t="s">
        <v>1575</v>
      </c>
      <c r="D548" s="83" t="s">
        <v>1816</v>
      </c>
      <c r="E548" s="83" t="s">
        <v>1817</v>
      </c>
      <c r="F548" s="83">
        <v>1</v>
      </c>
      <c r="G548" s="83"/>
      <c r="H548" s="83" t="s">
        <v>199</v>
      </c>
      <c r="I548" s="83" t="s">
        <v>1818</v>
      </c>
      <c r="J548" s="83"/>
      <c r="K548" s="83"/>
      <c r="L548" s="83" t="s">
        <v>188</v>
      </c>
      <c r="M548" s="83" t="s">
        <v>182</v>
      </c>
      <c r="N548" s="83" t="s">
        <v>188</v>
      </c>
      <c r="O548" s="84">
        <v>41911</v>
      </c>
      <c r="P548" s="83" t="s">
        <v>1541</v>
      </c>
      <c r="Q548" s="90">
        <f>IF(P548="",1,(VLOOKUP(P548,[7]LOOKUP!$A$3:$B$22,2,FALSE)))</f>
        <v>1</v>
      </c>
      <c r="R548" s="80">
        <f t="shared" si="18"/>
        <v>1</v>
      </c>
      <c r="S548" s="84">
        <v>41939</v>
      </c>
      <c r="T548" s="83" t="s">
        <v>414</v>
      </c>
      <c r="U548" s="90">
        <f>IF(T548="",1,(VLOOKUP(T548,[7]LOOKUP!$A$22:$B$30,2,FALSE)))</f>
        <v>4</v>
      </c>
      <c r="V548" s="80">
        <f t="shared" si="17"/>
        <v>4</v>
      </c>
      <c r="W548" s="86">
        <v>3.7407999999999997E-2</v>
      </c>
      <c r="X548" s="86"/>
      <c r="Y548" s="86">
        <v>9.4999999999999998E-3</v>
      </c>
      <c r="Z548" s="86">
        <v>0</v>
      </c>
      <c r="AA548" s="86">
        <v>9.4999999999999998E-3</v>
      </c>
      <c r="AB548" s="86">
        <v>0</v>
      </c>
      <c r="AC548" s="86"/>
      <c r="AD548" s="83" t="s">
        <v>336</v>
      </c>
      <c r="AE548" s="83" t="s">
        <v>337</v>
      </c>
      <c r="AF548" s="83" t="s">
        <v>169</v>
      </c>
      <c r="AG548" s="83" t="s">
        <v>1536</v>
      </c>
      <c r="AH548" s="84">
        <v>43191</v>
      </c>
      <c r="AI548" s="83" t="s">
        <v>1537</v>
      </c>
      <c r="AJ548" s="89"/>
      <c r="AK548" s="89" t="s">
        <v>418</v>
      </c>
      <c r="AL548" s="83" t="s">
        <v>1538</v>
      </c>
      <c r="AM548" s="91"/>
    </row>
    <row r="549" spans="1:39" s="115" customFormat="1">
      <c r="A549" s="88" t="s">
        <v>120</v>
      </c>
      <c r="B549" s="89" t="s">
        <v>1575</v>
      </c>
      <c r="C549" s="89" t="s">
        <v>1575</v>
      </c>
      <c r="D549" s="83" t="s">
        <v>1720</v>
      </c>
      <c r="E549" s="83" t="s">
        <v>1819</v>
      </c>
      <c r="F549" s="83">
        <v>1</v>
      </c>
      <c r="G549" s="83"/>
      <c r="H549" s="83" t="s">
        <v>199</v>
      </c>
      <c r="I549" s="83" t="s">
        <v>607</v>
      </c>
      <c r="J549" s="83"/>
      <c r="K549" s="83"/>
      <c r="L549" s="83" t="s">
        <v>188</v>
      </c>
      <c r="M549" s="83" t="s">
        <v>182</v>
      </c>
      <c r="N549" s="83" t="s">
        <v>188</v>
      </c>
      <c r="O549" s="84">
        <v>41821</v>
      </c>
      <c r="P549" s="83" t="s">
        <v>1541</v>
      </c>
      <c r="Q549" s="90">
        <f>IF(P549="",1,(VLOOKUP(P549,[7]LOOKUP!$A$3:$B$22,2,FALSE)))</f>
        <v>1</v>
      </c>
      <c r="R549" s="80">
        <f t="shared" si="18"/>
        <v>1</v>
      </c>
      <c r="S549" s="84">
        <v>41912</v>
      </c>
      <c r="T549" s="83" t="s">
        <v>414</v>
      </c>
      <c r="U549" s="90">
        <f>IF(T549="",1,(VLOOKUP(T549,[7]LOOKUP!$A$22:$B$30,2,FALSE)))</f>
        <v>4</v>
      </c>
      <c r="V549" s="80">
        <f t="shared" si="17"/>
        <v>4</v>
      </c>
      <c r="W549" s="86">
        <v>5.6640000000000003E-2</v>
      </c>
      <c r="X549" s="86"/>
      <c r="Y549" s="86">
        <v>0</v>
      </c>
      <c r="Z549" s="86">
        <v>4.7500000000000001E-2</v>
      </c>
      <c r="AA549" s="86">
        <v>4.7500000000000001E-2</v>
      </c>
      <c r="AB549" s="86">
        <v>0</v>
      </c>
      <c r="AC549" s="86"/>
      <c r="AD549" s="83" t="s">
        <v>336</v>
      </c>
      <c r="AE549" s="83" t="s">
        <v>337</v>
      </c>
      <c r="AF549" s="83" t="s">
        <v>170</v>
      </c>
      <c r="AG549" s="83" t="s">
        <v>1536</v>
      </c>
      <c r="AH549" s="84">
        <v>43191</v>
      </c>
      <c r="AI549" s="83" t="s">
        <v>1537</v>
      </c>
      <c r="AJ549" s="89"/>
      <c r="AK549" s="89" t="s">
        <v>418</v>
      </c>
      <c r="AL549" s="83" t="s">
        <v>1538</v>
      </c>
      <c r="AM549" s="91"/>
    </row>
    <row r="550" spans="1:39" s="115" customFormat="1">
      <c r="A550" s="88" t="s">
        <v>120</v>
      </c>
      <c r="B550" s="89" t="s">
        <v>1575</v>
      </c>
      <c r="C550" s="89" t="s">
        <v>1575</v>
      </c>
      <c r="D550" s="83" t="s">
        <v>1820</v>
      </c>
      <c r="E550" s="83" t="s">
        <v>1821</v>
      </c>
      <c r="F550" s="83">
        <v>1</v>
      </c>
      <c r="G550" s="83"/>
      <c r="H550" s="83" t="s">
        <v>240</v>
      </c>
      <c r="I550" s="83" t="s">
        <v>1822</v>
      </c>
      <c r="J550" s="83"/>
      <c r="K550" s="83"/>
      <c r="L550" s="83" t="s">
        <v>188</v>
      </c>
      <c r="M550" s="83" t="s">
        <v>182</v>
      </c>
      <c r="N550" s="83" t="s">
        <v>188</v>
      </c>
      <c r="O550" s="84">
        <v>41821</v>
      </c>
      <c r="P550" s="83" t="s">
        <v>1541</v>
      </c>
      <c r="Q550" s="90">
        <f>IF(P550="",1,(VLOOKUP(P550,[7]LOOKUP!$A$3:$B$22,2,FALSE)))</f>
        <v>1</v>
      </c>
      <c r="R550" s="80">
        <f t="shared" si="18"/>
        <v>1</v>
      </c>
      <c r="S550" s="84">
        <v>41912</v>
      </c>
      <c r="T550" s="83" t="s">
        <v>414</v>
      </c>
      <c r="U550" s="90">
        <f>IF(T550="",1,(VLOOKUP(T550,[7]LOOKUP!$A$22:$B$30,2,FALSE)))</f>
        <v>4</v>
      </c>
      <c r="V550" s="80">
        <f t="shared" si="17"/>
        <v>4</v>
      </c>
      <c r="W550" s="86">
        <v>3.9455999999999998E-2</v>
      </c>
      <c r="X550" s="86"/>
      <c r="Y550" s="86">
        <v>3.7999999999999999E-2</v>
      </c>
      <c r="Z550" s="86">
        <v>0</v>
      </c>
      <c r="AA550" s="86">
        <v>3.7999999999999999E-2</v>
      </c>
      <c r="AB550" s="86">
        <v>0</v>
      </c>
      <c r="AC550" s="86"/>
      <c r="AD550" s="83" t="s">
        <v>336</v>
      </c>
      <c r="AE550" s="83" t="s">
        <v>337</v>
      </c>
      <c r="AF550" s="83" t="s">
        <v>169</v>
      </c>
      <c r="AG550" s="83" t="s">
        <v>1536</v>
      </c>
      <c r="AH550" s="84">
        <v>43191</v>
      </c>
      <c r="AI550" s="83" t="s">
        <v>1537</v>
      </c>
      <c r="AJ550" s="89"/>
      <c r="AK550" s="89" t="s">
        <v>418</v>
      </c>
      <c r="AL550" s="83" t="s">
        <v>1538</v>
      </c>
      <c r="AM550" s="91"/>
    </row>
    <row r="551" spans="1:39" s="115" customFormat="1">
      <c r="A551" s="88" t="s">
        <v>120</v>
      </c>
      <c r="B551" s="89" t="s">
        <v>1575</v>
      </c>
      <c r="C551" s="89" t="s">
        <v>1575</v>
      </c>
      <c r="D551" s="83" t="s">
        <v>1823</v>
      </c>
      <c r="E551" s="83" t="s">
        <v>1824</v>
      </c>
      <c r="F551" s="83">
        <v>1</v>
      </c>
      <c r="G551" s="83"/>
      <c r="H551" s="83" t="s">
        <v>240</v>
      </c>
      <c r="I551" s="83" t="s">
        <v>1825</v>
      </c>
      <c r="J551" s="83"/>
      <c r="K551" s="83"/>
      <c r="L551" s="83" t="s">
        <v>188</v>
      </c>
      <c r="M551" s="83" t="s">
        <v>182</v>
      </c>
      <c r="N551" s="83" t="s">
        <v>188</v>
      </c>
      <c r="O551" s="84">
        <v>41821</v>
      </c>
      <c r="P551" s="83" t="s">
        <v>1541</v>
      </c>
      <c r="Q551" s="90">
        <f>IF(P551="",1,(VLOOKUP(P551,[7]LOOKUP!$A$3:$B$22,2,FALSE)))</f>
        <v>1</v>
      </c>
      <c r="R551" s="80">
        <f t="shared" si="18"/>
        <v>1</v>
      </c>
      <c r="S551" s="84">
        <v>41912</v>
      </c>
      <c r="T551" s="83" t="s">
        <v>414</v>
      </c>
      <c r="U551" s="90">
        <f>IF(T551="",1,(VLOOKUP(T551,[7]LOOKUP!$A$22:$B$30,2,FALSE)))</f>
        <v>4</v>
      </c>
      <c r="V551" s="80">
        <f t="shared" si="17"/>
        <v>4</v>
      </c>
      <c r="W551" s="86">
        <v>3.9294000000000003E-2</v>
      </c>
      <c r="X551" s="86"/>
      <c r="Y551" s="86">
        <v>4.7500000000000001E-2</v>
      </c>
      <c r="Z551" s="86">
        <v>0</v>
      </c>
      <c r="AA551" s="86">
        <v>4.7500000000000001E-2</v>
      </c>
      <c r="AB551" s="86">
        <v>0</v>
      </c>
      <c r="AC551" s="86"/>
      <c r="AD551" s="83" t="s">
        <v>336</v>
      </c>
      <c r="AE551" s="83" t="s">
        <v>337</v>
      </c>
      <c r="AF551" s="83" t="s">
        <v>169</v>
      </c>
      <c r="AG551" s="83" t="s">
        <v>1536</v>
      </c>
      <c r="AH551" s="84">
        <v>43191</v>
      </c>
      <c r="AI551" s="83" t="s">
        <v>1537</v>
      </c>
      <c r="AJ551" s="89"/>
      <c r="AK551" s="89" t="s">
        <v>418</v>
      </c>
      <c r="AL551" s="83" t="s">
        <v>1538</v>
      </c>
      <c r="AM551" s="91"/>
    </row>
    <row r="552" spans="1:39" s="115" customFormat="1">
      <c r="A552" s="88" t="s">
        <v>120</v>
      </c>
      <c r="B552" s="89" t="s">
        <v>1575</v>
      </c>
      <c r="C552" s="89" t="s">
        <v>1575</v>
      </c>
      <c r="D552" s="83" t="s">
        <v>1826</v>
      </c>
      <c r="E552" s="83" t="s">
        <v>1827</v>
      </c>
      <c r="F552" s="83">
        <v>1</v>
      </c>
      <c r="G552" s="83"/>
      <c r="H552" s="83" t="s">
        <v>240</v>
      </c>
      <c r="I552" s="83" t="s">
        <v>1828</v>
      </c>
      <c r="J552" s="83"/>
      <c r="K552" s="83"/>
      <c r="L552" s="83" t="s">
        <v>188</v>
      </c>
      <c r="M552" s="83" t="s">
        <v>182</v>
      </c>
      <c r="N552" s="83" t="s">
        <v>188</v>
      </c>
      <c r="O552" s="84">
        <v>41821</v>
      </c>
      <c r="P552" s="83" t="s">
        <v>1541</v>
      </c>
      <c r="Q552" s="90">
        <f>IF(P552="",1,(VLOOKUP(P552,[7]LOOKUP!$A$3:$B$22,2,FALSE)))</f>
        <v>1</v>
      </c>
      <c r="R552" s="80">
        <f t="shared" si="18"/>
        <v>1</v>
      </c>
      <c r="S552" s="84">
        <v>41912</v>
      </c>
      <c r="T552" s="83" t="s">
        <v>414</v>
      </c>
      <c r="U552" s="90">
        <f>IF(T552="",1,(VLOOKUP(T552,[7]LOOKUP!$A$22:$B$30,2,FALSE)))</f>
        <v>4</v>
      </c>
      <c r="V552" s="80">
        <f t="shared" si="17"/>
        <v>4</v>
      </c>
      <c r="W552" s="86">
        <v>2.9395999999999999E-2</v>
      </c>
      <c r="X552" s="86"/>
      <c r="Y552" s="86">
        <v>7.1249999999999994E-2</v>
      </c>
      <c r="Z552" s="86">
        <v>0</v>
      </c>
      <c r="AA552" s="86">
        <v>7.1249999999999994E-2</v>
      </c>
      <c r="AB552" s="86">
        <v>0</v>
      </c>
      <c r="AC552" s="86"/>
      <c r="AD552" s="83" t="s">
        <v>336</v>
      </c>
      <c r="AE552" s="83" t="s">
        <v>337</v>
      </c>
      <c r="AF552" s="83" t="s">
        <v>169</v>
      </c>
      <c r="AG552" s="83" t="s">
        <v>1536</v>
      </c>
      <c r="AH552" s="84">
        <v>43191</v>
      </c>
      <c r="AI552" s="83" t="s">
        <v>1537</v>
      </c>
      <c r="AJ552" s="89"/>
      <c r="AK552" s="89" t="s">
        <v>418</v>
      </c>
      <c r="AL552" s="83" t="s">
        <v>1538</v>
      </c>
      <c r="AM552" s="91"/>
    </row>
    <row r="553" spans="1:39" s="115" customFormat="1">
      <c r="A553" s="88" t="s">
        <v>120</v>
      </c>
      <c r="B553" s="89" t="s">
        <v>1575</v>
      </c>
      <c r="C553" s="89" t="s">
        <v>1575</v>
      </c>
      <c r="D553" s="83" t="s">
        <v>1829</v>
      </c>
      <c r="E553" s="83" t="s">
        <v>1830</v>
      </c>
      <c r="F553" s="83">
        <v>1</v>
      </c>
      <c r="G553" s="83"/>
      <c r="H553" s="83" t="s">
        <v>240</v>
      </c>
      <c r="I553" s="83" t="s">
        <v>1561</v>
      </c>
      <c r="J553" s="83"/>
      <c r="K553" s="83"/>
      <c r="L553" s="83" t="s">
        <v>188</v>
      </c>
      <c r="M553" s="83" t="s">
        <v>182</v>
      </c>
      <c r="N553" s="83" t="s">
        <v>188</v>
      </c>
      <c r="O553" s="84">
        <v>41821</v>
      </c>
      <c r="P553" s="83" t="s">
        <v>1541</v>
      </c>
      <c r="Q553" s="90">
        <f>IF(P553="",1,(VLOOKUP(P553,[7]LOOKUP!$A$3:$B$22,2,FALSE)))</f>
        <v>1</v>
      </c>
      <c r="R553" s="80">
        <f t="shared" si="18"/>
        <v>1</v>
      </c>
      <c r="S553" s="84">
        <v>41912</v>
      </c>
      <c r="T553" s="83" t="s">
        <v>414</v>
      </c>
      <c r="U553" s="90">
        <f>IF(T553="",1,(VLOOKUP(T553,[7]LOOKUP!$A$22:$B$30,2,FALSE)))</f>
        <v>4</v>
      </c>
      <c r="V553" s="80">
        <f t="shared" si="17"/>
        <v>4</v>
      </c>
      <c r="W553" s="86">
        <v>2.5183000000000001E-2</v>
      </c>
      <c r="X553" s="86"/>
      <c r="Y553" s="86">
        <v>1.4250000000000001E-2</v>
      </c>
      <c r="Z553" s="86">
        <v>0</v>
      </c>
      <c r="AA553" s="86">
        <v>1.4250000000000001E-2</v>
      </c>
      <c r="AB553" s="86">
        <v>0</v>
      </c>
      <c r="AC553" s="86"/>
      <c r="AD553" s="83" t="s">
        <v>336</v>
      </c>
      <c r="AE553" s="83" t="s">
        <v>337</v>
      </c>
      <c r="AF553" s="83" t="s">
        <v>169</v>
      </c>
      <c r="AG553" s="83" t="s">
        <v>1536</v>
      </c>
      <c r="AH553" s="84">
        <v>43191</v>
      </c>
      <c r="AI553" s="83" t="s">
        <v>1537</v>
      </c>
      <c r="AJ553" s="89"/>
      <c r="AK553" s="89" t="s">
        <v>418</v>
      </c>
      <c r="AL553" s="83" t="s">
        <v>1538</v>
      </c>
      <c r="AM553" s="91"/>
    </row>
    <row r="554" spans="1:39" s="115" customFormat="1">
      <c r="A554" s="88" t="s">
        <v>120</v>
      </c>
      <c r="B554" s="89" t="s">
        <v>1575</v>
      </c>
      <c r="C554" s="89" t="s">
        <v>1575</v>
      </c>
      <c r="D554" s="83" t="s">
        <v>1829</v>
      </c>
      <c r="E554" s="83" t="s">
        <v>1831</v>
      </c>
      <c r="F554" s="83">
        <v>1</v>
      </c>
      <c r="G554" s="83"/>
      <c r="H554" s="83" t="s">
        <v>240</v>
      </c>
      <c r="I554" s="83" t="s">
        <v>1561</v>
      </c>
      <c r="J554" s="83"/>
      <c r="K554" s="83"/>
      <c r="L554" s="83" t="s">
        <v>188</v>
      </c>
      <c r="M554" s="83" t="s">
        <v>182</v>
      </c>
      <c r="N554" s="83" t="s">
        <v>188</v>
      </c>
      <c r="O554" s="84">
        <v>41821</v>
      </c>
      <c r="P554" s="83" t="s">
        <v>1541</v>
      </c>
      <c r="Q554" s="90">
        <f>IF(P554="",1,(VLOOKUP(P554,[7]LOOKUP!$A$3:$B$22,2,FALSE)))</f>
        <v>1</v>
      </c>
      <c r="R554" s="80">
        <f t="shared" si="18"/>
        <v>1</v>
      </c>
      <c r="S554" s="84">
        <v>41912</v>
      </c>
      <c r="T554" s="83" t="s">
        <v>414</v>
      </c>
      <c r="U554" s="90">
        <f>IF(T554="",1,(VLOOKUP(T554,[7]LOOKUP!$A$22:$B$30,2,FALSE)))</f>
        <v>4</v>
      </c>
      <c r="V554" s="80">
        <f t="shared" si="17"/>
        <v>4</v>
      </c>
      <c r="W554" s="86">
        <v>1.3282E-2</v>
      </c>
      <c r="X554" s="86"/>
      <c r="Y554" s="86">
        <v>0.52249999999999996</v>
      </c>
      <c r="Z554" s="86">
        <v>0</v>
      </c>
      <c r="AA554" s="86">
        <v>0.52249999999999996</v>
      </c>
      <c r="AB554" s="86">
        <v>0</v>
      </c>
      <c r="AC554" s="86"/>
      <c r="AD554" s="83" t="s">
        <v>336</v>
      </c>
      <c r="AE554" s="83" t="s">
        <v>337</v>
      </c>
      <c r="AF554" s="83" t="s">
        <v>169</v>
      </c>
      <c r="AG554" s="83" t="s">
        <v>1536</v>
      </c>
      <c r="AH554" s="84">
        <v>43191</v>
      </c>
      <c r="AI554" s="83" t="s">
        <v>1537</v>
      </c>
      <c r="AJ554" s="89"/>
      <c r="AK554" s="89" t="s">
        <v>418</v>
      </c>
      <c r="AL554" s="83" t="s">
        <v>1538</v>
      </c>
      <c r="AM554" s="91"/>
    </row>
    <row r="555" spans="1:39" s="115" customFormat="1">
      <c r="A555" s="88" t="s">
        <v>120</v>
      </c>
      <c r="B555" s="89" t="s">
        <v>1575</v>
      </c>
      <c r="C555" s="89" t="s">
        <v>1575</v>
      </c>
      <c r="D555" s="83" t="s">
        <v>1829</v>
      </c>
      <c r="E555" s="83" t="s">
        <v>1832</v>
      </c>
      <c r="F555" s="83">
        <v>1</v>
      </c>
      <c r="G555" s="83"/>
      <c r="H555" s="83" t="s">
        <v>240</v>
      </c>
      <c r="I555" s="83" t="s">
        <v>1561</v>
      </c>
      <c r="J555" s="83"/>
      <c r="K555" s="83"/>
      <c r="L555" s="83" t="s">
        <v>188</v>
      </c>
      <c r="M555" s="83" t="s">
        <v>182</v>
      </c>
      <c r="N555" s="83" t="s">
        <v>188</v>
      </c>
      <c r="O555" s="84">
        <v>41821</v>
      </c>
      <c r="P555" s="83" t="s">
        <v>1541</v>
      </c>
      <c r="Q555" s="90">
        <f>IF(P555="",1,(VLOOKUP(P555,[7]LOOKUP!$A$3:$B$22,2,FALSE)))</f>
        <v>1</v>
      </c>
      <c r="R555" s="80">
        <f t="shared" si="18"/>
        <v>1</v>
      </c>
      <c r="S555" s="84">
        <v>41912</v>
      </c>
      <c r="T555" s="83" t="s">
        <v>414</v>
      </c>
      <c r="U555" s="90">
        <f>IF(T555="",1,(VLOOKUP(T555,[7]LOOKUP!$A$22:$B$30,2,FALSE)))</f>
        <v>4</v>
      </c>
      <c r="V555" s="80">
        <f t="shared" si="17"/>
        <v>4</v>
      </c>
      <c r="W555" s="86">
        <v>1.4966E-2</v>
      </c>
      <c r="X555" s="86"/>
      <c r="Y555" s="86">
        <v>0.11874999999999999</v>
      </c>
      <c r="Z555" s="86">
        <v>0</v>
      </c>
      <c r="AA555" s="86">
        <v>0.11874999999999999</v>
      </c>
      <c r="AB555" s="86">
        <v>0</v>
      </c>
      <c r="AC555" s="86"/>
      <c r="AD555" s="83" t="s">
        <v>336</v>
      </c>
      <c r="AE555" s="83" t="s">
        <v>337</v>
      </c>
      <c r="AF555" s="83" t="s">
        <v>169</v>
      </c>
      <c r="AG555" s="83" t="s">
        <v>1536</v>
      </c>
      <c r="AH555" s="84">
        <v>43191</v>
      </c>
      <c r="AI555" s="83" t="s">
        <v>1537</v>
      </c>
      <c r="AJ555" s="89"/>
      <c r="AK555" s="89" t="s">
        <v>418</v>
      </c>
      <c r="AL555" s="83" t="s">
        <v>1538</v>
      </c>
      <c r="AM555" s="91"/>
    </row>
    <row r="556" spans="1:39" s="115" customFormat="1">
      <c r="A556" s="88" t="s">
        <v>120</v>
      </c>
      <c r="B556" s="89" t="s">
        <v>1575</v>
      </c>
      <c r="C556" s="89" t="s">
        <v>1575</v>
      </c>
      <c r="D556" s="83" t="s">
        <v>1773</v>
      </c>
      <c r="E556" s="83" t="s">
        <v>1833</v>
      </c>
      <c r="F556" s="83">
        <v>1</v>
      </c>
      <c r="G556" s="83"/>
      <c r="H556" s="83" t="s">
        <v>240</v>
      </c>
      <c r="I556" s="83" t="s">
        <v>1716</v>
      </c>
      <c r="J556" s="83"/>
      <c r="K556" s="83"/>
      <c r="L556" s="83" t="s">
        <v>188</v>
      </c>
      <c r="M556" s="83" t="s">
        <v>182</v>
      </c>
      <c r="N556" s="83" t="s">
        <v>188</v>
      </c>
      <c r="O556" s="84">
        <v>41821</v>
      </c>
      <c r="P556" s="83" t="s">
        <v>1541</v>
      </c>
      <c r="Q556" s="90">
        <f>IF(P556="",1,(VLOOKUP(P556,[7]LOOKUP!$A$3:$B$22,2,FALSE)))</f>
        <v>1</v>
      </c>
      <c r="R556" s="80">
        <f t="shared" si="18"/>
        <v>1</v>
      </c>
      <c r="S556" s="84">
        <v>41912</v>
      </c>
      <c r="T556" s="83" t="s">
        <v>414</v>
      </c>
      <c r="U556" s="90">
        <f>IF(T556="",1,(VLOOKUP(T556,[7]LOOKUP!$A$22:$B$30,2,FALSE)))</f>
        <v>4</v>
      </c>
      <c r="V556" s="80">
        <f t="shared" si="17"/>
        <v>4</v>
      </c>
      <c r="W556" s="86">
        <v>4.2479999999999997E-2</v>
      </c>
      <c r="X556" s="86"/>
      <c r="Y556" s="86">
        <v>9.5000000000000001E-2</v>
      </c>
      <c r="Z556" s="86">
        <v>0</v>
      </c>
      <c r="AA556" s="86">
        <v>9.5000000000000001E-2</v>
      </c>
      <c r="AB556" s="86">
        <v>0</v>
      </c>
      <c r="AC556" s="86"/>
      <c r="AD556" s="83" t="s">
        <v>336</v>
      </c>
      <c r="AE556" s="83" t="s">
        <v>337</v>
      </c>
      <c r="AF556" s="83" t="s">
        <v>169</v>
      </c>
      <c r="AG556" s="83" t="s">
        <v>1536</v>
      </c>
      <c r="AH556" s="84">
        <v>43191</v>
      </c>
      <c r="AI556" s="83" t="s">
        <v>1537</v>
      </c>
      <c r="AJ556" s="89"/>
      <c r="AK556" s="89" t="s">
        <v>418</v>
      </c>
      <c r="AL556" s="83" t="s">
        <v>1538</v>
      </c>
      <c r="AM556" s="91"/>
    </row>
    <row r="557" spans="1:39" s="115" customFormat="1">
      <c r="A557" s="88" t="s">
        <v>120</v>
      </c>
      <c r="B557" s="89" t="s">
        <v>1575</v>
      </c>
      <c r="C557" s="89" t="s">
        <v>1575</v>
      </c>
      <c r="D557" s="83" t="s">
        <v>1834</v>
      </c>
      <c r="E557" s="83" t="s">
        <v>1835</v>
      </c>
      <c r="F557" s="83">
        <v>1</v>
      </c>
      <c r="G557" s="83"/>
      <c r="H557" s="83" t="s">
        <v>240</v>
      </c>
      <c r="I557" s="83" t="s">
        <v>513</v>
      </c>
      <c r="J557" s="83"/>
      <c r="K557" s="83"/>
      <c r="L557" s="83" t="s">
        <v>188</v>
      </c>
      <c r="M557" s="83" t="s">
        <v>182</v>
      </c>
      <c r="N557" s="83" t="s">
        <v>188</v>
      </c>
      <c r="O557" s="84">
        <v>41821</v>
      </c>
      <c r="P557" s="83" t="s">
        <v>1541</v>
      </c>
      <c r="Q557" s="90">
        <f>IF(P557="",1,(VLOOKUP(P557,[7]LOOKUP!$A$3:$B$22,2,FALSE)))</f>
        <v>1</v>
      </c>
      <c r="R557" s="80">
        <f t="shared" si="18"/>
        <v>1</v>
      </c>
      <c r="S557" s="84">
        <v>41912</v>
      </c>
      <c r="T557" s="83" t="s">
        <v>414</v>
      </c>
      <c r="U557" s="90">
        <f>IF(T557="",1,(VLOOKUP(T557,[7]LOOKUP!$A$22:$B$30,2,FALSE)))</f>
        <v>4</v>
      </c>
      <c r="V557" s="80">
        <f t="shared" si="17"/>
        <v>4</v>
      </c>
      <c r="W557" s="86">
        <v>2.4590000000000001E-2</v>
      </c>
      <c r="X557" s="86"/>
      <c r="Y557" s="86">
        <v>6.6500000000000004E-2</v>
      </c>
      <c r="Z557" s="86">
        <v>0</v>
      </c>
      <c r="AA557" s="86">
        <v>6.6500000000000004E-2</v>
      </c>
      <c r="AB557" s="86">
        <v>0</v>
      </c>
      <c r="AC557" s="86"/>
      <c r="AD557" s="83" t="s">
        <v>336</v>
      </c>
      <c r="AE557" s="83" t="s">
        <v>337</v>
      </c>
      <c r="AF557" s="83" t="s">
        <v>169</v>
      </c>
      <c r="AG557" s="83" t="s">
        <v>1536</v>
      </c>
      <c r="AH557" s="84">
        <v>43191</v>
      </c>
      <c r="AI557" s="83" t="s">
        <v>1537</v>
      </c>
      <c r="AJ557" s="89"/>
      <c r="AK557" s="89" t="s">
        <v>418</v>
      </c>
      <c r="AL557" s="83" t="s">
        <v>1538</v>
      </c>
      <c r="AM557" s="91"/>
    </row>
    <row r="558" spans="1:39" s="115" customFormat="1" ht="30">
      <c r="A558" s="88" t="s">
        <v>120</v>
      </c>
      <c r="B558" s="89" t="s">
        <v>1575</v>
      </c>
      <c r="C558" s="89" t="s">
        <v>1575</v>
      </c>
      <c r="D558" s="83" t="s">
        <v>1836</v>
      </c>
      <c r="E558" s="83" t="s">
        <v>1837</v>
      </c>
      <c r="F558" s="83">
        <v>1</v>
      </c>
      <c r="G558" s="83"/>
      <c r="H558" s="83" t="s">
        <v>240</v>
      </c>
      <c r="I558" s="83" t="s">
        <v>531</v>
      </c>
      <c r="J558" s="83"/>
      <c r="K558" s="83"/>
      <c r="L558" s="83" t="s">
        <v>188</v>
      </c>
      <c r="M558" s="83" t="s">
        <v>182</v>
      </c>
      <c r="N558" s="83" t="s">
        <v>188</v>
      </c>
      <c r="O558" s="84">
        <v>41821</v>
      </c>
      <c r="P558" s="83" t="s">
        <v>1541</v>
      </c>
      <c r="Q558" s="90">
        <f>IF(P558="",1,(VLOOKUP(P558,[7]LOOKUP!$A$3:$B$22,2,FALSE)))</f>
        <v>1</v>
      </c>
      <c r="R558" s="80">
        <f t="shared" si="18"/>
        <v>1</v>
      </c>
      <c r="S558" s="84">
        <v>41912</v>
      </c>
      <c r="T558" s="83" t="s">
        <v>414</v>
      </c>
      <c r="U558" s="90">
        <f>IF(T558="",1,(VLOOKUP(T558,[7]LOOKUP!$A$22:$B$30,2,FALSE)))</f>
        <v>4</v>
      </c>
      <c r="V558" s="80">
        <f t="shared" si="17"/>
        <v>4</v>
      </c>
      <c r="W558" s="86">
        <v>2.5971999999999999E-2</v>
      </c>
      <c r="X558" s="86"/>
      <c r="Y558" s="86">
        <v>3.7999999999999999E-2</v>
      </c>
      <c r="Z558" s="86">
        <v>0</v>
      </c>
      <c r="AA558" s="86">
        <v>3.7999999999999999E-2</v>
      </c>
      <c r="AB558" s="86">
        <v>0</v>
      </c>
      <c r="AC558" s="86"/>
      <c r="AD558" s="83" t="s">
        <v>336</v>
      </c>
      <c r="AE558" s="83" t="s">
        <v>337</v>
      </c>
      <c r="AF558" s="83" t="s">
        <v>169</v>
      </c>
      <c r="AG558" s="83" t="s">
        <v>1536</v>
      </c>
      <c r="AH558" s="84">
        <v>43191</v>
      </c>
      <c r="AI558" s="83" t="s">
        <v>1537</v>
      </c>
      <c r="AJ558" s="89"/>
      <c r="AK558" s="89" t="s">
        <v>418</v>
      </c>
      <c r="AL558" s="83" t="s">
        <v>1538</v>
      </c>
      <c r="AM558" s="91"/>
    </row>
    <row r="559" spans="1:39" s="115" customFormat="1">
      <c r="A559" s="88" t="s">
        <v>120</v>
      </c>
      <c r="B559" s="89" t="s">
        <v>1575</v>
      </c>
      <c r="C559" s="89" t="s">
        <v>1575</v>
      </c>
      <c r="D559" s="83" t="s">
        <v>1838</v>
      </c>
      <c r="E559" s="83" t="s">
        <v>1839</v>
      </c>
      <c r="F559" s="83">
        <v>1</v>
      </c>
      <c r="G559" s="83"/>
      <c r="H559" s="83" t="s">
        <v>240</v>
      </c>
      <c r="I559" s="83" t="s">
        <v>1840</v>
      </c>
      <c r="J559" s="83"/>
      <c r="K559" s="83"/>
      <c r="L559" s="83" t="s">
        <v>188</v>
      </c>
      <c r="M559" s="83" t="s">
        <v>182</v>
      </c>
      <c r="N559" s="83" t="s">
        <v>188</v>
      </c>
      <c r="O559" s="84">
        <v>41821</v>
      </c>
      <c r="P559" s="83" t="s">
        <v>1541</v>
      </c>
      <c r="Q559" s="90">
        <f>IF(P559="",1,(VLOOKUP(P559,[7]LOOKUP!$A$3:$B$22,2,FALSE)))</f>
        <v>1</v>
      </c>
      <c r="R559" s="80">
        <f t="shared" si="18"/>
        <v>1</v>
      </c>
      <c r="S559" s="84">
        <v>41912</v>
      </c>
      <c r="T559" s="83" t="s">
        <v>414</v>
      </c>
      <c r="U559" s="90">
        <f>IF(T559="",1,(VLOOKUP(T559,[7]LOOKUP!$A$22:$B$30,2,FALSE)))</f>
        <v>4</v>
      </c>
      <c r="V559" s="80">
        <f t="shared" si="17"/>
        <v>4</v>
      </c>
      <c r="W559" s="86">
        <v>2.3599999999999999E-2</v>
      </c>
      <c r="X559" s="86"/>
      <c r="Y559" s="86">
        <v>0.1235</v>
      </c>
      <c r="Z559" s="86">
        <v>0</v>
      </c>
      <c r="AA559" s="86">
        <v>0.1235</v>
      </c>
      <c r="AB559" s="86">
        <v>0</v>
      </c>
      <c r="AC559" s="86"/>
      <c r="AD559" s="83" t="s">
        <v>336</v>
      </c>
      <c r="AE559" s="83" t="s">
        <v>337</v>
      </c>
      <c r="AF559" s="83" t="s">
        <v>169</v>
      </c>
      <c r="AG559" s="83" t="s">
        <v>1536</v>
      </c>
      <c r="AH559" s="84">
        <v>43191</v>
      </c>
      <c r="AI559" s="83" t="s">
        <v>1537</v>
      </c>
      <c r="AJ559" s="89"/>
      <c r="AK559" s="89" t="s">
        <v>418</v>
      </c>
      <c r="AL559" s="83" t="s">
        <v>1538</v>
      </c>
      <c r="AM559" s="91"/>
    </row>
    <row r="560" spans="1:39" s="115" customFormat="1">
      <c r="A560" s="88" t="s">
        <v>120</v>
      </c>
      <c r="B560" s="89" t="s">
        <v>1575</v>
      </c>
      <c r="C560" s="89" t="s">
        <v>1575</v>
      </c>
      <c r="D560" s="83" t="s">
        <v>1841</v>
      </c>
      <c r="E560" s="83" t="s">
        <v>1842</v>
      </c>
      <c r="F560" s="83">
        <v>1</v>
      </c>
      <c r="G560" s="83"/>
      <c r="H560" s="83" t="s">
        <v>240</v>
      </c>
      <c r="I560" s="83" t="s">
        <v>1283</v>
      </c>
      <c r="J560" s="83"/>
      <c r="K560" s="83"/>
      <c r="L560" s="83" t="s">
        <v>188</v>
      </c>
      <c r="M560" s="83" t="s">
        <v>182</v>
      </c>
      <c r="N560" s="83" t="s">
        <v>188</v>
      </c>
      <c r="O560" s="84">
        <v>41821</v>
      </c>
      <c r="P560" s="83" t="s">
        <v>1541</v>
      </c>
      <c r="Q560" s="90">
        <f>IF(P560="",1,(VLOOKUP(P560,[7]LOOKUP!$A$3:$B$22,2,FALSE)))</f>
        <v>1</v>
      </c>
      <c r="R560" s="80">
        <f t="shared" si="18"/>
        <v>1</v>
      </c>
      <c r="S560" s="84">
        <v>41912</v>
      </c>
      <c r="T560" s="83" t="s">
        <v>414</v>
      </c>
      <c r="U560" s="90">
        <f>IF(T560="",1,(VLOOKUP(T560,[7]LOOKUP!$A$22:$B$30,2,FALSE)))</f>
        <v>4</v>
      </c>
      <c r="V560" s="80">
        <f t="shared" si="17"/>
        <v>4</v>
      </c>
      <c r="W560" s="86">
        <v>3.5205E-2</v>
      </c>
      <c r="X560" s="86"/>
      <c r="Y560" s="86">
        <v>9.5000000000000001E-2</v>
      </c>
      <c r="Z560" s="86">
        <v>0</v>
      </c>
      <c r="AA560" s="86">
        <v>9.5000000000000001E-2</v>
      </c>
      <c r="AB560" s="86">
        <v>0</v>
      </c>
      <c r="AC560" s="86"/>
      <c r="AD560" s="83" t="s">
        <v>336</v>
      </c>
      <c r="AE560" s="83" t="s">
        <v>337</v>
      </c>
      <c r="AF560" s="83" t="s">
        <v>169</v>
      </c>
      <c r="AG560" s="83" t="s">
        <v>1536</v>
      </c>
      <c r="AH560" s="84">
        <v>43191</v>
      </c>
      <c r="AI560" s="83" t="s">
        <v>1537</v>
      </c>
      <c r="AJ560" s="89"/>
      <c r="AK560" s="89" t="s">
        <v>418</v>
      </c>
      <c r="AL560" s="83" t="s">
        <v>1538</v>
      </c>
      <c r="AM560" s="91"/>
    </row>
    <row r="561" spans="1:39" s="115" customFormat="1">
      <c r="A561" s="88" t="s">
        <v>120</v>
      </c>
      <c r="B561" s="89" t="s">
        <v>1575</v>
      </c>
      <c r="C561" s="89" t="s">
        <v>1575</v>
      </c>
      <c r="D561" s="83" t="s">
        <v>1836</v>
      </c>
      <c r="E561" s="83" t="s">
        <v>1843</v>
      </c>
      <c r="F561" s="83">
        <v>1</v>
      </c>
      <c r="G561" s="83"/>
      <c r="H561" s="83" t="s">
        <v>240</v>
      </c>
      <c r="I561" s="83" t="s">
        <v>531</v>
      </c>
      <c r="J561" s="83"/>
      <c r="K561" s="83"/>
      <c r="L561" s="83" t="s">
        <v>188</v>
      </c>
      <c r="M561" s="83" t="s">
        <v>182</v>
      </c>
      <c r="N561" s="83" t="s">
        <v>188</v>
      </c>
      <c r="O561" s="84">
        <v>41821</v>
      </c>
      <c r="P561" s="83" t="s">
        <v>1541</v>
      </c>
      <c r="Q561" s="90">
        <f>IF(P561="",1,(VLOOKUP(P561,[7]LOOKUP!$A$3:$B$22,2,FALSE)))</f>
        <v>1</v>
      </c>
      <c r="R561" s="80">
        <f t="shared" si="18"/>
        <v>1</v>
      </c>
      <c r="S561" s="84">
        <v>41912</v>
      </c>
      <c r="T561" s="83" t="s">
        <v>414</v>
      </c>
      <c r="U561" s="90">
        <f>IF(T561="",1,(VLOOKUP(T561,[7]LOOKUP!$A$22:$B$30,2,FALSE)))</f>
        <v>4</v>
      </c>
      <c r="V561" s="80">
        <f t="shared" si="17"/>
        <v>4</v>
      </c>
      <c r="W561" s="86">
        <v>4.4034999999999998E-2</v>
      </c>
      <c r="X561" s="86"/>
      <c r="Y561" s="86">
        <v>3.7999999999999999E-2</v>
      </c>
      <c r="Z561" s="86">
        <v>0</v>
      </c>
      <c r="AA561" s="86">
        <v>3.7999999999999999E-2</v>
      </c>
      <c r="AB561" s="86">
        <v>0</v>
      </c>
      <c r="AC561" s="86"/>
      <c r="AD561" s="83" t="s">
        <v>336</v>
      </c>
      <c r="AE561" s="83" t="s">
        <v>337</v>
      </c>
      <c r="AF561" s="83" t="s">
        <v>169</v>
      </c>
      <c r="AG561" s="83" t="s">
        <v>1536</v>
      </c>
      <c r="AH561" s="84">
        <v>43191</v>
      </c>
      <c r="AI561" s="83" t="s">
        <v>1537</v>
      </c>
      <c r="AJ561" s="89"/>
      <c r="AK561" s="89" t="s">
        <v>418</v>
      </c>
      <c r="AL561" s="83" t="s">
        <v>1538</v>
      </c>
      <c r="AM561" s="91"/>
    </row>
    <row r="562" spans="1:39" s="115" customFormat="1" ht="45">
      <c r="A562" s="88" t="s">
        <v>120</v>
      </c>
      <c r="B562" s="89" t="s">
        <v>1575</v>
      </c>
      <c r="C562" s="89" t="s">
        <v>1575</v>
      </c>
      <c r="D562" s="83" t="s">
        <v>1844</v>
      </c>
      <c r="E562" s="83" t="s">
        <v>1845</v>
      </c>
      <c r="F562" s="83">
        <v>1</v>
      </c>
      <c r="G562" s="83" t="s">
        <v>1846</v>
      </c>
      <c r="H562" s="83" t="s">
        <v>240</v>
      </c>
      <c r="I562" s="83" t="s">
        <v>1840</v>
      </c>
      <c r="J562" s="83"/>
      <c r="K562" s="83"/>
      <c r="L562" s="83" t="s">
        <v>188</v>
      </c>
      <c r="M562" s="83" t="s">
        <v>182</v>
      </c>
      <c r="N562" s="83" t="s">
        <v>188</v>
      </c>
      <c r="O562" s="84"/>
      <c r="P562" s="83" t="s">
        <v>1541</v>
      </c>
      <c r="Q562" s="90">
        <f>IF(P562="",1,(VLOOKUP(P562,[7]LOOKUP!$A$3:$B$22,2,FALSE)))</f>
        <v>1</v>
      </c>
      <c r="R562" s="80">
        <f t="shared" si="18"/>
        <v>1</v>
      </c>
      <c r="S562" s="84"/>
      <c r="T562" s="83" t="s">
        <v>414</v>
      </c>
      <c r="U562" s="90">
        <f>IF(T562="",1,(VLOOKUP(T562,[7]LOOKUP!$A$22:$B$30,2,FALSE)))</f>
        <v>4</v>
      </c>
      <c r="V562" s="80">
        <f t="shared" si="17"/>
        <v>4</v>
      </c>
      <c r="W562" s="86">
        <v>0</v>
      </c>
      <c r="X562" s="86"/>
      <c r="Y562" s="86">
        <v>3.3250000000000002E-2</v>
      </c>
      <c r="Z562" s="86">
        <v>0</v>
      </c>
      <c r="AA562" s="86">
        <v>3.3250000000000002E-2</v>
      </c>
      <c r="AB562" s="86">
        <v>0</v>
      </c>
      <c r="AC562" s="86"/>
      <c r="AD562" s="83" t="s">
        <v>336</v>
      </c>
      <c r="AE562" s="83" t="s">
        <v>337</v>
      </c>
      <c r="AF562" s="83" t="s">
        <v>169</v>
      </c>
      <c r="AG562" s="83" t="s">
        <v>1536</v>
      </c>
      <c r="AH562" s="84">
        <v>43191</v>
      </c>
      <c r="AI562" s="83" t="s">
        <v>1537</v>
      </c>
      <c r="AJ562" s="89"/>
      <c r="AK562" s="89" t="s">
        <v>418</v>
      </c>
      <c r="AL562" s="83" t="s">
        <v>1538</v>
      </c>
      <c r="AM562" s="91"/>
    </row>
    <row r="563" spans="1:39" s="115" customFormat="1" ht="30">
      <c r="A563" s="88" t="s">
        <v>120</v>
      </c>
      <c r="B563" s="89" t="s">
        <v>1575</v>
      </c>
      <c r="C563" s="89" t="s">
        <v>1575</v>
      </c>
      <c r="D563" s="83" t="s">
        <v>1847</v>
      </c>
      <c r="E563" s="83" t="s">
        <v>1848</v>
      </c>
      <c r="F563" s="83">
        <v>1</v>
      </c>
      <c r="G563" s="83"/>
      <c r="H563" s="83" t="s">
        <v>240</v>
      </c>
      <c r="I563" s="83" t="s">
        <v>1822</v>
      </c>
      <c r="J563" s="83"/>
      <c r="K563" s="83"/>
      <c r="L563" s="83" t="s">
        <v>188</v>
      </c>
      <c r="M563" s="83" t="s">
        <v>182</v>
      </c>
      <c r="N563" s="83" t="s">
        <v>188</v>
      </c>
      <c r="O563" s="84">
        <v>41821</v>
      </c>
      <c r="P563" s="83" t="s">
        <v>1541</v>
      </c>
      <c r="Q563" s="90">
        <f>IF(P563="",1,(VLOOKUP(P563,[7]LOOKUP!$A$3:$B$22,2,FALSE)))</f>
        <v>1</v>
      </c>
      <c r="R563" s="80">
        <f t="shared" si="18"/>
        <v>1</v>
      </c>
      <c r="S563" s="84">
        <v>41912</v>
      </c>
      <c r="T563" s="83" t="s">
        <v>414</v>
      </c>
      <c r="U563" s="90">
        <f>IF(T563="",1,(VLOOKUP(T563,[7]LOOKUP!$A$22:$B$30,2,FALSE)))</f>
        <v>4</v>
      </c>
      <c r="V563" s="80">
        <f t="shared" si="17"/>
        <v>4</v>
      </c>
      <c r="W563" s="86">
        <v>8.4130000000000003E-3</v>
      </c>
      <c r="X563" s="86"/>
      <c r="Y563" s="86">
        <v>2.375E-2</v>
      </c>
      <c r="Z563" s="86">
        <v>0</v>
      </c>
      <c r="AA563" s="86">
        <v>2.375E-2</v>
      </c>
      <c r="AB563" s="86">
        <v>0</v>
      </c>
      <c r="AC563" s="86"/>
      <c r="AD563" s="83" t="s">
        <v>336</v>
      </c>
      <c r="AE563" s="83" t="s">
        <v>337</v>
      </c>
      <c r="AF563" s="83" t="s">
        <v>169</v>
      </c>
      <c r="AG563" s="83" t="s">
        <v>1536</v>
      </c>
      <c r="AH563" s="84">
        <v>43191</v>
      </c>
      <c r="AI563" s="83" t="s">
        <v>1537</v>
      </c>
      <c r="AJ563" s="89"/>
      <c r="AK563" s="89" t="s">
        <v>418</v>
      </c>
      <c r="AL563" s="83" t="s">
        <v>1538</v>
      </c>
      <c r="AM563" s="91"/>
    </row>
    <row r="564" spans="1:39" s="115" customFormat="1">
      <c r="A564" s="88" t="s">
        <v>120</v>
      </c>
      <c r="B564" s="89" t="s">
        <v>1575</v>
      </c>
      <c r="C564" s="89" t="s">
        <v>1575</v>
      </c>
      <c r="D564" s="83" t="s">
        <v>1823</v>
      </c>
      <c r="E564" s="83" t="s">
        <v>1849</v>
      </c>
      <c r="F564" s="83">
        <v>1</v>
      </c>
      <c r="G564" s="83"/>
      <c r="H564" s="83" t="s">
        <v>240</v>
      </c>
      <c r="I564" s="83" t="s">
        <v>1825</v>
      </c>
      <c r="J564" s="83"/>
      <c r="K564" s="83"/>
      <c r="L564" s="83" t="s">
        <v>188</v>
      </c>
      <c r="M564" s="83" t="s">
        <v>182</v>
      </c>
      <c r="N564" s="83" t="s">
        <v>188</v>
      </c>
      <c r="O564" s="84">
        <v>41821</v>
      </c>
      <c r="P564" s="83" t="s">
        <v>1541</v>
      </c>
      <c r="Q564" s="90">
        <f>IF(P564="",1,(VLOOKUP(P564,[7]LOOKUP!$A$3:$B$22,2,FALSE)))</f>
        <v>1</v>
      </c>
      <c r="R564" s="80">
        <f t="shared" si="18"/>
        <v>1</v>
      </c>
      <c r="S564" s="84">
        <v>41912</v>
      </c>
      <c r="T564" s="83" t="s">
        <v>414</v>
      </c>
      <c r="U564" s="90">
        <f>IF(T564="",1,(VLOOKUP(T564,[7]LOOKUP!$A$22:$B$30,2,FALSE)))</f>
        <v>4</v>
      </c>
      <c r="V564" s="80">
        <f t="shared" si="17"/>
        <v>4</v>
      </c>
      <c r="W564" s="86">
        <v>3.1503000000000003E-2</v>
      </c>
      <c r="X564" s="86"/>
      <c r="Y564" s="86">
        <v>9.4999999999999998E-3</v>
      </c>
      <c r="Z564" s="86">
        <v>0</v>
      </c>
      <c r="AA564" s="86">
        <v>9.4999999999999998E-3</v>
      </c>
      <c r="AB564" s="86">
        <v>0</v>
      </c>
      <c r="AC564" s="86"/>
      <c r="AD564" s="83" t="s">
        <v>336</v>
      </c>
      <c r="AE564" s="83" t="s">
        <v>337</v>
      </c>
      <c r="AF564" s="83" t="s">
        <v>169</v>
      </c>
      <c r="AG564" s="83" t="s">
        <v>1536</v>
      </c>
      <c r="AH564" s="84">
        <v>43191</v>
      </c>
      <c r="AI564" s="83" t="s">
        <v>1537</v>
      </c>
      <c r="AJ564" s="89"/>
      <c r="AK564" s="89" t="s">
        <v>418</v>
      </c>
      <c r="AL564" s="83" t="s">
        <v>1538</v>
      </c>
      <c r="AM564" s="91"/>
    </row>
    <row r="565" spans="1:39" s="115" customFormat="1">
      <c r="A565" s="88" t="s">
        <v>120</v>
      </c>
      <c r="B565" s="89" t="s">
        <v>1575</v>
      </c>
      <c r="C565" s="89" t="s">
        <v>1575</v>
      </c>
      <c r="D565" s="83" t="s">
        <v>1850</v>
      </c>
      <c r="E565" s="83" t="s">
        <v>1851</v>
      </c>
      <c r="F565" s="83">
        <v>1</v>
      </c>
      <c r="G565" s="83"/>
      <c r="H565" s="83" t="s">
        <v>240</v>
      </c>
      <c r="I565" s="83" t="s">
        <v>1197</v>
      </c>
      <c r="J565" s="83"/>
      <c r="K565" s="83"/>
      <c r="L565" s="83" t="s">
        <v>188</v>
      </c>
      <c r="M565" s="83" t="s">
        <v>182</v>
      </c>
      <c r="N565" s="83" t="s">
        <v>188</v>
      </c>
      <c r="O565" s="84">
        <v>41821</v>
      </c>
      <c r="P565" s="83" t="s">
        <v>1541</v>
      </c>
      <c r="Q565" s="90">
        <f>IF(P565="",1,(VLOOKUP(P565,[7]LOOKUP!$A$3:$B$22,2,FALSE)))</f>
        <v>1</v>
      </c>
      <c r="R565" s="80">
        <f t="shared" si="18"/>
        <v>1</v>
      </c>
      <c r="S565" s="84">
        <v>41912</v>
      </c>
      <c r="T565" s="83" t="s">
        <v>414</v>
      </c>
      <c r="U565" s="90">
        <f>IF(T565="",1,(VLOOKUP(T565,[7]LOOKUP!$A$22:$B$30,2,FALSE)))</f>
        <v>4</v>
      </c>
      <c r="V565" s="80">
        <f t="shared" si="17"/>
        <v>4</v>
      </c>
      <c r="W565" s="86">
        <v>2.5000000000000001E-2</v>
      </c>
      <c r="X565" s="86"/>
      <c r="Y565" s="86">
        <v>2.8500000000000001E-2</v>
      </c>
      <c r="Z565" s="86">
        <v>0</v>
      </c>
      <c r="AA565" s="86">
        <v>2.8500000000000001E-2</v>
      </c>
      <c r="AB565" s="86">
        <v>0</v>
      </c>
      <c r="AC565" s="86"/>
      <c r="AD565" s="83" t="s">
        <v>336</v>
      </c>
      <c r="AE565" s="83" t="s">
        <v>337</v>
      </c>
      <c r="AF565" s="83" t="s">
        <v>169</v>
      </c>
      <c r="AG565" s="83" t="s">
        <v>1536</v>
      </c>
      <c r="AH565" s="84">
        <v>43191</v>
      </c>
      <c r="AI565" s="83" t="s">
        <v>1537</v>
      </c>
      <c r="AJ565" s="89"/>
      <c r="AK565" s="89" t="s">
        <v>418</v>
      </c>
      <c r="AL565" s="83" t="s">
        <v>1538</v>
      </c>
      <c r="AM565" s="91"/>
    </row>
    <row r="566" spans="1:39" s="115" customFormat="1">
      <c r="A566" s="88" t="s">
        <v>120</v>
      </c>
      <c r="B566" s="89" t="s">
        <v>1575</v>
      </c>
      <c r="C566" s="89" t="s">
        <v>1575</v>
      </c>
      <c r="D566" s="83" t="s">
        <v>1852</v>
      </c>
      <c r="E566" s="83" t="s">
        <v>1853</v>
      </c>
      <c r="F566" s="83">
        <v>1</v>
      </c>
      <c r="G566" s="83"/>
      <c r="H566" s="83" t="s">
        <v>240</v>
      </c>
      <c r="I566" s="83" t="s">
        <v>1197</v>
      </c>
      <c r="J566" s="83"/>
      <c r="K566" s="83"/>
      <c r="L566" s="83" t="s">
        <v>188</v>
      </c>
      <c r="M566" s="83" t="s">
        <v>182</v>
      </c>
      <c r="N566" s="83" t="s">
        <v>188</v>
      </c>
      <c r="O566" s="84">
        <v>41821</v>
      </c>
      <c r="P566" s="83" t="s">
        <v>1541</v>
      </c>
      <c r="Q566" s="90">
        <f>IF(P566="",1,(VLOOKUP(P566,[7]LOOKUP!$A$3:$B$22,2,FALSE)))</f>
        <v>1</v>
      </c>
      <c r="R566" s="80">
        <f t="shared" si="18"/>
        <v>1</v>
      </c>
      <c r="S566" s="84">
        <v>41912</v>
      </c>
      <c r="T566" s="83" t="s">
        <v>414</v>
      </c>
      <c r="U566" s="90">
        <f>IF(T566="",1,(VLOOKUP(T566,[7]LOOKUP!$A$22:$B$30,2,FALSE)))</f>
        <v>4</v>
      </c>
      <c r="V566" s="80">
        <f t="shared" si="17"/>
        <v>4</v>
      </c>
      <c r="W566" s="86">
        <v>3.0077E-2</v>
      </c>
      <c r="X566" s="86"/>
      <c r="Y566" s="86">
        <v>2.8500000000000001E-2</v>
      </c>
      <c r="Z566" s="86">
        <v>0</v>
      </c>
      <c r="AA566" s="86">
        <v>2.8500000000000001E-2</v>
      </c>
      <c r="AB566" s="86">
        <v>0</v>
      </c>
      <c r="AC566" s="86"/>
      <c r="AD566" s="83" t="s">
        <v>336</v>
      </c>
      <c r="AE566" s="83" t="s">
        <v>337</v>
      </c>
      <c r="AF566" s="83" t="s">
        <v>169</v>
      </c>
      <c r="AG566" s="83" t="s">
        <v>1536</v>
      </c>
      <c r="AH566" s="84">
        <v>43191</v>
      </c>
      <c r="AI566" s="83" t="s">
        <v>1537</v>
      </c>
      <c r="AJ566" s="89"/>
      <c r="AK566" s="89" t="s">
        <v>418</v>
      </c>
      <c r="AL566" s="83" t="s">
        <v>1538</v>
      </c>
      <c r="AM566" s="91"/>
    </row>
    <row r="567" spans="1:39" s="115" customFormat="1">
      <c r="A567" s="88" t="s">
        <v>120</v>
      </c>
      <c r="B567" s="89" t="s">
        <v>1575</v>
      </c>
      <c r="C567" s="89" t="s">
        <v>1575</v>
      </c>
      <c r="D567" s="83" t="s">
        <v>1854</v>
      </c>
      <c r="E567" s="83" t="s">
        <v>1855</v>
      </c>
      <c r="F567" s="83">
        <v>1</v>
      </c>
      <c r="G567" s="83"/>
      <c r="H567" s="83" t="s">
        <v>240</v>
      </c>
      <c r="I567" s="83" t="s">
        <v>1856</v>
      </c>
      <c r="J567" s="83"/>
      <c r="K567" s="83"/>
      <c r="L567" s="83" t="s">
        <v>188</v>
      </c>
      <c r="M567" s="83" t="s">
        <v>182</v>
      </c>
      <c r="N567" s="83" t="s">
        <v>188</v>
      </c>
      <c r="O567" s="84">
        <v>41821</v>
      </c>
      <c r="P567" s="83" t="s">
        <v>1541</v>
      </c>
      <c r="Q567" s="90">
        <f>IF(P567="",1,(VLOOKUP(P567,[7]LOOKUP!$A$3:$B$22,2,FALSE)))</f>
        <v>1</v>
      </c>
      <c r="R567" s="80">
        <f t="shared" si="18"/>
        <v>1</v>
      </c>
      <c r="S567" s="84">
        <v>41912</v>
      </c>
      <c r="T567" s="83" t="s">
        <v>414</v>
      </c>
      <c r="U567" s="90">
        <f>IF(T567="",1,(VLOOKUP(T567,[7]LOOKUP!$A$22:$B$30,2,FALSE)))</f>
        <v>4</v>
      </c>
      <c r="V567" s="80">
        <f t="shared" si="17"/>
        <v>4</v>
      </c>
      <c r="W567" s="86">
        <v>1.6511000000000001E-2</v>
      </c>
      <c r="X567" s="86"/>
      <c r="Y567" s="86">
        <v>3.7999999999999999E-2</v>
      </c>
      <c r="Z567" s="86">
        <v>0</v>
      </c>
      <c r="AA567" s="86">
        <v>3.7999999999999999E-2</v>
      </c>
      <c r="AB567" s="86">
        <v>0</v>
      </c>
      <c r="AC567" s="86"/>
      <c r="AD567" s="83" t="s">
        <v>336</v>
      </c>
      <c r="AE567" s="83" t="s">
        <v>337</v>
      </c>
      <c r="AF567" s="83" t="s">
        <v>169</v>
      </c>
      <c r="AG567" s="83" t="s">
        <v>1536</v>
      </c>
      <c r="AH567" s="84">
        <v>43191</v>
      </c>
      <c r="AI567" s="83" t="s">
        <v>1537</v>
      </c>
      <c r="AJ567" s="89"/>
      <c r="AK567" s="89" t="s">
        <v>418</v>
      </c>
      <c r="AL567" s="83" t="s">
        <v>1538</v>
      </c>
      <c r="AM567" s="91"/>
    </row>
    <row r="568" spans="1:39" s="115" customFormat="1" ht="30">
      <c r="A568" s="88" t="s">
        <v>120</v>
      </c>
      <c r="B568" s="89" t="s">
        <v>1575</v>
      </c>
      <c r="C568" s="89" t="s">
        <v>1575</v>
      </c>
      <c r="D568" s="83" t="s">
        <v>1857</v>
      </c>
      <c r="E568" s="83" t="s">
        <v>1858</v>
      </c>
      <c r="F568" s="83">
        <v>1</v>
      </c>
      <c r="G568" s="83" t="s">
        <v>1859</v>
      </c>
      <c r="H568" s="83" t="s">
        <v>240</v>
      </c>
      <c r="I568" s="83" t="s">
        <v>1716</v>
      </c>
      <c r="J568" s="83"/>
      <c r="K568" s="83"/>
      <c r="L568" s="83" t="s">
        <v>188</v>
      </c>
      <c r="M568" s="83" t="s">
        <v>182</v>
      </c>
      <c r="N568" s="83" t="s">
        <v>188</v>
      </c>
      <c r="O568" s="84">
        <v>41821</v>
      </c>
      <c r="P568" s="83" t="s">
        <v>1541</v>
      </c>
      <c r="Q568" s="90">
        <f>IF(P568="",1,(VLOOKUP(P568,[7]LOOKUP!$A$3:$B$22,2,FALSE)))</f>
        <v>1</v>
      </c>
      <c r="R568" s="80">
        <f t="shared" si="18"/>
        <v>1</v>
      </c>
      <c r="S568" s="84">
        <v>41912</v>
      </c>
      <c r="T568" s="83" t="s">
        <v>414</v>
      </c>
      <c r="U568" s="90">
        <f>IF(T568="",1,(VLOOKUP(T568,[7]LOOKUP!$A$22:$B$30,2,FALSE)))</f>
        <v>4</v>
      </c>
      <c r="V568" s="80">
        <f t="shared" si="17"/>
        <v>4</v>
      </c>
      <c r="W568" s="86">
        <v>1.4121E-2</v>
      </c>
      <c r="X568" s="86"/>
      <c r="Y568" s="86">
        <v>6.6500000000000004E-2</v>
      </c>
      <c r="Z568" s="86">
        <v>0</v>
      </c>
      <c r="AA568" s="86">
        <v>6.6500000000000004E-2</v>
      </c>
      <c r="AB568" s="86">
        <v>0</v>
      </c>
      <c r="AC568" s="86"/>
      <c r="AD568" s="83" t="s">
        <v>336</v>
      </c>
      <c r="AE568" s="83" t="s">
        <v>337</v>
      </c>
      <c r="AF568" s="83" t="s">
        <v>1535</v>
      </c>
      <c r="AG568" s="83" t="s">
        <v>1536</v>
      </c>
      <c r="AH568" s="84">
        <v>43191</v>
      </c>
      <c r="AI568" s="83" t="s">
        <v>1537</v>
      </c>
      <c r="AJ568" s="89"/>
      <c r="AK568" s="89" t="s">
        <v>418</v>
      </c>
      <c r="AL568" s="83" t="s">
        <v>1538</v>
      </c>
      <c r="AM568" s="91"/>
    </row>
    <row r="569" spans="1:39" s="115" customFormat="1">
      <c r="A569" s="88" t="s">
        <v>120</v>
      </c>
      <c r="B569" s="89" t="s">
        <v>1575</v>
      </c>
      <c r="C569" s="89" t="s">
        <v>1575</v>
      </c>
      <c r="D569" s="83" t="s">
        <v>1860</v>
      </c>
      <c r="E569" s="83" t="s">
        <v>1861</v>
      </c>
      <c r="F569" s="83">
        <v>1</v>
      </c>
      <c r="G569" s="83"/>
      <c r="H569" s="83" t="s">
        <v>240</v>
      </c>
      <c r="I569" s="83" t="s">
        <v>1862</v>
      </c>
      <c r="J569" s="83"/>
      <c r="K569" s="83"/>
      <c r="L569" s="83" t="s">
        <v>188</v>
      </c>
      <c r="M569" s="83" t="s">
        <v>182</v>
      </c>
      <c r="N569" s="83" t="s">
        <v>188</v>
      </c>
      <c r="O569" s="84">
        <v>41821</v>
      </c>
      <c r="P569" s="83" t="s">
        <v>1541</v>
      </c>
      <c r="Q569" s="90">
        <f>IF(P569="",1,(VLOOKUP(P569,[7]LOOKUP!$A$3:$B$22,2,FALSE)))</f>
        <v>1</v>
      </c>
      <c r="R569" s="80">
        <f t="shared" si="18"/>
        <v>1</v>
      </c>
      <c r="S569" s="84">
        <v>41912</v>
      </c>
      <c r="T569" s="83" t="s">
        <v>414</v>
      </c>
      <c r="U569" s="90">
        <f>IF(T569="",1,(VLOOKUP(T569,[7]LOOKUP!$A$22:$B$30,2,FALSE)))</f>
        <v>4</v>
      </c>
      <c r="V569" s="80">
        <f t="shared" si="17"/>
        <v>4</v>
      </c>
      <c r="W569" s="86">
        <v>5.4999999999999997E-3</v>
      </c>
      <c r="X569" s="86"/>
      <c r="Y569" s="86">
        <v>5.7000000000000002E-2</v>
      </c>
      <c r="Z569" s="86">
        <v>0</v>
      </c>
      <c r="AA569" s="86">
        <v>5.7000000000000002E-2</v>
      </c>
      <c r="AB569" s="86">
        <v>0</v>
      </c>
      <c r="AC569" s="86"/>
      <c r="AD569" s="83" t="s">
        <v>336</v>
      </c>
      <c r="AE569" s="83" t="s">
        <v>337</v>
      </c>
      <c r="AF569" s="83" t="s">
        <v>169</v>
      </c>
      <c r="AG569" s="83" t="s">
        <v>1536</v>
      </c>
      <c r="AH569" s="84">
        <v>43191</v>
      </c>
      <c r="AI569" s="83" t="s">
        <v>1537</v>
      </c>
      <c r="AJ569" s="89"/>
      <c r="AK569" s="89" t="s">
        <v>418</v>
      </c>
      <c r="AL569" s="83" t="s">
        <v>1538</v>
      </c>
      <c r="AM569" s="91"/>
    </row>
    <row r="570" spans="1:39" s="115" customFormat="1">
      <c r="A570" s="88" t="s">
        <v>120</v>
      </c>
      <c r="B570" s="89" t="s">
        <v>1575</v>
      </c>
      <c r="C570" s="89" t="s">
        <v>1575</v>
      </c>
      <c r="D570" s="83" t="s">
        <v>1829</v>
      </c>
      <c r="E570" s="83" t="s">
        <v>1863</v>
      </c>
      <c r="F570" s="83">
        <v>1</v>
      </c>
      <c r="G570" s="83"/>
      <c r="H570" s="83" t="s">
        <v>240</v>
      </c>
      <c r="I570" s="83" t="s">
        <v>1561</v>
      </c>
      <c r="J570" s="83"/>
      <c r="K570" s="83"/>
      <c r="L570" s="83" t="s">
        <v>188</v>
      </c>
      <c r="M570" s="83" t="s">
        <v>182</v>
      </c>
      <c r="N570" s="83" t="s">
        <v>188</v>
      </c>
      <c r="O570" s="84">
        <v>41821</v>
      </c>
      <c r="P570" s="83" t="s">
        <v>1541</v>
      </c>
      <c r="Q570" s="90">
        <f>IF(P570="",1,(VLOOKUP(P570,[7]LOOKUP!$A$3:$B$22,2,FALSE)))</f>
        <v>1</v>
      </c>
      <c r="R570" s="80">
        <f t="shared" si="18"/>
        <v>1</v>
      </c>
      <c r="S570" s="84">
        <v>41912</v>
      </c>
      <c r="T570" s="83" t="s">
        <v>414</v>
      </c>
      <c r="U570" s="90">
        <f>IF(T570="",1,(VLOOKUP(T570,[7]LOOKUP!$A$22:$B$30,2,FALSE)))</f>
        <v>4</v>
      </c>
      <c r="V570" s="80">
        <f t="shared" si="17"/>
        <v>4</v>
      </c>
      <c r="W570" s="86">
        <v>3.3276E-2</v>
      </c>
      <c r="X570" s="86"/>
      <c r="Y570" s="86">
        <v>2.8500000000000001E-2</v>
      </c>
      <c r="Z570" s="86">
        <v>0</v>
      </c>
      <c r="AA570" s="86">
        <v>2.8500000000000001E-2</v>
      </c>
      <c r="AB570" s="86">
        <v>0</v>
      </c>
      <c r="AC570" s="86"/>
      <c r="AD570" s="83" t="s">
        <v>336</v>
      </c>
      <c r="AE570" s="83" t="s">
        <v>337</v>
      </c>
      <c r="AF570" s="83" t="s">
        <v>169</v>
      </c>
      <c r="AG570" s="83" t="s">
        <v>1536</v>
      </c>
      <c r="AH570" s="84">
        <v>43191</v>
      </c>
      <c r="AI570" s="83" t="s">
        <v>1537</v>
      </c>
      <c r="AJ570" s="89"/>
      <c r="AK570" s="89" t="s">
        <v>418</v>
      </c>
      <c r="AL570" s="83" t="s">
        <v>1538</v>
      </c>
      <c r="AM570" s="91"/>
    </row>
    <row r="571" spans="1:39" s="115" customFormat="1">
      <c r="A571" s="88" t="s">
        <v>120</v>
      </c>
      <c r="B571" s="89" t="s">
        <v>1575</v>
      </c>
      <c r="C571" s="89" t="s">
        <v>1575</v>
      </c>
      <c r="D571" s="83" t="s">
        <v>1834</v>
      </c>
      <c r="E571" s="83" t="s">
        <v>1864</v>
      </c>
      <c r="F571" s="83">
        <v>1</v>
      </c>
      <c r="G571" s="83"/>
      <c r="H571" s="83" t="s">
        <v>240</v>
      </c>
      <c r="I571" s="83" t="s">
        <v>513</v>
      </c>
      <c r="J571" s="83"/>
      <c r="K571" s="83"/>
      <c r="L571" s="83" t="s">
        <v>188</v>
      </c>
      <c r="M571" s="83" t="s">
        <v>182</v>
      </c>
      <c r="N571" s="83" t="s">
        <v>188</v>
      </c>
      <c r="O571" s="84"/>
      <c r="P571" s="83" t="s">
        <v>1541</v>
      </c>
      <c r="Q571" s="90">
        <f>IF(P571="",1,(VLOOKUP(P571,[7]LOOKUP!$A$3:$B$22,2,FALSE)))</f>
        <v>1</v>
      </c>
      <c r="R571" s="80">
        <f t="shared" si="18"/>
        <v>1</v>
      </c>
      <c r="S571" s="84"/>
      <c r="T571" s="83" t="s">
        <v>414</v>
      </c>
      <c r="U571" s="90">
        <f>IF(T571="",1,(VLOOKUP(T571,[7]LOOKUP!$A$22:$B$30,2,FALSE)))</f>
        <v>4</v>
      </c>
      <c r="V571" s="80">
        <f t="shared" si="17"/>
        <v>4</v>
      </c>
      <c r="W571" s="86">
        <v>2.2692E-2</v>
      </c>
      <c r="X571" s="86"/>
      <c r="Y571" s="86">
        <v>6.6500000000000004E-2</v>
      </c>
      <c r="Z571" s="86">
        <v>0</v>
      </c>
      <c r="AA571" s="86">
        <v>6.6500000000000004E-2</v>
      </c>
      <c r="AB571" s="86">
        <v>0</v>
      </c>
      <c r="AC571" s="86"/>
      <c r="AD571" s="83" t="s">
        <v>336</v>
      </c>
      <c r="AE571" s="83" t="s">
        <v>337</v>
      </c>
      <c r="AF571" s="83" t="s">
        <v>169</v>
      </c>
      <c r="AG571" s="83" t="s">
        <v>1536</v>
      </c>
      <c r="AH571" s="84">
        <v>43191</v>
      </c>
      <c r="AI571" s="83" t="s">
        <v>1537</v>
      </c>
      <c r="AJ571" s="89"/>
      <c r="AK571" s="89" t="s">
        <v>418</v>
      </c>
      <c r="AL571" s="83" t="s">
        <v>1538</v>
      </c>
      <c r="AM571" s="91"/>
    </row>
    <row r="572" spans="1:39" s="115" customFormat="1">
      <c r="A572" s="88" t="s">
        <v>120</v>
      </c>
      <c r="B572" s="89" t="s">
        <v>1575</v>
      </c>
      <c r="C572" s="89" t="s">
        <v>1575</v>
      </c>
      <c r="D572" s="83" t="s">
        <v>1838</v>
      </c>
      <c r="E572" s="83" t="s">
        <v>1849</v>
      </c>
      <c r="F572" s="83">
        <v>1</v>
      </c>
      <c r="G572" s="83"/>
      <c r="H572" s="83" t="s">
        <v>240</v>
      </c>
      <c r="I572" s="83" t="s">
        <v>1840</v>
      </c>
      <c r="J572" s="83"/>
      <c r="K572" s="83"/>
      <c r="L572" s="83" t="s">
        <v>188</v>
      </c>
      <c r="M572" s="83" t="s">
        <v>182</v>
      </c>
      <c r="N572" s="83" t="s">
        <v>188</v>
      </c>
      <c r="O572" s="84"/>
      <c r="P572" s="83" t="s">
        <v>1541</v>
      </c>
      <c r="Q572" s="90">
        <f>IF(P572="",1,(VLOOKUP(P572,[7]LOOKUP!$A$3:$B$22,2,FALSE)))</f>
        <v>1</v>
      </c>
      <c r="R572" s="80">
        <f t="shared" si="18"/>
        <v>1</v>
      </c>
      <c r="S572" s="84"/>
      <c r="T572" s="83" t="s">
        <v>414</v>
      </c>
      <c r="U572" s="90">
        <f>IF(T572="",1,(VLOOKUP(T572,[7]LOOKUP!$A$22:$B$30,2,FALSE)))</f>
        <v>4</v>
      </c>
      <c r="V572" s="80">
        <f t="shared" si="17"/>
        <v>4</v>
      </c>
      <c r="W572" s="86">
        <v>2.0604999999999998E-2</v>
      </c>
      <c r="X572" s="86"/>
      <c r="Y572" s="86">
        <v>1.4250000000000001E-2</v>
      </c>
      <c r="Z572" s="86">
        <v>0</v>
      </c>
      <c r="AA572" s="86">
        <v>1.4250000000000001E-2</v>
      </c>
      <c r="AB572" s="86">
        <v>0</v>
      </c>
      <c r="AC572" s="86"/>
      <c r="AD572" s="83" t="s">
        <v>336</v>
      </c>
      <c r="AE572" s="83" t="s">
        <v>337</v>
      </c>
      <c r="AF572" s="83" t="s">
        <v>169</v>
      </c>
      <c r="AG572" s="83" t="s">
        <v>1536</v>
      </c>
      <c r="AH572" s="84">
        <v>43191</v>
      </c>
      <c r="AI572" s="83" t="s">
        <v>1537</v>
      </c>
      <c r="AJ572" s="89"/>
      <c r="AK572" s="89" t="s">
        <v>418</v>
      </c>
      <c r="AL572" s="83" t="s">
        <v>1538</v>
      </c>
      <c r="AM572" s="91"/>
    </row>
    <row r="573" spans="1:39" s="115" customFormat="1" ht="30">
      <c r="A573" s="88" t="s">
        <v>120</v>
      </c>
      <c r="B573" s="89" t="s">
        <v>1575</v>
      </c>
      <c r="C573" s="89" t="s">
        <v>1575</v>
      </c>
      <c r="D573" s="83" t="s">
        <v>1865</v>
      </c>
      <c r="E573" s="83" t="s">
        <v>1866</v>
      </c>
      <c r="F573" s="83">
        <v>1</v>
      </c>
      <c r="G573" s="83"/>
      <c r="H573" s="83" t="s">
        <v>240</v>
      </c>
      <c r="I573" s="83" t="s">
        <v>1840</v>
      </c>
      <c r="J573" s="83"/>
      <c r="K573" s="83"/>
      <c r="L573" s="83" t="s">
        <v>188</v>
      </c>
      <c r="M573" s="83" t="s">
        <v>182</v>
      </c>
      <c r="N573" s="83" t="s">
        <v>188</v>
      </c>
      <c r="O573" s="84"/>
      <c r="P573" s="83" t="s">
        <v>1541</v>
      </c>
      <c r="Q573" s="90">
        <f>IF(P573="",1,(VLOOKUP(P573,[7]LOOKUP!$A$3:$B$22,2,FALSE)))</f>
        <v>1</v>
      </c>
      <c r="R573" s="80">
        <f t="shared" si="18"/>
        <v>1</v>
      </c>
      <c r="S573" s="84"/>
      <c r="T573" s="83" t="s">
        <v>414</v>
      </c>
      <c r="U573" s="90">
        <f>IF(T573="",1,(VLOOKUP(T573,[7]LOOKUP!$A$22:$B$30,2,FALSE)))</f>
        <v>4</v>
      </c>
      <c r="V573" s="80">
        <f t="shared" si="17"/>
        <v>4</v>
      </c>
      <c r="W573" s="86">
        <v>2.8319999999999999E-3</v>
      </c>
      <c r="X573" s="86"/>
      <c r="Y573" s="86">
        <v>2.375E-2</v>
      </c>
      <c r="Z573" s="86">
        <v>0</v>
      </c>
      <c r="AA573" s="86">
        <v>2.375E-2</v>
      </c>
      <c r="AB573" s="86">
        <v>0</v>
      </c>
      <c r="AC573" s="86"/>
      <c r="AD573" s="83" t="s">
        <v>336</v>
      </c>
      <c r="AE573" s="83" t="s">
        <v>337</v>
      </c>
      <c r="AF573" s="83" t="s">
        <v>169</v>
      </c>
      <c r="AG573" s="83" t="s">
        <v>1536</v>
      </c>
      <c r="AH573" s="84">
        <v>43191</v>
      </c>
      <c r="AI573" s="83" t="s">
        <v>1537</v>
      </c>
      <c r="AJ573" s="89"/>
      <c r="AK573" s="89" t="s">
        <v>418</v>
      </c>
      <c r="AL573" s="83" t="s">
        <v>1538</v>
      </c>
      <c r="AM573" s="91"/>
    </row>
    <row r="574" spans="1:39" s="115" customFormat="1" ht="30">
      <c r="A574" s="88" t="s">
        <v>120</v>
      </c>
      <c r="B574" s="89" t="s">
        <v>1575</v>
      </c>
      <c r="C574" s="89" t="s">
        <v>1575</v>
      </c>
      <c r="D574" s="83" t="s">
        <v>1867</v>
      </c>
      <c r="E574" s="83" t="s">
        <v>1868</v>
      </c>
      <c r="F574" s="83">
        <v>1</v>
      </c>
      <c r="G574" s="83" t="s">
        <v>1869</v>
      </c>
      <c r="H574" s="83" t="s">
        <v>240</v>
      </c>
      <c r="I574" s="83" t="s">
        <v>491</v>
      </c>
      <c r="J574" s="83"/>
      <c r="K574" s="83"/>
      <c r="L574" s="83" t="s">
        <v>188</v>
      </c>
      <c r="M574" s="83" t="s">
        <v>182</v>
      </c>
      <c r="N574" s="83" t="s">
        <v>188</v>
      </c>
      <c r="O574" s="84"/>
      <c r="P574" s="83" t="s">
        <v>1541</v>
      </c>
      <c r="Q574" s="90">
        <f>IF(P574="",1,(VLOOKUP(P574,[7]LOOKUP!$A$3:$B$22,2,FALSE)))</f>
        <v>1</v>
      </c>
      <c r="R574" s="80">
        <f t="shared" si="18"/>
        <v>1</v>
      </c>
      <c r="S574" s="84"/>
      <c r="T574" s="83" t="s">
        <v>414</v>
      </c>
      <c r="U574" s="90">
        <f>IF(T574="",1,(VLOOKUP(T574,[7]LOOKUP!$A$22:$B$30,2,FALSE)))</f>
        <v>4</v>
      </c>
      <c r="V574" s="80">
        <f t="shared" si="17"/>
        <v>4</v>
      </c>
      <c r="W574" s="86">
        <v>2.8299999999999999E-4</v>
      </c>
      <c r="X574" s="86"/>
      <c r="Y574" s="86">
        <v>0.25148799999999999</v>
      </c>
      <c r="Z574" s="86">
        <v>0</v>
      </c>
      <c r="AA574" s="86">
        <v>0.25148799999999999</v>
      </c>
      <c r="AB574" s="86">
        <v>0</v>
      </c>
      <c r="AC574" s="86"/>
      <c r="AD574" s="83" t="s">
        <v>336</v>
      </c>
      <c r="AE574" s="83" t="s">
        <v>337</v>
      </c>
      <c r="AF574" s="83" t="s">
        <v>169</v>
      </c>
      <c r="AG574" s="83" t="s">
        <v>1536</v>
      </c>
      <c r="AH574" s="84">
        <v>43191</v>
      </c>
      <c r="AI574" s="83" t="s">
        <v>1537</v>
      </c>
      <c r="AJ574" s="89"/>
      <c r="AK574" s="89" t="s">
        <v>418</v>
      </c>
      <c r="AL574" s="83" t="s">
        <v>1538</v>
      </c>
      <c r="AM574" s="91"/>
    </row>
    <row r="575" spans="1:39" s="115" customFormat="1">
      <c r="A575" s="88" t="s">
        <v>120</v>
      </c>
      <c r="B575" s="89" t="s">
        <v>1575</v>
      </c>
      <c r="C575" s="89" t="s">
        <v>1575</v>
      </c>
      <c r="D575" s="83" t="s">
        <v>1870</v>
      </c>
      <c r="E575" s="83" t="s">
        <v>1871</v>
      </c>
      <c r="F575" s="83">
        <v>1</v>
      </c>
      <c r="G575" s="83" t="s">
        <v>1872</v>
      </c>
      <c r="H575" s="83" t="s">
        <v>240</v>
      </c>
      <c r="I575" s="83" t="s">
        <v>495</v>
      </c>
      <c r="J575" s="83"/>
      <c r="K575" s="83"/>
      <c r="L575" s="83" t="s">
        <v>188</v>
      </c>
      <c r="M575" s="83" t="s">
        <v>182</v>
      </c>
      <c r="N575" s="83" t="s">
        <v>188</v>
      </c>
      <c r="O575" s="84"/>
      <c r="P575" s="83" t="s">
        <v>1541</v>
      </c>
      <c r="Q575" s="90">
        <f>IF(P575="",1,(VLOOKUP(P575,[7]LOOKUP!$A$3:$B$22,2,FALSE)))</f>
        <v>1</v>
      </c>
      <c r="R575" s="80">
        <f t="shared" si="18"/>
        <v>1</v>
      </c>
      <c r="S575" s="84"/>
      <c r="T575" s="83" t="s">
        <v>414</v>
      </c>
      <c r="U575" s="90">
        <f>IF(T575="",1,(VLOOKUP(T575,[7]LOOKUP!$A$22:$B$30,2,FALSE)))</f>
        <v>4</v>
      </c>
      <c r="V575" s="80">
        <f t="shared" si="17"/>
        <v>4</v>
      </c>
      <c r="W575" s="86">
        <v>2.4268999999999999E-2</v>
      </c>
      <c r="X575" s="86"/>
      <c r="Y575" s="86">
        <v>9.1625999999999999E-2</v>
      </c>
      <c r="Z575" s="86">
        <v>0</v>
      </c>
      <c r="AA575" s="86">
        <v>9.1625999999999999E-2</v>
      </c>
      <c r="AB575" s="86">
        <v>0</v>
      </c>
      <c r="AC575" s="86"/>
      <c r="AD575" s="83" t="s">
        <v>336</v>
      </c>
      <c r="AE575" s="83" t="s">
        <v>337</v>
      </c>
      <c r="AF575" s="83" t="s">
        <v>1535</v>
      </c>
      <c r="AG575" s="83" t="s">
        <v>1536</v>
      </c>
      <c r="AH575" s="84">
        <v>43191</v>
      </c>
      <c r="AI575" s="83" t="s">
        <v>1537</v>
      </c>
      <c r="AJ575" s="89"/>
      <c r="AK575" s="89" t="s">
        <v>418</v>
      </c>
      <c r="AL575" s="83" t="s">
        <v>1538</v>
      </c>
      <c r="AM575" s="91"/>
    </row>
    <row r="576" spans="1:39" s="115" customFormat="1">
      <c r="A576" s="88" t="s">
        <v>120</v>
      </c>
      <c r="B576" s="89" t="s">
        <v>1575</v>
      </c>
      <c r="C576" s="89" t="s">
        <v>1575</v>
      </c>
      <c r="D576" s="83" t="s">
        <v>1873</v>
      </c>
      <c r="E576" s="83" t="s">
        <v>1874</v>
      </c>
      <c r="F576" s="83">
        <v>1</v>
      </c>
      <c r="G576" s="83" t="s">
        <v>1872</v>
      </c>
      <c r="H576" s="83" t="s">
        <v>240</v>
      </c>
      <c r="I576" s="83" t="s">
        <v>1716</v>
      </c>
      <c r="J576" s="83"/>
      <c r="K576" s="83" t="s">
        <v>1875</v>
      </c>
      <c r="L576" s="83" t="s">
        <v>188</v>
      </c>
      <c r="M576" s="83" t="s">
        <v>182</v>
      </c>
      <c r="N576" s="83" t="s">
        <v>188</v>
      </c>
      <c r="O576" s="84"/>
      <c r="P576" s="83" t="s">
        <v>1541</v>
      </c>
      <c r="Q576" s="90">
        <f>IF(P576="",1,(VLOOKUP(P576,[7]LOOKUP!$A$3:$B$22,2,FALSE)))</f>
        <v>1</v>
      </c>
      <c r="R576" s="80">
        <f t="shared" si="18"/>
        <v>1</v>
      </c>
      <c r="S576" s="84"/>
      <c r="T576" s="83" t="s">
        <v>414</v>
      </c>
      <c r="U576" s="90">
        <f>IF(T576="",1,(VLOOKUP(T576,[7]LOOKUP!$A$22:$B$30,2,FALSE)))</f>
        <v>4</v>
      </c>
      <c r="V576" s="80">
        <f t="shared" si="17"/>
        <v>4</v>
      </c>
      <c r="W576" s="86">
        <v>7.2184999999999999E-2</v>
      </c>
      <c r="X576" s="86"/>
      <c r="Y576" s="86">
        <v>0.47408299999999998</v>
      </c>
      <c r="Z576" s="86">
        <v>0</v>
      </c>
      <c r="AA576" s="86">
        <v>0.47408299999999998</v>
      </c>
      <c r="AB576" s="86">
        <v>0</v>
      </c>
      <c r="AC576" s="86"/>
      <c r="AD576" s="83" t="s">
        <v>336</v>
      </c>
      <c r="AE576" s="83" t="s">
        <v>337</v>
      </c>
      <c r="AF576" s="83" t="s">
        <v>169</v>
      </c>
      <c r="AG576" s="83" t="s">
        <v>1536</v>
      </c>
      <c r="AH576" s="84">
        <v>43191</v>
      </c>
      <c r="AI576" s="83" t="s">
        <v>1537</v>
      </c>
      <c r="AJ576" s="89"/>
      <c r="AK576" s="89" t="s">
        <v>418</v>
      </c>
      <c r="AL576" s="83" t="s">
        <v>1538</v>
      </c>
      <c r="AM576" s="91"/>
    </row>
    <row r="577" spans="1:39" s="115" customFormat="1">
      <c r="A577" s="88" t="s">
        <v>120</v>
      </c>
      <c r="B577" s="89" t="s">
        <v>1575</v>
      </c>
      <c r="C577" s="89" t="s">
        <v>1575</v>
      </c>
      <c r="D577" s="83" t="s">
        <v>1829</v>
      </c>
      <c r="E577" s="83" t="s">
        <v>1876</v>
      </c>
      <c r="F577" s="83">
        <v>1</v>
      </c>
      <c r="G577" s="83" t="s">
        <v>1877</v>
      </c>
      <c r="H577" s="83" t="s">
        <v>240</v>
      </c>
      <c r="I577" s="83" t="s">
        <v>1561</v>
      </c>
      <c r="J577" s="83"/>
      <c r="K577" s="83"/>
      <c r="L577" s="83" t="s">
        <v>188</v>
      </c>
      <c r="M577" s="83" t="s">
        <v>182</v>
      </c>
      <c r="N577" s="83" t="s">
        <v>188</v>
      </c>
      <c r="O577" s="84"/>
      <c r="P577" s="83" t="s">
        <v>1541</v>
      </c>
      <c r="Q577" s="90">
        <f>IF(P577="",1,(VLOOKUP(P577,[7]LOOKUP!$A$3:$B$22,2,FALSE)))</f>
        <v>1</v>
      </c>
      <c r="R577" s="80">
        <f t="shared" si="18"/>
        <v>1</v>
      </c>
      <c r="S577" s="84"/>
      <c r="T577" s="83" t="s">
        <v>414</v>
      </c>
      <c r="U577" s="90">
        <f>IF(T577="",1,(VLOOKUP(T577,[7]LOOKUP!$A$22:$B$30,2,FALSE)))</f>
        <v>4</v>
      </c>
      <c r="V577" s="80">
        <f t="shared" si="17"/>
        <v>4</v>
      </c>
      <c r="W577" s="86">
        <v>4.956E-2</v>
      </c>
      <c r="X577" s="86"/>
      <c r="Y577" s="86">
        <v>0.228519</v>
      </c>
      <c r="Z577" s="86">
        <v>0</v>
      </c>
      <c r="AA577" s="86">
        <v>0.228519</v>
      </c>
      <c r="AB577" s="86">
        <v>0</v>
      </c>
      <c r="AC577" s="86"/>
      <c r="AD577" s="83" t="s">
        <v>336</v>
      </c>
      <c r="AE577" s="83" t="s">
        <v>337</v>
      </c>
      <c r="AF577" s="83" t="s">
        <v>169</v>
      </c>
      <c r="AG577" s="83" t="s">
        <v>1536</v>
      </c>
      <c r="AH577" s="84">
        <v>43191</v>
      </c>
      <c r="AI577" s="83" t="s">
        <v>1537</v>
      </c>
      <c r="AJ577" s="89"/>
      <c r="AK577" s="89" t="s">
        <v>418</v>
      </c>
      <c r="AL577" s="83" t="s">
        <v>1538</v>
      </c>
      <c r="AM577" s="91"/>
    </row>
    <row r="578" spans="1:39" s="115" customFormat="1">
      <c r="A578" s="88" t="s">
        <v>120</v>
      </c>
      <c r="B578" s="89" t="s">
        <v>1575</v>
      </c>
      <c r="C578" s="89" t="s">
        <v>1575</v>
      </c>
      <c r="D578" s="83" t="s">
        <v>1836</v>
      </c>
      <c r="E578" s="83" t="s">
        <v>1839</v>
      </c>
      <c r="F578" s="83">
        <v>1</v>
      </c>
      <c r="G578" s="83" t="s">
        <v>1878</v>
      </c>
      <c r="H578" s="83" t="s">
        <v>240</v>
      </c>
      <c r="I578" s="83" t="s">
        <v>531</v>
      </c>
      <c r="J578" s="83"/>
      <c r="K578" s="83"/>
      <c r="L578" s="83" t="s">
        <v>188</v>
      </c>
      <c r="M578" s="83" t="s">
        <v>182</v>
      </c>
      <c r="N578" s="83" t="s">
        <v>188</v>
      </c>
      <c r="O578" s="84"/>
      <c r="P578" s="83" t="s">
        <v>1541</v>
      </c>
      <c r="Q578" s="90">
        <f>IF(P578="",1,(VLOOKUP(P578,[7]LOOKUP!$A$3:$B$22,2,FALSE)))</f>
        <v>1</v>
      </c>
      <c r="R578" s="80">
        <f t="shared" si="18"/>
        <v>1</v>
      </c>
      <c r="S578" s="84"/>
      <c r="T578" s="83" t="s">
        <v>414</v>
      </c>
      <c r="U578" s="90">
        <f>IF(T578="",1,(VLOOKUP(T578,[7]LOOKUP!$A$22:$B$30,2,FALSE)))</f>
        <v>4</v>
      </c>
      <c r="V578" s="80">
        <f t="shared" ref="V578:V641" si="19">U578</f>
        <v>4</v>
      </c>
      <c r="W578" s="86">
        <v>8.4239999999999995E-2</v>
      </c>
      <c r="X578" s="86"/>
      <c r="Y578" s="86">
        <v>9.4880000000000006E-2</v>
      </c>
      <c r="Z578" s="86">
        <v>0</v>
      </c>
      <c r="AA578" s="86">
        <v>9.4880000000000006E-2</v>
      </c>
      <c r="AB578" s="86">
        <v>0</v>
      </c>
      <c r="AC578" s="86"/>
      <c r="AD578" s="83" t="s">
        <v>336</v>
      </c>
      <c r="AE578" s="83" t="s">
        <v>337</v>
      </c>
      <c r="AF578" s="83" t="s">
        <v>1535</v>
      </c>
      <c r="AG578" s="83" t="s">
        <v>1536</v>
      </c>
      <c r="AH578" s="84">
        <v>43191</v>
      </c>
      <c r="AI578" s="83" t="s">
        <v>1537</v>
      </c>
      <c r="AJ578" s="89"/>
      <c r="AK578" s="89" t="s">
        <v>418</v>
      </c>
      <c r="AL578" s="83" t="s">
        <v>1538</v>
      </c>
      <c r="AM578" s="91"/>
    </row>
    <row r="579" spans="1:39" s="115" customFormat="1">
      <c r="A579" s="88" t="s">
        <v>120</v>
      </c>
      <c r="B579" s="89" t="s">
        <v>1575</v>
      </c>
      <c r="C579" s="89" t="s">
        <v>1575</v>
      </c>
      <c r="D579" s="83" t="s">
        <v>1836</v>
      </c>
      <c r="E579" s="83" t="s">
        <v>1879</v>
      </c>
      <c r="F579" s="83">
        <v>1</v>
      </c>
      <c r="G579" s="83" t="s">
        <v>1880</v>
      </c>
      <c r="H579" s="83" t="s">
        <v>240</v>
      </c>
      <c r="I579" s="83" t="s">
        <v>531</v>
      </c>
      <c r="J579" s="83"/>
      <c r="K579" s="83"/>
      <c r="L579" s="83" t="s">
        <v>188</v>
      </c>
      <c r="M579" s="83" t="s">
        <v>182</v>
      </c>
      <c r="N579" s="83" t="s">
        <v>188</v>
      </c>
      <c r="O579" s="84"/>
      <c r="P579" s="83" t="s">
        <v>1541</v>
      </c>
      <c r="Q579" s="90">
        <f>IF(P579="",1,(VLOOKUP(P579,[7]LOOKUP!$A$3:$B$22,2,FALSE)))</f>
        <v>1</v>
      </c>
      <c r="R579" s="80">
        <f t="shared" si="18"/>
        <v>1</v>
      </c>
      <c r="S579" s="84"/>
      <c r="T579" s="83" t="s">
        <v>414</v>
      </c>
      <c r="U579" s="90">
        <f>IF(T579="",1,(VLOOKUP(T579,[7]LOOKUP!$A$22:$B$30,2,FALSE)))</f>
        <v>4</v>
      </c>
      <c r="V579" s="80">
        <f t="shared" si="19"/>
        <v>4</v>
      </c>
      <c r="W579" s="86">
        <v>3.3119999999999998E-3</v>
      </c>
      <c r="X579" s="86"/>
      <c r="Y579" s="86">
        <v>0.45249699999999998</v>
      </c>
      <c r="Z579" s="86">
        <v>0</v>
      </c>
      <c r="AA579" s="86">
        <v>0.45249699999999998</v>
      </c>
      <c r="AB579" s="86">
        <v>0</v>
      </c>
      <c r="AC579" s="86"/>
      <c r="AD579" s="83" t="s">
        <v>336</v>
      </c>
      <c r="AE579" s="83" t="s">
        <v>337</v>
      </c>
      <c r="AF579" s="83" t="s">
        <v>169</v>
      </c>
      <c r="AG579" s="83" t="s">
        <v>1536</v>
      </c>
      <c r="AH579" s="84">
        <v>43191</v>
      </c>
      <c r="AI579" s="83" t="s">
        <v>1537</v>
      </c>
      <c r="AJ579" s="89"/>
      <c r="AK579" s="89" t="s">
        <v>418</v>
      </c>
      <c r="AL579" s="83" t="s">
        <v>1538</v>
      </c>
      <c r="AM579" s="91"/>
    </row>
    <row r="580" spans="1:39" s="115" customFormat="1">
      <c r="A580" s="88" t="s">
        <v>120</v>
      </c>
      <c r="B580" s="89" t="s">
        <v>1575</v>
      </c>
      <c r="C580" s="89" t="s">
        <v>1575</v>
      </c>
      <c r="D580" s="83" t="s">
        <v>1881</v>
      </c>
      <c r="E580" s="83" t="s">
        <v>1882</v>
      </c>
      <c r="F580" s="83">
        <v>1</v>
      </c>
      <c r="G580" s="83"/>
      <c r="H580" s="83" t="s">
        <v>197</v>
      </c>
      <c r="I580" s="83" t="s">
        <v>1746</v>
      </c>
      <c r="J580" s="83"/>
      <c r="K580" s="83"/>
      <c r="L580" s="83" t="s">
        <v>188</v>
      </c>
      <c r="M580" s="83" t="s">
        <v>182</v>
      </c>
      <c r="N580" s="83" t="s">
        <v>188</v>
      </c>
      <c r="O580" s="84"/>
      <c r="P580" s="83" t="s">
        <v>1541</v>
      </c>
      <c r="Q580" s="90">
        <f>IF(P580="",1,(VLOOKUP(P580,[7]LOOKUP!$A$3:$B$22,2,FALSE)))</f>
        <v>1</v>
      </c>
      <c r="R580" s="80">
        <f t="shared" si="18"/>
        <v>1</v>
      </c>
      <c r="S580" s="84"/>
      <c r="T580" s="83" t="s">
        <v>414</v>
      </c>
      <c r="U580" s="90">
        <f>IF(T580="",1,(VLOOKUP(T580,[7]LOOKUP!$A$22:$B$30,2,FALSE)))</f>
        <v>4</v>
      </c>
      <c r="V580" s="80">
        <f t="shared" si="19"/>
        <v>4</v>
      </c>
      <c r="W580" s="86">
        <v>8.4999999999999995E-4</v>
      </c>
      <c r="X580" s="86"/>
      <c r="Y580" s="86">
        <v>0.114</v>
      </c>
      <c r="Z580" s="86">
        <v>0</v>
      </c>
      <c r="AA580" s="86">
        <v>0.114</v>
      </c>
      <c r="AB580" s="86">
        <v>0</v>
      </c>
      <c r="AC580" s="86"/>
      <c r="AD580" s="83" t="s">
        <v>336</v>
      </c>
      <c r="AE580" s="83" t="s">
        <v>337</v>
      </c>
      <c r="AF580" s="83" t="s">
        <v>169</v>
      </c>
      <c r="AG580" s="83" t="s">
        <v>1536</v>
      </c>
      <c r="AH580" s="84">
        <v>43191</v>
      </c>
      <c r="AI580" s="83" t="s">
        <v>1537</v>
      </c>
      <c r="AJ580" s="89"/>
      <c r="AK580" s="89" t="s">
        <v>418</v>
      </c>
      <c r="AL580" s="83" t="s">
        <v>1538</v>
      </c>
      <c r="AM580" s="91"/>
    </row>
    <row r="581" spans="1:39" s="115" customFormat="1">
      <c r="A581" s="88" t="s">
        <v>120</v>
      </c>
      <c r="B581" s="89" t="s">
        <v>1575</v>
      </c>
      <c r="C581" s="89" t="s">
        <v>1575</v>
      </c>
      <c r="D581" s="83" t="s">
        <v>1770</v>
      </c>
      <c r="E581" s="83" t="s">
        <v>1799</v>
      </c>
      <c r="F581" s="83">
        <v>1</v>
      </c>
      <c r="G581" s="83"/>
      <c r="H581" s="83" t="s">
        <v>199</v>
      </c>
      <c r="I581" s="83" t="s">
        <v>1634</v>
      </c>
      <c r="J581" s="83"/>
      <c r="K581" s="83"/>
      <c r="L581" s="83" t="s">
        <v>188</v>
      </c>
      <c r="M581" s="83" t="s">
        <v>182</v>
      </c>
      <c r="N581" s="83" t="s">
        <v>188</v>
      </c>
      <c r="O581" s="84"/>
      <c r="P581" s="83" t="s">
        <v>1541</v>
      </c>
      <c r="Q581" s="90">
        <f>IF(P581="",1,(VLOOKUP(P581,[7]LOOKUP!$A$3:$B$22,2,FALSE)))</f>
        <v>1</v>
      </c>
      <c r="R581" s="80">
        <f t="shared" si="18"/>
        <v>1</v>
      </c>
      <c r="S581" s="84"/>
      <c r="T581" s="83" t="s">
        <v>414</v>
      </c>
      <c r="U581" s="90">
        <f>IF(T581="",1,(VLOOKUP(T581,[7]LOOKUP!$A$22:$B$30,2,FALSE)))</f>
        <v>4</v>
      </c>
      <c r="V581" s="80">
        <f t="shared" si="19"/>
        <v>4</v>
      </c>
      <c r="W581" s="86">
        <v>5.6270000000000001E-2</v>
      </c>
      <c r="X581" s="86"/>
      <c r="Y581" s="86">
        <v>8.5500000000000007E-2</v>
      </c>
      <c r="Z581" s="86">
        <v>0</v>
      </c>
      <c r="AA581" s="86">
        <v>8.5500000000000007E-2</v>
      </c>
      <c r="AB581" s="86">
        <v>0</v>
      </c>
      <c r="AC581" s="86"/>
      <c r="AD581" s="83" t="s">
        <v>336</v>
      </c>
      <c r="AE581" s="83" t="s">
        <v>337</v>
      </c>
      <c r="AF581" s="83" t="s">
        <v>169</v>
      </c>
      <c r="AG581" s="83" t="s">
        <v>1536</v>
      </c>
      <c r="AH581" s="84">
        <v>43191</v>
      </c>
      <c r="AI581" s="83" t="s">
        <v>1537</v>
      </c>
      <c r="AJ581" s="89"/>
      <c r="AK581" s="89" t="s">
        <v>418</v>
      </c>
      <c r="AL581" s="83" t="s">
        <v>1538</v>
      </c>
      <c r="AM581" s="91"/>
    </row>
    <row r="582" spans="1:39" s="115" customFormat="1" ht="105">
      <c r="A582" s="88" t="s">
        <v>120</v>
      </c>
      <c r="B582" s="89" t="s">
        <v>1575</v>
      </c>
      <c r="C582" s="89" t="s">
        <v>1575</v>
      </c>
      <c r="D582" s="83" t="s">
        <v>1883</v>
      </c>
      <c r="E582" s="83" t="s">
        <v>1884</v>
      </c>
      <c r="F582" s="83">
        <v>1</v>
      </c>
      <c r="G582" s="83" t="s">
        <v>1885</v>
      </c>
      <c r="H582" s="83" t="s">
        <v>221</v>
      </c>
      <c r="I582" s="83" t="s">
        <v>1886</v>
      </c>
      <c r="J582" s="83"/>
      <c r="K582" s="83"/>
      <c r="L582" s="83" t="s">
        <v>188</v>
      </c>
      <c r="M582" s="83" t="s">
        <v>182</v>
      </c>
      <c r="N582" s="83" t="s">
        <v>188</v>
      </c>
      <c r="O582" s="84"/>
      <c r="P582" s="83" t="s">
        <v>1541</v>
      </c>
      <c r="Q582" s="90">
        <f>IF(P582="",1,(VLOOKUP(P582,[7]LOOKUP!$A$3:$B$22,2,FALSE)))</f>
        <v>1</v>
      </c>
      <c r="R582" s="80">
        <f t="shared" si="18"/>
        <v>1</v>
      </c>
      <c r="S582" s="84"/>
      <c r="T582" s="83" t="s">
        <v>414</v>
      </c>
      <c r="U582" s="90">
        <f>IF(T582="",1,(VLOOKUP(T582,[7]LOOKUP!$A$22:$B$30,2,FALSE)))</f>
        <v>4</v>
      </c>
      <c r="V582" s="80">
        <f t="shared" si="19"/>
        <v>4</v>
      </c>
      <c r="W582" s="86">
        <v>2.4263E-2</v>
      </c>
      <c r="X582" s="86"/>
      <c r="Y582" s="86">
        <v>0.109183</v>
      </c>
      <c r="Z582" s="86">
        <v>0</v>
      </c>
      <c r="AA582" s="86">
        <v>0.109183</v>
      </c>
      <c r="AB582" s="86">
        <v>0</v>
      </c>
      <c r="AC582" s="86"/>
      <c r="AD582" s="83" t="s">
        <v>336</v>
      </c>
      <c r="AE582" s="83" t="s">
        <v>337</v>
      </c>
      <c r="AF582" s="83" t="s">
        <v>169</v>
      </c>
      <c r="AG582" s="83" t="s">
        <v>1536</v>
      </c>
      <c r="AH582" s="84">
        <v>43191</v>
      </c>
      <c r="AI582" s="83" t="s">
        <v>1537</v>
      </c>
      <c r="AJ582" s="89"/>
      <c r="AK582" s="89" t="s">
        <v>418</v>
      </c>
      <c r="AL582" s="83" t="s">
        <v>1538</v>
      </c>
      <c r="AM582" s="91"/>
    </row>
    <row r="583" spans="1:39" s="115" customFormat="1" ht="105">
      <c r="A583" s="88" t="s">
        <v>120</v>
      </c>
      <c r="B583" s="89" t="s">
        <v>1575</v>
      </c>
      <c r="C583" s="89" t="s">
        <v>1575</v>
      </c>
      <c r="D583" s="83" t="s">
        <v>1722</v>
      </c>
      <c r="E583" s="83" t="s">
        <v>1884</v>
      </c>
      <c r="F583" s="83">
        <v>1</v>
      </c>
      <c r="G583" s="83" t="s">
        <v>1885</v>
      </c>
      <c r="H583" s="83" t="s">
        <v>221</v>
      </c>
      <c r="I583" s="83" t="s">
        <v>1724</v>
      </c>
      <c r="J583" s="83"/>
      <c r="K583" s="83"/>
      <c r="L583" s="83" t="s">
        <v>188</v>
      </c>
      <c r="M583" s="83" t="s">
        <v>182</v>
      </c>
      <c r="N583" s="83" t="s">
        <v>188</v>
      </c>
      <c r="O583" s="84"/>
      <c r="P583" s="83" t="s">
        <v>1541</v>
      </c>
      <c r="Q583" s="90">
        <f>IF(P583="",1,(VLOOKUP(P583,[7]LOOKUP!$A$3:$B$22,2,FALSE)))</f>
        <v>1</v>
      </c>
      <c r="R583" s="80">
        <f t="shared" si="18"/>
        <v>1</v>
      </c>
      <c r="S583" s="84"/>
      <c r="T583" s="83" t="s">
        <v>414</v>
      </c>
      <c r="U583" s="90">
        <f>IF(T583="",1,(VLOOKUP(T583,[7]LOOKUP!$A$22:$B$30,2,FALSE)))</f>
        <v>4</v>
      </c>
      <c r="V583" s="80">
        <f t="shared" si="19"/>
        <v>4</v>
      </c>
      <c r="W583" s="86">
        <v>4.8143999999999999E-2</v>
      </c>
      <c r="X583" s="86"/>
      <c r="Y583" s="86">
        <v>0.1177342</v>
      </c>
      <c r="Z583" s="86">
        <v>0</v>
      </c>
      <c r="AA583" s="86">
        <v>0.1177342</v>
      </c>
      <c r="AB583" s="86">
        <v>0</v>
      </c>
      <c r="AC583" s="86"/>
      <c r="AD583" s="83" t="s">
        <v>336</v>
      </c>
      <c r="AE583" s="83" t="s">
        <v>337</v>
      </c>
      <c r="AF583" s="83" t="s">
        <v>169</v>
      </c>
      <c r="AG583" s="83" t="s">
        <v>1536</v>
      </c>
      <c r="AH583" s="84">
        <v>43191</v>
      </c>
      <c r="AI583" s="83" t="s">
        <v>1537</v>
      </c>
      <c r="AJ583" s="89"/>
      <c r="AK583" s="89" t="s">
        <v>418</v>
      </c>
      <c r="AL583" s="83" t="s">
        <v>1538</v>
      </c>
      <c r="AM583" s="91"/>
    </row>
    <row r="584" spans="1:39" s="115" customFormat="1">
      <c r="A584" s="88" t="s">
        <v>120</v>
      </c>
      <c r="B584" s="89" t="s">
        <v>1575</v>
      </c>
      <c r="C584" s="89" t="s">
        <v>1575</v>
      </c>
      <c r="D584" s="83" t="s">
        <v>1887</v>
      </c>
      <c r="E584" s="83" t="s">
        <v>1888</v>
      </c>
      <c r="F584" s="83">
        <v>1</v>
      </c>
      <c r="G584" s="83"/>
      <c r="H584" s="83" t="s">
        <v>221</v>
      </c>
      <c r="I584" s="83" t="s">
        <v>1319</v>
      </c>
      <c r="J584" s="83"/>
      <c r="K584" s="83"/>
      <c r="L584" s="83" t="s">
        <v>188</v>
      </c>
      <c r="M584" s="83" t="s">
        <v>182</v>
      </c>
      <c r="N584" s="83" t="s">
        <v>188</v>
      </c>
      <c r="O584" s="84"/>
      <c r="P584" s="83" t="s">
        <v>1541</v>
      </c>
      <c r="Q584" s="90">
        <f>IF(P584="",1,(VLOOKUP(P584,[7]LOOKUP!$A$3:$B$22,2,FALSE)))</f>
        <v>1</v>
      </c>
      <c r="R584" s="80">
        <f t="shared" si="18"/>
        <v>1</v>
      </c>
      <c r="S584" s="84"/>
      <c r="T584" s="83" t="s">
        <v>414</v>
      </c>
      <c r="U584" s="90">
        <f>IF(T584="",1,(VLOOKUP(T584,[7]LOOKUP!$A$22:$B$30,2,FALSE)))</f>
        <v>4</v>
      </c>
      <c r="V584" s="80">
        <f t="shared" si="19"/>
        <v>4</v>
      </c>
      <c r="W584" s="86">
        <v>4.5311999999999998E-2</v>
      </c>
      <c r="X584" s="86"/>
      <c r="Y584" s="86">
        <v>0.140234</v>
      </c>
      <c r="Z584" s="86">
        <v>0</v>
      </c>
      <c r="AA584" s="86">
        <v>0.140234</v>
      </c>
      <c r="AB584" s="86">
        <v>0</v>
      </c>
      <c r="AC584" s="86"/>
      <c r="AD584" s="83" t="s">
        <v>336</v>
      </c>
      <c r="AE584" s="83" t="s">
        <v>337</v>
      </c>
      <c r="AF584" s="83" t="s">
        <v>169</v>
      </c>
      <c r="AG584" s="83" t="s">
        <v>1536</v>
      </c>
      <c r="AH584" s="84">
        <v>43191</v>
      </c>
      <c r="AI584" s="83" t="s">
        <v>1537</v>
      </c>
      <c r="AJ584" s="89"/>
      <c r="AK584" s="89" t="s">
        <v>418</v>
      </c>
      <c r="AL584" s="83" t="s">
        <v>1538</v>
      </c>
      <c r="AM584" s="91"/>
    </row>
    <row r="585" spans="1:39" s="115" customFormat="1" ht="45">
      <c r="A585" s="88" t="s">
        <v>120</v>
      </c>
      <c r="B585" s="89" t="s">
        <v>1575</v>
      </c>
      <c r="C585" s="89" t="s">
        <v>1575</v>
      </c>
      <c r="D585" s="83" t="s">
        <v>1889</v>
      </c>
      <c r="E585" s="83" t="s">
        <v>1890</v>
      </c>
      <c r="F585" s="83">
        <v>1</v>
      </c>
      <c r="G585" s="83" t="s">
        <v>1891</v>
      </c>
      <c r="H585" s="83" t="s">
        <v>221</v>
      </c>
      <c r="I585" s="83" t="s">
        <v>1892</v>
      </c>
      <c r="J585" s="83"/>
      <c r="K585" s="83"/>
      <c r="L585" s="83" t="s">
        <v>188</v>
      </c>
      <c r="M585" s="83" t="s">
        <v>182</v>
      </c>
      <c r="N585" s="83" t="s">
        <v>188</v>
      </c>
      <c r="O585" s="84"/>
      <c r="P585" s="83" t="s">
        <v>1541</v>
      </c>
      <c r="Q585" s="90">
        <f>IF(P585="",1,(VLOOKUP(P585,[7]LOOKUP!$A$3:$B$22,2,FALSE)))</f>
        <v>1</v>
      </c>
      <c r="R585" s="80">
        <f t="shared" si="18"/>
        <v>1</v>
      </c>
      <c r="S585" s="84"/>
      <c r="T585" s="83" t="s">
        <v>414</v>
      </c>
      <c r="U585" s="90">
        <f>IF(T585="",1,(VLOOKUP(T585,[7]LOOKUP!$A$22:$B$30,2,FALSE)))</f>
        <v>4</v>
      </c>
      <c r="V585" s="80">
        <f t="shared" si="19"/>
        <v>4</v>
      </c>
      <c r="W585" s="86">
        <v>9.0628E-2</v>
      </c>
      <c r="X585" s="86"/>
      <c r="Y585" s="86">
        <v>5.9669E-2</v>
      </c>
      <c r="Z585" s="86">
        <v>0</v>
      </c>
      <c r="AA585" s="86">
        <v>5.9669E-2</v>
      </c>
      <c r="AB585" s="86">
        <v>0</v>
      </c>
      <c r="AC585" s="86"/>
      <c r="AD585" s="83" t="s">
        <v>336</v>
      </c>
      <c r="AE585" s="83" t="s">
        <v>337</v>
      </c>
      <c r="AF585" s="83" t="s">
        <v>169</v>
      </c>
      <c r="AG585" s="83" t="s">
        <v>1536</v>
      </c>
      <c r="AH585" s="84">
        <v>43191</v>
      </c>
      <c r="AI585" s="83" t="s">
        <v>1537</v>
      </c>
      <c r="AJ585" s="89"/>
      <c r="AK585" s="89" t="s">
        <v>418</v>
      </c>
      <c r="AL585" s="83" t="s">
        <v>1538</v>
      </c>
      <c r="AM585" s="91"/>
    </row>
    <row r="586" spans="1:39" s="115" customFormat="1" ht="60">
      <c r="A586" s="88" t="s">
        <v>120</v>
      </c>
      <c r="B586" s="89" t="s">
        <v>1575</v>
      </c>
      <c r="C586" s="89" t="s">
        <v>1575</v>
      </c>
      <c r="D586" s="83" t="s">
        <v>1893</v>
      </c>
      <c r="E586" s="83" t="s">
        <v>1894</v>
      </c>
      <c r="F586" s="83">
        <v>1</v>
      </c>
      <c r="G586" s="83" t="s">
        <v>1895</v>
      </c>
      <c r="H586" s="83" t="s">
        <v>221</v>
      </c>
      <c r="I586" s="83"/>
      <c r="J586" s="83"/>
      <c r="K586" s="83"/>
      <c r="L586" s="83" t="s">
        <v>188</v>
      </c>
      <c r="M586" s="83" t="s">
        <v>182</v>
      </c>
      <c r="N586" s="83" t="s">
        <v>188</v>
      </c>
      <c r="O586" s="84"/>
      <c r="P586" s="83" t="s">
        <v>1541</v>
      </c>
      <c r="Q586" s="90">
        <f>IF(P586="",1,(VLOOKUP(P586,[7]LOOKUP!$A$3:$B$22,2,FALSE)))</f>
        <v>1</v>
      </c>
      <c r="R586" s="80">
        <f t="shared" si="18"/>
        <v>1</v>
      </c>
      <c r="S586" s="84"/>
      <c r="T586" s="83" t="s">
        <v>414</v>
      </c>
      <c r="U586" s="90">
        <f>IF(T586="",1,(VLOOKUP(T586,[7]LOOKUP!$A$22:$B$30,2,FALSE)))</f>
        <v>4</v>
      </c>
      <c r="V586" s="80">
        <f t="shared" si="19"/>
        <v>4</v>
      </c>
      <c r="W586" s="86">
        <v>2.4922E-2</v>
      </c>
      <c r="X586" s="86"/>
      <c r="Y586" s="86">
        <v>0.1</v>
      </c>
      <c r="Z586" s="86">
        <v>0</v>
      </c>
      <c r="AA586" s="86">
        <v>0.1</v>
      </c>
      <c r="AB586" s="86">
        <v>0</v>
      </c>
      <c r="AC586" s="86"/>
      <c r="AD586" s="83" t="s">
        <v>336</v>
      </c>
      <c r="AE586" s="83" t="s">
        <v>337</v>
      </c>
      <c r="AF586" s="83" t="s">
        <v>169</v>
      </c>
      <c r="AG586" s="83" t="s">
        <v>1536</v>
      </c>
      <c r="AH586" s="84">
        <v>43191</v>
      </c>
      <c r="AI586" s="83" t="s">
        <v>1537</v>
      </c>
      <c r="AJ586" s="89"/>
      <c r="AK586" s="89" t="s">
        <v>418</v>
      </c>
      <c r="AL586" s="83" t="s">
        <v>1538</v>
      </c>
      <c r="AM586" s="91"/>
    </row>
    <row r="587" spans="1:39" s="115" customFormat="1">
      <c r="A587" s="88" t="s">
        <v>120</v>
      </c>
      <c r="B587" s="89" t="s">
        <v>1575</v>
      </c>
      <c r="C587" s="89" t="s">
        <v>1575</v>
      </c>
      <c r="D587" s="83" t="s">
        <v>1896</v>
      </c>
      <c r="E587" s="83" t="s">
        <v>1897</v>
      </c>
      <c r="F587" s="83">
        <v>1</v>
      </c>
      <c r="G587" s="83" t="s">
        <v>1898</v>
      </c>
      <c r="H587" s="83" t="s">
        <v>221</v>
      </c>
      <c r="I587" s="83" t="s">
        <v>1899</v>
      </c>
      <c r="J587" s="83"/>
      <c r="K587" s="83"/>
      <c r="L587" s="83" t="s">
        <v>188</v>
      </c>
      <c r="M587" s="83" t="s">
        <v>182</v>
      </c>
      <c r="N587" s="83" t="s">
        <v>188</v>
      </c>
      <c r="O587" s="84"/>
      <c r="P587" s="83" t="s">
        <v>1541</v>
      </c>
      <c r="Q587" s="90">
        <f>IF(P587="",1,(VLOOKUP(P587,[7]LOOKUP!$A$3:$B$22,2,FALSE)))</f>
        <v>1</v>
      </c>
      <c r="R587" s="80">
        <f t="shared" ref="R587:R650" si="20">Q587</f>
        <v>1</v>
      </c>
      <c r="S587" s="84"/>
      <c r="T587" s="83" t="s">
        <v>414</v>
      </c>
      <c r="U587" s="90">
        <f>IF(T587="",1,(VLOOKUP(T587,[7]LOOKUP!$A$22:$B$30,2,FALSE)))</f>
        <v>4</v>
      </c>
      <c r="V587" s="80">
        <f t="shared" si="19"/>
        <v>4</v>
      </c>
      <c r="W587" s="86">
        <v>7.5675999999999993E-2</v>
      </c>
      <c r="X587" s="86"/>
      <c r="Y587" s="86">
        <v>0.38</v>
      </c>
      <c r="Z587" s="86">
        <v>0</v>
      </c>
      <c r="AA587" s="86">
        <v>0.38</v>
      </c>
      <c r="AB587" s="86">
        <v>0</v>
      </c>
      <c r="AC587" s="86"/>
      <c r="AD587" s="83" t="s">
        <v>336</v>
      </c>
      <c r="AE587" s="83" t="s">
        <v>337</v>
      </c>
      <c r="AF587" s="83" t="s">
        <v>169</v>
      </c>
      <c r="AG587" s="83" t="s">
        <v>1536</v>
      </c>
      <c r="AH587" s="84">
        <v>43191</v>
      </c>
      <c r="AI587" s="83" t="s">
        <v>1537</v>
      </c>
      <c r="AJ587" s="89"/>
      <c r="AK587" s="89" t="s">
        <v>418</v>
      </c>
      <c r="AL587" s="83" t="s">
        <v>1538</v>
      </c>
      <c r="AM587" s="91"/>
    </row>
    <row r="588" spans="1:39" s="115" customFormat="1">
      <c r="A588" s="88" t="s">
        <v>120</v>
      </c>
      <c r="B588" s="89" t="s">
        <v>1575</v>
      </c>
      <c r="C588" s="89" t="s">
        <v>1575</v>
      </c>
      <c r="D588" s="83" t="s">
        <v>1900</v>
      </c>
      <c r="E588" s="83" t="s">
        <v>1901</v>
      </c>
      <c r="F588" s="83">
        <v>1</v>
      </c>
      <c r="G588" s="83"/>
      <c r="H588" s="83" t="s">
        <v>221</v>
      </c>
      <c r="I588" s="83" t="s">
        <v>1902</v>
      </c>
      <c r="J588" s="83"/>
      <c r="K588" s="83"/>
      <c r="L588" s="83" t="s">
        <v>188</v>
      </c>
      <c r="M588" s="83" t="s">
        <v>182</v>
      </c>
      <c r="N588" s="83" t="s">
        <v>188</v>
      </c>
      <c r="O588" s="84"/>
      <c r="P588" s="83" t="s">
        <v>1541</v>
      </c>
      <c r="Q588" s="90">
        <f>IF(P588="",1,(VLOOKUP(P588,[7]LOOKUP!$A$3:$B$22,2,FALSE)))</f>
        <v>1</v>
      </c>
      <c r="R588" s="80">
        <f t="shared" si="20"/>
        <v>1</v>
      </c>
      <c r="S588" s="84"/>
      <c r="T588" s="83" t="s">
        <v>414</v>
      </c>
      <c r="U588" s="90">
        <f>IF(T588="",1,(VLOOKUP(T588,[7]LOOKUP!$A$22:$B$30,2,FALSE)))</f>
        <v>4</v>
      </c>
      <c r="V588" s="80">
        <f t="shared" si="19"/>
        <v>4</v>
      </c>
      <c r="W588" s="86">
        <v>7.2727E-2</v>
      </c>
      <c r="X588" s="86"/>
      <c r="Y588" s="86">
        <v>0.47499999999999998</v>
      </c>
      <c r="Z588" s="86">
        <v>0</v>
      </c>
      <c r="AA588" s="86">
        <v>0.47499999999999998</v>
      </c>
      <c r="AB588" s="86">
        <v>0</v>
      </c>
      <c r="AC588" s="86"/>
      <c r="AD588" s="83" t="s">
        <v>336</v>
      </c>
      <c r="AE588" s="83" t="s">
        <v>337</v>
      </c>
      <c r="AF588" s="83" t="s">
        <v>169</v>
      </c>
      <c r="AG588" s="83" t="s">
        <v>1536</v>
      </c>
      <c r="AH588" s="84">
        <v>43191</v>
      </c>
      <c r="AI588" s="83" t="s">
        <v>1537</v>
      </c>
      <c r="AJ588" s="89"/>
      <c r="AK588" s="89" t="s">
        <v>418</v>
      </c>
      <c r="AL588" s="83" t="s">
        <v>1538</v>
      </c>
      <c r="AM588" s="91"/>
    </row>
    <row r="589" spans="1:39" s="115" customFormat="1" ht="60">
      <c r="A589" s="88" t="s">
        <v>120</v>
      </c>
      <c r="B589" s="89" t="s">
        <v>1575</v>
      </c>
      <c r="C589" s="89" t="s">
        <v>1575</v>
      </c>
      <c r="D589" s="83" t="s">
        <v>1903</v>
      </c>
      <c r="E589" s="83" t="s">
        <v>1904</v>
      </c>
      <c r="F589" s="83">
        <v>1</v>
      </c>
      <c r="G589" s="83" t="s">
        <v>1905</v>
      </c>
      <c r="H589" s="83" t="s">
        <v>438</v>
      </c>
      <c r="I589" s="83" t="s">
        <v>1906</v>
      </c>
      <c r="J589" s="83"/>
      <c r="K589" s="83" t="s">
        <v>1907</v>
      </c>
      <c r="L589" s="83" t="s">
        <v>188</v>
      </c>
      <c r="M589" s="83" t="s">
        <v>182</v>
      </c>
      <c r="N589" s="83" t="s">
        <v>188</v>
      </c>
      <c r="O589" s="84"/>
      <c r="P589" s="83" t="s">
        <v>1541</v>
      </c>
      <c r="Q589" s="90">
        <f>IF(P589="",1,(VLOOKUP(P589,[7]LOOKUP!$A$3:$B$22,2,FALSE)))</f>
        <v>1</v>
      </c>
      <c r="R589" s="80">
        <f t="shared" si="20"/>
        <v>1</v>
      </c>
      <c r="S589" s="84"/>
      <c r="T589" s="83" t="s">
        <v>414</v>
      </c>
      <c r="U589" s="90">
        <f>IF(T589="",1,(VLOOKUP(T589,[7]LOOKUP!$A$22:$B$30,2,FALSE)))</f>
        <v>4</v>
      </c>
      <c r="V589" s="80">
        <f t="shared" si="19"/>
        <v>4</v>
      </c>
      <c r="W589" s="86">
        <v>6.6071000000000005E-2</v>
      </c>
      <c r="X589" s="86"/>
      <c r="Y589" s="86">
        <v>1.504095</v>
      </c>
      <c r="Z589" s="86">
        <v>0</v>
      </c>
      <c r="AA589" s="86">
        <v>1.504095</v>
      </c>
      <c r="AB589" s="86">
        <v>0</v>
      </c>
      <c r="AC589" s="86"/>
      <c r="AD589" s="83" t="s">
        <v>336</v>
      </c>
      <c r="AE589" s="83" t="s">
        <v>337</v>
      </c>
      <c r="AF589" s="83" t="s">
        <v>1535</v>
      </c>
      <c r="AG589" s="83" t="s">
        <v>1536</v>
      </c>
      <c r="AH589" s="84">
        <v>43191</v>
      </c>
      <c r="AI589" s="83" t="s">
        <v>1537</v>
      </c>
      <c r="AJ589" s="89"/>
      <c r="AK589" s="89" t="s">
        <v>418</v>
      </c>
      <c r="AL589" s="83" t="s">
        <v>1538</v>
      </c>
      <c r="AM589" s="91"/>
    </row>
    <row r="590" spans="1:39" s="115" customFormat="1" ht="30">
      <c r="A590" s="88" t="s">
        <v>120</v>
      </c>
      <c r="B590" s="89" t="s">
        <v>1575</v>
      </c>
      <c r="C590" s="89" t="s">
        <v>1575</v>
      </c>
      <c r="D590" s="83" t="s">
        <v>1908</v>
      </c>
      <c r="E590" s="83" t="s">
        <v>1805</v>
      </c>
      <c r="F590" s="83">
        <v>1</v>
      </c>
      <c r="G590" s="83" t="s">
        <v>1909</v>
      </c>
      <c r="H590" s="83" t="s">
        <v>438</v>
      </c>
      <c r="I590" s="83"/>
      <c r="J590" s="83"/>
      <c r="K590" s="83" t="s">
        <v>1910</v>
      </c>
      <c r="L590" s="83" t="s">
        <v>188</v>
      </c>
      <c r="M590" s="83" t="s">
        <v>182</v>
      </c>
      <c r="N590" s="83" t="s">
        <v>188</v>
      </c>
      <c r="O590" s="84"/>
      <c r="P590" s="83" t="s">
        <v>1541</v>
      </c>
      <c r="Q590" s="90">
        <f>IF(P590="",1,(VLOOKUP(P590,[7]LOOKUP!$A$3:$B$22,2,FALSE)))</f>
        <v>1</v>
      </c>
      <c r="R590" s="80">
        <f t="shared" si="20"/>
        <v>1</v>
      </c>
      <c r="S590" s="84"/>
      <c r="T590" s="83" t="s">
        <v>414</v>
      </c>
      <c r="U590" s="90">
        <f>IF(T590="",1,(VLOOKUP(T590,[7]LOOKUP!$A$22:$B$30,2,FALSE)))</f>
        <v>4</v>
      </c>
      <c r="V590" s="80">
        <f t="shared" si="19"/>
        <v>4</v>
      </c>
      <c r="W590" s="86">
        <v>1.4159999999999999E-3</v>
      </c>
      <c r="X590" s="86"/>
      <c r="Y590" s="86">
        <v>1.4080200000000001E-2</v>
      </c>
      <c r="Z590" s="86">
        <v>0</v>
      </c>
      <c r="AA590" s="86">
        <v>1.4080200000000001E-2</v>
      </c>
      <c r="AB590" s="86">
        <v>0</v>
      </c>
      <c r="AC590" s="86"/>
      <c r="AD590" s="83" t="s">
        <v>336</v>
      </c>
      <c r="AE590" s="83" t="s">
        <v>337</v>
      </c>
      <c r="AF590" s="83" t="s">
        <v>1535</v>
      </c>
      <c r="AG590" s="83" t="s">
        <v>1536</v>
      </c>
      <c r="AH590" s="84">
        <v>43191</v>
      </c>
      <c r="AI590" s="83" t="s">
        <v>1537</v>
      </c>
      <c r="AJ590" s="89"/>
      <c r="AK590" s="89" t="s">
        <v>418</v>
      </c>
      <c r="AL590" s="83" t="s">
        <v>1538</v>
      </c>
      <c r="AM590" s="91"/>
    </row>
    <row r="591" spans="1:39" s="115" customFormat="1" ht="120">
      <c r="A591" s="88" t="s">
        <v>120</v>
      </c>
      <c r="B591" s="89" t="s">
        <v>1575</v>
      </c>
      <c r="C591" s="89" t="s">
        <v>1575</v>
      </c>
      <c r="D591" s="83" t="s">
        <v>1911</v>
      </c>
      <c r="E591" s="83" t="s">
        <v>1912</v>
      </c>
      <c r="F591" s="83">
        <v>1</v>
      </c>
      <c r="G591" s="83" t="s">
        <v>1913</v>
      </c>
      <c r="H591" s="83" t="s">
        <v>438</v>
      </c>
      <c r="I591" s="83" t="s">
        <v>1671</v>
      </c>
      <c r="J591" s="83"/>
      <c r="K591" s="83"/>
      <c r="L591" s="83" t="s">
        <v>188</v>
      </c>
      <c r="M591" s="83" t="s">
        <v>182</v>
      </c>
      <c r="N591" s="83" t="s">
        <v>188</v>
      </c>
      <c r="O591" s="84"/>
      <c r="P591" s="83" t="s">
        <v>1541</v>
      </c>
      <c r="Q591" s="90">
        <f>IF(P591="",1,(VLOOKUP(P591,[7]LOOKUP!$A$3:$B$22,2,FALSE)))</f>
        <v>1</v>
      </c>
      <c r="R591" s="80">
        <f t="shared" si="20"/>
        <v>1</v>
      </c>
      <c r="S591" s="84"/>
      <c r="T591" s="83" t="s">
        <v>414</v>
      </c>
      <c r="U591" s="90">
        <f>IF(T591="",1,(VLOOKUP(T591,[7]LOOKUP!$A$22:$B$30,2,FALSE)))</f>
        <v>4</v>
      </c>
      <c r="V591" s="80">
        <f t="shared" si="19"/>
        <v>4</v>
      </c>
      <c r="W591" s="86">
        <v>4.956E-2</v>
      </c>
      <c r="X591" s="86"/>
      <c r="Y591" s="86">
        <v>0.48462899999999998</v>
      </c>
      <c r="Z591" s="86">
        <v>0</v>
      </c>
      <c r="AA591" s="86">
        <v>0.48462899999999998</v>
      </c>
      <c r="AB591" s="86">
        <v>0</v>
      </c>
      <c r="AC591" s="86"/>
      <c r="AD591" s="83" t="s">
        <v>336</v>
      </c>
      <c r="AE591" s="83" t="s">
        <v>337</v>
      </c>
      <c r="AF591" s="83" t="s">
        <v>1535</v>
      </c>
      <c r="AG591" s="83" t="s">
        <v>1536</v>
      </c>
      <c r="AH591" s="84">
        <v>43191</v>
      </c>
      <c r="AI591" s="83" t="s">
        <v>1537</v>
      </c>
      <c r="AJ591" s="89"/>
      <c r="AK591" s="89" t="s">
        <v>418</v>
      </c>
      <c r="AL591" s="83" t="s">
        <v>1538</v>
      </c>
      <c r="AM591" s="91"/>
    </row>
    <row r="592" spans="1:39" s="115" customFormat="1" ht="30">
      <c r="A592" s="88" t="s">
        <v>120</v>
      </c>
      <c r="B592" s="89" t="s">
        <v>1575</v>
      </c>
      <c r="C592" s="89" t="s">
        <v>1575</v>
      </c>
      <c r="D592" s="83" t="s">
        <v>1914</v>
      </c>
      <c r="E592" s="83" t="s">
        <v>1915</v>
      </c>
      <c r="F592" s="83">
        <v>1</v>
      </c>
      <c r="G592" s="83" t="s">
        <v>1916</v>
      </c>
      <c r="H592" s="83" t="s">
        <v>438</v>
      </c>
      <c r="I592" s="83" t="s">
        <v>1917</v>
      </c>
      <c r="J592" s="83"/>
      <c r="K592" s="83"/>
      <c r="L592" s="83" t="s">
        <v>188</v>
      </c>
      <c r="M592" s="83" t="s">
        <v>182</v>
      </c>
      <c r="N592" s="83" t="s">
        <v>188</v>
      </c>
      <c r="O592" s="84"/>
      <c r="P592" s="83" t="s">
        <v>1541</v>
      </c>
      <c r="Q592" s="90">
        <f>IF(P592="",1,(VLOOKUP(P592,[7]LOOKUP!$A$3:$B$22,2,FALSE)))</f>
        <v>1</v>
      </c>
      <c r="R592" s="80">
        <f t="shared" si="20"/>
        <v>1</v>
      </c>
      <c r="S592" s="84"/>
      <c r="T592" s="83" t="s">
        <v>414</v>
      </c>
      <c r="U592" s="90">
        <f>IF(T592="",1,(VLOOKUP(T592,[7]LOOKUP!$A$22:$B$30,2,FALSE)))</f>
        <v>4</v>
      </c>
      <c r="V592" s="80">
        <f t="shared" si="19"/>
        <v>4</v>
      </c>
      <c r="W592" s="86">
        <v>2.6727999999999998E-2</v>
      </c>
      <c r="X592" s="86"/>
      <c r="Y592" s="86">
        <v>1.5850390000000001</v>
      </c>
      <c r="Z592" s="86">
        <v>1.297755</v>
      </c>
      <c r="AA592" s="86">
        <v>2.8827940000000001</v>
      </c>
      <c r="AB592" s="86">
        <v>0</v>
      </c>
      <c r="AC592" s="86"/>
      <c r="AD592" s="83" t="s">
        <v>336</v>
      </c>
      <c r="AE592" s="83" t="s">
        <v>337</v>
      </c>
      <c r="AF592" s="83" t="s">
        <v>1535</v>
      </c>
      <c r="AG592" s="83" t="s">
        <v>1536</v>
      </c>
      <c r="AH592" s="84">
        <v>43191</v>
      </c>
      <c r="AI592" s="83" t="s">
        <v>1537</v>
      </c>
      <c r="AJ592" s="89"/>
      <c r="AK592" s="89" t="s">
        <v>418</v>
      </c>
      <c r="AL592" s="83" t="s">
        <v>1538</v>
      </c>
      <c r="AM592" s="91"/>
    </row>
    <row r="593" spans="1:39" s="115" customFormat="1" ht="45">
      <c r="A593" s="88" t="s">
        <v>120</v>
      </c>
      <c r="B593" s="89" t="s">
        <v>1575</v>
      </c>
      <c r="C593" s="89" t="s">
        <v>1575</v>
      </c>
      <c r="D593" s="83" t="s">
        <v>1918</v>
      </c>
      <c r="E593" s="83" t="s">
        <v>1919</v>
      </c>
      <c r="F593" s="83">
        <v>1</v>
      </c>
      <c r="G593" s="83" t="s">
        <v>1920</v>
      </c>
      <c r="H593" s="83" t="s">
        <v>240</v>
      </c>
      <c r="I593" s="83" t="s">
        <v>493</v>
      </c>
      <c r="J593" s="83"/>
      <c r="K593" s="83"/>
      <c r="L593" s="83" t="s">
        <v>188</v>
      </c>
      <c r="M593" s="83" t="s">
        <v>182</v>
      </c>
      <c r="N593" s="83" t="s">
        <v>188</v>
      </c>
      <c r="O593" s="84"/>
      <c r="P593" s="83" t="s">
        <v>1541</v>
      </c>
      <c r="Q593" s="90">
        <f>IF(P593="",1,(VLOOKUP(P593,[7]LOOKUP!$A$3:$B$22,2,FALSE)))</f>
        <v>1</v>
      </c>
      <c r="R593" s="80">
        <f t="shared" si="20"/>
        <v>1</v>
      </c>
      <c r="S593" s="84"/>
      <c r="T593" s="83" t="s">
        <v>414</v>
      </c>
      <c r="U593" s="90">
        <f>IF(T593="",1,(VLOOKUP(T593,[7]LOOKUP!$A$22:$B$30,2,FALSE)))</f>
        <v>4</v>
      </c>
      <c r="V593" s="80">
        <f t="shared" si="19"/>
        <v>4</v>
      </c>
      <c r="W593" s="86">
        <v>4.2479999999999997E-2</v>
      </c>
      <c r="X593" s="86"/>
      <c r="Y593" s="86">
        <v>6.45E-3</v>
      </c>
      <c r="Z593" s="86">
        <v>0</v>
      </c>
      <c r="AA593" s="86">
        <v>6.45E-3</v>
      </c>
      <c r="AB593" s="86">
        <v>0</v>
      </c>
      <c r="AC593" s="86"/>
      <c r="AD593" s="83" t="s">
        <v>336</v>
      </c>
      <c r="AE593" s="83" t="s">
        <v>337</v>
      </c>
      <c r="AF593" s="83" t="s">
        <v>1535</v>
      </c>
      <c r="AG593" s="83" t="s">
        <v>1536</v>
      </c>
      <c r="AH593" s="84">
        <v>43191</v>
      </c>
      <c r="AI593" s="83" t="s">
        <v>1537</v>
      </c>
      <c r="AJ593" s="89"/>
      <c r="AK593" s="89" t="s">
        <v>418</v>
      </c>
      <c r="AL593" s="83" t="s">
        <v>1538</v>
      </c>
      <c r="AM593" s="91"/>
    </row>
    <row r="594" spans="1:39" s="115" customFormat="1" ht="30">
      <c r="A594" s="88" t="s">
        <v>120</v>
      </c>
      <c r="B594" s="89" t="s">
        <v>1575</v>
      </c>
      <c r="C594" s="89" t="s">
        <v>1575</v>
      </c>
      <c r="D594" s="83" t="s">
        <v>1921</v>
      </c>
      <c r="E594" s="83" t="s">
        <v>1922</v>
      </c>
      <c r="F594" s="83">
        <v>1</v>
      </c>
      <c r="G594" s="83" t="s">
        <v>1923</v>
      </c>
      <c r="H594" s="83" t="s">
        <v>240</v>
      </c>
      <c r="I594" s="83" t="s">
        <v>1561</v>
      </c>
      <c r="J594" s="83"/>
      <c r="K594" s="83"/>
      <c r="L594" s="83" t="s">
        <v>188</v>
      </c>
      <c r="M594" s="83" t="s">
        <v>182</v>
      </c>
      <c r="N594" s="83" t="s">
        <v>188</v>
      </c>
      <c r="O594" s="84"/>
      <c r="P594" s="83" t="s">
        <v>1541</v>
      </c>
      <c r="Q594" s="90">
        <f>IF(P594="",1,(VLOOKUP(P594,[7]LOOKUP!$A$3:$B$22,2,FALSE)))</f>
        <v>1</v>
      </c>
      <c r="R594" s="80">
        <f t="shared" si="20"/>
        <v>1</v>
      </c>
      <c r="S594" s="84"/>
      <c r="T594" s="83" t="s">
        <v>414</v>
      </c>
      <c r="U594" s="90">
        <f>IF(T594="",1,(VLOOKUP(T594,[7]LOOKUP!$A$22:$B$30,2,FALSE)))</f>
        <v>4</v>
      </c>
      <c r="V594" s="80">
        <f t="shared" si="19"/>
        <v>4</v>
      </c>
      <c r="W594" s="86">
        <v>8.4996000000000002E-2</v>
      </c>
      <c r="X594" s="86"/>
      <c r="Y594" s="86">
        <v>0.32012596000000004</v>
      </c>
      <c r="Z594" s="86">
        <v>0</v>
      </c>
      <c r="AA594" s="86">
        <v>0.32012596000000004</v>
      </c>
      <c r="AB594" s="86">
        <v>0</v>
      </c>
      <c r="AC594" s="86"/>
      <c r="AD594" s="83" t="s">
        <v>336</v>
      </c>
      <c r="AE594" s="83" t="s">
        <v>337</v>
      </c>
      <c r="AF594" s="83" t="s">
        <v>169</v>
      </c>
      <c r="AG594" s="83" t="s">
        <v>1536</v>
      </c>
      <c r="AH594" s="84">
        <v>43191</v>
      </c>
      <c r="AI594" s="83" t="s">
        <v>1537</v>
      </c>
      <c r="AJ594" s="89"/>
      <c r="AK594" s="89" t="s">
        <v>418</v>
      </c>
      <c r="AL594" s="83" t="s">
        <v>1538</v>
      </c>
      <c r="AM594" s="91"/>
    </row>
    <row r="595" spans="1:39" s="115" customFormat="1">
      <c r="A595" s="88" t="s">
        <v>120</v>
      </c>
      <c r="B595" s="89" t="s">
        <v>1575</v>
      </c>
      <c r="C595" s="89" t="s">
        <v>1575</v>
      </c>
      <c r="D595" s="83" t="s">
        <v>1741</v>
      </c>
      <c r="E595" s="83" t="s">
        <v>1924</v>
      </c>
      <c r="F595" s="83">
        <v>1</v>
      </c>
      <c r="G595" s="83" t="s">
        <v>1925</v>
      </c>
      <c r="H595" s="83" t="s">
        <v>180</v>
      </c>
      <c r="I595" s="83"/>
      <c r="J595" s="83"/>
      <c r="K595" s="83"/>
      <c r="L595" s="83" t="s">
        <v>188</v>
      </c>
      <c r="M595" s="83" t="s">
        <v>182</v>
      </c>
      <c r="N595" s="83" t="s">
        <v>188</v>
      </c>
      <c r="O595" s="84"/>
      <c r="P595" s="83" t="s">
        <v>1541</v>
      </c>
      <c r="Q595" s="90">
        <f>IF(P595="",1,(VLOOKUP(P595,[7]LOOKUP!$A$3:$B$22,2,FALSE)))</f>
        <v>1</v>
      </c>
      <c r="R595" s="80">
        <f t="shared" si="20"/>
        <v>1</v>
      </c>
      <c r="S595" s="84"/>
      <c r="T595" s="83" t="s">
        <v>414</v>
      </c>
      <c r="U595" s="90">
        <f>IF(T595="",1,(VLOOKUP(T595,[7]LOOKUP!$A$22:$B$30,2,FALSE)))</f>
        <v>4</v>
      </c>
      <c r="V595" s="80">
        <f t="shared" si="19"/>
        <v>4</v>
      </c>
      <c r="W595" s="86">
        <v>5.6639999999999998E-3</v>
      </c>
      <c r="X595" s="86"/>
      <c r="Y595" s="86">
        <v>3.1628999999999997E-2</v>
      </c>
      <c r="Z595" s="86">
        <v>0</v>
      </c>
      <c r="AA595" s="86">
        <v>3.1628999999999997E-2</v>
      </c>
      <c r="AB595" s="86">
        <v>0</v>
      </c>
      <c r="AC595" s="86"/>
      <c r="AD595" s="83" t="s">
        <v>336</v>
      </c>
      <c r="AE595" s="83" t="s">
        <v>337</v>
      </c>
      <c r="AF595" s="83" t="s">
        <v>1535</v>
      </c>
      <c r="AG595" s="83" t="s">
        <v>1536</v>
      </c>
      <c r="AH595" s="84">
        <v>43191</v>
      </c>
      <c r="AI595" s="83" t="s">
        <v>1537</v>
      </c>
      <c r="AJ595" s="89"/>
      <c r="AK595" s="89" t="s">
        <v>418</v>
      </c>
      <c r="AL595" s="83" t="s">
        <v>1538</v>
      </c>
      <c r="AM595" s="91"/>
    </row>
    <row r="596" spans="1:39" s="115" customFormat="1">
      <c r="A596" s="88" t="s">
        <v>120</v>
      </c>
      <c r="B596" s="89" t="s">
        <v>1575</v>
      </c>
      <c r="C596" s="89" t="s">
        <v>1575</v>
      </c>
      <c r="D596" s="83" t="s">
        <v>1926</v>
      </c>
      <c r="E596" s="83" t="s">
        <v>1927</v>
      </c>
      <c r="F596" s="83">
        <v>1</v>
      </c>
      <c r="G596" s="83" t="s">
        <v>1928</v>
      </c>
      <c r="H596" s="83" t="s">
        <v>180</v>
      </c>
      <c r="I596" s="83"/>
      <c r="J596" s="83"/>
      <c r="K596" s="83"/>
      <c r="L596" s="83" t="s">
        <v>188</v>
      </c>
      <c r="M596" s="83" t="s">
        <v>182</v>
      </c>
      <c r="N596" s="83" t="s">
        <v>188</v>
      </c>
      <c r="O596" s="84">
        <v>41791</v>
      </c>
      <c r="P596" s="83" t="s">
        <v>1541</v>
      </c>
      <c r="Q596" s="90">
        <f>IF(P596="",1,(VLOOKUP(P596,[7]LOOKUP!$A$3:$B$22,2,FALSE)))</f>
        <v>1</v>
      </c>
      <c r="R596" s="80">
        <f t="shared" si="20"/>
        <v>1</v>
      </c>
      <c r="S596" s="84"/>
      <c r="T596" s="83" t="s">
        <v>414</v>
      </c>
      <c r="U596" s="90">
        <f>IF(T596="",1,(VLOOKUP(T596,[7]LOOKUP!$A$22:$B$30,2,FALSE)))</f>
        <v>4</v>
      </c>
      <c r="V596" s="80">
        <f t="shared" si="19"/>
        <v>4</v>
      </c>
      <c r="W596" s="86">
        <v>3.5999999999999999E-3</v>
      </c>
      <c r="X596" s="86"/>
      <c r="Y596" s="86">
        <v>7.1609999999999998E-3</v>
      </c>
      <c r="Z596" s="86">
        <v>0</v>
      </c>
      <c r="AA596" s="86">
        <v>7.1609999999999998E-3</v>
      </c>
      <c r="AB596" s="86">
        <v>0</v>
      </c>
      <c r="AC596" s="86"/>
      <c r="AD596" s="83" t="s">
        <v>336</v>
      </c>
      <c r="AE596" s="83" t="s">
        <v>337</v>
      </c>
      <c r="AF596" s="83" t="s">
        <v>1535</v>
      </c>
      <c r="AG596" s="83" t="s">
        <v>1536</v>
      </c>
      <c r="AH596" s="84">
        <v>43191</v>
      </c>
      <c r="AI596" s="83" t="s">
        <v>1537</v>
      </c>
      <c r="AJ596" s="89"/>
      <c r="AK596" s="89" t="s">
        <v>418</v>
      </c>
      <c r="AL596" s="83" t="s">
        <v>1538</v>
      </c>
      <c r="AM596" s="91"/>
    </row>
    <row r="597" spans="1:39" s="115" customFormat="1">
      <c r="A597" s="88" t="s">
        <v>120</v>
      </c>
      <c r="B597" s="89" t="s">
        <v>1575</v>
      </c>
      <c r="C597" s="89" t="s">
        <v>1575</v>
      </c>
      <c r="D597" s="83" t="s">
        <v>1929</v>
      </c>
      <c r="E597" s="83" t="s">
        <v>1930</v>
      </c>
      <c r="F597" s="83">
        <v>1</v>
      </c>
      <c r="G597" s="83" t="s">
        <v>1931</v>
      </c>
      <c r="H597" s="83" t="s">
        <v>180</v>
      </c>
      <c r="I597" s="83"/>
      <c r="J597" s="83"/>
      <c r="K597" s="83"/>
      <c r="L597" s="83" t="s">
        <v>188</v>
      </c>
      <c r="M597" s="83" t="s">
        <v>182</v>
      </c>
      <c r="N597" s="83" t="s">
        <v>188</v>
      </c>
      <c r="O597" s="84">
        <v>41791</v>
      </c>
      <c r="P597" s="83" t="s">
        <v>1541</v>
      </c>
      <c r="Q597" s="90">
        <f>IF(P597="",1,(VLOOKUP(P597,[7]LOOKUP!$A$3:$B$22,2,FALSE)))</f>
        <v>1</v>
      </c>
      <c r="R597" s="80">
        <f t="shared" si="20"/>
        <v>1</v>
      </c>
      <c r="S597" s="84"/>
      <c r="T597" s="83" t="s">
        <v>414</v>
      </c>
      <c r="U597" s="90">
        <f>IF(T597="",1,(VLOOKUP(T597,[7]LOOKUP!$A$22:$B$30,2,FALSE)))</f>
        <v>4</v>
      </c>
      <c r="V597" s="80">
        <f t="shared" si="19"/>
        <v>4</v>
      </c>
      <c r="W597" s="86">
        <v>1.4400000000000001E-3</v>
      </c>
      <c r="X597" s="86"/>
      <c r="Y597" s="86">
        <v>0.36</v>
      </c>
      <c r="Z597" s="86">
        <v>0</v>
      </c>
      <c r="AA597" s="86">
        <v>0.36</v>
      </c>
      <c r="AB597" s="86">
        <v>0</v>
      </c>
      <c r="AC597" s="86"/>
      <c r="AD597" s="83" t="s">
        <v>336</v>
      </c>
      <c r="AE597" s="83" t="s">
        <v>337</v>
      </c>
      <c r="AF597" s="83" t="s">
        <v>169</v>
      </c>
      <c r="AG597" s="83" t="s">
        <v>1536</v>
      </c>
      <c r="AH597" s="84">
        <v>43191</v>
      </c>
      <c r="AI597" s="83" t="s">
        <v>1537</v>
      </c>
      <c r="AJ597" s="89"/>
      <c r="AK597" s="89" t="s">
        <v>418</v>
      </c>
      <c r="AL597" s="83" t="s">
        <v>1538</v>
      </c>
      <c r="AM597" s="91"/>
    </row>
    <row r="598" spans="1:39" s="115" customFormat="1">
      <c r="A598" s="88" t="s">
        <v>120</v>
      </c>
      <c r="B598" s="89" t="s">
        <v>1575</v>
      </c>
      <c r="C598" s="89" t="s">
        <v>1575</v>
      </c>
      <c r="D598" s="83" t="s">
        <v>1932</v>
      </c>
      <c r="E598" s="83" t="s">
        <v>1933</v>
      </c>
      <c r="F598" s="83">
        <v>1</v>
      </c>
      <c r="G598" s="83" t="s">
        <v>1934</v>
      </c>
      <c r="H598" s="83" t="s">
        <v>180</v>
      </c>
      <c r="I598" s="83"/>
      <c r="J598" s="83"/>
      <c r="K598" s="83"/>
      <c r="L598" s="83" t="s">
        <v>188</v>
      </c>
      <c r="M598" s="83" t="s">
        <v>182</v>
      </c>
      <c r="N598" s="83" t="s">
        <v>188</v>
      </c>
      <c r="O598" s="84">
        <v>41791</v>
      </c>
      <c r="P598" s="83" t="s">
        <v>1541</v>
      </c>
      <c r="Q598" s="90">
        <f>IF(P598="",1,(VLOOKUP(P598,[7]LOOKUP!$A$3:$B$22,2,FALSE)))</f>
        <v>1</v>
      </c>
      <c r="R598" s="80">
        <f t="shared" si="20"/>
        <v>1</v>
      </c>
      <c r="S598" s="84"/>
      <c r="T598" s="83" t="s">
        <v>414</v>
      </c>
      <c r="U598" s="90">
        <f>IF(T598="",1,(VLOOKUP(T598,[7]LOOKUP!$A$22:$B$30,2,FALSE)))</f>
        <v>4</v>
      </c>
      <c r="V598" s="80">
        <f t="shared" si="19"/>
        <v>4</v>
      </c>
      <c r="W598" s="86">
        <v>7.4879999999999999E-3</v>
      </c>
      <c r="X598" s="86"/>
      <c r="Y598" s="86">
        <v>1.27</v>
      </c>
      <c r="Z598" s="86">
        <v>0</v>
      </c>
      <c r="AA598" s="86">
        <v>1.27</v>
      </c>
      <c r="AB598" s="86">
        <v>0</v>
      </c>
      <c r="AC598" s="86"/>
      <c r="AD598" s="83" t="s">
        <v>336</v>
      </c>
      <c r="AE598" s="83" t="s">
        <v>337</v>
      </c>
      <c r="AF598" s="83" t="s">
        <v>169</v>
      </c>
      <c r="AG598" s="83" t="s">
        <v>1536</v>
      </c>
      <c r="AH598" s="84">
        <v>43191</v>
      </c>
      <c r="AI598" s="83" t="s">
        <v>1537</v>
      </c>
      <c r="AJ598" s="89"/>
      <c r="AK598" s="89" t="s">
        <v>418</v>
      </c>
      <c r="AL598" s="83" t="s">
        <v>1538</v>
      </c>
      <c r="AM598" s="91"/>
    </row>
    <row r="599" spans="1:39" s="115" customFormat="1">
      <c r="A599" s="88" t="s">
        <v>120</v>
      </c>
      <c r="B599" s="89" t="s">
        <v>1575</v>
      </c>
      <c r="C599" s="89" t="s">
        <v>1575</v>
      </c>
      <c r="D599" s="83" t="s">
        <v>1935</v>
      </c>
      <c r="E599" s="83" t="s">
        <v>1936</v>
      </c>
      <c r="F599" s="83">
        <v>1</v>
      </c>
      <c r="G599" s="83" t="s">
        <v>1937</v>
      </c>
      <c r="H599" s="83" t="s">
        <v>180</v>
      </c>
      <c r="I599" s="83"/>
      <c r="J599" s="83"/>
      <c r="K599" s="83"/>
      <c r="L599" s="83" t="s">
        <v>188</v>
      </c>
      <c r="M599" s="83" t="s">
        <v>182</v>
      </c>
      <c r="N599" s="83" t="s">
        <v>188</v>
      </c>
      <c r="O599" s="84">
        <v>41791</v>
      </c>
      <c r="P599" s="83" t="s">
        <v>1541</v>
      </c>
      <c r="Q599" s="90">
        <f>IF(P599="",1,(VLOOKUP(P599,[7]LOOKUP!$A$3:$B$22,2,FALSE)))</f>
        <v>1</v>
      </c>
      <c r="R599" s="80">
        <f t="shared" si="20"/>
        <v>1</v>
      </c>
      <c r="S599" s="84"/>
      <c r="T599" s="83" t="s">
        <v>414</v>
      </c>
      <c r="U599" s="90">
        <f>IF(T599="",1,(VLOOKUP(T599,[7]LOOKUP!$A$22:$B$30,2,FALSE)))</f>
        <v>4</v>
      </c>
      <c r="V599" s="80">
        <f t="shared" si="19"/>
        <v>4</v>
      </c>
      <c r="W599" s="86">
        <v>6.4799999999999996E-3</v>
      </c>
      <c r="X599" s="86"/>
      <c r="Y599" s="86">
        <v>1</v>
      </c>
      <c r="Z599" s="86">
        <v>0</v>
      </c>
      <c r="AA599" s="86">
        <v>1</v>
      </c>
      <c r="AB599" s="86">
        <v>0</v>
      </c>
      <c r="AC599" s="86"/>
      <c r="AD599" s="83" t="s">
        <v>336</v>
      </c>
      <c r="AE599" s="83" t="s">
        <v>337</v>
      </c>
      <c r="AF599" s="83" t="s">
        <v>169</v>
      </c>
      <c r="AG599" s="83" t="s">
        <v>1536</v>
      </c>
      <c r="AH599" s="84">
        <v>43191</v>
      </c>
      <c r="AI599" s="83" t="s">
        <v>1537</v>
      </c>
      <c r="AJ599" s="89"/>
      <c r="AK599" s="89" t="s">
        <v>418</v>
      </c>
      <c r="AL599" s="83" t="s">
        <v>1538</v>
      </c>
      <c r="AM599" s="91"/>
    </row>
    <row r="600" spans="1:39" s="115" customFormat="1">
      <c r="A600" s="88" t="s">
        <v>120</v>
      </c>
      <c r="B600" s="89" t="s">
        <v>1575</v>
      </c>
      <c r="C600" s="89" t="s">
        <v>1575</v>
      </c>
      <c r="D600" s="83" t="s">
        <v>1938</v>
      </c>
      <c r="E600" s="83" t="s">
        <v>1939</v>
      </c>
      <c r="F600" s="83">
        <v>1</v>
      </c>
      <c r="G600" s="83" t="s">
        <v>1940</v>
      </c>
      <c r="H600" s="83" t="s">
        <v>180</v>
      </c>
      <c r="I600" s="83"/>
      <c r="J600" s="83"/>
      <c r="K600" s="83"/>
      <c r="L600" s="83" t="s">
        <v>188</v>
      </c>
      <c r="M600" s="83" t="s">
        <v>182</v>
      </c>
      <c r="N600" s="83" t="s">
        <v>188</v>
      </c>
      <c r="O600" s="84"/>
      <c r="P600" s="83" t="s">
        <v>1541</v>
      </c>
      <c r="Q600" s="90">
        <f>IF(P600="",1,(VLOOKUP(P600,[7]LOOKUP!$A$3:$B$22,2,FALSE)))</f>
        <v>1</v>
      </c>
      <c r="R600" s="80">
        <f t="shared" si="20"/>
        <v>1</v>
      </c>
      <c r="S600" s="84"/>
      <c r="T600" s="83" t="s">
        <v>414</v>
      </c>
      <c r="U600" s="90">
        <f>IF(T600="",1,(VLOOKUP(T600,[7]LOOKUP!$A$22:$B$30,2,FALSE)))</f>
        <v>4</v>
      </c>
      <c r="V600" s="80">
        <f t="shared" si="19"/>
        <v>4</v>
      </c>
      <c r="W600" s="86">
        <v>0.25</v>
      </c>
      <c r="X600" s="86"/>
      <c r="Y600" s="86">
        <v>1.4</v>
      </c>
      <c r="Z600" s="86">
        <v>0</v>
      </c>
      <c r="AA600" s="86">
        <v>1.4</v>
      </c>
      <c r="AB600" s="86">
        <v>0</v>
      </c>
      <c r="AC600" s="86"/>
      <c r="AD600" s="83" t="s">
        <v>336</v>
      </c>
      <c r="AE600" s="83" t="s">
        <v>337</v>
      </c>
      <c r="AF600" s="83" t="s">
        <v>169</v>
      </c>
      <c r="AG600" s="83" t="s">
        <v>1536</v>
      </c>
      <c r="AH600" s="84">
        <v>43191</v>
      </c>
      <c r="AI600" s="83" t="s">
        <v>1537</v>
      </c>
      <c r="AJ600" s="89"/>
      <c r="AK600" s="89" t="s">
        <v>418</v>
      </c>
      <c r="AL600" s="83" t="s">
        <v>1538</v>
      </c>
      <c r="AM600" s="91"/>
    </row>
    <row r="601" spans="1:39" s="115" customFormat="1">
      <c r="A601" s="88" t="s">
        <v>120</v>
      </c>
      <c r="B601" s="89" t="s">
        <v>1575</v>
      </c>
      <c r="C601" s="89" t="s">
        <v>1575</v>
      </c>
      <c r="D601" s="83" t="s">
        <v>1941</v>
      </c>
      <c r="E601" s="83" t="s">
        <v>1942</v>
      </c>
      <c r="F601" s="83">
        <v>1</v>
      </c>
      <c r="G601" s="83" t="s">
        <v>1943</v>
      </c>
      <c r="H601" s="83" t="s">
        <v>180</v>
      </c>
      <c r="I601" s="83"/>
      <c r="J601" s="83"/>
      <c r="K601" s="83"/>
      <c r="L601" s="83" t="s">
        <v>188</v>
      </c>
      <c r="M601" s="83" t="s">
        <v>182</v>
      </c>
      <c r="N601" s="83" t="s">
        <v>188</v>
      </c>
      <c r="O601" s="84">
        <v>41791</v>
      </c>
      <c r="P601" s="83" t="s">
        <v>1541</v>
      </c>
      <c r="Q601" s="90">
        <f>IF(P601="",1,(VLOOKUP(P601,[7]LOOKUP!$A$3:$B$22,2,FALSE)))</f>
        <v>1</v>
      </c>
      <c r="R601" s="80">
        <f t="shared" si="20"/>
        <v>1</v>
      </c>
      <c r="S601" s="84"/>
      <c r="T601" s="83" t="s">
        <v>414</v>
      </c>
      <c r="U601" s="90">
        <f>IF(T601="",1,(VLOOKUP(T601,[7]LOOKUP!$A$22:$B$30,2,FALSE)))</f>
        <v>4</v>
      </c>
      <c r="V601" s="80">
        <f t="shared" si="19"/>
        <v>4</v>
      </c>
      <c r="W601" s="86">
        <v>7.1999999999999998E-3</v>
      </c>
      <c r="X601" s="86"/>
      <c r="Y601" s="86">
        <v>0.3</v>
      </c>
      <c r="Z601" s="86">
        <v>0</v>
      </c>
      <c r="AA601" s="86">
        <v>0.3</v>
      </c>
      <c r="AB601" s="86">
        <v>0</v>
      </c>
      <c r="AC601" s="86"/>
      <c r="AD601" s="83" t="s">
        <v>336</v>
      </c>
      <c r="AE601" s="83" t="s">
        <v>337</v>
      </c>
      <c r="AF601" s="83" t="s">
        <v>169</v>
      </c>
      <c r="AG601" s="83" t="s">
        <v>1536</v>
      </c>
      <c r="AH601" s="84">
        <v>43191</v>
      </c>
      <c r="AI601" s="83" t="s">
        <v>1537</v>
      </c>
      <c r="AJ601" s="89"/>
      <c r="AK601" s="89" t="s">
        <v>418</v>
      </c>
      <c r="AL601" s="83" t="s">
        <v>1538</v>
      </c>
      <c r="AM601" s="91"/>
    </row>
    <row r="602" spans="1:39" s="115" customFormat="1">
      <c r="A602" s="88" t="s">
        <v>120</v>
      </c>
      <c r="B602" s="89" t="s">
        <v>1575</v>
      </c>
      <c r="C602" s="89" t="s">
        <v>1575</v>
      </c>
      <c r="D602" s="83" t="s">
        <v>1944</v>
      </c>
      <c r="E602" s="83" t="s">
        <v>1945</v>
      </c>
      <c r="F602" s="83">
        <v>1</v>
      </c>
      <c r="G602" s="83" t="s">
        <v>1946</v>
      </c>
      <c r="H602" s="83" t="s">
        <v>180</v>
      </c>
      <c r="I602" s="83"/>
      <c r="J602" s="83"/>
      <c r="K602" s="83"/>
      <c r="L602" s="83" t="s">
        <v>188</v>
      </c>
      <c r="M602" s="83" t="s">
        <v>182</v>
      </c>
      <c r="N602" s="83" t="s">
        <v>188</v>
      </c>
      <c r="O602" s="84">
        <v>41791</v>
      </c>
      <c r="P602" s="83" t="s">
        <v>1541</v>
      </c>
      <c r="Q602" s="90">
        <f>IF(P602="",1,(VLOOKUP(P602,[7]LOOKUP!$A$3:$B$22,2,FALSE)))</f>
        <v>1</v>
      </c>
      <c r="R602" s="80">
        <f t="shared" si="20"/>
        <v>1</v>
      </c>
      <c r="S602" s="84"/>
      <c r="T602" s="83" t="s">
        <v>414</v>
      </c>
      <c r="U602" s="90">
        <f>IF(T602="",1,(VLOOKUP(T602,[7]LOOKUP!$A$22:$B$30,2,FALSE)))</f>
        <v>4</v>
      </c>
      <c r="V602" s="80">
        <f t="shared" si="19"/>
        <v>4</v>
      </c>
      <c r="W602" s="86">
        <v>1.0800000000000001E-2</v>
      </c>
      <c r="X602" s="86"/>
      <c r="Y602" s="86">
        <v>1</v>
      </c>
      <c r="Z602" s="86">
        <v>0</v>
      </c>
      <c r="AA602" s="86">
        <v>1</v>
      </c>
      <c r="AB602" s="86">
        <v>0</v>
      </c>
      <c r="AC602" s="86"/>
      <c r="AD602" s="83" t="s">
        <v>336</v>
      </c>
      <c r="AE602" s="83" t="s">
        <v>337</v>
      </c>
      <c r="AF602" s="83" t="s">
        <v>169</v>
      </c>
      <c r="AG602" s="83" t="s">
        <v>1536</v>
      </c>
      <c r="AH602" s="84">
        <v>43191</v>
      </c>
      <c r="AI602" s="83" t="s">
        <v>1537</v>
      </c>
      <c r="AJ602" s="89"/>
      <c r="AK602" s="89" t="s">
        <v>418</v>
      </c>
      <c r="AL602" s="83" t="s">
        <v>1538</v>
      </c>
      <c r="AM602" s="91"/>
    </row>
    <row r="603" spans="1:39" s="115" customFormat="1">
      <c r="A603" s="88" t="s">
        <v>120</v>
      </c>
      <c r="B603" s="89" t="s">
        <v>1575</v>
      </c>
      <c r="C603" s="89" t="s">
        <v>1575</v>
      </c>
      <c r="D603" s="83" t="s">
        <v>1947</v>
      </c>
      <c r="E603" s="83" t="s">
        <v>1942</v>
      </c>
      <c r="F603" s="83">
        <v>1</v>
      </c>
      <c r="G603" s="83" t="s">
        <v>1943</v>
      </c>
      <c r="H603" s="83" t="s">
        <v>180</v>
      </c>
      <c r="I603" s="83"/>
      <c r="J603" s="83"/>
      <c r="K603" s="83"/>
      <c r="L603" s="83" t="s">
        <v>188</v>
      </c>
      <c r="M603" s="83" t="s">
        <v>182</v>
      </c>
      <c r="N603" s="83" t="s">
        <v>188</v>
      </c>
      <c r="O603" s="84">
        <v>41791</v>
      </c>
      <c r="P603" s="83" t="s">
        <v>1541</v>
      </c>
      <c r="Q603" s="90">
        <f>IF(P603="",1,(VLOOKUP(P603,[7]LOOKUP!$A$3:$B$22,2,FALSE)))</f>
        <v>1</v>
      </c>
      <c r="R603" s="80">
        <f t="shared" si="20"/>
        <v>1</v>
      </c>
      <c r="S603" s="84"/>
      <c r="T603" s="83" t="s">
        <v>414</v>
      </c>
      <c r="U603" s="90">
        <f>IF(T603="",1,(VLOOKUP(T603,[7]LOOKUP!$A$22:$B$30,2,FALSE)))</f>
        <v>4</v>
      </c>
      <c r="V603" s="80">
        <f t="shared" si="19"/>
        <v>4</v>
      </c>
      <c r="W603" s="86">
        <v>3.5999999999999999E-3</v>
      </c>
      <c r="X603" s="86"/>
      <c r="Y603" s="86">
        <v>0.32500000000000001</v>
      </c>
      <c r="Z603" s="86">
        <v>0</v>
      </c>
      <c r="AA603" s="86">
        <v>0.32500000000000001</v>
      </c>
      <c r="AB603" s="86">
        <v>0</v>
      </c>
      <c r="AC603" s="86"/>
      <c r="AD603" s="83" t="s">
        <v>336</v>
      </c>
      <c r="AE603" s="83" t="s">
        <v>337</v>
      </c>
      <c r="AF603" s="83" t="s">
        <v>169</v>
      </c>
      <c r="AG603" s="83" t="s">
        <v>1536</v>
      </c>
      <c r="AH603" s="84">
        <v>43191</v>
      </c>
      <c r="AI603" s="83" t="s">
        <v>1537</v>
      </c>
      <c r="AJ603" s="89"/>
      <c r="AK603" s="89" t="s">
        <v>418</v>
      </c>
      <c r="AL603" s="83" t="s">
        <v>1538</v>
      </c>
      <c r="AM603" s="91"/>
    </row>
    <row r="604" spans="1:39" s="115" customFormat="1">
      <c r="A604" s="88" t="s">
        <v>120</v>
      </c>
      <c r="B604" s="89" t="s">
        <v>1575</v>
      </c>
      <c r="C604" s="89" t="s">
        <v>1575</v>
      </c>
      <c r="D604" s="83" t="s">
        <v>1944</v>
      </c>
      <c r="E604" s="83" t="s">
        <v>1742</v>
      </c>
      <c r="F604" s="83">
        <v>1</v>
      </c>
      <c r="G604" s="83" t="s">
        <v>1743</v>
      </c>
      <c r="H604" s="83" t="s">
        <v>180</v>
      </c>
      <c r="I604" s="83"/>
      <c r="J604" s="83"/>
      <c r="K604" s="83"/>
      <c r="L604" s="83" t="s">
        <v>188</v>
      </c>
      <c r="M604" s="83" t="s">
        <v>182</v>
      </c>
      <c r="N604" s="83" t="s">
        <v>188</v>
      </c>
      <c r="O604" s="84">
        <v>41791</v>
      </c>
      <c r="P604" s="83" t="s">
        <v>1541</v>
      </c>
      <c r="Q604" s="90">
        <f>IF(P604="",1,(VLOOKUP(P604,[7]LOOKUP!$A$3:$B$22,2,FALSE)))</f>
        <v>1</v>
      </c>
      <c r="R604" s="80">
        <f t="shared" si="20"/>
        <v>1</v>
      </c>
      <c r="S604" s="84"/>
      <c r="T604" s="83" t="s">
        <v>414</v>
      </c>
      <c r="U604" s="90">
        <f>IF(T604="",1,(VLOOKUP(T604,[7]LOOKUP!$A$22:$B$30,2,FALSE)))</f>
        <v>4</v>
      </c>
      <c r="V604" s="80">
        <f t="shared" si="19"/>
        <v>4</v>
      </c>
      <c r="W604" s="86">
        <v>4.032E-3</v>
      </c>
      <c r="X604" s="86"/>
      <c r="Y604" s="86">
        <v>0.04</v>
      </c>
      <c r="Z604" s="86">
        <v>0</v>
      </c>
      <c r="AA604" s="86">
        <v>0.04</v>
      </c>
      <c r="AB604" s="86">
        <v>0</v>
      </c>
      <c r="AC604" s="86"/>
      <c r="AD604" s="83" t="s">
        <v>336</v>
      </c>
      <c r="AE604" s="83" t="s">
        <v>337</v>
      </c>
      <c r="AF604" s="83" t="s">
        <v>169</v>
      </c>
      <c r="AG604" s="83" t="s">
        <v>1536</v>
      </c>
      <c r="AH604" s="84">
        <v>43191</v>
      </c>
      <c r="AI604" s="83" t="s">
        <v>1537</v>
      </c>
      <c r="AJ604" s="89"/>
      <c r="AK604" s="89" t="s">
        <v>418</v>
      </c>
      <c r="AL604" s="83" t="s">
        <v>1538</v>
      </c>
      <c r="AM604" s="91"/>
    </row>
    <row r="605" spans="1:39" s="115" customFormat="1">
      <c r="A605" s="88" t="s">
        <v>120</v>
      </c>
      <c r="B605" s="89" t="s">
        <v>1575</v>
      </c>
      <c r="C605" s="89" t="s">
        <v>1575</v>
      </c>
      <c r="D605" s="83" t="s">
        <v>1948</v>
      </c>
      <c r="E605" s="83" t="s">
        <v>1949</v>
      </c>
      <c r="F605" s="83">
        <v>1</v>
      </c>
      <c r="G605" s="83" t="s">
        <v>1950</v>
      </c>
      <c r="H605" s="83" t="s">
        <v>180</v>
      </c>
      <c r="I605" s="83"/>
      <c r="J605" s="83"/>
      <c r="K605" s="83"/>
      <c r="L605" s="83" t="s">
        <v>188</v>
      </c>
      <c r="M605" s="83" t="s">
        <v>182</v>
      </c>
      <c r="N605" s="83" t="s">
        <v>188</v>
      </c>
      <c r="O605" s="84">
        <v>41791</v>
      </c>
      <c r="P605" s="83" t="s">
        <v>1541</v>
      </c>
      <c r="Q605" s="90">
        <f>IF(P605="",1,(VLOOKUP(P605,[7]LOOKUP!$A$3:$B$22,2,FALSE)))</f>
        <v>1</v>
      </c>
      <c r="R605" s="80">
        <f t="shared" si="20"/>
        <v>1</v>
      </c>
      <c r="S605" s="84"/>
      <c r="T605" s="83" t="s">
        <v>414</v>
      </c>
      <c r="U605" s="90">
        <f>IF(T605="",1,(VLOOKUP(T605,[7]LOOKUP!$A$22:$B$30,2,FALSE)))</f>
        <v>4</v>
      </c>
      <c r="V605" s="80">
        <f t="shared" si="19"/>
        <v>4</v>
      </c>
      <c r="W605" s="86">
        <v>7.3249999999999999E-3</v>
      </c>
      <c r="X605" s="86"/>
      <c r="Y605" s="86">
        <v>0.14913399999999999</v>
      </c>
      <c r="Z605" s="86">
        <v>0</v>
      </c>
      <c r="AA605" s="86">
        <v>0.14913399999999999</v>
      </c>
      <c r="AB605" s="86">
        <v>0</v>
      </c>
      <c r="AC605" s="86"/>
      <c r="AD605" s="83" t="s">
        <v>336</v>
      </c>
      <c r="AE605" s="83" t="s">
        <v>337</v>
      </c>
      <c r="AF605" s="83" t="s">
        <v>1535</v>
      </c>
      <c r="AG605" s="83" t="s">
        <v>1536</v>
      </c>
      <c r="AH605" s="84">
        <v>43191</v>
      </c>
      <c r="AI605" s="83" t="s">
        <v>1537</v>
      </c>
      <c r="AJ605" s="89"/>
      <c r="AK605" s="89" t="s">
        <v>418</v>
      </c>
      <c r="AL605" s="83" t="s">
        <v>1538</v>
      </c>
      <c r="AM605" s="91"/>
    </row>
    <row r="606" spans="1:39" s="115" customFormat="1" ht="30">
      <c r="A606" s="88" t="s">
        <v>120</v>
      </c>
      <c r="B606" s="89" t="s">
        <v>1575</v>
      </c>
      <c r="C606" s="89" t="s">
        <v>1575</v>
      </c>
      <c r="D606" s="83" t="s">
        <v>1760</v>
      </c>
      <c r="E606" s="83" t="s">
        <v>1951</v>
      </c>
      <c r="F606" s="83">
        <v>1</v>
      </c>
      <c r="G606" s="83" t="s">
        <v>1952</v>
      </c>
      <c r="H606" s="83" t="s">
        <v>218</v>
      </c>
      <c r="I606" s="83" t="s">
        <v>1053</v>
      </c>
      <c r="J606" s="83"/>
      <c r="K606" s="83"/>
      <c r="L606" s="83" t="s">
        <v>188</v>
      </c>
      <c r="M606" s="83" t="s">
        <v>182</v>
      </c>
      <c r="N606" s="83" t="s">
        <v>188</v>
      </c>
      <c r="O606" s="84">
        <v>41791</v>
      </c>
      <c r="P606" s="83" t="s">
        <v>1541</v>
      </c>
      <c r="Q606" s="90">
        <f>IF(P606="",1,(VLOOKUP(P606,[7]LOOKUP!$A$3:$B$22,2,FALSE)))</f>
        <v>1</v>
      </c>
      <c r="R606" s="80">
        <f t="shared" si="20"/>
        <v>1</v>
      </c>
      <c r="S606" s="84"/>
      <c r="T606" s="83" t="s">
        <v>414</v>
      </c>
      <c r="U606" s="90">
        <f>IF(T606="",1,(VLOOKUP(T606,[7]LOOKUP!$A$22:$B$30,2,FALSE)))</f>
        <v>4</v>
      </c>
      <c r="V606" s="80">
        <f t="shared" si="19"/>
        <v>4</v>
      </c>
      <c r="W606" s="86">
        <v>2.181E-2</v>
      </c>
      <c r="X606" s="86"/>
      <c r="Y606" s="86">
        <v>6.6500000000000004E-2</v>
      </c>
      <c r="Z606" s="86">
        <v>0</v>
      </c>
      <c r="AA606" s="86">
        <v>6.6500000000000004E-2</v>
      </c>
      <c r="AB606" s="86">
        <v>0</v>
      </c>
      <c r="AC606" s="86"/>
      <c r="AD606" s="83" t="s">
        <v>336</v>
      </c>
      <c r="AE606" s="83" t="s">
        <v>337</v>
      </c>
      <c r="AF606" s="83" t="s">
        <v>169</v>
      </c>
      <c r="AG606" s="83" t="s">
        <v>1536</v>
      </c>
      <c r="AH606" s="84">
        <v>43191</v>
      </c>
      <c r="AI606" s="83" t="s">
        <v>1537</v>
      </c>
      <c r="AJ606" s="89"/>
      <c r="AK606" s="89" t="s">
        <v>418</v>
      </c>
      <c r="AL606" s="83" t="s">
        <v>1538</v>
      </c>
      <c r="AM606" s="91"/>
    </row>
    <row r="607" spans="1:39" s="115" customFormat="1" ht="45">
      <c r="A607" s="88" t="s">
        <v>120</v>
      </c>
      <c r="B607" s="89" t="s">
        <v>1575</v>
      </c>
      <c r="C607" s="89" t="s">
        <v>1575</v>
      </c>
      <c r="D607" s="83" t="s">
        <v>1760</v>
      </c>
      <c r="E607" s="83" t="s">
        <v>1953</v>
      </c>
      <c r="F607" s="83">
        <v>1</v>
      </c>
      <c r="G607" s="83" t="s">
        <v>1954</v>
      </c>
      <c r="H607" s="83" t="s">
        <v>218</v>
      </c>
      <c r="I607" s="83" t="s">
        <v>1053</v>
      </c>
      <c r="J607" s="83"/>
      <c r="K607" s="83"/>
      <c r="L607" s="83" t="s">
        <v>188</v>
      </c>
      <c r="M607" s="83" t="s">
        <v>182</v>
      </c>
      <c r="N607" s="83" t="s">
        <v>188</v>
      </c>
      <c r="O607" s="84">
        <v>41791</v>
      </c>
      <c r="P607" s="83" t="s">
        <v>1541</v>
      </c>
      <c r="Q607" s="90">
        <f>IF(P607="",1,(VLOOKUP(P607,[7]LOOKUP!$A$3:$B$22,2,FALSE)))</f>
        <v>1</v>
      </c>
      <c r="R607" s="80">
        <f t="shared" si="20"/>
        <v>1</v>
      </c>
      <c r="S607" s="84"/>
      <c r="T607" s="83" t="s">
        <v>414</v>
      </c>
      <c r="U607" s="90">
        <f>IF(T607="",1,(VLOOKUP(T607,[7]LOOKUP!$A$22:$B$30,2,FALSE)))</f>
        <v>4</v>
      </c>
      <c r="V607" s="80">
        <f t="shared" si="19"/>
        <v>4</v>
      </c>
      <c r="W607" s="86">
        <v>5.7600000000000004E-3</v>
      </c>
      <c r="X607" s="86"/>
      <c r="Y607" s="86">
        <v>7.5999999999999998E-2</v>
      </c>
      <c r="Z607" s="86">
        <v>0</v>
      </c>
      <c r="AA607" s="86">
        <v>7.5999999999999998E-2</v>
      </c>
      <c r="AB607" s="86">
        <v>0</v>
      </c>
      <c r="AC607" s="86"/>
      <c r="AD607" s="83" t="s">
        <v>336</v>
      </c>
      <c r="AE607" s="83" t="s">
        <v>337</v>
      </c>
      <c r="AF607" s="83" t="s">
        <v>169</v>
      </c>
      <c r="AG607" s="83" t="s">
        <v>1536</v>
      </c>
      <c r="AH607" s="84">
        <v>43191</v>
      </c>
      <c r="AI607" s="83" t="s">
        <v>1537</v>
      </c>
      <c r="AJ607" s="89"/>
      <c r="AK607" s="89" t="s">
        <v>418</v>
      </c>
      <c r="AL607" s="83" t="s">
        <v>1538</v>
      </c>
      <c r="AM607" s="91"/>
    </row>
    <row r="608" spans="1:39" s="115" customFormat="1">
      <c r="A608" s="88" t="s">
        <v>120</v>
      </c>
      <c r="B608" s="89" t="s">
        <v>1575</v>
      </c>
      <c r="C608" s="89" t="s">
        <v>1575</v>
      </c>
      <c r="D608" s="83" t="s">
        <v>1955</v>
      </c>
      <c r="E608" s="83" t="s">
        <v>1953</v>
      </c>
      <c r="F608" s="83">
        <v>1</v>
      </c>
      <c r="G608" s="83"/>
      <c r="H608" s="83" t="s">
        <v>218</v>
      </c>
      <c r="I608" s="83" t="s">
        <v>559</v>
      </c>
      <c r="J608" s="83"/>
      <c r="K608" s="83"/>
      <c r="L608" s="83" t="s">
        <v>188</v>
      </c>
      <c r="M608" s="83" t="s">
        <v>182</v>
      </c>
      <c r="N608" s="83" t="s">
        <v>188</v>
      </c>
      <c r="O608" s="84">
        <v>41791</v>
      </c>
      <c r="P608" s="83" t="s">
        <v>1541</v>
      </c>
      <c r="Q608" s="90">
        <f>IF(P608="",1,(VLOOKUP(P608,[7]LOOKUP!$A$3:$B$22,2,FALSE)))</f>
        <v>1</v>
      </c>
      <c r="R608" s="80">
        <f t="shared" si="20"/>
        <v>1</v>
      </c>
      <c r="S608" s="84"/>
      <c r="T608" s="83" t="s">
        <v>414</v>
      </c>
      <c r="U608" s="90">
        <f>IF(T608="",1,(VLOOKUP(T608,[7]LOOKUP!$A$22:$B$30,2,FALSE)))</f>
        <v>4</v>
      </c>
      <c r="V608" s="80">
        <f t="shared" si="19"/>
        <v>4</v>
      </c>
      <c r="W608" s="86">
        <v>3.2399999999999998E-2</v>
      </c>
      <c r="X608" s="86"/>
      <c r="Y608" s="86">
        <v>7.5592000000000006E-2</v>
      </c>
      <c r="Z608" s="86">
        <v>0</v>
      </c>
      <c r="AA608" s="86">
        <v>7.5592000000000006E-2</v>
      </c>
      <c r="AB608" s="86">
        <v>0</v>
      </c>
      <c r="AC608" s="86"/>
      <c r="AD608" s="83" t="s">
        <v>336</v>
      </c>
      <c r="AE608" s="83" t="s">
        <v>337</v>
      </c>
      <c r="AF608" s="83" t="s">
        <v>169</v>
      </c>
      <c r="AG608" s="83" t="s">
        <v>1536</v>
      </c>
      <c r="AH608" s="84">
        <v>43191</v>
      </c>
      <c r="AI608" s="83" t="s">
        <v>1537</v>
      </c>
      <c r="AJ608" s="89"/>
      <c r="AK608" s="89" t="s">
        <v>418</v>
      </c>
      <c r="AL608" s="83" t="s">
        <v>1538</v>
      </c>
      <c r="AM608" s="91"/>
    </row>
    <row r="609" spans="1:39" s="115" customFormat="1">
      <c r="A609" s="88" t="s">
        <v>120</v>
      </c>
      <c r="B609" s="89" t="s">
        <v>1575</v>
      </c>
      <c r="C609" s="89" t="s">
        <v>1575</v>
      </c>
      <c r="D609" s="83" t="s">
        <v>1956</v>
      </c>
      <c r="E609" s="83" t="s">
        <v>1953</v>
      </c>
      <c r="F609" s="83">
        <v>1</v>
      </c>
      <c r="G609" s="83"/>
      <c r="H609" s="83" t="s">
        <v>218</v>
      </c>
      <c r="I609" s="83" t="s">
        <v>473</v>
      </c>
      <c r="J609" s="83"/>
      <c r="K609" s="83"/>
      <c r="L609" s="83" t="s">
        <v>188</v>
      </c>
      <c r="M609" s="83" t="s">
        <v>182</v>
      </c>
      <c r="N609" s="83" t="s">
        <v>188</v>
      </c>
      <c r="O609" s="84">
        <v>41791</v>
      </c>
      <c r="P609" s="83" t="s">
        <v>1541</v>
      </c>
      <c r="Q609" s="90">
        <f>IF(P609="",1,(VLOOKUP(P609,[7]LOOKUP!$A$3:$B$22,2,FALSE)))</f>
        <v>1</v>
      </c>
      <c r="R609" s="80">
        <f t="shared" si="20"/>
        <v>1</v>
      </c>
      <c r="S609" s="84"/>
      <c r="T609" s="83" t="s">
        <v>414</v>
      </c>
      <c r="U609" s="90">
        <f>IF(T609="",1,(VLOOKUP(T609,[7]LOOKUP!$A$22:$B$30,2,FALSE)))</f>
        <v>4</v>
      </c>
      <c r="V609" s="80">
        <f t="shared" si="19"/>
        <v>4</v>
      </c>
      <c r="W609" s="86">
        <v>9.5999999999999992E-3</v>
      </c>
      <c r="X609" s="86"/>
      <c r="Y609" s="86">
        <v>7.5999999999999998E-2</v>
      </c>
      <c r="Z609" s="86">
        <v>0</v>
      </c>
      <c r="AA609" s="86">
        <v>7.5999999999999998E-2</v>
      </c>
      <c r="AB609" s="86">
        <v>0</v>
      </c>
      <c r="AC609" s="86"/>
      <c r="AD609" s="83" t="s">
        <v>336</v>
      </c>
      <c r="AE609" s="83" t="s">
        <v>337</v>
      </c>
      <c r="AF609" s="83" t="s">
        <v>169</v>
      </c>
      <c r="AG609" s="83" t="s">
        <v>1536</v>
      </c>
      <c r="AH609" s="84">
        <v>43191</v>
      </c>
      <c r="AI609" s="83" t="s">
        <v>1537</v>
      </c>
      <c r="AJ609" s="89"/>
      <c r="AK609" s="89" t="s">
        <v>418</v>
      </c>
      <c r="AL609" s="83" t="s">
        <v>1538</v>
      </c>
      <c r="AM609" s="91"/>
    </row>
    <row r="610" spans="1:39" s="115" customFormat="1" ht="30">
      <c r="A610" s="88" t="s">
        <v>120</v>
      </c>
      <c r="B610" s="89" t="s">
        <v>1575</v>
      </c>
      <c r="C610" s="89" t="s">
        <v>1575</v>
      </c>
      <c r="D610" s="83" t="s">
        <v>1760</v>
      </c>
      <c r="E610" s="83" t="s">
        <v>1957</v>
      </c>
      <c r="F610" s="83">
        <v>1</v>
      </c>
      <c r="G610" s="83" t="s">
        <v>1958</v>
      </c>
      <c r="H610" s="83" t="s">
        <v>218</v>
      </c>
      <c r="I610" s="83" t="s">
        <v>1053</v>
      </c>
      <c r="J610" s="83"/>
      <c r="K610" s="83"/>
      <c r="L610" s="83" t="s">
        <v>188</v>
      </c>
      <c r="M610" s="83" t="s">
        <v>182</v>
      </c>
      <c r="N610" s="83" t="s">
        <v>188</v>
      </c>
      <c r="O610" s="84">
        <v>41791</v>
      </c>
      <c r="P610" s="83" t="s">
        <v>1541</v>
      </c>
      <c r="Q610" s="90">
        <f>IF(P610="",1,(VLOOKUP(P610,[7]LOOKUP!$A$3:$B$22,2,FALSE)))</f>
        <v>1</v>
      </c>
      <c r="R610" s="80">
        <f t="shared" si="20"/>
        <v>1</v>
      </c>
      <c r="S610" s="84"/>
      <c r="T610" s="83" t="s">
        <v>414</v>
      </c>
      <c r="U610" s="90">
        <f>IF(T610="",1,(VLOOKUP(T610,[7]LOOKUP!$A$22:$B$30,2,FALSE)))</f>
        <v>4</v>
      </c>
      <c r="V610" s="80">
        <f t="shared" si="19"/>
        <v>4</v>
      </c>
      <c r="W610" s="86">
        <v>7.7999999999999996E-3</v>
      </c>
      <c r="X610" s="86"/>
      <c r="Y610" s="86">
        <v>8.5500000000000007E-2</v>
      </c>
      <c r="Z610" s="86">
        <v>0</v>
      </c>
      <c r="AA610" s="86">
        <v>8.5500000000000007E-2</v>
      </c>
      <c r="AB610" s="86">
        <v>0</v>
      </c>
      <c r="AC610" s="86"/>
      <c r="AD610" s="83" t="s">
        <v>336</v>
      </c>
      <c r="AE610" s="83" t="s">
        <v>337</v>
      </c>
      <c r="AF610" s="83" t="s">
        <v>169</v>
      </c>
      <c r="AG610" s="83" t="s">
        <v>1536</v>
      </c>
      <c r="AH610" s="84">
        <v>43191</v>
      </c>
      <c r="AI610" s="83" t="s">
        <v>1537</v>
      </c>
      <c r="AJ610" s="89"/>
      <c r="AK610" s="89" t="s">
        <v>418</v>
      </c>
      <c r="AL610" s="83" t="s">
        <v>1538</v>
      </c>
      <c r="AM610" s="91"/>
    </row>
    <row r="611" spans="1:39" s="115" customFormat="1" ht="30">
      <c r="A611" s="88" t="s">
        <v>120</v>
      </c>
      <c r="B611" s="89" t="s">
        <v>1575</v>
      </c>
      <c r="C611" s="89" t="s">
        <v>1575</v>
      </c>
      <c r="D611" s="83" t="s">
        <v>1959</v>
      </c>
      <c r="E611" s="83" t="s">
        <v>1960</v>
      </c>
      <c r="F611" s="83">
        <v>1</v>
      </c>
      <c r="G611" s="83" t="s">
        <v>1961</v>
      </c>
      <c r="H611" s="83" t="s">
        <v>218</v>
      </c>
      <c r="I611" s="83" t="s">
        <v>464</v>
      </c>
      <c r="J611" s="83"/>
      <c r="K611" s="83"/>
      <c r="L611" s="83" t="s">
        <v>188</v>
      </c>
      <c r="M611" s="83" t="s">
        <v>182</v>
      </c>
      <c r="N611" s="83" t="s">
        <v>188</v>
      </c>
      <c r="O611" s="84">
        <v>41791</v>
      </c>
      <c r="P611" s="83" t="s">
        <v>1541</v>
      </c>
      <c r="Q611" s="90">
        <f>IF(P611="",1,(VLOOKUP(P611,[7]LOOKUP!$A$3:$B$22,2,FALSE)))</f>
        <v>1</v>
      </c>
      <c r="R611" s="80">
        <f t="shared" si="20"/>
        <v>1</v>
      </c>
      <c r="S611" s="84"/>
      <c r="T611" s="83" t="s">
        <v>414</v>
      </c>
      <c r="U611" s="90">
        <f>IF(T611="",1,(VLOOKUP(T611,[7]LOOKUP!$A$22:$B$30,2,FALSE)))</f>
        <v>4</v>
      </c>
      <c r="V611" s="80">
        <f t="shared" si="19"/>
        <v>4</v>
      </c>
      <c r="W611" s="86">
        <v>3.3600000000000001E-3</v>
      </c>
      <c r="X611" s="86"/>
      <c r="Y611" s="86">
        <v>9.5000000000000001E-2</v>
      </c>
      <c r="Z611" s="86">
        <v>0</v>
      </c>
      <c r="AA611" s="86">
        <v>9.5000000000000001E-2</v>
      </c>
      <c r="AB611" s="86">
        <v>0</v>
      </c>
      <c r="AC611" s="86"/>
      <c r="AD611" s="83" t="s">
        <v>336</v>
      </c>
      <c r="AE611" s="83" t="s">
        <v>337</v>
      </c>
      <c r="AF611" s="83" t="s">
        <v>169</v>
      </c>
      <c r="AG611" s="83" t="s">
        <v>1536</v>
      </c>
      <c r="AH611" s="84">
        <v>43191</v>
      </c>
      <c r="AI611" s="83" t="s">
        <v>1537</v>
      </c>
      <c r="AJ611" s="89"/>
      <c r="AK611" s="89" t="s">
        <v>418</v>
      </c>
      <c r="AL611" s="83" t="s">
        <v>1538</v>
      </c>
      <c r="AM611" s="91"/>
    </row>
    <row r="612" spans="1:39" s="115" customFormat="1" ht="60">
      <c r="A612" s="88" t="s">
        <v>120</v>
      </c>
      <c r="B612" s="89" t="s">
        <v>1575</v>
      </c>
      <c r="C612" s="89" t="s">
        <v>1575</v>
      </c>
      <c r="D612" s="83" t="s">
        <v>1760</v>
      </c>
      <c r="E612" s="83" t="s">
        <v>1962</v>
      </c>
      <c r="F612" s="83">
        <v>1</v>
      </c>
      <c r="G612" s="83" t="s">
        <v>1963</v>
      </c>
      <c r="H612" s="83" t="s">
        <v>218</v>
      </c>
      <c r="I612" s="83" t="s">
        <v>1053</v>
      </c>
      <c r="J612" s="83"/>
      <c r="K612" s="83"/>
      <c r="L612" s="83" t="s">
        <v>188</v>
      </c>
      <c r="M612" s="83" t="s">
        <v>182</v>
      </c>
      <c r="N612" s="83" t="s">
        <v>188</v>
      </c>
      <c r="O612" s="84">
        <v>41791</v>
      </c>
      <c r="P612" s="83" t="s">
        <v>1541</v>
      </c>
      <c r="Q612" s="90">
        <f>IF(P612="",1,(VLOOKUP(P612,[7]LOOKUP!$A$3:$B$22,2,FALSE)))</f>
        <v>1</v>
      </c>
      <c r="R612" s="80">
        <f t="shared" si="20"/>
        <v>1</v>
      </c>
      <c r="S612" s="84"/>
      <c r="T612" s="83" t="s">
        <v>414</v>
      </c>
      <c r="U612" s="90">
        <f>IF(T612="",1,(VLOOKUP(T612,[7]LOOKUP!$A$22:$B$30,2,FALSE)))</f>
        <v>4</v>
      </c>
      <c r="V612" s="80">
        <f t="shared" si="19"/>
        <v>4</v>
      </c>
      <c r="W612" s="86">
        <v>7.1419999999999999E-3</v>
      </c>
      <c r="X612" s="86"/>
      <c r="Y612" s="86">
        <v>6.9599999999999995E-2</v>
      </c>
      <c r="Z612" s="86">
        <v>0</v>
      </c>
      <c r="AA612" s="86">
        <v>6.9599999999999995E-2</v>
      </c>
      <c r="AB612" s="86">
        <v>0</v>
      </c>
      <c r="AC612" s="86"/>
      <c r="AD612" s="83" t="s">
        <v>336</v>
      </c>
      <c r="AE612" s="83" t="s">
        <v>337</v>
      </c>
      <c r="AF612" s="83" t="s">
        <v>169</v>
      </c>
      <c r="AG612" s="83" t="s">
        <v>1536</v>
      </c>
      <c r="AH612" s="84">
        <v>43191</v>
      </c>
      <c r="AI612" s="83" t="s">
        <v>1537</v>
      </c>
      <c r="AJ612" s="89"/>
      <c r="AK612" s="89" t="s">
        <v>418</v>
      </c>
      <c r="AL612" s="83" t="s">
        <v>1538</v>
      </c>
      <c r="AM612" s="91"/>
    </row>
    <row r="613" spans="1:39" s="115" customFormat="1" ht="30">
      <c r="A613" s="88" t="s">
        <v>120</v>
      </c>
      <c r="B613" s="89" t="s">
        <v>1575</v>
      </c>
      <c r="C613" s="89" t="s">
        <v>1575</v>
      </c>
      <c r="D613" s="83" t="s">
        <v>1964</v>
      </c>
      <c r="E613" s="83" t="s">
        <v>1965</v>
      </c>
      <c r="F613" s="83">
        <v>1</v>
      </c>
      <c r="G613" s="83" t="s">
        <v>1966</v>
      </c>
      <c r="H613" s="83" t="s">
        <v>208</v>
      </c>
      <c r="I613" s="83" t="s">
        <v>1967</v>
      </c>
      <c r="J613" s="83"/>
      <c r="K613" s="83"/>
      <c r="L613" s="83" t="s">
        <v>188</v>
      </c>
      <c r="M613" s="83" t="s">
        <v>182</v>
      </c>
      <c r="N613" s="83" t="s">
        <v>188</v>
      </c>
      <c r="O613" s="84">
        <v>41791</v>
      </c>
      <c r="P613" s="83" t="s">
        <v>1541</v>
      </c>
      <c r="Q613" s="90">
        <f>IF(P613="",1,(VLOOKUP(P613,[7]LOOKUP!$A$3:$B$22,2,FALSE)))</f>
        <v>1</v>
      </c>
      <c r="R613" s="80">
        <f t="shared" si="20"/>
        <v>1</v>
      </c>
      <c r="S613" s="84"/>
      <c r="T613" s="83" t="s">
        <v>414</v>
      </c>
      <c r="U613" s="90">
        <f>IF(T613="",1,(VLOOKUP(T613,[7]LOOKUP!$A$22:$B$30,2,FALSE)))</f>
        <v>4</v>
      </c>
      <c r="V613" s="80">
        <f t="shared" si="19"/>
        <v>4</v>
      </c>
      <c r="W613" s="86">
        <v>1.44E-2</v>
      </c>
      <c r="X613" s="86"/>
      <c r="Y613" s="86">
        <v>0.37517600000000001</v>
      </c>
      <c r="Z613" s="86">
        <v>0</v>
      </c>
      <c r="AA613" s="86">
        <v>0.37517600000000001</v>
      </c>
      <c r="AB613" s="86">
        <v>0</v>
      </c>
      <c r="AC613" s="86"/>
      <c r="AD613" s="83" t="s">
        <v>336</v>
      </c>
      <c r="AE613" s="83" t="s">
        <v>337</v>
      </c>
      <c r="AF613" s="83" t="s">
        <v>1535</v>
      </c>
      <c r="AG613" s="83" t="s">
        <v>1536</v>
      </c>
      <c r="AH613" s="84">
        <v>43191</v>
      </c>
      <c r="AI613" s="83" t="s">
        <v>1537</v>
      </c>
      <c r="AJ613" s="89"/>
      <c r="AK613" s="89" t="s">
        <v>418</v>
      </c>
      <c r="AL613" s="83" t="s">
        <v>1538</v>
      </c>
      <c r="AM613" s="91"/>
    </row>
    <row r="614" spans="1:39" s="115" customFormat="1">
      <c r="A614" s="88" t="s">
        <v>120</v>
      </c>
      <c r="B614" s="89" t="s">
        <v>1575</v>
      </c>
      <c r="C614" s="89" t="s">
        <v>1575</v>
      </c>
      <c r="D614" s="83" t="s">
        <v>1968</v>
      </c>
      <c r="E614" s="83" t="s">
        <v>1831</v>
      </c>
      <c r="F614" s="83">
        <v>1</v>
      </c>
      <c r="G614" s="83"/>
      <c r="H614" s="83" t="s">
        <v>208</v>
      </c>
      <c r="I614" s="83" t="s">
        <v>719</v>
      </c>
      <c r="J614" s="83"/>
      <c r="K614" s="83"/>
      <c r="L614" s="83" t="s">
        <v>188</v>
      </c>
      <c r="M614" s="83" t="s">
        <v>182</v>
      </c>
      <c r="N614" s="83" t="s">
        <v>188</v>
      </c>
      <c r="O614" s="84">
        <v>41791</v>
      </c>
      <c r="P614" s="83" t="s">
        <v>1541</v>
      </c>
      <c r="Q614" s="90">
        <f>IF(P614="",1,(VLOOKUP(P614,[7]LOOKUP!$A$3:$B$22,2,FALSE)))</f>
        <v>1</v>
      </c>
      <c r="R614" s="80">
        <f t="shared" si="20"/>
        <v>1</v>
      </c>
      <c r="S614" s="84"/>
      <c r="T614" s="83" t="s">
        <v>414</v>
      </c>
      <c r="U614" s="90">
        <f>IF(T614="",1,(VLOOKUP(T614,[7]LOOKUP!$A$22:$B$30,2,FALSE)))</f>
        <v>4</v>
      </c>
      <c r="V614" s="80">
        <f t="shared" si="19"/>
        <v>4</v>
      </c>
      <c r="W614" s="86">
        <v>7.7999999999999996E-3</v>
      </c>
      <c r="X614" s="86"/>
      <c r="Y614" s="86">
        <v>1.3814649999999999E-2</v>
      </c>
      <c r="Z614" s="86">
        <v>0</v>
      </c>
      <c r="AA614" s="86">
        <v>1.3814649999999999E-2</v>
      </c>
      <c r="AB614" s="86">
        <v>0</v>
      </c>
      <c r="AC614" s="86"/>
      <c r="AD614" s="83" t="s">
        <v>336</v>
      </c>
      <c r="AE614" s="83" t="s">
        <v>337</v>
      </c>
      <c r="AF614" s="83" t="s">
        <v>1535</v>
      </c>
      <c r="AG614" s="83" t="s">
        <v>1536</v>
      </c>
      <c r="AH614" s="84">
        <v>43191</v>
      </c>
      <c r="AI614" s="83" t="s">
        <v>1537</v>
      </c>
      <c r="AJ614" s="89"/>
      <c r="AK614" s="89" t="s">
        <v>418</v>
      </c>
      <c r="AL614" s="83" t="s">
        <v>1538</v>
      </c>
      <c r="AM614" s="91"/>
    </row>
    <row r="615" spans="1:39" s="115" customFormat="1" ht="45">
      <c r="A615" s="88" t="s">
        <v>120</v>
      </c>
      <c r="B615" s="89" t="s">
        <v>1529</v>
      </c>
      <c r="C615" s="89" t="s">
        <v>1529</v>
      </c>
      <c r="D615" s="83" t="s">
        <v>1969</v>
      </c>
      <c r="E615" s="83" t="s">
        <v>1970</v>
      </c>
      <c r="F615" s="83">
        <v>1</v>
      </c>
      <c r="G615" s="83" t="s">
        <v>1971</v>
      </c>
      <c r="H615" s="83" t="s">
        <v>199</v>
      </c>
      <c r="I615" s="83" t="s">
        <v>609</v>
      </c>
      <c r="J615" s="83"/>
      <c r="K615" s="83"/>
      <c r="L615" s="83" t="s">
        <v>188</v>
      </c>
      <c r="M615" s="83" t="s">
        <v>182</v>
      </c>
      <c r="N615" s="83" t="s">
        <v>188</v>
      </c>
      <c r="O615" s="84">
        <v>41791</v>
      </c>
      <c r="P615" s="83" t="s">
        <v>1541</v>
      </c>
      <c r="Q615" s="90">
        <f>IF(P615="",1,(VLOOKUP(P615,[7]LOOKUP!$A$3:$B$22,2,FALSE)))</f>
        <v>1</v>
      </c>
      <c r="R615" s="80">
        <f t="shared" si="20"/>
        <v>1</v>
      </c>
      <c r="S615" s="84"/>
      <c r="T615" s="83" t="s">
        <v>414</v>
      </c>
      <c r="U615" s="90">
        <f>IF(T615="",1,(VLOOKUP(T615,[7]LOOKUP!$A$22:$B$30,2,FALSE)))</f>
        <v>4</v>
      </c>
      <c r="V615" s="80">
        <f t="shared" si="19"/>
        <v>4</v>
      </c>
      <c r="W615" s="86">
        <v>8.0560000000000007E-3</v>
      </c>
      <c r="X615" s="86"/>
      <c r="Y615" s="86">
        <v>0.27</v>
      </c>
      <c r="Z615" s="86">
        <v>0.16500000000000001</v>
      </c>
      <c r="AA615" s="86">
        <v>0.43500000000000005</v>
      </c>
      <c r="AB615" s="86">
        <v>0</v>
      </c>
      <c r="AC615" s="86"/>
      <c r="AD615" s="83" t="s">
        <v>336</v>
      </c>
      <c r="AE615" s="83" t="s">
        <v>337</v>
      </c>
      <c r="AF615" s="83" t="s">
        <v>169</v>
      </c>
      <c r="AG615" s="83" t="s">
        <v>1536</v>
      </c>
      <c r="AH615" s="84">
        <v>43191</v>
      </c>
      <c r="AI615" s="83" t="s">
        <v>1537</v>
      </c>
      <c r="AJ615" s="89"/>
      <c r="AK615" s="89" t="s">
        <v>418</v>
      </c>
      <c r="AL615" s="83" t="s">
        <v>1538</v>
      </c>
      <c r="AM615" s="91"/>
    </row>
    <row r="616" spans="1:39" s="115" customFormat="1">
      <c r="A616" s="88" t="s">
        <v>120</v>
      </c>
      <c r="B616" s="89" t="s">
        <v>1529</v>
      </c>
      <c r="C616" s="89" t="s">
        <v>1529</v>
      </c>
      <c r="D616" s="83" t="s">
        <v>1530</v>
      </c>
      <c r="E616" s="83" t="s">
        <v>1972</v>
      </c>
      <c r="F616" s="83">
        <v>1</v>
      </c>
      <c r="G616" s="83"/>
      <c r="H616" s="83" t="s">
        <v>199</v>
      </c>
      <c r="I616" s="83" t="s">
        <v>1533</v>
      </c>
      <c r="J616" s="83"/>
      <c r="K616" s="83"/>
      <c r="L616" s="83" t="s">
        <v>188</v>
      </c>
      <c r="M616" s="83" t="s">
        <v>182</v>
      </c>
      <c r="N616" s="83" t="s">
        <v>188</v>
      </c>
      <c r="O616" s="84">
        <v>41791</v>
      </c>
      <c r="P616" s="83" t="s">
        <v>1541</v>
      </c>
      <c r="Q616" s="90">
        <f>IF(P616="",1,(VLOOKUP(P616,[7]LOOKUP!$A$3:$B$22,2,FALSE)))</f>
        <v>1</v>
      </c>
      <c r="R616" s="80">
        <f t="shared" si="20"/>
        <v>1</v>
      </c>
      <c r="S616" s="84"/>
      <c r="T616" s="83" t="s">
        <v>414</v>
      </c>
      <c r="U616" s="90">
        <f>IF(T616="",1,(VLOOKUP(T616,[7]LOOKUP!$A$22:$B$30,2,FALSE)))</f>
        <v>4</v>
      </c>
      <c r="V616" s="80">
        <f t="shared" si="19"/>
        <v>4</v>
      </c>
      <c r="W616" s="86">
        <v>1.44E-2</v>
      </c>
      <c r="X616" s="86"/>
      <c r="Y616" s="86">
        <v>0.24</v>
      </c>
      <c r="Z616" s="86">
        <v>0.25</v>
      </c>
      <c r="AA616" s="86">
        <v>0.49</v>
      </c>
      <c r="AB616" s="86">
        <v>0</v>
      </c>
      <c r="AC616" s="86"/>
      <c r="AD616" s="83" t="s">
        <v>336</v>
      </c>
      <c r="AE616" s="83" t="s">
        <v>337</v>
      </c>
      <c r="AF616" s="83" t="s">
        <v>169</v>
      </c>
      <c r="AG616" s="83" t="s">
        <v>1536</v>
      </c>
      <c r="AH616" s="84">
        <v>43191</v>
      </c>
      <c r="AI616" s="83" t="s">
        <v>1537</v>
      </c>
      <c r="AJ616" s="89"/>
      <c r="AK616" s="89" t="s">
        <v>418</v>
      </c>
      <c r="AL616" s="83" t="s">
        <v>1538</v>
      </c>
      <c r="AM616" s="91"/>
    </row>
    <row r="617" spans="1:39" s="115" customFormat="1" ht="75">
      <c r="A617" s="88" t="s">
        <v>120</v>
      </c>
      <c r="B617" s="89" t="s">
        <v>1529</v>
      </c>
      <c r="C617" s="89" t="s">
        <v>1529</v>
      </c>
      <c r="D617" s="83" t="s">
        <v>1973</v>
      </c>
      <c r="E617" s="83" t="s">
        <v>1974</v>
      </c>
      <c r="F617" s="83">
        <v>1</v>
      </c>
      <c r="G617" s="83" t="s">
        <v>1975</v>
      </c>
      <c r="H617" s="83" t="s">
        <v>216</v>
      </c>
      <c r="I617" s="83" t="s">
        <v>1976</v>
      </c>
      <c r="J617" s="83"/>
      <c r="K617" s="83"/>
      <c r="L617" s="83" t="s">
        <v>188</v>
      </c>
      <c r="M617" s="83" t="s">
        <v>182</v>
      </c>
      <c r="N617" s="83" t="s">
        <v>188</v>
      </c>
      <c r="O617" s="84">
        <v>41791</v>
      </c>
      <c r="P617" s="83" t="s">
        <v>1541</v>
      </c>
      <c r="Q617" s="90">
        <f>IF(P617="",1,(VLOOKUP(P617,[7]LOOKUP!$A$3:$B$22,2,FALSE)))</f>
        <v>1</v>
      </c>
      <c r="R617" s="80">
        <f t="shared" si="20"/>
        <v>1</v>
      </c>
      <c r="S617" s="84"/>
      <c r="T617" s="83" t="s">
        <v>414</v>
      </c>
      <c r="U617" s="90">
        <f>IF(T617="",1,(VLOOKUP(T617,[7]LOOKUP!$A$22:$B$30,2,FALSE)))</f>
        <v>4</v>
      </c>
      <c r="V617" s="80">
        <f t="shared" si="19"/>
        <v>4</v>
      </c>
      <c r="W617" s="86">
        <v>4.7999999999999996E-3</v>
      </c>
      <c r="X617" s="86"/>
      <c r="Y617" s="86">
        <v>4.185746</v>
      </c>
      <c r="Z617" s="86">
        <v>0</v>
      </c>
      <c r="AA617" s="86">
        <v>4.185746</v>
      </c>
      <c r="AB617" s="86">
        <v>0</v>
      </c>
      <c r="AC617" s="86"/>
      <c r="AD617" s="83" t="s">
        <v>336</v>
      </c>
      <c r="AE617" s="83" t="s">
        <v>337</v>
      </c>
      <c r="AF617" s="83" t="s">
        <v>169</v>
      </c>
      <c r="AG617" s="83" t="s">
        <v>1536</v>
      </c>
      <c r="AH617" s="84">
        <v>43191</v>
      </c>
      <c r="AI617" s="83" t="s">
        <v>1537</v>
      </c>
      <c r="AJ617" s="89"/>
      <c r="AK617" s="89" t="s">
        <v>418</v>
      </c>
      <c r="AL617" s="83" t="s">
        <v>1538</v>
      </c>
      <c r="AM617" s="91"/>
    </row>
    <row r="618" spans="1:39" s="115" customFormat="1">
      <c r="A618" s="88" t="s">
        <v>120</v>
      </c>
      <c r="B618" s="89" t="s">
        <v>1529</v>
      </c>
      <c r="C618" s="89" t="s">
        <v>1529</v>
      </c>
      <c r="D618" s="83" t="s">
        <v>1977</v>
      </c>
      <c r="E618" s="83" t="s">
        <v>1567</v>
      </c>
      <c r="F618" s="83">
        <v>1</v>
      </c>
      <c r="G618" s="83" t="s">
        <v>1978</v>
      </c>
      <c r="H618" s="83" t="s">
        <v>197</v>
      </c>
      <c r="I618" s="83" t="s">
        <v>579</v>
      </c>
      <c r="J618" s="83"/>
      <c r="K618" s="83"/>
      <c r="L618" s="83" t="s">
        <v>188</v>
      </c>
      <c r="M618" s="83" t="s">
        <v>182</v>
      </c>
      <c r="N618" s="83" t="s">
        <v>188</v>
      </c>
      <c r="O618" s="84">
        <v>41791</v>
      </c>
      <c r="P618" s="83" t="s">
        <v>1541</v>
      </c>
      <c r="Q618" s="90">
        <f>IF(P618="",1,(VLOOKUP(P618,[7]LOOKUP!$A$3:$B$22,2,FALSE)))</f>
        <v>1</v>
      </c>
      <c r="R618" s="80">
        <f t="shared" si="20"/>
        <v>1</v>
      </c>
      <c r="S618" s="84"/>
      <c r="T618" s="83" t="s">
        <v>414</v>
      </c>
      <c r="U618" s="90">
        <f>IF(T618="",1,(VLOOKUP(T618,[7]LOOKUP!$A$22:$B$30,2,FALSE)))</f>
        <v>4</v>
      </c>
      <c r="V618" s="80">
        <f t="shared" si="19"/>
        <v>4</v>
      </c>
      <c r="W618" s="86">
        <v>7.4400000000000004E-3</v>
      </c>
      <c r="X618" s="86"/>
      <c r="Y618" s="86">
        <v>1</v>
      </c>
      <c r="Z618" s="86">
        <v>2</v>
      </c>
      <c r="AA618" s="86">
        <v>3</v>
      </c>
      <c r="AB618" s="86">
        <v>0</v>
      </c>
      <c r="AC618" s="86"/>
      <c r="AD618" s="83" t="s">
        <v>336</v>
      </c>
      <c r="AE618" s="83" t="s">
        <v>337</v>
      </c>
      <c r="AF618" s="83" t="s">
        <v>169</v>
      </c>
      <c r="AG618" s="83" t="s">
        <v>1536</v>
      </c>
      <c r="AH618" s="84">
        <v>43191</v>
      </c>
      <c r="AI618" s="83" t="s">
        <v>1537</v>
      </c>
      <c r="AJ618" s="89"/>
      <c r="AK618" s="89" t="s">
        <v>418</v>
      </c>
      <c r="AL618" s="83" t="s">
        <v>1538</v>
      </c>
      <c r="AM618" s="91"/>
    </row>
    <row r="619" spans="1:39" s="115" customFormat="1" ht="30">
      <c r="A619" s="88" t="s">
        <v>120</v>
      </c>
      <c r="B619" s="89" t="s">
        <v>1979</v>
      </c>
      <c r="C619" s="89" t="s">
        <v>1979</v>
      </c>
      <c r="D619" s="83" t="s">
        <v>1698</v>
      </c>
      <c r="E619" s="83" t="s">
        <v>1980</v>
      </c>
      <c r="F619" s="83">
        <v>1</v>
      </c>
      <c r="G619" s="83" t="s">
        <v>1981</v>
      </c>
      <c r="H619" s="83" t="s">
        <v>180</v>
      </c>
      <c r="I619" s="83"/>
      <c r="J619" s="83"/>
      <c r="K619" s="83"/>
      <c r="L619" s="83" t="s">
        <v>188</v>
      </c>
      <c r="M619" s="83" t="s">
        <v>182</v>
      </c>
      <c r="N619" s="83" t="s">
        <v>188</v>
      </c>
      <c r="O619" s="84">
        <v>41791</v>
      </c>
      <c r="P619" s="83" t="s">
        <v>1541</v>
      </c>
      <c r="Q619" s="90">
        <f>IF(P619="",1,(VLOOKUP(P619,[7]LOOKUP!$A$3:$B$22,2,FALSE)))</f>
        <v>1</v>
      </c>
      <c r="R619" s="80">
        <f t="shared" si="20"/>
        <v>1</v>
      </c>
      <c r="S619" s="84"/>
      <c r="T619" s="83" t="s">
        <v>414</v>
      </c>
      <c r="U619" s="90">
        <f>IF(T619="",1,(VLOOKUP(T619,[7]LOOKUP!$A$22:$B$30,2,FALSE)))</f>
        <v>4</v>
      </c>
      <c r="V619" s="80">
        <f t="shared" si="19"/>
        <v>4</v>
      </c>
      <c r="W619" s="86">
        <v>1.0793000000000001E-2</v>
      </c>
      <c r="X619" s="86"/>
      <c r="Y619" s="86">
        <v>0.91643200000000002</v>
      </c>
      <c r="Z619" s="86">
        <v>0</v>
      </c>
      <c r="AA619" s="86">
        <v>0.91643200000000002</v>
      </c>
      <c r="AB619" s="86">
        <v>0</v>
      </c>
      <c r="AC619" s="86"/>
      <c r="AD619" s="83" t="s">
        <v>336</v>
      </c>
      <c r="AE619" s="83" t="s">
        <v>337</v>
      </c>
      <c r="AF619" s="83" t="s">
        <v>169</v>
      </c>
      <c r="AG619" s="83" t="s">
        <v>1536</v>
      </c>
      <c r="AH619" s="84">
        <v>43191</v>
      </c>
      <c r="AI619" s="83" t="s">
        <v>1537</v>
      </c>
      <c r="AJ619" s="89"/>
      <c r="AK619" s="89" t="s">
        <v>418</v>
      </c>
      <c r="AL619" s="83" t="s">
        <v>1538</v>
      </c>
      <c r="AM619" s="91"/>
    </row>
    <row r="620" spans="1:39" s="115" customFormat="1" ht="60">
      <c r="A620" s="88" t="s">
        <v>120</v>
      </c>
      <c r="B620" s="89" t="s">
        <v>1529</v>
      </c>
      <c r="C620" s="89" t="s">
        <v>1529</v>
      </c>
      <c r="D620" s="83" t="s">
        <v>1982</v>
      </c>
      <c r="E620" s="83" t="s">
        <v>1983</v>
      </c>
      <c r="F620" s="83">
        <v>1</v>
      </c>
      <c r="G620" s="83" t="s">
        <v>1984</v>
      </c>
      <c r="H620" s="83" t="s">
        <v>180</v>
      </c>
      <c r="I620" s="83" t="s">
        <v>1579</v>
      </c>
      <c r="J620" s="83"/>
      <c r="K620" s="83"/>
      <c r="L620" s="83" t="s">
        <v>188</v>
      </c>
      <c r="M620" s="83" t="s">
        <v>182</v>
      </c>
      <c r="N620" s="83" t="s">
        <v>188</v>
      </c>
      <c r="O620" s="84">
        <v>41791</v>
      </c>
      <c r="P620" s="83" t="s">
        <v>1541</v>
      </c>
      <c r="Q620" s="90">
        <f>IF(P620="",1,(VLOOKUP(P620,[7]LOOKUP!$A$3:$B$22,2,FALSE)))</f>
        <v>1</v>
      </c>
      <c r="R620" s="80">
        <f t="shared" si="20"/>
        <v>1</v>
      </c>
      <c r="S620" s="84"/>
      <c r="T620" s="83" t="s">
        <v>414</v>
      </c>
      <c r="U620" s="90">
        <f>IF(T620="",1,(VLOOKUP(T620,[7]LOOKUP!$A$22:$B$30,2,FALSE)))</f>
        <v>4</v>
      </c>
      <c r="V620" s="80">
        <f t="shared" si="19"/>
        <v>4</v>
      </c>
      <c r="W620" s="86">
        <v>3.3600000000000001E-3</v>
      </c>
      <c r="X620" s="86"/>
      <c r="Y620" s="86">
        <v>0.50819999999999999</v>
      </c>
      <c r="Z620" s="86">
        <v>0</v>
      </c>
      <c r="AA620" s="86">
        <v>0.50819999999999999</v>
      </c>
      <c r="AB620" s="86">
        <v>0</v>
      </c>
      <c r="AC620" s="86"/>
      <c r="AD620" s="83" t="s">
        <v>336</v>
      </c>
      <c r="AE620" s="83" t="s">
        <v>337</v>
      </c>
      <c r="AF620" s="83" t="s">
        <v>1535</v>
      </c>
      <c r="AG620" s="83" t="s">
        <v>1536</v>
      </c>
      <c r="AH620" s="84">
        <v>43191</v>
      </c>
      <c r="AI620" s="83" t="s">
        <v>1537</v>
      </c>
      <c r="AJ620" s="89"/>
      <c r="AK620" s="89" t="s">
        <v>418</v>
      </c>
      <c r="AL620" s="83" t="s">
        <v>1538</v>
      </c>
      <c r="AM620" s="91"/>
    </row>
    <row r="621" spans="1:39" s="115" customFormat="1" ht="45">
      <c r="A621" s="88" t="s">
        <v>120</v>
      </c>
      <c r="B621" s="89" t="s">
        <v>1575</v>
      </c>
      <c r="C621" s="89" t="s">
        <v>1575</v>
      </c>
      <c r="D621" s="83" t="s">
        <v>1985</v>
      </c>
      <c r="E621" s="83" t="s">
        <v>1986</v>
      </c>
      <c r="F621" s="83">
        <v>1</v>
      </c>
      <c r="G621" s="83" t="s">
        <v>1987</v>
      </c>
      <c r="H621" s="83" t="s">
        <v>438</v>
      </c>
      <c r="I621" s="83" t="s">
        <v>1671</v>
      </c>
      <c r="J621" s="83"/>
      <c r="K621" s="83"/>
      <c r="L621" s="83" t="s">
        <v>188</v>
      </c>
      <c r="M621" s="83" t="s">
        <v>182</v>
      </c>
      <c r="N621" s="83" t="s">
        <v>188</v>
      </c>
      <c r="O621" s="84"/>
      <c r="P621" s="83" t="s">
        <v>1541</v>
      </c>
      <c r="Q621" s="90">
        <f>IF(P621="",1,(VLOOKUP(P621,[7]LOOKUP!$A$3:$B$22,2,FALSE)))</f>
        <v>1</v>
      </c>
      <c r="R621" s="80">
        <f t="shared" si="20"/>
        <v>1</v>
      </c>
      <c r="S621" s="84"/>
      <c r="T621" s="83" t="s">
        <v>414</v>
      </c>
      <c r="U621" s="90">
        <f>IF(T621="",1,(VLOOKUP(T621,[7]LOOKUP!$A$22:$B$30,2,FALSE)))</f>
        <v>4</v>
      </c>
      <c r="V621" s="80">
        <f t="shared" si="19"/>
        <v>4</v>
      </c>
      <c r="W621" s="86">
        <v>1.6800000000000001E-3</v>
      </c>
      <c r="X621" s="86"/>
      <c r="Y621" s="86">
        <v>0.773088</v>
      </c>
      <c r="Z621" s="86">
        <v>0</v>
      </c>
      <c r="AA621" s="86">
        <v>0.773088</v>
      </c>
      <c r="AB621" s="86">
        <v>0</v>
      </c>
      <c r="AC621" s="86"/>
      <c r="AD621" s="83" t="s">
        <v>336</v>
      </c>
      <c r="AE621" s="83" t="s">
        <v>337</v>
      </c>
      <c r="AF621" s="83" t="s">
        <v>1535</v>
      </c>
      <c r="AG621" s="83" t="s">
        <v>1536</v>
      </c>
      <c r="AH621" s="84">
        <v>43191</v>
      </c>
      <c r="AI621" s="83" t="s">
        <v>1537</v>
      </c>
      <c r="AJ621" s="89"/>
      <c r="AK621" s="89" t="s">
        <v>418</v>
      </c>
      <c r="AL621" s="83" t="s">
        <v>1538</v>
      </c>
      <c r="AM621" s="91"/>
    </row>
    <row r="622" spans="1:39" s="115" customFormat="1" ht="105">
      <c r="A622" s="88" t="s">
        <v>120</v>
      </c>
      <c r="B622" s="89" t="s">
        <v>1575</v>
      </c>
      <c r="C622" s="89" t="s">
        <v>1575</v>
      </c>
      <c r="D622" s="83" t="s">
        <v>1988</v>
      </c>
      <c r="E622" s="83" t="s">
        <v>1989</v>
      </c>
      <c r="F622" s="83">
        <v>1</v>
      </c>
      <c r="G622" s="83" t="s">
        <v>1990</v>
      </c>
      <c r="H622" s="83" t="s">
        <v>438</v>
      </c>
      <c r="I622" s="83" t="s">
        <v>1103</v>
      </c>
      <c r="J622" s="83"/>
      <c r="K622" s="83"/>
      <c r="L622" s="83" t="s">
        <v>188</v>
      </c>
      <c r="M622" s="83" t="s">
        <v>182</v>
      </c>
      <c r="N622" s="83" t="s">
        <v>188</v>
      </c>
      <c r="O622" s="84">
        <v>41791</v>
      </c>
      <c r="P622" s="83" t="s">
        <v>1541</v>
      </c>
      <c r="Q622" s="90">
        <f>IF(P622="",1,(VLOOKUP(P622,[7]LOOKUP!$A$3:$B$22,2,FALSE)))</f>
        <v>1</v>
      </c>
      <c r="R622" s="80">
        <f t="shared" si="20"/>
        <v>1</v>
      </c>
      <c r="S622" s="84"/>
      <c r="T622" s="83" t="s">
        <v>414</v>
      </c>
      <c r="U622" s="90">
        <f>IF(T622="",1,(VLOOKUP(T622,[7]LOOKUP!$A$22:$B$30,2,FALSE)))</f>
        <v>4</v>
      </c>
      <c r="V622" s="80">
        <f t="shared" si="19"/>
        <v>4</v>
      </c>
      <c r="W622" s="86">
        <v>3.96E-3</v>
      </c>
      <c r="X622" s="86"/>
      <c r="Y622" s="86">
        <v>5.4999999999999997E-3</v>
      </c>
      <c r="Z622" s="86">
        <v>0</v>
      </c>
      <c r="AA622" s="86">
        <v>5.4999999999999997E-3</v>
      </c>
      <c r="AB622" s="86">
        <v>0</v>
      </c>
      <c r="AC622" s="86"/>
      <c r="AD622" s="83" t="s">
        <v>336</v>
      </c>
      <c r="AE622" s="83" t="s">
        <v>337</v>
      </c>
      <c r="AF622" s="83" t="s">
        <v>1535</v>
      </c>
      <c r="AG622" s="83" t="s">
        <v>1536</v>
      </c>
      <c r="AH622" s="84">
        <v>43191</v>
      </c>
      <c r="AI622" s="83" t="s">
        <v>1537</v>
      </c>
      <c r="AJ622" s="89"/>
      <c r="AK622" s="89" t="s">
        <v>418</v>
      </c>
      <c r="AL622" s="83" t="s">
        <v>1538</v>
      </c>
      <c r="AM622" s="91"/>
    </row>
    <row r="623" spans="1:39" s="115" customFormat="1" ht="45">
      <c r="A623" s="88" t="s">
        <v>120</v>
      </c>
      <c r="B623" s="89" t="s">
        <v>1529</v>
      </c>
      <c r="C623" s="89" t="s">
        <v>1529</v>
      </c>
      <c r="D623" s="83" t="s">
        <v>1991</v>
      </c>
      <c r="E623" s="83" t="s">
        <v>1992</v>
      </c>
      <c r="F623" s="83">
        <v>1</v>
      </c>
      <c r="G623" s="83" t="s">
        <v>1993</v>
      </c>
      <c r="H623" s="83" t="s">
        <v>221</v>
      </c>
      <c r="I623" s="83"/>
      <c r="J623" s="83"/>
      <c r="K623" s="83"/>
      <c r="L623" s="83" t="s">
        <v>188</v>
      </c>
      <c r="M623" s="83" t="s">
        <v>182</v>
      </c>
      <c r="N623" s="83" t="s">
        <v>188</v>
      </c>
      <c r="O623" s="84">
        <v>41791</v>
      </c>
      <c r="P623" s="83" t="s">
        <v>1541</v>
      </c>
      <c r="Q623" s="90">
        <f>IF(P623="",1,(VLOOKUP(P623,[7]LOOKUP!$A$3:$B$22,2,FALSE)))</f>
        <v>1</v>
      </c>
      <c r="R623" s="80">
        <f t="shared" si="20"/>
        <v>1</v>
      </c>
      <c r="S623" s="84"/>
      <c r="T623" s="83" t="s">
        <v>414</v>
      </c>
      <c r="U623" s="90">
        <f>IF(T623="",1,(VLOOKUP(T623,[7]LOOKUP!$A$22:$B$30,2,FALSE)))</f>
        <v>4</v>
      </c>
      <c r="V623" s="80">
        <f t="shared" si="19"/>
        <v>4</v>
      </c>
      <c r="W623" s="86">
        <v>5.7600000000000004E-3</v>
      </c>
      <c r="X623" s="86"/>
      <c r="Y623" s="86">
        <v>13.118284839999999</v>
      </c>
      <c r="Z623" s="86">
        <v>97.843321599999996</v>
      </c>
      <c r="AA623" s="86">
        <v>110.96160644</v>
      </c>
      <c r="AB623" s="86">
        <v>131.16965340000002</v>
      </c>
      <c r="AC623" s="86"/>
      <c r="AD623" s="83" t="s">
        <v>336</v>
      </c>
      <c r="AE623" s="83" t="s">
        <v>337</v>
      </c>
      <c r="AF623" s="83" t="s">
        <v>169</v>
      </c>
      <c r="AG623" s="83" t="s">
        <v>1536</v>
      </c>
      <c r="AH623" s="84">
        <v>43191</v>
      </c>
      <c r="AI623" s="83" t="s">
        <v>1537</v>
      </c>
      <c r="AJ623" s="89"/>
      <c r="AK623" s="89" t="s">
        <v>418</v>
      </c>
      <c r="AL623" s="83" t="s">
        <v>1538</v>
      </c>
      <c r="AM623" s="91"/>
    </row>
    <row r="624" spans="1:39" s="115" customFormat="1" ht="30">
      <c r="A624" s="88" t="s">
        <v>120</v>
      </c>
      <c r="B624" s="89" t="s">
        <v>1529</v>
      </c>
      <c r="C624" s="89" t="s">
        <v>1529</v>
      </c>
      <c r="D624" s="83" t="s">
        <v>1326</v>
      </c>
      <c r="E624" s="83" t="s">
        <v>1672</v>
      </c>
      <c r="F624" s="83">
        <v>1</v>
      </c>
      <c r="G624" s="83" t="s">
        <v>1994</v>
      </c>
      <c r="H624" s="83" t="s">
        <v>438</v>
      </c>
      <c r="I624" s="83" t="s">
        <v>1670</v>
      </c>
      <c r="J624" s="83"/>
      <c r="K624" s="83"/>
      <c r="L624" s="83" t="s">
        <v>188</v>
      </c>
      <c r="M624" s="83" t="s">
        <v>182</v>
      </c>
      <c r="N624" s="83" t="s">
        <v>188</v>
      </c>
      <c r="O624" s="84">
        <v>41791</v>
      </c>
      <c r="P624" s="83" t="s">
        <v>1541</v>
      </c>
      <c r="Q624" s="90">
        <f>IF(P624="",1,(VLOOKUP(P624,[7]LOOKUP!$A$3:$B$22,2,FALSE)))</f>
        <v>1</v>
      </c>
      <c r="R624" s="80">
        <f t="shared" si="20"/>
        <v>1</v>
      </c>
      <c r="S624" s="84"/>
      <c r="T624" s="83" t="s">
        <v>414</v>
      </c>
      <c r="U624" s="90">
        <f>IF(T624="",1,(VLOOKUP(T624,[7]LOOKUP!$A$22:$B$30,2,FALSE)))</f>
        <v>4</v>
      </c>
      <c r="V624" s="80">
        <f t="shared" si="19"/>
        <v>4</v>
      </c>
      <c r="W624" s="86">
        <v>6.5120000000000004E-3</v>
      </c>
      <c r="X624" s="86"/>
      <c r="Y624" s="86">
        <v>0.56948600000000005</v>
      </c>
      <c r="Z624" s="86">
        <v>0</v>
      </c>
      <c r="AA624" s="86">
        <v>0.56948600000000005</v>
      </c>
      <c r="AB624" s="86">
        <v>0</v>
      </c>
      <c r="AC624" s="86"/>
      <c r="AD624" s="83" t="s">
        <v>336</v>
      </c>
      <c r="AE624" s="83" t="s">
        <v>337</v>
      </c>
      <c r="AF624" s="83" t="s">
        <v>169</v>
      </c>
      <c r="AG624" s="83" t="s">
        <v>1536</v>
      </c>
      <c r="AH624" s="84">
        <v>43191</v>
      </c>
      <c r="AI624" s="83" t="s">
        <v>1537</v>
      </c>
      <c r="AJ624" s="89"/>
      <c r="AK624" s="89" t="s">
        <v>418</v>
      </c>
      <c r="AL624" s="83" t="s">
        <v>1538</v>
      </c>
      <c r="AM624" s="91"/>
    </row>
    <row r="625" spans="1:39" s="115" customFormat="1" ht="30">
      <c r="A625" s="88" t="s">
        <v>120</v>
      </c>
      <c r="B625" s="89" t="s">
        <v>1529</v>
      </c>
      <c r="C625" s="89" t="s">
        <v>1529</v>
      </c>
      <c r="D625" s="83" t="s">
        <v>433</v>
      </c>
      <c r="E625" s="83" t="s">
        <v>1995</v>
      </c>
      <c r="F625" s="83">
        <v>1</v>
      </c>
      <c r="G625" s="83" t="s">
        <v>1996</v>
      </c>
      <c r="H625" s="83" t="s">
        <v>218</v>
      </c>
      <c r="I625" s="83" t="s">
        <v>1617</v>
      </c>
      <c r="J625" s="83"/>
      <c r="K625" s="83"/>
      <c r="L625" s="83" t="s">
        <v>188</v>
      </c>
      <c r="M625" s="83" t="s">
        <v>182</v>
      </c>
      <c r="N625" s="83" t="s">
        <v>188</v>
      </c>
      <c r="O625" s="84">
        <v>41791</v>
      </c>
      <c r="P625" s="83" t="s">
        <v>1541</v>
      </c>
      <c r="Q625" s="90">
        <f>IF(P625="",1,(VLOOKUP(P625,[7]LOOKUP!$A$3:$B$22,2,FALSE)))</f>
        <v>1</v>
      </c>
      <c r="R625" s="80">
        <f t="shared" si="20"/>
        <v>1</v>
      </c>
      <c r="S625" s="84"/>
      <c r="T625" s="83" t="s">
        <v>414</v>
      </c>
      <c r="U625" s="90">
        <f>IF(T625="",1,(VLOOKUP(T625,[7]LOOKUP!$A$22:$B$30,2,FALSE)))</f>
        <v>4</v>
      </c>
      <c r="V625" s="80">
        <f t="shared" si="19"/>
        <v>4</v>
      </c>
      <c r="W625" s="86">
        <v>2.2015E-2</v>
      </c>
      <c r="X625" s="86"/>
      <c r="Y625" s="86">
        <v>1.8862E-2</v>
      </c>
      <c r="Z625" s="86">
        <v>0</v>
      </c>
      <c r="AA625" s="86">
        <v>1.8862E-2</v>
      </c>
      <c r="AB625" s="86">
        <v>0</v>
      </c>
      <c r="AC625" s="86"/>
      <c r="AD625" s="83" t="s">
        <v>336</v>
      </c>
      <c r="AE625" s="83" t="s">
        <v>337</v>
      </c>
      <c r="AF625" s="83" t="s">
        <v>1535</v>
      </c>
      <c r="AG625" s="83" t="s">
        <v>1536</v>
      </c>
      <c r="AH625" s="84">
        <v>43191</v>
      </c>
      <c r="AI625" s="83" t="s">
        <v>1537</v>
      </c>
      <c r="AJ625" s="89"/>
      <c r="AK625" s="89" t="s">
        <v>418</v>
      </c>
      <c r="AL625" s="83" t="s">
        <v>1538</v>
      </c>
      <c r="AM625" s="91"/>
    </row>
    <row r="626" spans="1:39" s="115" customFormat="1" ht="90">
      <c r="A626" s="88" t="s">
        <v>120</v>
      </c>
      <c r="B626" s="89" t="s">
        <v>1529</v>
      </c>
      <c r="C626" s="89" t="s">
        <v>1529</v>
      </c>
      <c r="D626" s="83" t="s">
        <v>1997</v>
      </c>
      <c r="E626" s="83" t="s">
        <v>1567</v>
      </c>
      <c r="F626" s="83">
        <v>1</v>
      </c>
      <c r="G626" s="83" t="s">
        <v>1998</v>
      </c>
      <c r="H626" s="83" t="s">
        <v>240</v>
      </c>
      <c r="I626" s="83" t="s">
        <v>1999</v>
      </c>
      <c r="J626" s="83"/>
      <c r="K626" s="83"/>
      <c r="L626" s="83" t="s">
        <v>188</v>
      </c>
      <c r="M626" s="83" t="s">
        <v>182</v>
      </c>
      <c r="N626" s="83" t="s">
        <v>188</v>
      </c>
      <c r="O626" s="84">
        <v>41791</v>
      </c>
      <c r="P626" s="83" t="s">
        <v>1541</v>
      </c>
      <c r="Q626" s="90">
        <f>IF(P626="",1,(VLOOKUP(P626,[7]LOOKUP!$A$3:$B$22,2,FALSE)))</f>
        <v>1</v>
      </c>
      <c r="R626" s="80">
        <f t="shared" si="20"/>
        <v>1</v>
      </c>
      <c r="S626" s="84"/>
      <c r="T626" s="83" t="s">
        <v>414</v>
      </c>
      <c r="U626" s="90">
        <f>IF(T626="",1,(VLOOKUP(T626,[7]LOOKUP!$A$22:$B$30,2,FALSE)))</f>
        <v>4</v>
      </c>
      <c r="V626" s="80">
        <f t="shared" si="19"/>
        <v>4</v>
      </c>
      <c r="W626" s="86">
        <v>1.2618000000000001E-2</v>
      </c>
      <c r="X626" s="86"/>
      <c r="Y626" s="86">
        <v>0.25</v>
      </c>
      <c r="Z626" s="86">
        <v>0</v>
      </c>
      <c r="AA626" s="86">
        <v>0.25</v>
      </c>
      <c r="AB626" s="86">
        <v>0</v>
      </c>
      <c r="AC626" s="86"/>
      <c r="AD626" s="83" t="s">
        <v>336</v>
      </c>
      <c r="AE626" s="83" t="s">
        <v>337</v>
      </c>
      <c r="AF626" s="83" t="s">
        <v>169</v>
      </c>
      <c r="AG626" s="83" t="s">
        <v>1536</v>
      </c>
      <c r="AH626" s="84">
        <v>43191</v>
      </c>
      <c r="AI626" s="83" t="s">
        <v>1537</v>
      </c>
      <c r="AJ626" s="89"/>
      <c r="AK626" s="89" t="s">
        <v>418</v>
      </c>
      <c r="AL626" s="83" t="s">
        <v>1538</v>
      </c>
      <c r="AM626" s="91"/>
    </row>
    <row r="627" spans="1:39" s="115" customFormat="1">
      <c r="A627" s="88" t="s">
        <v>120</v>
      </c>
      <c r="B627" s="89" t="s">
        <v>1529</v>
      </c>
      <c r="C627" s="89" t="s">
        <v>1529</v>
      </c>
      <c r="D627" s="83" t="s">
        <v>511</v>
      </c>
      <c r="E627" s="83" t="s">
        <v>2000</v>
      </c>
      <c r="F627" s="83">
        <v>1</v>
      </c>
      <c r="G627" s="83"/>
      <c r="H627" s="83" t="s">
        <v>240</v>
      </c>
      <c r="I627" s="83" t="s">
        <v>1716</v>
      </c>
      <c r="J627" s="83"/>
      <c r="K627" s="83"/>
      <c r="L627" s="83" t="s">
        <v>188</v>
      </c>
      <c r="M627" s="83" t="s">
        <v>182</v>
      </c>
      <c r="N627" s="83" t="s">
        <v>188</v>
      </c>
      <c r="O627" s="84">
        <v>41791</v>
      </c>
      <c r="P627" s="83" t="s">
        <v>1541</v>
      </c>
      <c r="Q627" s="90">
        <f>IF(P627="",1,(VLOOKUP(P627,[7]LOOKUP!$A$3:$B$22,2,FALSE)))</f>
        <v>1</v>
      </c>
      <c r="R627" s="80">
        <f t="shared" si="20"/>
        <v>1</v>
      </c>
      <c r="S627" s="84"/>
      <c r="T627" s="83" t="s">
        <v>414</v>
      </c>
      <c r="U627" s="90">
        <f>IF(T627="",1,(VLOOKUP(T627,[7]LOOKUP!$A$22:$B$30,2,FALSE)))</f>
        <v>4</v>
      </c>
      <c r="V627" s="80">
        <f t="shared" si="19"/>
        <v>4</v>
      </c>
      <c r="W627" s="86">
        <v>3.5999999999999999E-3</v>
      </c>
      <c r="X627" s="86"/>
      <c r="Y627" s="86">
        <v>1.24</v>
      </c>
      <c r="Z627" s="86">
        <v>0</v>
      </c>
      <c r="AA627" s="86">
        <v>1.24</v>
      </c>
      <c r="AB627" s="86">
        <v>0</v>
      </c>
      <c r="AC627" s="86"/>
      <c r="AD627" s="83" t="s">
        <v>336</v>
      </c>
      <c r="AE627" s="83" t="s">
        <v>337</v>
      </c>
      <c r="AF627" s="83" t="s">
        <v>169</v>
      </c>
      <c r="AG627" s="83" t="s">
        <v>1536</v>
      </c>
      <c r="AH627" s="84">
        <v>43191</v>
      </c>
      <c r="AI627" s="83" t="s">
        <v>1537</v>
      </c>
      <c r="AJ627" s="89"/>
      <c r="AK627" s="89" t="s">
        <v>418</v>
      </c>
      <c r="AL627" s="83" t="s">
        <v>1538</v>
      </c>
      <c r="AM627" s="91"/>
    </row>
    <row r="628" spans="1:39" s="115" customFormat="1" ht="90">
      <c r="A628" s="88" t="s">
        <v>120</v>
      </c>
      <c r="B628" s="89" t="s">
        <v>1575</v>
      </c>
      <c r="C628" s="89" t="s">
        <v>1575</v>
      </c>
      <c r="D628" s="83" t="s">
        <v>2001</v>
      </c>
      <c r="E628" s="83" t="s">
        <v>2002</v>
      </c>
      <c r="F628" s="83">
        <v>1</v>
      </c>
      <c r="G628" s="83" t="s">
        <v>2003</v>
      </c>
      <c r="H628" s="83" t="s">
        <v>208</v>
      </c>
      <c r="I628" s="83" t="s">
        <v>2004</v>
      </c>
      <c r="J628" s="83"/>
      <c r="K628" s="83"/>
      <c r="L628" s="83" t="s">
        <v>188</v>
      </c>
      <c r="M628" s="83" t="s">
        <v>182</v>
      </c>
      <c r="N628" s="83" t="s">
        <v>188</v>
      </c>
      <c r="O628" s="84">
        <v>41790</v>
      </c>
      <c r="P628" s="83" t="s">
        <v>1541</v>
      </c>
      <c r="Q628" s="90">
        <f>IF(P628="",1,(VLOOKUP(P628,[7]LOOKUP!$A$3:$B$22,2,FALSE)))</f>
        <v>1</v>
      </c>
      <c r="R628" s="80">
        <f t="shared" si="20"/>
        <v>1</v>
      </c>
      <c r="S628" s="84">
        <v>41852</v>
      </c>
      <c r="T628" s="83" t="s">
        <v>414</v>
      </c>
      <c r="U628" s="90">
        <f>IF(T628="",1,(VLOOKUP(T628,[7]LOOKUP!$A$22:$B$30,2,FALSE)))</f>
        <v>4</v>
      </c>
      <c r="V628" s="80">
        <f t="shared" si="19"/>
        <v>4</v>
      </c>
      <c r="W628" s="86">
        <v>4.8784000000000001E-2</v>
      </c>
      <c r="X628" s="86"/>
      <c r="Y628" s="86">
        <v>2.2257799999999999</v>
      </c>
      <c r="Z628" s="86">
        <v>0</v>
      </c>
      <c r="AA628" s="86">
        <v>2.2257799999999999</v>
      </c>
      <c r="AB628" s="86">
        <v>0</v>
      </c>
      <c r="AC628" s="86"/>
      <c r="AD628" s="83" t="s">
        <v>336</v>
      </c>
      <c r="AE628" s="83" t="s">
        <v>337</v>
      </c>
      <c r="AF628" s="83" t="s">
        <v>169</v>
      </c>
      <c r="AG628" s="83" t="s">
        <v>1536</v>
      </c>
      <c r="AH628" s="84">
        <v>43191</v>
      </c>
      <c r="AI628" s="83" t="s">
        <v>1537</v>
      </c>
      <c r="AJ628" s="89"/>
      <c r="AK628" s="89" t="s">
        <v>418</v>
      </c>
      <c r="AL628" s="83" t="s">
        <v>1538</v>
      </c>
      <c r="AM628" s="91"/>
    </row>
    <row r="629" spans="1:39" s="115" customFormat="1" ht="30">
      <c r="A629" s="88" t="s">
        <v>120</v>
      </c>
      <c r="B629" s="89" t="s">
        <v>1529</v>
      </c>
      <c r="C629" s="89" t="s">
        <v>1529</v>
      </c>
      <c r="D629" s="83" t="s">
        <v>2005</v>
      </c>
      <c r="E629" s="83" t="s">
        <v>2006</v>
      </c>
      <c r="F629" s="83">
        <v>1</v>
      </c>
      <c r="G629" s="83" t="s">
        <v>2007</v>
      </c>
      <c r="H629" s="83" t="s">
        <v>197</v>
      </c>
      <c r="I629" s="83" t="s">
        <v>2008</v>
      </c>
      <c r="J629" s="83"/>
      <c r="K629" s="83"/>
      <c r="L629" s="83" t="s">
        <v>188</v>
      </c>
      <c r="M629" s="83" t="s">
        <v>182</v>
      </c>
      <c r="N629" s="83" t="s">
        <v>188</v>
      </c>
      <c r="O629" s="84">
        <v>41790</v>
      </c>
      <c r="P629" s="83" t="s">
        <v>1541</v>
      </c>
      <c r="Q629" s="90">
        <f>IF(P629="",1,(VLOOKUP(P629,[7]LOOKUP!$A$3:$B$22,2,FALSE)))</f>
        <v>1</v>
      </c>
      <c r="R629" s="80">
        <f t="shared" si="20"/>
        <v>1</v>
      </c>
      <c r="S629" s="84">
        <v>41974</v>
      </c>
      <c r="T629" s="83" t="s">
        <v>414</v>
      </c>
      <c r="U629" s="90">
        <f>IF(T629="",1,(VLOOKUP(T629,[7]LOOKUP!$A$22:$B$30,2,FALSE)))</f>
        <v>4</v>
      </c>
      <c r="V629" s="80">
        <f t="shared" si="19"/>
        <v>4</v>
      </c>
      <c r="W629" s="86">
        <v>3.4749000000000002E-2</v>
      </c>
      <c r="X629" s="86"/>
      <c r="Y629" s="86">
        <v>3</v>
      </c>
      <c r="Z629" s="86">
        <v>41.389200000000002</v>
      </c>
      <c r="AA629" s="86">
        <v>44.389200000000002</v>
      </c>
      <c r="AB629" s="86">
        <v>38.408799999999999</v>
      </c>
      <c r="AC629" s="86"/>
      <c r="AD629" s="83" t="s">
        <v>336</v>
      </c>
      <c r="AE629" s="83" t="s">
        <v>337</v>
      </c>
      <c r="AF629" s="83" t="s">
        <v>169</v>
      </c>
      <c r="AG629" s="83" t="s">
        <v>1536</v>
      </c>
      <c r="AH629" s="84">
        <v>43191</v>
      </c>
      <c r="AI629" s="83" t="s">
        <v>1537</v>
      </c>
      <c r="AJ629" s="89"/>
      <c r="AK629" s="89" t="s">
        <v>418</v>
      </c>
      <c r="AL629" s="83" t="s">
        <v>1538</v>
      </c>
      <c r="AM629" s="91"/>
    </row>
    <row r="630" spans="1:39" s="115" customFormat="1" ht="45">
      <c r="A630" s="88" t="s">
        <v>120</v>
      </c>
      <c r="B630" s="89" t="s">
        <v>1575</v>
      </c>
      <c r="C630" s="89" t="s">
        <v>1575</v>
      </c>
      <c r="D630" s="83" t="s">
        <v>2009</v>
      </c>
      <c r="E630" s="83" t="s">
        <v>2010</v>
      </c>
      <c r="F630" s="83">
        <v>1</v>
      </c>
      <c r="G630" s="83" t="s">
        <v>2011</v>
      </c>
      <c r="H630" s="83" t="s">
        <v>240</v>
      </c>
      <c r="I630" s="83" t="s">
        <v>1999</v>
      </c>
      <c r="J630" s="83"/>
      <c r="K630" s="83"/>
      <c r="L630" s="83" t="s">
        <v>188</v>
      </c>
      <c r="M630" s="83" t="s">
        <v>182</v>
      </c>
      <c r="N630" s="83" t="s">
        <v>188</v>
      </c>
      <c r="O630" s="84">
        <v>41790</v>
      </c>
      <c r="P630" s="83" t="s">
        <v>1541</v>
      </c>
      <c r="Q630" s="90">
        <f>IF(P630="",1,(VLOOKUP(P630,[7]LOOKUP!$A$3:$B$22,2,FALSE)))</f>
        <v>1</v>
      </c>
      <c r="R630" s="80">
        <f t="shared" si="20"/>
        <v>1</v>
      </c>
      <c r="S630" s="84">
        <v>41852</v>
      </c>
      <c r="T630" s="83" t="s">
        <v>414</v>
      </c>
      <c r="U630" s="90">
        <f>IF(T630="",1,(VLOOKUP(T630,[7]LOOKUP!$A$22:$B$30,2,FALSE)))</f>
        <v>4</v>
      </c>
      <c r="V630" s="80">
        <f t="shared" si="19"/>
        <v>4</v>
      </c>
      <c r="W630" s="86">
        <v>2.8438000000000001E-2</v>
      </c>
      <c r="X630" s="86"/>
      <c r="Y630" s="86">
        <v>2.3047999999999999E-2</v>
      </c>
      <c r="Z630" s="86">
        <v>0</v>
      </c>
      <c r="AA630" s="86">
        <v>2.3047999999999999E-2</v>
      </c>
      <c r="AB630" s="86">
        <v>0</v>
      </c>
      <c r="AC630" s="86"/>
      <c r="AD630" s="83" t="s">
        <v>336</v>
      </c>
      <c r="AE630" s="83" t="s">
        <v>337</v>
      </c>
      <c r="AF630" s="83" t="s">
        <v>1535</v>
      </c>
      <c r="AG630" s="83" t="s">
        <v>1536</v>
      </c>
      <c r="AH630" s="84">
        <v>43191</v>
      </c>
      <c r="AI630" s="83" t="s">
        <v>1537</v>
      </c>
      <c r="AJ630" s="89"/>
      <c r="AK630" s="89" t="s">
        <v>418</v>
      </c>
      <c r="AL630" s="83" t="s">
        <v>1538</v>
      </c>
      <c r="AM630" s="91"/>
    </row>
    <row r="631" spans="1:39" s="115" customFormat="1">
      <c r="A631" s="88" t="s">
        <v>120</v>
      </c>
      <c r="B631" s="89" t="s">
        <v>1529</v>
      </c>
      <c r="C631" s="89" t="s">
        <v>1529</v>
      </c>
      <c r="D631" s="83" t="s">
        <v>656</v>
      </c>
      <c r="E631" s="83" t="s">
        <v>2012</v>
      </c>
      <c r="F631" s="83">
        <v>1</v>
      </c>
      <c r="G631" s="83"/>
      <c r="H631" s="83" t="s">
        <v>180</v>
      </c>
      <c r="I631" s="83" t="s">
        <v>1579</v>
      </c>
      <c r="J631" s="83"/>
      <c r="K631" s="83"/>
      <c r="L631" s="83" t="s">
        <v>188</v>
      </c>
      <c r="M631" s="83" t="s">
        <v>182</v>
      </c>
      <c r="N631" s="83" t="s">
        <v>188</v>
      </c>
      <c r="O631" s="84">
        <v>41790</v>
      </c>
      <c r="P631" s="83" t="s">
        <v>1541</v>
      </c>
      <c r="Q631" s="90">
        <f>IF(P631="",1,(VLOOKUP(P631,[7]LOOKUP!$A$3:$B$22,2,FALSE)))</f>
        <v>1</v>
      </c>
      <c r="R631" s="80">
        <f t="shared" si="20"/>
        <v>1</v>
      </c>
      <c r="S631" s="84">
        <v>41821</v>
      </c>
      <c r="T631" s="83" t="s">
        <v>414</v>
      </c>
      <c r="U631" s="90">
        <f>IF(T631="",1,(VLOOKUP(T631,[7]LOOKUP!$A$22:$B$30,2,FALSE)))</f>
        <v>4</v>
      </c>
      <c r="V631" s="80">
        <f t="shared" si="19"/>
        <v>4</v>
      </c>
      <c r="W631" s="86">
        <v>5.0339000000000002E-2</v>
      </c>
      <c r="X631" s="86"/>
      <c r="Y631" s="86">
        <v>0.55000000000000004</v>
      </c>
      <c r="Z631" s="86">
        <v>0.25</v>
      </c>
      <c r="AA631" s="86">
        <v>0.8</v>
      </c>
      <c r="AB631" s="86">
        <v>0</v>
      </c>
      <c r="AC631" s="86"/>
      <c r="AD631" s="83" t="s">
        <v>336</v>
      </c>
      <c r="AE631" s="83" t="s">
        <v>337</v>
      </c>
      <c r="AF631" s="83" t="s">
        <v>169</v>
      </c>
      <c r="AG631" s="83" t="s">
        <v>1536</v>
      </c>
      <c r="AH631" s="84">
        <v>43191</v>
      </c>
      <c r="AI631" s="83" t="s">
        <v>1537</v>
      </c>
      <c r="AJ631" s="89"/>
      <c r="AK631" s="89" t="s">
        <v>418</v>
      </c>
      <c r="AL631" s="83" t="s">
        <v>1538</v>
      </c>
      <c r="AM631" s="91"/>
    </row>
    <row r="632" spans="1:39" s="115" customFormat="1" ht="45">
      <c r="A632" s="88" t="s">
        <v>120</v>
      </c>
      <c r="B632" s="89" t="s">
        <v>2013</v>
      </c>
      <c r="C632" s="89" t="s">
        <v>2013</v>
      </c>
      <c r="D632" s="83" t="s">
        <v>2014</v>
      </c>
      <c r="E632" s="83" t="s">
        <v>2015</v>
      </c>
      <c r="F632" s="83">
        <v>1</v>
      </c>
      <c r="G632" s="83" t="s">
        <v>2016</v>
      </c>
      <c r="H632" s="83" t="s">
        <v>221</v>
      </c>
      <c r="I632" s="83" t="s">
        <v>717</v>
      </c>
      <c r="J632" s="83"/>
      <c r="K632" s="83"/>
      <c r="L632" s="83" t="s">
        <v>188</v>
      </c>
      <c r="M632" s="83" t="s">
        <v>182</v>
      </c>
      <c r="N632" s="83" t="s">
        <v>188</v>
      </c>
      <c r="O632" s="84">
        <v>41790</v>
      </c>
      <c r="P632" s="83" t="s">
        <v>1541</v>
      </c>
      <c r="Q632" s="90">
        <f>IF(P632="",1,(VLOOKUP(P632,[7]LOOKUP!$A$3:$B$22,2,FALSE)))</f>
        <v>1</v>
      </c>
      <c r="R632" s="80">
        <f t="shared" si="20"/>
        <v>1</v>
      </c>
      <c r="S632" s="84">
        <v>41821</v>
      </c>
      <c r="T632" s="83" t="s">
        <v>414</v>
      </c>
      <c r="U632" s="90">
        <f>IF(T632="",1,(VLOOKUP(T632,[7]LOOKUP!$A$22:$B$30,2,FALSE)))</f>
        <v>4</v>
      </c>
      <c r="V632" s="80">
        <f t="shared" si="19"/>
        <v>4</v>
      </c>
      <c r="W632" s="86">
        <v>2.2939000000000001E-2</v>
      </c>
      <c r="X632" s="86"/>
      <c r="Y632" s="86">
        <v>0.55000000000000004</v>
      </c>
      <c r="Z632" s="86">
        <v>0</v>
      </c>
      <c r="AA632" s="86">
        <v>0.55000000000000004</v>
      </c>
      <c r="AB632" s="86">
        <v>0</v>
      </c>
      <c r="AC632" s="86"/>
      <c r="AD632" s="83" t="s">
        <v>336</v>
      </c>
      <c r="AE632" s="83" t="s">
        <v>337</v>
      </c>
      <c r="AF632" s="83" t="s">
        <v>169</v>
      </c>
      <c r="AG632" s="83" t="s">
        <v>1536</v>
      </c>
      <c r="AH632" s="84">
        <v>43191</v>
      </c>
      <c r="AI632" s="83" t="s">
        <v>1537</v>
      </c>
      <c r="AJ632" s="89"/>
      <c r="AK632" s="89" t="s">
        <v>418</v>
      </c>
      <c r="AL632" s="83" t="s">
        <v>1538</v>
      </c>
      <c r="AM632" s="91"/>
    </row>
    <row r="633" spans="1:39" s="115" customFormat="1" ht="135">
      <c r="A633" s="88" t="s">
        <v>120</v>
      </c>
      <c r="B633" s="89" t="s">
        <v>1529</v>
      </c>
      <c r="C633" s="89" t="s">
        <v>1529</v>
      </c>
      <c r="D633" s="83" t="s">
        <v>2017</v>
      </c>
      <c r="E633" s="83" t="s">
        <v>1585</v>
      </c>
      <c r="F633" s="83">
        <v>1</v>
      </c>
      <c r="G633" s="83" t="s">
        <v>2018</v>
      </c>
      <c r="H633" s="83" t="s">
        <v>180</v>
      </c>
      <c r="I633" s="83" t="s">
        <v>2019</v>
      </c>
      <c r="J633" s="83"/>
      <c r="K633" s="83"/>
      <c r="L633" s="83" t="s">
        <v>188</v>
      </c>
      <c r="M633" s="83" t="s">
        <v>182</v>
      </c>
      <c r="N633" s="83" t="s">
        <v>188</v>
      </c>
      <c r="O633" s="84">
        <v>41790</v>
      </c>
      <c r="P633" s="83" t="s">
        <v>1541</v>
      </c>
      <c r="Q633" s="90">
        <f>IF(P633="",1,(VLOOKUP(P633,[7]LOOKUP!$A$3:$B$22,2,FALSE)))</f>
        <v>1</v>
      </c>
      <c r="R633" s="80">
        <f t="shared" si="20"/>
        <v>1</v>
      </c>
      <c r="S633" s="84">
        <v>41852</v>
      </c>
      <c r="T633" s="83" t="s">
        <v>414</v>
      </c>
      <c r="U633" s="90">
        <f>IF(T633="",1,(VLOOKUP(T633,[7]LOOKUP!$A$22:$B$30,2,FALSE)))</f>
        <v>4</v>
      </c>
      <c r="V633" s="80">
        <f t="shared" si="19"/>
        <v>4</v>
      </c>
      <c r="W633" s="86">
        <v>2.8319999999999999E-3</v>
      </c>
      <c r="X633" s="86"/>
      <c r="Y633" s="86">
        <v>1</v>
      </c>
      <c r="Z633" s="86">
        <v>0</v>
      </c>
      <c r="AA633" s="86">
        <v>1</v>
      </c>
      <c r="AB633" s="86">
        <v>0</v>
      </c>
      <c r="AC633" s="86"/>
      <c r="AD633" s="83" t="s">
        <v>336</v>
      </c>
      <c r="AE633" s="83" t="s">
        <v>337</v>
      </c>
      <c r="AF633" s="83" t="s">
        <v>169</v>
      </c>
      <c r="AG633" s="83" t="s">
        <v>1536</v>
      </c>
      <c r="AH633" s="84">
        <v>43191</v>
      </c>
      <c r="AI633" s="83" t="s">
        <v>1537</v>
      </c>
      <c r="AJ633" s="89"/>
      <c r="AK633" s="89" t="s">
        <v>418</v>
      </c>
      <c r="AL633" s="83" t="s">
        <v>1538</v>
      </c>
      <c r="AM633" s="91"/>
    </row>
    <row r="634" spans="1:39" s="115" customFormat="1" ht="60">
      <c r="A634" s="88" t="s">
        <v>120</v>
      </c>
      <c r="B634" s="89" t="s">
        <v>1529</v>
      </c>
      <c r="C634" s="89" t="s">
        <v>1529</v>
      </c>
      <c r="D634" s="83" t="s">
        <v>2020</v>
      </c>
      <c r="E634" s="83" t="s">
        <v>1585</v>
      </c>
      <c r="F634" s="83">
        <v>1</v>
      </c>
      <c r="G634" s="83" t="s">
        <v>2021</v>
      </c>
      <c r="H634" s="83" t="s">
        <v>1357</v>
      </c>
      <c r="I634" s="83" t="s">
        <v>2022</v>
      </c>
      <c r="J634" s="83" t="s">
        <v>629</v>
      </c>
      <c r="K634" s="83"/>
      <c r="L634" s="83" t="s">
        <v>188</v>
      </c>
      <c r="M634" s="83" t="s">
        <v>182</v>
      </c>
      <c r="N634" s="83" t="s">
        <v>188</v>
      </c>
      <c r="O634" s="84">
        <v>41790</v>
      </c>
      <c r="P634" s="83" t="s">
        <v>1541</v>
      </c>
      <c r="Q634" s="90">
        <f>IF(P634="",1,(VLOOKUP(P634,[7]LOOKUP!$A$3:$B$22,2,FALSE)))</f>
        <v>1</v>
      </c>
      <c r="R634" s="80">
        <f t="shared" si="20"/>
        <v>1</v>
      </c>
      <c r="S634" s="84">
        <v>41852</v>
      </c>
      <c r="T634" s="83" t="s">
        <v>414</v>
      </c>
      <c r="U634" s="90">
        <f>IF(T634="",1,(VLOOKUP(T634,[7]LOOKUP!$A$22:$B$30,2,FALSE)))</f>
        <v>4</v>
      </c>
      <c r="V634" s="80">
        <f t="shared" si="19"/>
        <v>4</v>
      </c>
      <c r="W634" s="86">
        <v>2.2079999999999999E-3</v>
      </c>
      <c r="X634" s="86"/>
      <c r="Y634" s="86">
        <v>0.54800000000000004</v>
      </c>
      <c r="Z634" s="86">
        <v>0.13200000000000001</v>
      </c>
      <c r="AA634" s="86">
        <v>0.68</v>
      </c>
      <c r="AB634" s="86">
        <v>0</v>
      </c>
      <c r="AC634" s="86"/>
      <c r="AD634" s="83" t="s">
        <v>336</v>
      </c>
      <c r="AE634" s="83" t="s">
        <v>337</v>
      </c>
      <c r="AF634" s="83" t="s">
        <v>1535</v>
      </c>
      <c r="AG634" s="83" t="s">
        <v>1536</v>
      </c>
      <c r="AH634" s="84">
        <v>43191</v>
      </c>
      <c r="AI634" s="83" t="s">
        <v>1537</v>
      </c>
      <c r="AJ634" s="89"/>
      <c r="AK634" s="89" t="s">
        <v>418</v>
      </c>
      <c r="AL634" s="83" t="s">
        <v>1538</v>
      </c>
      <c r="AM634" s="91"/>
    </row>
    <row r="635" spans="1:39" s="115" customFormat="1" ht="45">
      <c r="A635" s="88" t="s">
        <v>120</v>
      </c>
      <c r="B635" s="89" t="s">
        <v>1529</v>
      </c>
      <c r="C635" s="89" t="s">
        <v>1529</v>
      </c>
      <c r="D635" s="83" t="s">
        <v>2023</v>
      </c>
      <c r="E635" s="83" t="s">
        <v>2024</v>
      </c>
      <c r="F635" s="83">
        <v>1</v>
      </c>
      <c r="G635" s="83" t="s">
        <v>2025</v>
      </c>
      <c r="H635" s="83" t="s">
        <v>221</v>
      </c>
      <c r="I635" s="83" t="s">
        <v>745</v>
      </c>
      <c r="J635" s="83"/>
      <c r="K635" s="83"/>
      <c r="L635" s="83" t="s">
        <v>188</v>
      </c>
      <c r="M635" s="83" t="s">
        <v>182</v>
      </c>
      <c r="N635" s="83" t="s">
        <v>188</v>
      </c>
      <c r="O635" s="84">
        <v>41790</v>
      </c>
      <c r="P635" s="83" t="s">
        <v>1541</v>
      </c>
      <c r="Q635" s="90">
        <f>IF(P635="",1,(VLOOKUP(P635,[7]LOOKUP!$A$3:$B$22,2,FALSE)))</f>
        <v>1</v>
      </c>
      <c r="R635" s="80">
        <f t="shared" si="20"/>
        <v>1</v>
      </c>
      <c r="S635" s="84">
        <v>41852</v>
      </c>
      <c r="T635" s="83" t="s">
        <v>414</v>
      </c>
      <c r="U635" s="90">
        <f>IF(T635="",1,(VLOOKUP(T635,[7]LOOKUP!$A$22:$B$30,2,FALSE)))</f>
        <v>4</v>
      </c>
      <c r="V635" s="80">
        <f t="shared" si="19"/>
        <v>4</v>
      </c>
      <c r="W635" s="86">
        <v>3.5399999999999999E-4</v>
      </c>
      <c r="X635" s="86"/>
      <c r="Y635" s="86">
        <v>0.34575</v>
      </c>
      <c r="Z635" s="86">
        <v>0</v>
      </c>
      <c r="AA635" s="86">
        <v>0.34575</v>
      </c>
      <c r="AB635" s="86">
        <v>0</v>
      </c>
      <c r="AC635" s="86"/>
      <c r="AD635" s="83" t="s">
        <v>336</v>
      </c>
      <c r="AE635" s="83" t="s">
        <v>337</v>
      </c>
      <c r="AF635" s="83" t="s">
        <v>169</v>
      </c>
      <c r="AG635" s="83" t="s">
        <v>1536</v>
      </c>
      <c r="AH635" s="84">
        <v>43191</v>
      </c>
      <c r="AI635" s="83" t="s">
        <v>1537</v>
      </c>
      <c r="AJ635" s="89"/>
      <c r="AK635" s="89" t="s">
        <v>418</v>
      </c>
      <c r="AL635" s="83" t="s">
        <v>1538</v>
      </c>
      <c r="AM635" s="91"/>
    </row>
    <row r="636" spans="1:39" s="115" customFormat="1">
      <c r="A636" s="88" t="s">
        <v>120</v>
      </c>
      <c r="B636" s="89" t="s">
        <v>1529</v>
      </c>
      <c r="C636" s="89" t="s">
        <v>1529</v>
      </c>
      <c r="D636" s="83" t="s">
        <v>2026</v>
      </c>
      <c r="E636" s="83" t="s">
        <v>2027</v>
      </c>
      <c r="F636" s="83">
        <v>1</v>
      </c>
      <c r="G636" s="83"/>
      <c r="H636" s="83" t="s">
        <v>221</v>
      </c>
      <c r="I636" s="83" t="s">
        <v>1892</v>
      </c>
      <c r="J636" s="83"/>
      <c r="K636" s="83"/>
      <c r="L636" s="83" t="s">
        <v>188</v>
      </c>
      <c r="M636" s="83" t="s">
        <v>182</v>
      </c>
      <c r="N636" s="83" t="s">
        <v>188</v>
      </c>
      <c r="O636" s="84">
        <v>41790</v>
      </c>
      <c r="P636" s="83" t="s">
        <v>1541</v>
      </c>
      <c r="Q636" s="90">
        <f>IF(P636="",1,(VLOOKUP(P636,[7]LOOKUP!$A$3:$B$22,2,FALSE)))</f>
        <v>1</v>
      </c>
      <c r="R636" s="80">
        <f t="shared" si="20"/>
        <v>1</v>
      </c>
      <c r="S636" s="84">
        <v>41852</v>
      </c>
      <c r="T636" s="83" t="s">
        <v>414</v>
      </c>
      <c r="U636" s="90">
        <f>IF(T636="",1,(VLOOKUP(T636,[7]LOOKUP!$A$22:$B$30,2,FALSE)))</f>
        <v>4</v>
      </c>
      <c r="V636" s="80">
        <f t="shared" si="19"/>
        <v>4</v>
      </c>
      <c r="W636" s="86">
        <v>3.5400000000000002E-3</v>
      </c>
      <c r="X636" s="86"/>
      <c r="Y636" s="86">
        <v>1</v>
      </c>
      <c r="Z636" s="86">
        <v>0</v>
      </c>
      <c r="AA636" s="86">
        <v>1</v>
      </c>
      <c r="AB636" s="86">
        <v>0</v>
      </c>
      <c r="AC636" s="86"/>
      <c r="AD636" s="83" t="s">
        <v>336</v>
      </c>
      <c r="AE636" s="83" t="s">
        <v>337</v>
      </c>
      <c r="AF636" s="83" t="s">
        <v>169</v>
      </c>
      <c r="AG636" s="83" t="s">
        <v>1536</v>
      </c>
      <c r="AH636" s="84">
        <v>43191</v>
      </c>
      <c r="AI636" s="83" t="s">
        <v>1537</v>
      </c>
      <c r="AJ636" s="89"/>
      <c r="AK636" s="89" t="s">
        <v>418</v>
      </c>
      <c r="AL636" s="83" t="s">
        <v>1538</v>
      </c>
      <c r="AM636" s="91"/>
    </row>
    <row r="637" spans="1:39" s="115" customFormat="1">
      <c r="A637" s="88" t="s">
        <v>120</v>
      </c>
      <c r="B637" s="89" t="s">
        <v>1529</v>
      </c>
      <c r="C637" s="89" t="s">
        <v>1529</v>
      </c>
      <c r="D637" s="83" t="s">
        <v>1607</v>
      </c>
      <c r="E637" s="83" t="s">
        <v>1585</v>
      </c>
      <c r="F637" s="83">
        <v>1</v>
      </c>
      <c r="G637" s="83"/>
      <c r="H637" s="83" t="s">
        <v>240</v>
      </c>
      <c r="I637" s="83" t="s">
        <v>1610</v>
      </c>
      <c r="J637" s="83"/>
      <c r="K637" s="83"/>
      <c r="L637" s="83" t="s">
        <v>188</v>
      </c>
      <c r="M637" s="83" t="s">
        <v>182</v>
      </c>
      <c r="N637" s="83" t="s">
        <v>188</v>
      </c>
      <c r="O637" s="84">
        <v>41790</v>
      </c>
      <c r="P637" s="83" t="s">
        <v>1541</v>
      </c>
      <c r="Q637" s="90">
        <f>IF(P637="",1,(VLOOKUP(P637,[7]LOOKUP!$A$3:$B$22,2,FALSE)))</f>
        <v>1</v>
      </c>
      <c r="R637" s="80">
        <f t="shared" si="20"/>
        <v>1</v>
      </c>
      <c r="S637" s="84">
        <v>41852</v>
      </c>
      <c r="T637" s="83" t="s">
        <v>414</v>
      </c>
      <c r="U637" s="90">
        <f>IF(T637="",1,(VLOOKUP(T637,[7]LOOKUP!$A$22:$B$30,2,FALSE)))</f>
        <v>4</v>
      </c>
      <c r="V637" s="80">
        <f t="shared" si="19"/>
        <v>4</v>
      </c>
      <c r="W637" s="86">
        <v>2.124E-3</v>
      </c>
      <c r="X637" s="86"/>
      <c r="Y637" s="86">
        <v>0.49299999999999999</v>
      </c>
      <c r="Z637" s="86">
        <v>0</v>
      </c>
      <c r="AA637" s="86">
        <v>0.49299999999999999</v>
      </c>
      <c r="AB637" s="86">
        <v>0</v>
      </c>
      <c r="AC637" s="86"/>
      <c r="AD637" s="83" t="s">
        <v>336</v>
      </c>
      <c r="AE637" s="83" t="s">
        <v>337</v>
      </c>
      <c r="AF637" s="83" t="s">
        <v>1535</v>
      </c>
      <c r="AG637" s="83" t="s">
        <v>1536</v>
      </c>
      <c r="AH637" s="84">
        <v>43191</v>
      </c>
      <c r="AI637" s="83" t="s">
        <v>1537</v>
      </c>
      <c r="AJ637" s="89"/>
      <c r="AK637" s="89" t="s">
        <v>418</v>
      </c>
      <c r="AL637" s="83" t="s">
        <v>1538</v>
      </c>
      <c r="AM637" s="91"/>
    </row>
    <row r="638" spans="1:39" s="115" customFormat="1" ht="45">
      <c r="A638" s="88" t="s">
        <v>120</v>
      </c>
      <c r="B638" s="89" t="s">
        <v>1529</v>
      </c>
      <c r="C638" s="89" t="s">
        <v>1529</v>
      </c>
      <c r="D638" s="83" t="s">
        <v>739</v>
      </c>
      <c r="E638" s="83" t="s">
        <v>2028</v>
      </c>
      <c r="F638" s="83">
        <v>1</v>
      </c>
      <c r="G638" s="83" t="s">
        <v>2029</v>
      </c>
      <c r="H638" s="83" t="s">
        <v>221</v>
      </c>
      <c r="I638" s="83" t="s">
        <v>2030</v>
      </c>
      <c r="J638" s="83"/>
      <c r="K638" s="83"/>
      <c r="L638" s="83" t="s">
        <v>188</v>
      </c>
      <c r="M638" s="83" t="s">
        <v>182</v>
      </c>
      <c r="N638" s="83" t="s">
        <v>188</v>
      </c>
      <c r="O638" s="84"/>
      <c r="P638" s="83" t="s">
        <v>1541</v>
      </c>
      <c r="Q638" s="90">
        <f>IF(P638="",1,(VLOOKUP(P638,[7]LOOKUP!$A$3:$B$22,2,FALSE)))</f>
        <v>1</v>
      </c>
      <c r="R638" s="80">
        <f t="shared" si="20"/>
        <v>1</v>
      </c>
      <c r="S638" s="84"/>
      <c r="T638" s="83" t="s">
        <v>414</v>
      </c>
      <c r="U638" s="90">
        <f>IF(T638="",1,(VLOOKUP(T638,[7]LOOKUP!$A$22:$B$30,2,FALSE)))</f>
        <v>4</v>
      </c>
      <c r="V638" s="80">
        <f t="shared" si="19"/>
        <v>4</v>
      </c>
      <c r="W638" s="86">
        <v>1.0800000000000001E-2</v>
      </c>
      <c r="X638" s="86"/>
      <c r="Y638" s="86">
        <v>0.45</v>
      </c>
      <c r="Z638" s="86">
        <v>0</v>
      </c>
      <c r="AA638" s="86">
        <v>0.45</v>
      </c>
      <c r="AB638" s="86">
        <v>0</v>
      </c>
      <c r="AC638" s="86"/>
      <c r="AD638" s="83" t="s">
        <v>336</v>
      </c>
      <c r="AE638" s="83" t="s">
        <v>337</v>
      </c>
      <c r="AF638" s="83" t="s">
        <v>169</v>
      </c>
      <c r="AG638" s="83" t="s">
        <v>1536</v>
      </c>
      <c r="AH638" s="84">
        <v>43191</v>
      </c>
      <c r="AI638" s="83" t="s">
        <v>1537</v>
      </c>
      <c r="AJ638" s="89"/>
      <c r="AK638" s="89" t="s">
        <v>418</v>
      </c>
      <c r="AL638" s="83" t="s">
        <v>1538</v>
      </c>
      <c r="AM638" s="91"/>
    </row>
    <row r="639" spans="1:39" s="115" customFormat="1" ht="45">
      <c r="A639" s="88" t="s">
        <v>120</v>
      </c>
      <c r="B639" s="89" t="s">
        <v>1529</v>
      </c>
      <c r="C639" s="89" t="s">
        <v>1529</v>
      </c>
      <c r="D639" s="83" t="s">
        <v>1967</v>
      </c>
      <c r="E639" s="83" t="s">
        <v>2031</v>
      </c>
      <c r="F639" s="83">
        <v>1</v>
      </c>
      <c r="G639" s="83" t="s">
        <v>2032</v>
      </c>
      <c r="H639" s="83" t="s">
        <v>208</v>
      </c>
      <c r="I639" s="83" t="s">
        <v>1967</v>
      </c>
      <c r="J639" s="83"/>
      <c r="K639" s="83"/>
      <c r="L639" s="83" t="s">
        <v>188</v>
      </c>
      <c r="M639" s="83" t="s">
        <v>182</v>
      </c>
      <c r="N639" s="83" t="s">
        <v>188</v>
      </c>
      <c r="O639" s="84"/>
      <c r="P639" s="83" t="s">
        <v>1541</v>
      </c>
      <c r="Q639" s="90">
        <f>IF(P639="",1,(VLOOKUP(P639,[7]LOOKUP!$A$3:$B$22,2,FALSE)))</f>
        <v>1</v>
      </c>
      <c r="R639" s="80">
        <f t="shared" si="20"/>
        <v>1</v>
      </c>
      <c r="S639" s="84"/>
      <c r="T639" s="83" t="s">
        <v>414</v>
      </c>
      <c r="U639" s="90">
        <f>IF(T639="",1,(VLOOKUP(T639,[7]LOOKUP!$A$22:$B$30,2,FALSE)))</f>
        <v>4</v>
      </c>
      <c r="V639" s="80">
        <f t="shared" si="19"/>
        <v>4</v>
      </c>
      <c r="W639" s="86">
        <v>3.3119999999999997E-2</v>
      </c>
      <c r="X639" s="86"/>
      <c r="Y639" s="86">
        <v>0.16</v>
      </c>
      <c r="Z639" s="86">
        <v>0</v>
      </c>
      <c r="AA639" s="86">
        <v>0.16</v>
      </c>
      <c r="AB639" s="86">
        <v>0</v>
      </c>
      <c r="AC639" s="86"/>
      <c r="AD639" s="83" t="s">
        <v>336</v>
      </c>
      <c r="AE639" s="83" t="s">
        <v>337</v>
      </c>
      <c r="AF639" s="83" t="s">
        <v>169</v>
      </c>
      <c r="AG639" s="83" t="s">
        <v>1536</v>
      </c>
      <c r="AH639" s="84">
        <v>43191</v>
      </c>
      <c r="AI639" s="83" t="s">
        <v>1537</v>
      </c>
      <c r="AJ639" s="89"/>
      <c r="AK639" s="89" t="s">
        <v>418</v>
      </c>
      <c r="AL639" s="83" t="s">
        <v>1538</v>
      </c>
      <c r="AM639" s="91"/>
    </row>
    <row r="640" spans="1:39" s="115" customFormat="1">
      <c r="A640" s="88" t="s">
        <v>120</v>
      </c>
      <c r="B640" s="89" t="s">
        <v>1529</v>
      </c>
      <c r="C640" s="89" t="s">
        <v>1529</v>
      </c>
      <c r="D640" s="83" t="s">
        <v>1580</v>
      </c>
      <c r="E640" s="83" t="s">
        <v>2033</v>
      </c>
      <c r="F640" s="83">
        <v>1</v>
      </c>
      <c r="G640" s="83"/>
      <c r="H640" s="83" t="s">
        <v>208</v>
      </c>
      <c r="I640" s="83" t="s">
        <v>1583</v>
      </c>
      <c r="J640" s="83"/>
      <c r="K640" s="83"/>
      <c r="L640" s="83" t="s">
        <v>188</v>
      </c>
      <c r="M640" s="83" t="s">
        <v>182</v>
      </c>
      <c r="N640" s="83" t="s">
        <v>188</v>
      </c>
      <c r="O640" s="84"/>
      <c r="P640" s="83" t="s">
        <v>1541</v>
      </c>
      <c r="Q640" s="90">
        <f>IF(P640="",1,(VLOOKUP(P640,[7]LOOKUP!$A$3:$B$22,2,FALSE)))</f>
        <v>1</v>
      </c>
      <c r="R640" s="80">
        <f t="shared" si="20"/>
        <v>1</v>
      </c>
      <c r="S640" s="84"/>
      <c r="T640" s="83" t="s">
        <v>414</v>
      </c>
      <c r="U640" s="90">
        <f>IF(T640="",1,(VLOOKUP(T640,[7]LOOKUP!$A$22:$B$30,2,FALSE)))</f>
        <v>4</v>
      </c>
      <c r="V640" s="80">
        <f t="shared" si="19"/>
        <v>4</v>
      </c>
      <c r="W640" s="86">
        <v>7.2719999999999998E-3</v>
      </c>
      <c r="X640" s="86"/>
      <c r="Y640" s="86">
        <v>0.25</v>
      </c>
      <c r="Z640" s="86">
        <v>0</v>
      </c>
      <c r="AA640" s="86">
        <v>0.25</v>
      </c>
      <c r="AB640" s="86">
        <v>0</v>
      </c>
      <c r="AC640" s="86"/>
      <c r="AD640" s="83" t="s">
        <v>336</v>
      </c>
      <c r="AE640" s="83" t="s">
        <v>337</v>
      </c>
      <c r="AF640" s="83" t="s">
        <v>169</v>
      </c>
      <c r="AG640" s="83" t="s">
        <v>1536</v>
      </c>
      <c r="AH640" s="84">
        <v>43191</v>
      </c>
      <c r="AI640" s="83" t="s">
        <v>1537</v>
      </c>
      <c r="AJ640" s="89"/>
      <c r="AK640" s="89" t="s">
        <v>418</v>
      </c>
      <c r="AL640" s="83" t="s">
        <v>1538</v>
      </c>
      <c r="AM640" s="91"/>
    </row>
    <row r="641" spans="1:39" s="115" customFormat="1" ht="30">
      <c r="A641" s="88" t="s">
        <v>120</v>
      </c>
      <c r="B641" s="89" t="s">
        <v>1529</v>
      </c>
      <c r="C641" s="89" t="s">
        <v>1529</v>
      </c>
      <c r="D641" s="83" t="s">
        <v>2034</v>
      </c>
      <c r="E641" s="83" t="s">
        <v>2035</v>
      </c>
      <c r="F641" s="83">
        <v>1</v>
      </c>
      <c r="G641" s="83"/>
      <c r="H641" s="83" t="s">
        <v>208</v>
      </c>
      <c r="I641" s="83"/>
      <c r="J641" s="83"/>
      <c r="K641" s="83" t="s">
        <v>2036</v>
      </c>
      <c r="L641" s="83" t="s">
        <v>188</v>
      </c>
      <c r="M641" s="83" t="s">
        <v>182</v>
      </c>
      <c r="N641" s="83" t="s">
        <v>188</v>
      </c>
      <c r="O641" s="84"/>
      <c r="P641" s="83" t="s">
        <v>1541</v>
      </c>
      <c r="Q641" s="90">
        <f>IF(P641="",1,(VLOOKUP(P641,[7]LOOKUP!$A$3:$B$22,2,FALSE)))</f>
        <v>1</v>
      </c>
      <c r="R641" s="80">
        <f t="shared" si="20"/>
        <v>1</v>
      </c>
      <c r="S641" s="84"/>
      <c r="T641" s="83" t="s">
        <v>414</v>
      </c>
      <c r="U641" s="90">
        <f>IF(T641="",1,(VLOOKUP(T641,[7]LOOKUP!$A$22:$B$30,2,FALSE)))</f>
        <v>4</v>
      </c>
      <c r="V641" s="80">
        <f t="shared" si="19"/>
        <v>4</v>
      </c>
      <c r="W641" s="86">
        <v>1.8360000000000001E-2</v>
      </c>
      <c r="X641" s="86"/>
      <c r="Y641" s="86">
        <v>13.634</v>
      </c>
      <c r="Z641" s="86">
        <v>13.766</v>
      </c>
      <c r="AA641" s="86">
        <v>27.4</v>
      </c>
      <c r="AB641" s="86">
        <v>0</v>
      </c>
      <c r="AC641" s="86"/>
      <c r="AD641" s="83" t="s">
        <v>336</v>
      </c>
      <c r="AE641" s="83" t="s">
        <v>337</v>
      </c>
      <c r="AF641" s="83" t="s">
        <v>169</v>
      </c>
      <c r="AG641" s="83" t="s">
        <v>1536</v>
      </c>
      <c r="AH641" s="84">
        <v>43191</v>
      </c>
      <c r="AI641" s="83" t="s">
        <v>1537</v>
      </c>
      <c r="AJ641" s="89"/>
      <c r="AK641" s="89" t="s">
        <v>418</v>
      </c>
      <c r="AL641" s="83" t="s">
        <v>1538</v>
      </c>
      <c r="AM641" s="91"/>
    </row>
    <row r="642" spans="1:39" s="115" customFormat="1">
      <c r="A642" s="88" t="s">
        <v>120</v>
      </c>
      <c r="B642" s="89" t="s">
        <v>1529</v>
      </c>
      <c r="C642" s="89" t="s">
        <v>1529</v>
      </c>
      <c r="D642" s="83" t="s">
        <v>2037</v>
      </c>
      <c r="E642" s="83" t="s">
        <v>1672</v>
      </c>
      <c r="F642" s="83">
        <v>1</v>
      </c>
      <c r="G642" s="83"/>
      <c r="H642" s="83" t="s">
        <v>197</v>
      </c>
      <c r="I642" s="83" t="s">
        <v>1634</v>
      </c>
      <c r="J642" s="83"/>
      <c r="K642" s="83"/>
      <c r="L642" s="83" t="s">
        <v>188</v>
      </c>
      <c r="M642" s="83" t="s">
        <v>182</v>
      </c>
      <c r="N642" s="83" t="s">
        <v>188</v>
      </c>
      <c r="O642" s="84"/>
      <c r="P642" s="83" t="s">
        <v>1541</v>
      </c>
      <c r="Q642" s="90">
        <f>IF(P642="",1,(VLOOKUP(P642,[7]LOOKUP!$A$3:$B$22,2,FALSE)))</f>
        <v>1</v>
      </c>
      <c r="R642" s="80">
        <f t="shared" si="20"/>
        <v>1</v>
      </c>
      <c r="S642" s="84"/>
      <c r="T642" s="83" t="s">
        <v>414</v>
      </c>
      <c r="U642" s="90">
        <f>IF(T642="",1,(VLOOKUP(T642,[7]LOOKUP!$A$22:$B$30,2,FALSE)))</f>
        <v>4</v>
      </c>
      <c r="V642" s="80">
        <f t="shared" ref="V642:V705" si="21">U642</f>
        <v>4</v>
      </c>
      <c r="W642" s="86">
        <v>5.7530000000000003E-3</v>
      </c>
      <c r="X642" s="86"/>
      <c r="Y642" s="86">
        <v>0.2</v>
      </c>
      <c r="Z642" s="86">
        <v>0.16</v>
      </c>
      <c r="AA642" s="86">
        <v>0.36</v>
      </c>
      <c r="AB642" s="86">
        <v>0</v>
      </c>
      <c r="AC642" s="86"/>
      <c r="AD642" s="83" t="s">
        <v>336</v>
      </c>
      <c r="AE642" s="83" t="s">
        <v>337</v>
      </c>
      <c r="AF642" s="83" t="s">
        <v>169</v>
      </c>
      <c r="AG642" s="83" t="s">
        <v>1536</v>
      </c>
      <c r="AH642" s="84">
        <v>43191</v>
      </c>
      <c r="AI642" s="83" t="s">
        <v>1537</v>
      </c>
      <c r="AJ642" s="89"/>
      <c r="AK642" s="89" t="s">
        <v>418</v>
      </c>
      <c r="AL642" s="83" t="s">
        <v>1538</v>
      </c>
      <c r="AM642" s="91"/>
    </row>
    <row r="643" spans="1:39" s="115" customFormat="1">
      <c r="A643" s="88" t="s">
        <v>120</v>
      </c>
      <c r="B643" s="89" t="s">
        <v>1529</v>
      </c>
      <c r="C643" s="89" t="s">
        <v>1529</v>
      </c>
      <c r="D643" s="83" t="s">
        <v>2038</v>
      </c>
      <c r="E643" s="83" t="s">
        <v>2039</v>
      </c>
      <c r="F643" s="83">
        <v>1</v>
      </c>
      <c r="G643" s="83"/>
      <c r="H643" s="83" t="s">
        <v>1357</v>
      </c>
      <c r="I643" s="83" t="s">
        <v>2040</v>
      </c>
      <c r="J643" s="83"/>
      <c r="K643" s="83"/>
      <c r="L643" s="83" t="s">
        <v>188</v>
      </c>
      <c r="M643" s="83" t="s">
        <v>182</v>
      </c>
      <c r="N643" s="83" t="s">
        <v>188</v>
      </c>
      <c r="O643" s="84"/>
      <c r="P643" s="83" t="s">
        <v>1541</v>
      </c>
      <c r="Q643" s="90">
        <f>IF(P643="",1,(VLOOKUP(P643,[7]LOOKUP!$A$3:$B$22,2,FALSE)))</f>
        <v>1</v>
      </c>
      <c r="R643" s="80">
        <f t="shared" si="20"/>
        <v>1</v>
      </c>
      <c r="S643" s="84"/>
      <c r="T643" s="83" t="s">
        <v>414</v>
      </c>
      <c r="U643" s="90">
        <f>IF(T643="",1,(VLOOKUP(T643,[7]LOOKUP!$A$22:$B$30,2,FALSE)))</f>
        <v>4</v>
      </c>
      <c r="V643" s="80">
        <f t="shared" si="21"/>
        <v>4</v>
      </c>
      <c r="W643" s="86">
        <v>1.3679999999999999E-2</v>
      </c>
      <c r="X643" s="86"/>
      <c r="Y643" s="86">
        <v>0.8</v>
      </c>
      <c r="Z643" s="86">
        <v>0</v>
      </c>
      <c r="AA643" s="86">
        <v>0.8</v>
      </c>
      <c r="AB643" s="86">
        <v>0</v>
      </c>
      <c r="AC643" s="86"/>
      <c r="AD643" s="83" t="s">
        <v>336</v>
      </c>
      <c r="AE643" s="83" t="s">
        <v>337</v>
      </c>
      <c r="AF643" s="83" t="s">
        <v>169</v>
      </c>
      <c r="AG643" s="83" t="s">
        <v>1536</v>
      </c>
      <c r="AH643" s="84">
        <v>43191</v>
      </c>
      <c r="AI643" s="83" t="s">
        <v>1537</v>
      </c>
      <c r="AJ643" s="89"/>
      <c r="AK643" s="89" t="s">
        <v>418</v>
      </c>
      <c r="AL643" s="83" t="s">
        <v>1538</v>
      </c>
      <c r="AM643" s="91"/>
    </row>
    <row r="644" spans="1:39" s="115" customFormat="1">
      <c r="A644" s="88" t="s">
        <v>120</v>
      </c>
      <c r="B644" s="89" t="s">
        <v>1529</v>
      </c>
      <c r="C644" s="89" t="s">
        <v>1529</v>
      </c>
      <c r="D644" s="83" t="s">
        <v>2041</v>
      </c>
      <c r="E644" s="83" t="s">
        <v>2042</v>
      </c>
      <c r="F644" s="83">
        <v>1</v>
      </c>
      <c r="G644" s="83"/>
      <c r="H644" s="83" t="s">
        <v>208</v>
      </c>
      <c r="I644" s="83" t="s">
        <v>707</v>
      </c>
      <c r="J644" s="83"/>
      <c r="K644" s="83"/>
      <c r="L644" s="83" t="s">
        <v>188</v>
      </c>
      <c r="M644" s="83" t="s">
        <v>182</v>
      </c>
      <c r="N644" s="83" t="s">
        <v>188</v>
      </c>
      <c r="O644" s="84"/>
      <c r="P644" s="83" t="s">
        <v>1541</v>
      </c>
      <c r="Q644" s="90">
        <f>IF(P644="",1,(VLOOKUP(P644,[7]LOOKUP!$A$3:$B$22,2,FALSE)))</f>
        <v>1</v>
      </c>
      <c r="R644" s="80">
        <f t="shared" si="20"/>
        <v>1</v>
      </c>
      <c r="S644" s="84"/>
      <c r="T644" s="83" t="s">
        <v>414</v>
      </c>
      <c r="U644" s="90">
        <f>IF(T644="",1,(VLOOKUP(T644,[7]LOOKUP!$A$22:$B$30,2,FALSE)))</f>
        <v>4</v>
      </c>
      <c r="V644" s="80">
        <f t="shared" si="21"/>
        <v>4</v>
      </c>
      <c r="W644" s="86">
        <v>2.3976000000000001E-2</v>
      </c>
      <c r="X644" s="86"/>
      <c r="Y644" s="86">
        <v>0.47499999999999998</v>
      </c>
      <c r="Z644" s="86">
        <v>0.52500000000000002</v>
      </c>
      <c r="AA644" s="86">
        <v>1</v>
      </c>
      <c r="AB644" s="86">
        <v>0</v>
      </c>
      <c r="AC644" s="86"/>
      <c r="AD644" s="83" t="s">
        <v>336</v>
      </c>
      <c r="AE644" s="83" t="s">
        <v>337</v>
      </c>
      <c r="AF644" s="83" t="s">
        <v>169</v>
      </c>
      <c r="AG644" s="83" t="s">
        <v>1536</v>
      </c>
      <c r="AH644" s="84">
        <v>43191</v>
      </c>
      <c r="AI644" s="83" t="s">
        <v>1537</v>
      </c>
      <c r="AJ644" s="89"/>
      <c r="AK644" s="89" t="s">
        <v>418</v>
      </c>
      <c r="AL644" s="83" t="s">
        <v>1538</v>
      </c>
      <c r="AM644" s="91"/>
    </row>
    <row r="645" spans="1:39" s="115" customFormat="1" ht="45">
      <c r="A645" s="88" t="s">
        <v>120</v>
      </c>
      <c r="B645" s="89" t="s">
        <v>1529</v>
      </c>
      <c r="C645" s="89" t="s">
        <v>1529</v>
      </c>
      <c r="D645" s="83" t="s">
        <v>2043</v>
      </c>
      <c r="E645" s="83" t="s">
        <v>2044</v>
      </c>
      <c r="F645" s="83">
        <v>1</v>
      </c>
      <c r="G645" s="83" t="s">
        <v>2045</v>
      </c>
      <c r="H645" s="83" t="s">
        <v>240</v>
      </c>
      <c r="I645" s="83" t="s">
        <v>2046</v>
      </c>
      <c r="J645" s="83"/>
      <c r="K645" s="83"/>
      <c r="L645" s="83" t="s">
        <v>188</v>
      </c>
      <c r="M645" s="83" t="s">
        <v>182</v>
      </c>
      <c r="N645" s="83" t="s">
        <v>188</v>
      </c>
      <c r="O645" s="84"/>
      <c r="P645" s="83" t="s">
        <v>1541</v>
      </c>
      <c r="Q645" s="90">
        <f>IF(P645="",1,(VLOOKUP(P645,[7]LOOKUP!$A$3:$B$22,2,FALSE)))</f>
        <v>1</v>
      </c>
      <c r="R645" s="80">
        <f t="shared" si="20"/>
        <v>1</v>
      </c>
      <c r="S645" s="84"/>
      <c r="T645" s="83" t="s">
        <v>414</v>
      </c>
      <c r="U645" s="90">
        <f>IF(T645="",1,(VLOOKUP(T645,[7]LOOKUP!$A$22:$B$30,2,FALSE)))</f>
        <v>4</v>
      </c>
      <c r="V645" s="80">
        <f t="shared" si="21"/>
        <v>4</v>
      </c>
      <c r="W645" s="86">
        <v>2.6234E-2</v>
      </c>
      <c r="X645" s="86"/>
      <c r="Y645" s="86">
        <v>1.500000156</v>
      </c>
      <c r="Z645" s="86">
        <v>0</v>
      </c>
      <c r="AA645" s="86">
        <v>1.500000156</v>
      </c>
      <c r="AB645" s="86">
        <v>0</v>
      </c>
      <c r="AC645" s="86"/>
      <c r="AD645" s="83" t="s">
        <v>336</v>
      </c>
      <c r="AE645" s="83" t="s">
        <v>337</v>
      </c>
      <c r="AF645" s="83" t="s">
        <v>169</v>
      </c>
      <c r="AG645" s="83" t="s">
        <v>1536</v>
      </c>
      <c r="AH645" s="84">
        <v>43191</v>
      </c>
      <c r="AI645" s="83" t="s">
        <v>1537</v>
      </c>
      <c r="AJ645" s="89"/>
      <c r="AK645" s="89" t="s">
        <v>418</v>
      </c>
      <c r="AL645" s="83" t="s">
        <v>1538</v>
      </c>
      <c r="AM645" s="91"/>
    </row>
    <row r="646" spans="1:39" s="115" customFormat="1" ht="30">
      <c r="A646" s="88" t="s">
        <v>120</v>
      </c>
      <c r="B646" s="89" t="s">
        <v>1529</v>
      </c>
      <c r="C646" s="89" t="s">
        <v>1529</v>
      </c>
      <c r="D646" s="83" t="s">
        <v>2047</v>
      </c>
      <c r="E646" s="83" t="s">
        <v>2044</v>
      </c>
      <c r="F646" s="83">
        <v>1</v>
      </c>
      <c r="G646" s="83" t="s">
        <v>2048</v>
      </c>
      <c r="H646" s="83" t="s">
        <v>199</v>
      </c>
      <c r="I646" s="83"/>
      <c r="J646" s="83"/>
      <c r="K646" s="83"/>
      <c r="L646" s="83" t="s">
        <v>188</v>
      </c>
      <c r="M646" s="83" t="s">
        <v>182</v>
      </c>
      <c r="N646" s="83" t="s">
        <v>188</v>
      </c>
      <c r="O646" s="84"/>
      <c r="P646" s="83" t="s">
        <v>1541</v>
      </c>
      <c r="Q646" s="90">
        <f>IF(P646="",1,(VLOOKUP(P646,[7]LOOKUP!$A$3:$B$22,2,FALSE)))</f>
        <v>1</v>
      </c>
      <c r="R646" s="80">
        <f t="shared" si="20"/>
        <v>1</v>
      </c>
      <c r="S646" s="84"/>
      <c r="T646" s="83" t="s">
        <v>414</v>
      </c>
      <c r="U646" s="90">
        <f>IF(T646="",1,(VLOOKUP(T646,[7]LOOKUP!$A$22:$B$30,2,FALSE)))</f>
        <v>4</v>
      </c>
      <c r="V646" s="80">
        <f t="shared" si="21"/>
        <v>4</v>
      </c>
      <c r="W646" s="86">
        <v>2.8180000000000002E-3</v>
      </c>
      <c r="X646" s="86"/>
      <c r="Y646" s="86">
        <v>1.101342</v>
      </c>
      <c r="Z646" s="86">
        <v>0</v>
      </c>
      <c r="AA646" s="86">
        <v>1.101342</v>
      </c>
      <c r="AB646" s="86">
        <v>0</v>
      </c>
      <c r="AC646" s="86"/>
      <c r="AD646" s="83" t="s">
        <v>336</v>
      </c>
      <c r="AE646" s="83" t="s">
        <v>337</v>
      </c>
      <c r="AF646" s="83" t="s">
        <v>169</v>
      </c>
      <c r="AG646" s="83" t="s">
        <v>1536</v>
      </c>
      <c r="AH646" s="84">
        <v>43191</v>
      </c>
      <c r="AI646" s="83" t="s">
        <v>1537</v>
      </c>
      <c r="AJ646" s="89"/>
      <c r="AK646" s="89" t="s">
        <v>418</v>
      </c>
      <c r="AL646" s="83" t="s">
        <v>1538</v>
      </c>
      <c r="AM646" s="91"/>
    </row>
    <row r="647" spans="1:39" s="115" customFormat="1" ht="30">
      <c r="A647" s="88" t="s">
        <v>120</v>
      </c>
      <c r="B647" s="89" t="s">
        <v>1529</v>
      </c>
      <c r="C647" s="89" t="s">
        <v>1529</v>
      </c>
      <c r="D647" s="83" t="s">
        <v>2049</v>
      </c>
      <c r="E647" s="83" t="s">
        <v>2044</v>
      </c>
      <c r="F647" s="83">
        <v>1</v>
      </c>
      <c r="G647" s="83" t="s">
        <v>2050</v>
      </c>
      <c r="H647" s="83" t="s">
        <v>197</v>
      </c>
      <c r="I647" s="83" t="s">
        <v>2051</v>
      </c>
      <c r="J647" s="83"/>
      <c r="K647" s="83"/>
      <c r="L647" s="83" t="s">
        <v>188</v>
      </c>
      <c r="M647" s="83" t="s">
        <v>182</v>
      </c>
      <c r="N647" s="83" t="s">
        <v>188</v>
      </c>
      <c r="O647" s="84"/>
      <c r="P647" s="83" t="s">
        <v>1541</v>
      </c>
      <c r="Q647" s="90">
        <f>IF(P647="",1,(VLOOKUP(P647,[7]LOOKUP!$A$3:$B$22,2,FALSE)))</f>
        <v>1</v>
      </c>
      <c r="R647" s="80">
        <f t="shared" si="20"/>
        <v>1</v>
      </c>
      <c r="S647" s="84"/>
      <c r="T647" s="83" t="s">
        <v>414</v>
      </c>
      <c r="U647" s="90">
        <f>IF(T647="",1,(VLOOKUP(T647,[7]LOOKUP!$A$22:$B$30,2,FALSE)))</f>
        <v>4</v>
      </c>
      <c r="V647" s="80">
        <f t="shared" si="21"/>
        <v>4</v>
      </c>
      <c r="W647" s="86">
        <v>5.1079999999999997E-3</v>
      </c>
      <c r="X647" s="86"/>
      <c r="Y647" s="86">
        <v>1.0969070000000001</v>
      </c>
      <c r="Z647" s="86">
        <v>0</v>
      </c>
      <c r="AA647" s="86">
        <v>1.0969070000000001</v>
      </c>
      <c r="AB647" s="86">
        <v>0</v>
      </c>
      <c r="AC647" s="86"/>
      <c r="AD647" s="83" t="s">
        <v>336</v>
      </c>
      <c r="AE647" s="83" t="s">
        <v>337</v>
      </c>
      <c r="AF647" s="83" t="s">
        <v>169</v>
      </c>
      <c r="AG647" s="83" t="s">
        <v>1536</v>
      </c>
      <c r="AH647" s="84">
        <v>43191</v>
      </c>
      <c r="AI647" s="83" t="s">
        <v>1537</v>
      </c>
      <c r="AJ647" s="89"/>
      <c r="AK647" s="89" t="s">
        <v>418</v>
      </c>
      <c r="AL647" s="83" t="s">
        <v>1538</v>
      </c>
      <c r="AM647" s="91"/>
    </row>
    <row r="648" spans="1:39" s="115" customFormat="1">
      <c r="A648" s="88" t="s">
        <v>120</v>
      </c>
      <c r="B648" s="89" t="s">
        <v>1529</v>
      </c>
      <c r="C648" s="89" t="s">
        <v>1529</v>
      </c>
      <c r="D648" s="83" t="s">
        <v>1571</v>
      </c>
      <c r="E648" s="83" t="s">
        <v>2044</v>
      </c>
      <c r="F648" s="83">
        <v>1</v>
      </c>
      <c r="G648" s="83"/>
      <c r="H648" s="83" t="s">
        <v>221</v>
      </c>
      <c r="I648" s="83" t="s">
        <v>1574</v>
      </c>
      <c r="J648" s="83"/>
      <c r="K648" s="83"/>
      <c r="L648" s="83" t="s">
        <v>188</v>
      </c>
      <c r="M648" s="83" t="s">
        <v>182</v>
      </c>
      <c r="N648" s="83" t="s">
        <v>188</v>
      </c>
      <c r="O648" s="84"/>
      <c r="P648" s="83" t="s">
        <v>1541</v>
      </c>
      <c r="Q648" s="90">
        <f>IF(P648="",1,(VLOOKUP(P648,[7]LOOKUP!$A$3:$B$22,2,FALSE)))</f>
        <v>1</v>
      </c>
      <c r="R648" s="80">
        <f t="shared" si="20"/>
        <v>1</v>
      </c>
      <c r="S648" s="84"/>
      <c r="T648" s="83" t="s">
        <v>414</v>
      </c>
      <c r="U648" s="90">
        <f>IF(T648="",1,(VLOOKUP(T648,[7]LOOKUP!$A$22:$B$30,2,FALSE)))</f>
        <v>4</v>
      </c>
      <c r="V648" s="80">
        <f t="shared" si="21"/>
        <v>4</v>
      </c>
      <c r="W648" s="86">
        <v>6.6E-3</v>
      </c>
      <c r="X648" s="86"/>
      <c r="Y648" s="86">
        <v>3</v>
      </c>
      <c r="Z648" s="86">
        <v>0</v>
      </c>
      <c r="AA648" s="86">
        <v>3</v>
      </c>
      <c r="AB648" s="86">
        <v>0</v>
      </c>
      <c r="AC648" s="86"/>
      <c r="AD648" s="83" t="s">
        <v>336</v>
      </c>
      <c r="AE648" s="83" t="s">
        <v>337</v>
      </c>
      <c r="AF648" s="83" t="s">
        <v>169</v>
      </c>
      <c r="AG648" s="83" t="s">
        <v>1536</v>
      </c>
      <c r="AH648" s="84">
        <v>43191</v>
      </c>
      <c r="AI648" s="83" t="s">
        <v>1537</v>
      </c>
      <c r="AJ648" s="89"/>
      <c r="AK648" s="89" t="s">
        <v>418</v>
      </c>
      <c r="AL648" s="83" t="s">
        <v>1538</v>
      </c>
      <c r="AM648" s="91"/>
    </row>
    <row r="649" spans="1:39" s="115" customFormat="1">
      <c r="A649" s="88" t="s">
        <v>120</v>
      </c>
      <c r="B649" s="89" t="s">
        <v>1575</v>
      </c>
      <c r="C649" s="89" t="s">
        <v>1575</v>
      </c>
      <c r="D649" s="83" t="s">
        <v>2052</v>
      </c>
      <c r="E649" s="83" t="s">
        <v>1703</v>
      </c>
      <c r="F649" s="83">
        <v>1</v>
      </c>
      <c r="G649" s="83"/>
      <c r="H649" s="83" t="s">
        <v>218</v>
      </c>
      <c r="I649" s="83" t="s">
        <v>559</v>
      </c>
      <c r="J649" s="83"/>
      <c r="K649" s="83"/>
      <c r="L649" s="83" t="s">
        <v>188</v>
      </c>
      <c r="M649" s="83" t="s">
        <v>182</v>
      </c>
      <c r="N649" s="83" t="s">
        <v>188</v>
      </c>
      <c r="O649" s="84"/>
      <c r="P649" s="83" t="s">
        <v>1541</v>
      </c>
      <c r="Q649" s="90">
        <f>IF(P649="",1,(VLOOKUP(P649,[7]LOOKUP!$A$3:$B$22,2,FALSE)))</f>
        <v>1</v>
      </c>
      <c r="R649" s="80">
        <f t="shared" si="20"/>
        <v>1</v>
      </c>
      <c r="S649" s="84"/>
      <c r="T649" s="83" t="s">
        <v>414</v>
      </c>
      <c r="U649" s="90">
        <f>IF(T649="",1,(VLOOKUP(T649,[7]LOOKUP!$A$22:$B$30,2,FALSE)))</f>
        <v>4</v>
      </c>
      <c r="V649" s="80">
        <f t="shared" si="21"/>
        <v>4</v>
      </c>
      <c r="W649" s="86">
        <v>4.1999999999999997E-3</v>
      </c>
      <c r="X649" s="86"/>
      <c r="Y649" s="86">
        <v>5.7065739999999997E-2</v>
      </c>
      <c r="Z649" s="86">
        <v>0</v>
      </c>
      <c r="AA649" s="86">
        <v>5.7065739999999997E-2</v>
      </c>
      <c r="AB649" s="86">
        <v>0</v>
      </c>
      <c r="AC649" s="86"/>
      <c r="AD649" s="83" t="s">
        <v>336</v>
      </c>
      <c r="AE649" s="83" t="s">
        <v>337</v>
      </c>
      <c r="AF649" s="83" t="s">
        <v>1535</v>
      </c>
      <c r="AG649" s="83" t="s">
        <v>1536</v>
      </c>
      <c r="AH649" s="84">
        <v>43191</v>
      </c>
      <c r="AI649" s="83" t="s">
        <v>1537</v>
      </c>
      <c r="AJ649" s="89"/>
      <c r="AK649" s="89" t="s">
        <v>418</v>
      </c>
      <c r="AL649" s="83" t="s">
        <v>1538</v>
      </c>
      <c r="AM649" s="91"/>
    </row>
    <row r="650" spans="1:39" s="115" customFormat="1" ht="45">
      <c r="A650" s="88" t="s">
        <v>120</v>
      </c>
      <c r="B650" s="89" t="s">
        <v>1575</v>
      </c>
      <c r="C650" s="89" t="s">
        <v>1575</v>
      </c>
      <c r="D650" s="83" t="s">
        <v>2053</v>
      </c>
      <c r="E650" s="83" t="s">
        <v>2054</v>
      </c>
      <c r="F650" s="83">
        <v>1</v>
      </c>
      <c r="G650" s="83" t="s">
        <v>2055</v>
      </c>
      <c r="H650" s="83" t="s">
        <v>197</v>
      </c>
      <c r="I650" s="83" t="s">
        <v>577</v>
      </c>
      <c r="J650" s="83"/>
      <c r="K650" s="83"/>
      <c r="L650" s="83" t="s">
        <v>188</v>
      </c>
      <c r="M650" s="83" t="s">
        <v>182</v>
      </c>
      <c r="N650" s="83" t="s">
        <v>188</v>
      </c>
      <c r="O650" s="84"/>
      <c r="P650" s="83" t="s">
        <v>1541</v>
      </c>
      <c r="Q650" s="90">
        <f>IF(P650="",1,(VLOOKUP(P650,[7]LOOKUP!$A$3:$B$22,2,FALSE)))</f>
        <v>1</v>
      </c>
      <c r="R650" s="80">
        <f t="shared" si="20"/>
        <v>1</v>
      </c>
      <c r="S650" s="84"/>
      <c r="T650" s="83" t="s">
        <v>414</v>
      </c>
      <c r="U650" s="90">
        <f>IF(T650="",1,(VLOOKUP(T650,[7]LOOKUP!$A$22:$B$30,2,FALSE)))</f>
        <v>4</v>
      </c>
      <c r="V650" s="80">
        <f t="shared" si="21"/>
        <v>4</v>
      </c>
      <c r="W650" s="86">
        <v>1.866E-3</v>
      </c>
      <c r="X650" s="86"/>
      <c r="Y650" s="86">
        <v>1.8006403999999998</v>
      </c>
      <c r="Z650" s="86">
        <v>0</v>
      </c>
      <c r="AA650" s="86">
        <v>1.8006403999999998</v>
      </c>
      <c r="AB650" s="86">
        <v>0</v>
      </c>
      <c r="AC650" s="86"/>
      <c r="AD650" s="83" t="s">
        <v>336</v>
      </c>
      <c r="AE650" s="83" t="s">
        <v>337</v>
      </c>
      <c r="AF650" s="83" t="s">
        <v>1535</v>
      </c>
      <c r="AG650" s="83" t="s">
        <v>1536</v>
      </c>
      <c r="AH650" s="84">
        <v>43191</v>
      </c>
      <c r="AI650" s="83" t="s">
        <v>1537</v>
      </c>
      <c r="AJ650" s="89"/>
      <c r="AK650" s="89" t="s">
        <v>418</v>
      </c>
      <c r="AL650" s="83" t="s">
        <v>1538</v>
      </c>
      <c r="AM650" s="91"/>
    </row>
    <row r="651" spans="1:39" s="115" customFormat="1">
      <c r="A651" s="88" t="s">
        <v>120</v>
      </c>
      <c r="B651" s="89" t="s">
        <v>1529</v>
      </c>
      <c r="C651" s="89" t="s">
        <v>1529</v>
      </c>
      <c r="D651" s="83" t="s">
        <v>2056</v>
      </c>
      <c r="E651" s="83" t="s">
        <v>2057</v>
      </c>
      <c r="F651" s="83">
        <v>1</v>
      </c>
      <c r="G651" s="83"/>
      <c r="H651" s="83" t="s">
        <v>199</v>
      </c>
      <c r="I651" s="83" t="s">
        <v>1729</v>
      </c>
      <c r="J651" s="83"/>
      <c r="K651" s="83" t="s">
        <v>2058</v>
      </c>
      <c r="L651" s="83" t="s">
        <v>188</v>
      </c>
      <c r="M651" s="83" t="s">
        <v>182</v>
      </c>
      <c r="N651" s="83" t="s">
        <v>188</v>
      </c>
      <c r="O651" s="84"/>
      <c r="P651" s="83" t="s">
        <v>1541</v>
      </c>
      <c r="Q651" s="90">
        <f>IF(P651="",1,(VLOOKUP(P651,[7]LOOKUP!$A$3:$B$22,2,FALSE)))</f>
        <v>1</v>
      </c>
      <c r="R651" s="80">
        <f t="shared" ref="R651:R714" si="22">Q651</f>
        <v>1</v>
      </c>
      <c r="S651" s="84"/>
      <c r="T651" s="83" t="s">
        <v>414</v>
      </c>
      <c r="U651" s="90">
        <f>IF(T651="",1,(VLOOKUP(T651,[7]LOOKUP!$A$22:$B$30,2,FALSE)))</f>
        <v>4</v>
      </c>
      <c r="V651" s="80">
        <f t="shared" si="21"/>
        <v>4</v>
      </c>
      <c r="W651" s="86">
        <v>4.5599999999999998E-3</v>
      </c>
      <c r="X651" s="86"/>
      <c r="Y651" s="86">
        <v>0.15</v>
      </c>
      <c r="Z651" s="86">
        <v>0</v>
      </c>
      <c r="AA651" s="86">
        <v>0.15</v>
      </c>
      <c r="AB651" s="86">
        <v>0</v>
      </c>
      <c r="AC651" s="86"/>
      <c r="AD651" s="83" t="s">
        <v>336</v>
      </c>
      <c r="AE651" s="83" t="s">
        <v>337</v>
      </c>
      <c r="AF651" s="83" t="s">
        <v>169</v>
      </c>
      <c r="AG651" s="83" t="s">
        <v>1536</v>
      </c>
      <c r="AH651" s="84">
        <v>43191</v>
      </c>
      <c r="AI651" s="83" t="s">
        <v>1537</v>
      </c>
      <c r="AJ651" s="89"/>
      <c r="AK651" s="89" t="s">
        <v>418</v>
      </c>
      <c r="AL651" s="83" t="s">
        <v>1538</v>
      </c>
      <c r="AM651" s="91"/>
    </row>
    <row r="652" spans="1:39" s="115" customFormat="1">
      <c r="A652" s="88" t="s">
        <v>120</v>
      </c>
      <c r="B652" s="89" t="s">
        <v>1529</v>
      </c>
      <c r="C652" s="89" t="s">
        <v>1529</v>
      </c>
      <c r="D652" s="83" t="s">
        <v>1671</v>
      </c>
      <c r="E652" s="83" t="s">
        <v>2059</v>
      </c>
      <c r="F652" s="83">
        <v>1</v>
      </c>
      <c r="G652" s="83"/>
      <c r="H652" s="83" t="s">
        <v>438</v>
      </c>
      <c r="I652" s="83" t="s">
        <v>1671</v>
      </c>
      <c r="J652" s="83"/>
      <c r="K652" s="83"/>
      <c r="L652" s="83" t="s">
        <v>188</v>
      </c>
      <c r="M652" s="83" t="s">
        <v>182</v>
      </c>
      <c r="N652" s="83" t="s">
        <v>188</v>
      </c>
      <c r="O652" s="84"/>
      <c r="P652" s="83" t="s">
        <v>1541</v>
      </c>
      <c r="Q652" s="90">
        <f>IF(P652="",1,(VLOOKUP(P652,[7]LOOKUP!$A$3:$B$22,2,FALSE)))</f>
        <v>1</v>
      </c>
      <c r="R652" s="80">
        <f t="shared" si="22"/>
        <v>1</v>
      </c>
      <c r="S652" s="84"/>
      <c r="T652" s="83" t="s">
        <v>414</v>
      </c>
      <c r="U652" s="90">
        <f>IF(T652="",1,(VLOOKUP(T652,[7]LOOKUP!$A$22:$B$30,2,FALSE)))</f>
        <v>4</v>
      </c>
      <c r="V652" s="80">
        <f t="shared" si="21"/>
        <v>4</v>
      </c>
      <c r="W652" s="86">
        <v>1.584E-2</v>
      </c>
      <c r="X652" s="86"/>
      <c r="Y652" s="86">
        <v>0.25</v>
      </c>
      <c r="Z652" s="86">
        <v>0</v>
      </c>
      <c r="AA652" s="86">
        <v>0.25</v>
      </c>
      <c r="AB652" s="86">
        <v>0</v>
      </c>
      <c r="AC652" s="86"/>
      <c r="AD652" s="83" t="s">
        <v>336</v>
      </c>
      <c r="AE652" s="83" t="s">
        <v>337</v>
      </c>
      <c r="AF652" s="83" t="s">
        <v>169</v>
      </c>
      <c r="AG652" s="83" t="s">
        <v>1536</v>
      </c>
      <c r="AH652" s="84">
        <v>43191</v>
      </c>
      <c r="AI652" s="83" t="s">
        <v>1537</v>
      </c>
      <c r="AJ652" s="89"/>
      <c r="AK652" s="89" t="s">
        <v>418</v>
      </c>
      <c r="AL652" s="83" t="s">
        <v>1538</v>
      </c>
      <c r="AM652" s="91"/>
    </row>
    <row r="653" spans="1:39" s="115" customFormat="1" ht="30">
      <c r="A653" s="88" t="s">
        <v>120</v>
      </c>
      <c r="B653" s="89" t="s">
        <v>1529</v>
      </c>
      <c r="C653" s="89" t="s">
        <v>1529</v>
      </c>
      <c r="D653" s="83" t="s">
        <v>2060</v>
      </c>
      <c r="E653" s="83" t="s">
        <v>2061</v>
      </c>
      <c r="F653" s="83">
        <v>1</v>
      </c>
      <c r="G653" s="83" t="s">
        <v>2062</v>
      </c>
      <c r="H653" s="83" t="s">
        <v>199</v>
      </c>
      <c r="I653" s="83" t="s">
        <v>2063</v>
      </c>
      <c r="J653" s="83"/>
      <c r="K653" s="83"/>
      <c r="L653" s="83" t="s">
        <v>188</v>
      </c>
      <c r="M653" s="83" t="s">
        <v>182</v>
      </c>
      <c r="N653" s="83" t="s">
        <v>188</v>
      </c>
      <c r="O653" s="84"/>
      <c r="P653" s="83" t="s">
        <v>1541</v>
      </c>
      <c r="Q653" s="90">
        <f>IF(P653="",1,(VLOOKUP(P653,[7]LOOKUP!$A$3:$B$22,2,FALSE)))</f>
        <v>1</v>
      </c>
      <c r="R653" s="80">
        <f t="shared" si="22"/>
        <v>1</v>
      </c>
      <c r="S653" s="84"/>
      <c r="T653" s="83" t="s">
        <v>414</v>
      </c>
      <c r="U653" s="90">
        <f>IF(T653="",1,(VLOOKUP(T653,[7]LOOKUP!$A$22:$B$30,2,FALSE)))</f>
        <v>4</v>
      </c>
      <c r="V653" s="80">
        <f t="shared" si="21"/>
        <v>4</v>
      </c>
      <c r="W653" s="86">
        <v>1.008E-2</v>
      </c>
      <c r="X653" s="86"/>
      <c r="Y653" s="86">
        <v>0.6</v>
      </c>
      <c r="Z653" s="86">
        <v>0.23499999999999999</v>
      </c>
      <c r="AA653" s="86">
        <v>0.83499999999999996</v>
      </c>
      <c r="AB653" s="86">
        <v>0</v>
      </c>
      <c r="AC653" s="86"/>
      <c r="AD653" s="83" t="s">
        <v>336</v>
      </c>
      <c r="AE653" s="83" t="s">
        <v>337</v>
      </c>
      <c r="AF653" s="83" t="s">
        <v>169</v>
      </c>
      <c r="AG653" s="83" t="s">
        <v>1536</v>
      </c>
      <c r="AH653" s="84">
        <v>43191</v>
      </c>
      <c r="AI653" s="83" t="s">
        <v>1537</v>
      </c>
      <c r="AJ653" s="89"/>
      <c r="AK653" s="89" t="s">
        <v>418</v>
      </c>
      <c r="AL653" s="83" t="s">
        <v>1538</v>
      </c>
      <c r="AM653" s="91"/>
    </row>
    <row r="654" spans="1:39" s="115" customFormat="1" ht="195">
      <c r="A654" s="88" t="s">
        <v>120</v>
      </c>
      <c r="B654" s="89" t="s">
        <v>1575</v>
      </c>
      <c r="C654" s="89" t="s">
        <v>1575</v>
      </c>
      <c r="D654" s="83" t="s">
        <v>2064</v>
      </c>
      <c r="E654" s="83" t="s">
        <v>2065</v>
      </c>
      <c r="F654" s="83">
        <v>1</v>
      </c>
      <c r="G654" s="83" t="s">
        <v>2066</v>
      </c>
      <c r="H654" s="83" t="s">
        <v>438</v>
      </c>
      <c r="I654" s="83" t="s">
        <v>1671</v>
      </c>
      <c r="J654" s="83"/>
      <c r="K654" s="83"/>
      <c r="L654" s="83" t="s">
        <v>188</v>
      </c>
      <c r="M654" s="83" t="s">
        <v>182</v>
      </c>
      <c r="N654" s="83" t="s">
        <v>188</v>
      </c>
      <c r="O654" s="84"/>
      <c r="P654" s="83" t="s">
        <v>1541</v>
      </c>
      <c r="Q654" s="90">
        <f>IF(P654="",1,(VLOOKUP(P654,[7]LOOKUP!$A$3:$B$22,2,FALSE)))</f>
        <v>1</v>
      </c>
      <c r="R654" s="80">
        <f t="shared" si="22"/>
        <v>1</v>
      </c>
      <c r="S654" s="84"/>
      <c r="T654" s="83" t="s">
        <v>414</v>
      </c>
      <c r="U654" s="90">
        <f>IF(T654="",1,(VLOOKUP(T654,[7]LOOKUP!$A$22:$B$30,2,FALSE)))</f>
        <v>4</v>
      </c>
      <c r="V654" s="80">
        <f t="shared" si="21"/>
        <v>4</v>
      </c>
      <c r="W654" s="86">
        <v>8.6400000000000001E-3</v>
      </c>
      <c r="X654" s="86"/>
      <c r="Y654" s="86">
        <v>0.40378900000000001</v>
      </c>
      <c r="Z654" s="86">
        <v>0</v>
      </c>
      <c r="AA654" s="86">
        <v>0.40378900000000001</v>
      </c>
      <c r="AB654" s="86">
        <v>0</v>
      </c>
      <c r="AC654" s="86"/>
      <c r="AD654" s="83" t="s">
        <v>336</v>
      </c>
      <c r="AE654" s="83" t="s">
        <v>337</v>
      </c>
      <c r="AF654" s="83" t="s">
        <v>169</v>
      </c>
      <c r="AG654" s="83" t="s">
        <v>1536</v>
      </c>
      <c r="AH654" s="84">
        <v>43191</v>
      </c>
      <c r="AI654" s="83" t="s">
        <v>1537</v>
      </c>
      <c r="AJ654" s="89"/>
      <c r="AK654" s="89" t="s">
        <v>418</v>
      </c>
      <c r="AL654" s="83" t="s">
        <v>1538</v>
      </c>
      <c r="AM654" s="91"/>
    </row>
    <row r="655" spans="1:39" s="115" customFormat="1" ht="45">
      <c r="A655" s="88" t="s">
        <v>120</v>
      </c>
      <c r="B655" s="89" t="s">
        <v>2013</v>
      </c>
      <c r="C655" s="89" t="s">
        <v>2013</v>
      </c>
      <c r="D655" s="83" t="s">
        <v>2067</v>
      </c>
      <c r="E655" s="83" t="s">
        <v>2068</v>
      </c>
      <c r="F655" s="83">
        <v>1</v>
      </c>
      <c r="G655" s="83" t="s">
        <v>2069</v>
      </c>
      <c r="H655" s="83" t="s">
        <v>240</v>
      </c>
      <c r="I655" s="83" t="s">
        <v>1856</v>
      </c>
      <c r="J655" s="83"/>
      <c r="K655" s="83"/>
      <c r="L655" s="83" t="s">
        <v>188</v>
      </c>
      <c r="M655" s="83" t="s">
        <v>182</v>
      </c>
      <c r="N655" s="83" t="s">
        <v>188</v>
      </c>
      <c r="O655" s="84"/>
      <c r="P655" s="83" t="s">
        <v>1541</v>
      </c>
      <c r="Q655" s="90">
        <f>IF(P655="",1,(VLOOKUP(P655,[7]LOOKUP!$A$3:$B$22,2,FALSE)))</f>
        <v>1</v>
      </c>
      <c r="R655" s="80">
        <f t="shared" si="22"/>
        <v>1</v>
      </c>
      <c r="S655" s="84"/>
      <c r="T655" s="83" t="s">
        <v>414</v>
      </c>
      <c r="U655" s="90">
        <f>IF(T655="",1,(VLOOKUP(T655,[7]LOOKUP!$A$22:$B$30,2,FALSE)))</f>
        <v>4</v>
      </c>
      <c r="V655" s="80">
        <f t="shared" si="21"/>
        <v>4</v>
      </c>
      <c r="W655" s="86">
        <v>3.5999999999999997E-2</v>
      </c>
      <c r="X655" s="86"/>
      <c r="Y655" s="86">
        <v>0.2</v>
      </c>
      <c r="Z655" s="86">
        <v>0</v>
      </c>
      <c r="AA655" s="86">
        <v>0.2</v>
      </c>
      <c r="AB655" s="86">
        <v>0</v>
      </c>
      <c r="AC655" s="86"/>
      <c r="AD655" s="83" t="s">
        <v>336</v>
      </c>
      <c r="AE655" s="83" t="s">
        <v>337</v>
      </c>
      <c r="AF655" s="83" t="s">
        <v>169</v>
      </c>
      <c r="AG655" s="83" t="s">
        <v>1536</v>
      </c>
      <c r="AH655" s="84">
        <v>43191</v>
      </c>
      <c r="AI655" s="83" t="s">
        <v>1537</v>
      </c>
      <c r="AJ655" s="89"/>
      <c r="AK655" s="89" t="s">
        <v>418</v>
      </c>
      <c r="AL655" s="83" t="s">
        <v>1538</v>
      </c>
      <c r="AM655" s="91"/>
    </row>
    <row r="656" spans="1:39" s="115" customFormat="1" ht="45">
      <c r="A656" s="88" t="s">
        <v>120</v>
      </c>
      <c r="B656" s="89" t="s">
        <v>1575</v>
      </c>
      <c r="C656" s="89" t="s">
        <v>1575</v>
      </c>
      <c r="D656" s="83" t="s">
        <v>1598</v>
      </c>
      <c r="E656" s="83" t="s">
        <v>2070</v>
      </c>
      <c r="F656" s="83">
        <v>1</v>
      </c>
      <c r="G656" s="83" t="s">
        <v>2071</v>
      </c>
      <c r="H656" s="83" t="s">
        <v>221</v>
      </c>
      <c r="I656" s="83" t="s">
        <v>723</v>
      </c>
      <c r="J656" s="83"/>
      <c r="K656" s="83"/>
      <c r="L656" s="83" t="s">
        <v>188</v>
      </c>
      <c r="M656" s="83" t="s">
        <v>182</v>
      </c>
      <c r="N656" s="83" t="s">
        <v>188</v>
      </c>
      <c r="O656" s="84"/>
      <c r="P656" s="83" t="s">
        <v>1541</v>
      </c>
      <c r="Q656" s="90">
        <f>IF(P656="",1,(VLOOKUP(P656,[7]LOOKUP!$A$3:$B$22,2,FALSE)))</f>
        <v>1</v>
      </c>
      <c r="R656" s="80">
        <f t="shared" si="22"/>
        <v>1</v>
      </c>
      <c r="S656" s="84"/>
      <c r="T656" s="83" t="s">
        <v>414</v>
      </c>
      <c r="U656" s="90">
        <f>IF(T656="",1,(VLOOKUP(T656,[7]LOOKUP!$A$22:$B$30,2,FALSE)))</f>
        <v>4</v>
      </c>
      <c r="V656" s="80">
        <f t="shared" si="21"/>
        <v>4</v>
      </c>
      <c r="W656" s="86">
        <v>1.7639999999999999E-2</v>
      </c>
      <c r="X656" s="86"/>
      <c r="Y656" s="86">
        <v>1.199268E-2</v>
      </c>
      <c r="Z656" s="86">
        <v>0</v>
      </c>
      <c r="AA656" s="86">
        <v>1.199268E-2</v>
      </c>
      <c r="AB656" s="86">
        <v>0</v>
      </c>
      <c r="AC656" s="86"/>
      <c r="AD656" s="83" t="s">
        <v>336</v>
      </c>
      <c r="AE656" s="83" t="s">
        <v>337</v>
      </c>
      <c r="AF656" s="83" t="s">
        <v>169</v>
      </c>
      <c r="AG656" s="83" t="s">
        <v>1536</v>
      </c>
      <c r="AH656" s="84">
        <v>43191</v>
      </c>
      <c r="AI656" s="83" t="s">
        <v>1537</v>
      </c>
      <c r="AJ656" s="89"/>
      <c r="AK656" s="89" t="s">
        <v>418</v>
      </c>
      <c r="AL656" s="83" t="s">
        <v>1538</v>
      </c>
      <c r="AM656" s="91"/>
    </row>
    <row r="657" spans="1:39" s="115" customFormat="1" ht="120">
      <c r="A657" s="88" t="s">
        <v>120</v>
      </c>
      <c r="B657" s="89" t="s">
        <v>1575</v>
      </c>
      <c r="C657" s="89" t="s">
        <v>1575</v>
      </c>
      <c r="D657" s="83" t="s">
        <v>2072</v>
      </c>
      <c r="E657" s="83" t="s">
        <v>2073</v>
      </c>
      <c r="F657" s="83">
        <v>1</v>
      </c>
      <c r="G657" s="83" t="s">
        <v>2074</v>
      </c>
      <c r="H657" s="83" t="s">
        <v>427</v>
      </c>
      <c r="I657" s="83"/>
      <c r="J657" s="83"/>
      <c r="K657" s="83"/>
      <c r="L657" s="83" t="s">
        <v>188</v>
      </c>
      <c r="M657" s="83" t="s">
        <v>182</v>
      </c>
      <c r="N657" s="83" t="s">
        <v>188</v>
      </c>
      <c r="O657" s="84"/>
      <c r="P657" s="83" t="s">
        <v>1541</v>
      </c>
      <c r="Q657" s="90">
        <f>IF(P657="",1,(VLOOKUP(P657,[7]LOOKUP!$A$3:$B$22,2,FALSE)))</f>
        <v>1</v>
      </c>
      <c r="R657" s="80">
        <f t="shared" si="22"/>
        <v>1</v>
      </c>
      <c r="S657" s="84"/>
      <c r="T657" s="83" t="s">
        <v>414</v>
      </c>
      <c r="U657" s="90">
        <f>IF(T657="",1,(VLOOKUP(T657,[7]LOOKUP!$A$22:$B$30,2,FALSE)))</f>
        <v>4</v>
      </c>
      <c r="V657" s="80">
        <f t="shared" si="21"/>
        <v>4</v>
      </c>
      <c r="W657" s="86">
        <v>7.3200000000000001E-2</v>
      </c>
      <c r="X657" s="86"/>
      <c r="Y657" s="86">
        <v>1.0032000000000001</v>
      </c>
      <c r="Z657" s="86">
        <v>0</v>
      </c>
      <c r="AA657" s="86">
        <v>1.0032000000000001</v>
      </c>
      <c r="AB657" s="86">
        <v>0</v>
      </c>
      <c r="AC657" s="86"/>
      <c r="AD657" s="83" t="s">
        <v>336</v>
      </c>
      <c r="AE657" s="83" t="s">
        <v>337</v>
      </c>
      <c r="AF657" s="83" t="s">
        <v>169</v>
      </c>
      <c r="AG657" s="83" t="s">
        <v>1536</v>
      </c>
      <c r="AH657" s="84">
        <v>43191</v>
      </c>
      <c r="AI657" s="83" t="s">
        <v>1537</v>
      </c>
      <c r="AJ657" s="89"/>
      <c r="AK657" s="89" t="s">
        <v>418</v>
      </c>
      <c r="AL657" s="83" t="s">
        <v>1538</v>
      </c>
      <c r="AM657" s="91"/>
    </row>
    <row r="658" spans="1:39" s="115" customFormat="1" ht="45">
      <c r="A658" s="88" t="s">
        <v>120</v>
      </c>
      <c r="B658" s="89" t="s">
        <v>1575</v>
      </c>
      <c r="C658" s="89" t="s">
        <v>1575</v>
      </c>
      <c r="D658" s="83" t="s">
        <v>2075</v>
      </c>
      <c r="E658" s="83" t="s">
        <v>2076</v>
      </c>
      <c r="F658" s="83">
        <v>1</v>
      </c>
      <c r="G658" s="83" t="s">
        <v>2077</v>
      </c>
      <c r="H658" s="83" t="s">
        <v>180</v>
      </c>
      <c r="I658" s="83"/>
      <c r="J658" s="83"/>
      <c r="K658" s="83"/>
      <c r="L658" s="83" t="s">
        <v>188</v>
      </c>
      <c r="M658" s="83" t="s">
        <v>182</v>
      </c>
      <c r="N658" s="83" t="s">
        <v>188</v>
      </c>
      <c r="O658" s="84"/>
      <c r="P658" s="83" t="s">
        <v>1541</v>
      </c>
      <c r="Q658" s="90">
        <f>IF(P658="",1,(VLOOKUP(P658,[7]LOOKUP!$A$3:$B$22,2,FALSE)))</f>
        <v>1</v>
      </c>
      <c r="R658" s="80">
        <f t="shared" si="22"/>
        <v>1</v>
      </c>
      <c r="S658" s="84"/>
      <c r="T658" s="83" t="s">
        <v>414</v>
      </c>
      <c r="U658" s="90">
        <f>IF(T658="",1,(VLOOKUP(T658,[7]LOOKUP!$A$22:$B$30,2,FALSE)))</f>
        <v>4</v>
      </c>
      <c r="V658" s="80">
        <f t="shared" si="21"/>
        <v>4</v>
      </c>
      <c r="W658" s="86">
        <v>9.5999999999999992E-3</v>
      </c>
      <c r="X658" s="86"/>
      <c r="Y658" s="86">
        <v>5.4</v>
      </c>
      <c r="Z658" s="86">
        <v>0</v>
      </c>
      <c r="AA658" s="86">
        <v>5.4</v>
      </c>
      <c r="AB658" s="86">
        <v>0</v>
      </c>
      <c r="AC658" s="86"/>
      <c r="AD658" s="83" t="s">
        <v>336</v>
      </c>
      <c r="AE658" s="83" t="s">
        <v>337</v>
      </c>
      <c r="AF658" s="83" t="s">
        <v>169</v>
      </c>
      <c r="AG658" s="83" t="s">
        <v>1536</v>
      </c>
      <c r="AH658" s="84">
        <v>43191</v>
      </c>
      <c r="AI658" s="83" t="s">
        <v>1537</v>
      </c>
      <c r="AJ658" s="89"/>
      <c r="AK658" s="89" t="s">
        <v>418</v>
      </c>
      <c r="AL658" s="83" t="s">
        <v>1538</v>
      </c>
      <c r="AM658" s="91"/>
    </row>
    <row r="659" spans="1:39" s="115" customFormat="1">
      <c r="A659" s="88" t="s">
        <v>120</v>
      </c>
      <c r="B659" s="89" t="s">
        <v>1529</v>
      </c>
      <c r="C659" s="89" t="s">
        <v>1529</v>
      </c>
      <c r="D659" s="83" t="s">
        <v>2078</v>
      </c>
      <c r="E659" s="83" t="s">
        <v>1567</v>
      </c>
      <c r="F659" s="83">
        <v>1</v>
      </c>
      <c r="G659" s="83"/>
      <c r="H659" s="83" t="s">
        <v>180</v>
      </c>
      <c r="I659" s="83" t="s">
        <v>1579</v>
      </c>
      <c r="J659" s="83"/>
      <c r="K659" s="83"/>
      <c r="L659" s="83" t="s">
        <v>188</v>
      </c>
      <c r="M659" s="83" t="s">
        <v>182</v>
      </c>
      <c r="N659" s="83" t="s">
        <v>188</v>
      </c>
      <c r="O659" s="84"/>
      <c r="P659" s="83" t="s">
        <v>1541</v>
      </c>
      <c r="Q659" s="90">
        <f>IF(P659="",1,(VLOOKUP(P659,[7]LOOKUP!$A$3:$B$22,2,FALSE)))</f>
        <v>1</v>
      </c>
      <c r="R659" s="80">
        <f t="shared" si="22"/>
        <v>1</v>
      </c>
      <c r="S659" s="84"/>
      <c r="T659" s="83" t="s">
        <v>414</v>
      </c>
      <c r="U659" s="90">
        <f>IF(T659="",1,(VLOOKUP(T659,[7]LOOKUP!$A$22:$B$30,2,FALSE)))</f>
        <v>4</v>
      </c>
      <c r="V659" s="80">
        <f t="shared" si="21"/>
        <v>4</v>
      </c>
      <c r="W659" s="86">
        <v>1.4999999999999999E-2</v>
      </c>
      <c r="X659" s="86"/>
      <c r="Y659" s="86">
        <v>0.25</v>
      </c>
      <c r="Z659" s="86">
        <v>3.75</v>
      </c>
      <c r="AA659" s="86">
        <v>4</v>
      </c>
      <c r="AB659" s="86">
        <v>0</v>
      </c>
      <c r="AC659" s="86"/>
      <c r="AD659" s="83" t="s">
        <v>336</v>
      </c>
      <c r="AE659" s="83" t="s">
        <v>337</v>
      </c>
      <c r="AF659" s="83" t="s">
        <v>169</v>
      </c>
      <c r="AG659" s="83" t="s">
        <v>1536</v>
      </c>
      <c r="AH659" s="84">
        <v>43191</v>
      </c>
      <c r="AI659" s="83" t="s">
        <v>1537</v>
      </c>
      <c r="AJ659" s="89"/>
      <c r="AK659" s="89" t="s">
        <v>418</v>
      </c>
      <c r="AL659" s="83" t="s">
        <v>1538</v>
      </c>
      <c r="AM659" s="91"/>
    </row>
    <row r="660" spans="1:39" s="115" customFormat="1">
      <c r="A660" s="88" t="s">
        <v>120</v>
      </c>
      <c r="B660" s="89" t="s">
        <v>1575</v>
      </c>
      <c r="C660" s="89" t="s">
        <v>1575</v>
      </c>
      <c r="D660" s="83" t="s">
        <v>2079</v>
      </c>
      <c r="E660" s="83" t="s">
        <v>2080</v>
      </c>
      <c r="F660" s="83">
        <v>1</v>
      </c>
      <c r="G660" s="83"/>
      <c r="H660" s="83" t="s">
        <v>218</v>
      </c>
      <c r="I660" s="83" t="s">
        <v>545</v>
      </c>
      <c r="J660" s="83"/>
      <c r="K660" s="83"/>
      <c r="L660" s="83" t="s">
        <v>188</v>
      </c>
      <c r="M660" s="83" t="s">
        <v>182</v>
      </c>
      <c r="N660" s="83" t="s">
        <v>188</v>
      </c>
      <c r="O660" s="84"/>
      <c r="P660" s="83" t="s">
        <v>1541</v>
      </c>
      <c r="Q660" s="90">
        <f>IF(P660="",1,(VLOOKUP(P660,[7]LOOKUP!$A$3:$B$22,2,FALSE)))</f>
        <v>1</v>
      </c>
      <c r="R660" s="80">
        <f t="shared" si="22"/>
        <v>1</v>
      </c>
      <c r="S660" s="84"/>
      <c r="T660" s="83" t="s">
        <v>414</v>
      </c>
      <c r="U660" s="90">
        <f>IF(T660="",1,(VLOOKUP(T660,[7]LOOKUP!$A$22:$B$30,2,FALSE)))</f>
        <v>4</v>
      </c>
      <c r="V660" s="80">
        <f t="shared" si="21"/>
        <v>4</v>
      </c>
      <c r="W660" s="86">
        <v>5.5240000000000003E-3</v>
      </c>
      <c r="X660" s="86"/>
      <c r="Y660" s="86">
        <v>4.6760000000000003E-2</v>
      </c>
      <c r="Z660" s="86">
        <v>0</v>
      </c>
      <c r="AA660" s="86">
        <v>4.6760000000000003E-2</v>
      </c>
      <c r="AB660" s="86">
        <v>0</v>
      </c>
      <c r="AC660" s="86"/>
      <c r="AD660" s="83" t="s">
        <v>336</v>
      </c>
      <c r="AE660" s="83" t="s">
        <v>337</v>
      </c>
      <c r="AF660" s="83" t="s">
        <v>169</v>
      </c>
      <c r="AG660" s="83" t="s">
        <v>1536</v>
      </c>
      <c r="AH660" s="84">
        <v>43191</v>
      </c>
      <c r="AI660" s="83" t="s">
        <v>1537</v>
      </c>
      <c r="AJ660" s="89"/>
      <c r="AK660" s="89" t="s">
        <v>418</v>
      </c>
      <c r="AL660" s="83" t="s">
        <v>1538</v>
      </c>
      <c r="AM660" s="91"/>
    </row>
    <row r="661" spans="1:39" s="115" customFormat="1">
      <c r="A661" s="88" t="s">
        <v>120</v>
      </c>
      <c r="B661" s="89" t="s">
        <v>1529</v>
      </c>
      <c r="C661" s="89" t="s">
        <v>1529</v>
      </c>
      <c r="D661" s="83" t="s">
        <v>739</v>
      </c>
      <c r="E661" s="83" t="s">
        <v>2081</v>
      </c>
      <c r="F661" s="83">
        <v>1</v>
      </c>
      <c r="G661" s="83"/>
      <c r="H661" s="83" t="s">
        <v>221</v>
      </c>
      <c r="I661" s="83" t="s">
        <v>2030</v>
      </c>
      <c r="J661" s="83"/>
      <c r="K661" s="83"/>
      <c r="L661" s="83" t="s">
        <v>188</v>
      </c>
      <c r="M661" s="83" t="s">
        <v>182</v>
      </c>
      <c r="N661" s="83" t="s">
        <v>188</v>
      </c>
      <c r="O661" s="84"/>
      <c r="P661" s="83" t="s">
        <v>1541</v>
      </c>
      <c r="Q661" s="90">
        <f>IF(P661="",1,(VLOOKUP(P661,[7]LOOKUP!$A$3:$B$22,2,FALSE)))</f>
        <v>1</v>
      </c>
      <c r="R661" s="80">
        <f t="shared" si="22"/>
        <v>1</v>
      </c>
      <c r="S661" s="84"/>
      <c r="T661" s="83" t="s">
        <v>414</v>
      </c>
      <c r="U661" s="90">
        <f>IF(T661="",1,(VLOOKUP(T661,[7]LOOKUP!$A$22:$B$30,2,FALSE)))</f>
        <v>4</v>
      </c>
      <c r="V661" s="80">
        <f t="shared" si="21"/>
        <v>4</v>
      </c>
      <c r="W661" s="86">
        <v>6.0000000000000001E-3</v>
      </c>
      <c r="X661" s="86"/>
      <c r="Y661" s="86">
        <v>0.4</v>
      </c>
      <c r="Z661" s="86">
        <v>0</v>
      </c>
      <c r="AA661" s="86">
        <v>0.4</v>
      </c>
      <c r="AB661" s="86">
        <v>0</v>
      </c>
      <c r="AC661" s="86"/>
      <c r="AD661" s="83" t="s">
        <v>336</v>
      </c>
      <c r="AE661" s="83" t="s">
        <v>337</v>
      </c>
      <c r="AF661" s="83" t="s">
        <v>169</v>
      </c>
      <c r="AG661" s="83" t="s">
        <v>1536</v>
      </c>
      <c r="AH661" s="84">
        <v>43191</v>
      </c>
      <c r="AI661" s="83" t="s">
        <v>1537</v>
      </c>
      <c r="AJ661" s="89"/>
      <c r="AK661" s="89" t="s">
        <v>418</v>
      </c>
      <c r="AL661" s="83" t="s">
        <v>1538</v>
      </c>
      <c r="AM661" s="91"/>
    </row>
    <row r="662" spans="1:39" s="115" customFormat="1">
      <c r="A662" s="88" t="s">
        <v>120</v>
      </c>
      <c r="B662" s="89" t="s">
        <v>1529</v>
      </c>
      <c r="C662" s="89" t="s">
        <v>1529</v>
      </c>
      <c r="D662" s="83" t="s">
        <v>2056</v>
      </c>
      <c r="E662" s="83" t="s">
        <v>1567</v>
      </c>
      <c r="F662" s="83">
        <v>1</v>
      </c>
      <c r="G662" s="83"/>
      <c r="H662" s="83" t="s">
        <v>199</v>
      </c>
      <c r="I662" s="83" t="s">
        <v>1729</v>
      </c>
      <c r="J662" s="83"/>
      <c r="K662" s="83"/>
      <c r="L662" s="83" t="s">
        <v>188</v>
      </c>
      <c r="M662" s="83" t="s">
        <v>182</v>
      </c>
      <c r="N662" s="83" t="s">
        <v>188</v>
      </c>
      <c r="O662" s="84"/>
      <c r="P662" s="83" t="s">
        <v>1541</v>
      </c>
      <c r="Q662" s="90">
        <f>IF(P662="",1,(VLOOKUP(P662,[7]LOOKUP!$A$3:$B$22,2,FALSE)))</f>
        <v>1</v>
      </c>
      <c r="R662" s="80">
        <f t="shared" si="22"/>
        <v>1</v>
      </c>
      <c r="S662" s="84"/>
      <c r="T662" s="83" t="s">
        <v>414</v>
      </c>
      <c r="U662" s="90">
        <f>IF(T662="",1,(VLOOKUP(T662,[7]LOOKUP!$A$22:$B$30,2,FALSE)))</f>
        <v>4</v>
      </c>
      <c r="V662" s="80">
        <f t="shared" si="21"/>
        <v>4</v>
      </c>
      <c r="W662" s="86">
        <v>1.1999999999999999E-3</v>
      </c>
      <c r="X662" s="86"/>
      <c r="Y662" s="86">
        <v>0.25</v>
      </c>
      <c r="Z662" s="86">
        <v>0</v>
      </c>
      <c r="AA662" s="86">
        <v>0.25</v>
      </c>
      <c r="AB662" s="86">
        <v>0</v>
      </c>
      <c r="AC662" s="86"/>
      <c r="AD662" s="83" t="s">
        <v>336</v>
      </c>
      <c r="AE662" s="83" t="s">
        <v>337</v>
      </c>
      <c r="AF662" s="83" t="s">
        <v>169</v>
      </c>
      <c r="AG662" s="83" t="s">
        <v>1536</v>
      </c>
      <c r="AH662" s="84">
        <v>43191</v>
      </c>
      <c r="AI662" s="83" t="s">
        <v>1537</v>
      </c>
      <c r="AJ662" s="89"/>
      <c r="AK662" s="89" t="s">
        <v>418</v>
      </c>
      <c r="AL662" s="83" t="s">
        <v>1538</v>
      </c>
      <c r="AM662" s="91"/>
    </row>
    <row r="663" spans="1:39" s="115" customFormat="1">
      <c r="A663" s="88" t="s">
        <v>120</v>
      </c>
      <c r="B663" s="89" t="s">
        <v>1529</v>
      </c>
      <c r="C663" s="89" t="s">
        <v>1529</v>
      </c>
      <c r="D663" s="83" t="s">
        <v>1588</v>
      </c>
      <c r="E663" s="83" t="s">
        <v>1567</v>
      </c>
      <c r="F663" s="83">
        <v>1</v>
      </c>
      <c r="G663" s="83"/>
      <c r="H663" s="83" t="s">
        <v>438</v>
      </c>
      <c r="I663" s="83" t="s">
        <v>1591</v>
      </c>
      <c r="J663" s="83"/>
      <c r="K663" s="83"/>
      <c r="L663" s="83" t="s">
        <v>188</v>
      </c>
      <c r="M663" s="83" t="s">
        <v>182</v>
      </c>
      <c r="N663" s="83" t="s">
        <v>188</v>
      </c>
      <c r="O663" s="84"/>
      <c r="P663" s="83" t="s">
        <v>1541</v>
      </c>
      <c r="Q663" s="90">
        <f>IF(P663="",1,(VLOOKUP(P663,[7]LOOKUP!$A$3:$B$22,2,FALSE)))</f>
        <v>1</v>
      </c>
      <c r="R663" s="80">
        <f t="shared" si="22"/>
        <v>1</v>
      </c>
      <c r="S663" s="84"/>
      <c r="T663" s="83" t="s">
        <v>414</v>
      </c>
      <c r="U663" s="90">
        <f>IF(T663="",1,(VLOOKUP(T663,[7]LOOKUP!$A$22:$B$30,2,FALSE)))</f>
        <v>4</v>
      </c>
      <c r="V663" s="80">
        <f t="shared" si="21"/>
        <v>4</v>
      </c>
      <c r="W663" s="86">
        <v>1.1999999999999999E-3</v>
      </c>
      <c r="X663" s="86"/>
      <c r="Y663" s="86">
        <v>0.4</v>
      </c>
      <c r="Z663" s="86">
        <v>0</v>
      </c>
      <c r="AA663" s="86">
        <v>0.4</v>
      </c>
      <c r="AB663" s="86">
        <v>0</v>
      </c>
      <c r="AC663" s="86"/>
      <c r="AD663" s="83" t="s">
        <v>336</v>
      </c>
      <c r="AE663" s="83" t="s">
        <v>337</v>
      </c>
      <c r="AF663" s="83" t="s">
        <v>169</v>
      </c>
      <c r="AG663" s="83" t="s">
        <v>1536</v>
      </c>
      <c r="AH663" s="84">
        <v>43191</v>
      </c>
      <c r="AI663" s="83" t="s">
        <v>1537</v>
      </c>
      <c r="AJ663" s="89"/>
      <c r="AK663" s="89" t="s">
        <v>418</v>
      </c>
      <c r="AL663" s="83" t="s">
        <v>1538</v>
      </c>
      <c r="AM663" s="91"/>
    </row>
    <row r="664" spans="1:39" s="115" customFormat="1">
      <c r="A664" s="88" t="s">
        <v>120</v>
      </c>
      <c r="B664" s="89" t="s">
        <v>1529</v>
      </c>
      <c r="C664" s="89" t="s">
        <v>1529</v>
      </c>
      <c r="D664" s="83" t="s">
        <v>1611</v>
      </c>
      <c r="E664" s="83" t="s">
        <v>1567</v>
      </c>
      <c r="F664" s="83">
        <v>1</v>
      </c>
      <c r="G664" s="83"/>
      <c r="H664" s="83" t="s">
        <v>218</v>
      </c>
      <c r="I664" s="83" t="s">
        <v>1614</v>
      </c>
      <c r="J664" s="83"/>
      <c r="K664" s="83"/>
      <c r="L664" s="83" t="s">
        <v>188</v>
      </c>
      <c r="M664" s="83" t="s">
        <v>182</v>
      </c>
      <c r="N664" s="83" t="s">
        <v>188</v>
      </c>
      <c r="O664" s="84"/>
      <c r="P664" s="83" t="s">
        <v>1541</v>
      </c>
      <c r="Q664" s="90">
        <f>IF(P664="",1,(VLOOKUP(P664,[7]LOOKUP!$A$3:$B$22,2,FALSE)))</f>
        <v>1</v>
      </c>
      <c r="R664" s="80">
        <f t="shared" si="22"/>
        <v>1</v>
      </c>
      <c r="S664" s="84"/>
      <c r="T664" s="83" t="s">
        <v>414</v>
      </c>
      <c r="U664" s="90">
        <f>IF(T664="",1,(VLOOKUP(T664,[7]LOOKUP!$A$22:$B$30,2,FALSE)))</f>
        <v>4</v>
      </c>
      <c r="V664" s="80">
        <f t="shared" si="21"/>
        <v>4</v>
      </c>
      <c r="W664" s="86">
        <v>5.1380000000000002E-3</v>
      </c>
      <c r="X664" s="86"/>
      <c r="Y664" s="86">
        <v>0</v>
      </c>
      <c r="Z664" s="86">
        <v>3</v>
      </c>
      <c r="AA664" s="86">
        <v>3</v>
      </c>
      <c r="AB664" s="86">
        <v>0</v>
      </c>
      <c r="AC664" s="86"/>
      <c r="AD664" s="83" t="s">
        <v>336</v>
      </c>
      <c r="AE664" s="83" t="s">
        <v>337</v>
      </c>
      <c r="AF664" s="83" t="s">
        <v>170</v>
      </c>
      <c r="AG664" s="83" t="s">
        <v>1536</v>
      </c>
      <c r="AH664" s="84">
        <v>43191</v>
      </c>
      <c r="AI664" s="83" t="s">
        <v>1537</v>
      </c>
      <c r="AJ664" s="89"/>
      <c r="AK664" s="89" t="s">
        <v>418</v>
      </c>
      <c r="AL664" s="83" t="s">
        <v>1538</v>
      </c>
      <c r="AM664" s="91"/>
    </row>
    <row r="665" spans="1:39" s="115" customFormat="1">
      <c r="A665" s="88" t="s">
        <v>120</v>
      </c>
      <c r="B665" s="89" t="s">
        <v>1529</v>
      </c>
      <c r="C665" s="89" t="s">
        <v>1529</v>
      </c>
      <c r="D665" s="83" t="s">
        <v>2082</v>
      </c>
      <c r="E665" s="83" t="s">
        <v>1567</v>
      </c>
      <c r="F665" s="83">
        <v>1</v>
      </c>
      <c r="G665" s="83"/>
      <c r="H665" s="83" t="s">
        <v>216</v>
      </c>
      <c r="I665" s="83" t="s">
        <v>2083</v>
      </c>
      <c r="J665" s="83"/>
      <c r="K665" s="83"/>
      <c r="L665" s="83" t="s">
        <v>188</v>
      </c>
      <c r="M665" s="83" t="s">
        <v>182</v>
      </c>
      <c r="N665" s="83" t="s">
        <v>188</v>
      </c>
      <c r="O665" s="84"/>
      <c r="P665" s="83" t="s">
        <v>1541</v>
      </c>
      <c r="Q665" s="90">
        <f>IF(P665="",1,(VLOOKUP(P665,[7]LOOKUP!$A$3:$B$22,2,FALSE)))</f>
        <v>1</v>
      </c>
      <c r="R665" s="80">
        <f t="shared" si="22"/>
        <v>1</v>
      </c>
      <c r="S665" s="84"/>
      <c r="T665" s="83" t="s">
        <v>414</v>
      </c>
      <c r="U665" s="90">
        <f>IF(T665="",1,(VLOOKUP(T665,[7]LOOKUP!$A$22:$B$30,2,FALSE)))</f>
        <v>4</v>
      </c>
      <c r="V665" s="80">
        <f t="shared" si="21"/>
        <v>4</v>
      </c>
      <c r="W665" s="86">
        <v>9.0720000000000002E-3</v>
      </c>
      <c r="X665" s="86"/>
      <c r="Y665" s="86">
        <v>0</v>
      </c>
      <c r="Z665" s="86">
        <v>4</v>
      </c>
      <c r="AA665" s="86">
        <v>4</v>
      </c>
      <c r="AB665" s="86">
        <v>0</v>
      </c>
      <c r="AC665" s="86"/>
      <c r="AD665" s="83" t="s">
        <v>336</v>
      </c>
      <c r="AE665" s="83" t="s">
        <v>337</v>
      </c>
      <c r="AF665" s="83" t="s">
        <v>170</v>
      </c>
      <c r="AG665" s="83" t="s">
        <v>1536</v>
      </c>
      <c r="AH665" s="84">
        <v>43191</v>
      </c>
      <c r="AI665" s="83" t="s">
        <v>1537</v>
      </c>
      <c r="AJ665" s="89"/>
      <c r="AK665" s="89" t="s">
        <v>418</v>
      </c>
      <c r="AL665" s="83" t="s">
        <v>1538</v>
      </c>
      <c r="AM665" s="91"/>
    </row>
    <row r="666" spans="1:39" s="115" customFormat="1">
      <c r="A666" s="88" t="s">
        <v>120</v>
      </c>
      <c r="B666" s="89" t="s">
        <v>1529</v>
      </c>
      <c r="C666" s="89" t="s">
        <v>1529</v>
      </c>
      <c r="D666" s="83" t="s">
        <v>2084</v>
      </c>
      <c r="E666" s="83" t="s">
        <v>1567</v>
      </c>
      <c r="F666" s="83">
        <v>1</v>
      </c>
      <c r="G666" s="83"/>
      <c r="H666" s="83" t="s">
        <v>1357</v>
      </c>
      <c r="I666" s="83" t="s">
        <v>629</v>
      </c>
      <c r="J666" s="83"/>
      <c r="K666" s="83"/>
      <c r="L666" s="83" t="s">
        <v>188</v>
      </c>
      <c r="M666" s="83" t="s">
        <v>182</v>
      </c>
      <c r="N666" s="83" t="s">
        <v>188</v>
      </c>
      <c r="O666" s="84"/>
      <c r="P666" s="83" t="s">
        <v>1541</v>
      </c>
      <c r="Q666" s="90">
        <f>IF(P666="",1,(VLOOKUP(P666,[7]LOOKUP!$A$3:$B$22,2,FALSE)))</f>
        <v>1</v>
      </c>
      <c r="R666" s="80">
        <f t="shared" si="22"/>
        <v>1</v>
      </c>
      <c r="S666" s="84"/>
      <c r="T666" s="83" t="s">
        <v>414</v>
      </c>
      <c r="U666" s="90">
        <f>IF(T666="",1,(VLOOKUP(T666,[7]LOOKUP!$A$22:$B$30,2,FALSE)))</f>
        <v>4</v>
      </c>
      <c r="V666" s="80">
        <f t="shared" si="21"/>
        <v>4</v>
      </c>
      <c r="W666" s="86">
        <v>1.2120000000000001E-2</v>
      </c>
      <c r="X666" s="86"/>
      <c r="Y666" s="86">
        <v>0</v>
      </c>
      <c r="Z666" s="86">
        <v>2</v>
      </c>
      <c r="AA666" s="86">
        <v>2</v>
      </c>
      <c r="AB666" s="86">
        <v>0</v>
      </c>
      <c r="AC666" s="86"/>
      <c r="AD666" s="83" t="s">
        <v>336</v>
      </c>
      <c r="AE666" s="83" t="s">
        <v>337</v>
      </c>
      <c r="AF666" s="83" t="s">
        <v>170</v>
      </c>
      <c r="AG666" s="83" t="s">
        <v>1536</v>
      </c>
      <c r="AH666" s="84">
        <v>43191</v>
      </c>
      <c r="AI666" s="83" t="s">
        <v>1537</v>
      </c>
      <c r="AJ666" s="89"/>
      <c r="AK666" s="89" t="s">
        <v>418</v>
      </c>
      <c r="AL666" s="83" t="s">
        <v>1538</v>
      </c>
      <c r="AM666" s="91"/>
    </row>
    <row r="667" spans="1:39" s="115" customFormat="1">
      <c r="A667" s="88" t="s">
        <v>120</v>
      </c>
      <c r="B667" s="89" t="s">
        <v>1529</v>
      </c>
      <c r="C667" s="89" t="s">
        <v>1529</v>
      </c>
      <c r="D667" s="83" t="s">
        <v>2085</v>
      </c>
      <c r="E667" s="83" t="s">
        <v>1567</v>
      </c>
      <c r="F667" s="83">
        <v>1</v>
      </c>
      <c r="G667" s="83"/>
      <c r="H667" s="83" t="s">
        <v>208</v>
      </c>
      <c r="I667" s="83" t="s">
        <v>707</v>
      </c>
      <c r="J667" s="83"/>
      <c r="K667" s="83"/>
      <c r="L667" s="83" t="s">
        <v>188</v>
      </c>
      <c r="M667" s="83" t="s">
        <v>182</v>
      </c>
      <c r="N667" s="83" t="s">
        <v>188</v>
      </c>
      <c r="O667" s="84"/>
      <c r="P667" s="83" t="s">
        <v>1541</v>
      </c>
      <c r="Q667" s="90">
        <f>IF(P667="",1,(VLOOKUP(P667,[7]LOOKUP!$A$3:$B$22,2,FALSE)))</f>
        <v>1</v>
      </c>
      <c r="R667" s="80">
        <f t="shared" si="22"/>
        <v>1</v>
      </c>
      <c r="S667" s="84"/>
      <c r="T667" s="83" t="s">
        <v>414</v>
      </c>
      <c r="U667" s="90">
        <f>IF(T667="",1,(VLOOKUP(T667,[7]LOOKUP!$A$22:$B$30,2,FALSE)))</f>
        <v>4</v>
      </c>
      <c r="V667" s="80">
        <f t="shared" si="21"/>
        <v>4</v>
      </c>
      <c r="W667" s="86">
        <v>7.4400000000000004E-3</v>
      </c>
      <c r="X667" s="86"/>
      <c r="Y667" s="86">
        <v>0</v>
      </c>
      <c r="Z667" s="86">
        <v>4</v>
      </c>
      <c r="AA667" s="86">
        <v>4</v>
      </c>
      <c r="AB667" s="86">
        <v>0</v>
      </c>
      <c r="AC667" s="86"/>
      <c r="AD667" s="83" t="s">
        <v>336</v>
      </c>
      <c r="AE667" s="83" t="s">
        <v>337</v>
      </c>
      <c r="AF667" s="83" t="s">
        <v>170</v>
      </c>
      <c r="AG667" s="83" t="s">
        <v>1536</v>
      </c>
      <c r="AH667" s="84">
        <v>43191</v>
      </c>
      <c r="AI667" s="83" t="s">
        <v>1537</v>
      </c>
      <c r="AJ667" s="89"/>
      <c r="AK667" s="89" t="s">
        <v>418</v>
      </c>
      <c r="AL667" s="83" t="s">
        <v>1538</v>
      </c>
      <c r="AM667" s="91"/>
    </row>
    <row r="668" spans="1:39" s="115" customFormat="1">
      <c r="A668" s="88" t="s">
        <v>120</v>
      </c>
      <c r="B668" s="89" t="s">
        <v>1529</v>
      </c>
      <c r="C668" s="89" t="s">
        <v>1529</v>
      </c>
      <c r="D668" s="83" t="s">
        <v>1607</v>
      </c>
      <c r="E668" s="83" t="s">
        <v>1567</v>
      </c>
      <c r="F668" s="83">
        <v>1</v>
      </c>
      <c r="G668" s="83"/>
      <c r="H668" s="83" t="s">
        <v>240</v>
      </c>
      <c r="I668" s="83" t="s">
        <v>1610</v>
      </c>
      <c r="J668" s="83"/>
      <c r="K668" s="83"/>
      <c r="L668" s="83" t="s">
        <v>188</v>
      </c>
      <c r="M668" s="83" t="s">
        <v>182</v>
      </c>
      <c r="N668" s="83" t="s">
        <v>188</v>
      </c>
      <c r="O668" s="84"/>
      <c r="P668" s="83" t="s">
        <v>1541</v>
      </c>
      <c r="Q668" s="90">
        <f>IF(P668="",1,(VLOOKUP(P668,[7]LOOKUP!$A$3:$B$22,2,FALSE)))</f>
        <v>1</v>
      </c>
      <c r="R668" s="80">
        <f t="shared" si="22"/>
        <v>1</v>
      </c>
      <c r="S668" s="84"/>
      <c r="T668" s="83" t="s">
        <v>414</v>
      </c>
      <c r="U668" s="90">
        <f>IF(T668="",1,(VLOOKUP(T668,[7]LOOKUP!$A$22:$B$30,2,FALSE)))</f>
        <v>4</v>
      </c>
      <c r="V668" s="80">
        <f t="shared" si="21"/>
        <v>4</v>
      </c>
      <c r="W668" s="86">
        <v>8.0400000000000003E-3</v>
      </c>
      <c r="X668" s="86"/>
      <c r="Y668" s="86">
        <v>0</v>
      </c>
      <c r="Z668" s="86">
        <v>3</v>
      </c>
      <c r="AA668" s="86">
        <v>3</v>
      </c>
      <c r="AB668" s="86">
        <v>0</v>
      </c>
      <c r="AC668" s="86"/>
      <c r="AD668" s="83" t="s">
        <v>336</v>
      </c>
      <c r="AE668" s="83" t="s">
        <v>337</v>
      </c>
      <c r="AF668" s="83" t="s">
        <v>170</v>
      </c>
      <c r="AG668" s="83" t="s">
        <v>1536</v>
      </c>
      <c r="AH668" s="84">
        <v>43191</v>
      </c>
      <c r="AI668" s="83" t="s">
        <v>1537</v>
      </c>
      <c r="AJ668" s="89"/>
      <c r="AK668" s="89" t="s">
        <v>418</v>
      </c>
      <c r="AL668" s="83" t="s">
        <v>1538</v>
      </c>
      <c r="AM668" s="91"/>
    </row>
    <row r="669" spans="1:39" s="115" customFormat="1">
      <c r="A669" s="88" t="s">
        <v>120</v>
      </c>
      <c r="B669" s="89" t="s">
        <v>1529</v>
      </c>
      <c r="C669" s="89" t="s">
        <v>1529</v>
      </c>
      <c r="D669" s="83" t="s">
        <v>2086</v>
      </c>
      <c r="E669" s="83" t="s">
        <v>1567</v>
      </c>
      <c r="F669" s="83">
        <v>1</v>
      </c>
      <c r="G669" s="83"/>
      <c r="H669" s="83" t="s">
        <v>240</v>
      </c>
      <c r="I669" s="83" t="s">
        <v>2087</v>
      </c>
      <c r="J669" s="83"/>
      <c r="K669" s="83"/>
      <c r="L669" s="83" t="s">
        <v>188</v>
      </c>
      <c r="M669" s="83" t="s">
        <v>182</v>
      </c>
      <c r="N669" s="83" t="s">
        <v>188</v>
      </c>
      <c r="O669" s="84"/>
      <c r="P669" s="83" t="s">
        <v>1541</v>
      </c>
      <c r="Q669" s="90">
        <f>IF(P669="",1,(VLOOKUP(P669,[7]LOOKUP!$A$3:$B$22,2,FALSE)))</f>
        <v>1</v>
      </c>
      <c r="R669" s="80">
        <f t="shared" si="22"/>
        <v>1</v>
      </c>
      <c r="S669" s="84"/>
      <c r="T669" s="83" t="s">
        <v>414</v>
      </c>
      <c r="U669" s="90">
        <f>IF(T669="",1,(VLOOKUP(T669,[7]LOOKUP!$A$22:$B$30,2,FALSE)))</f>
        <v>4</v>
      </c>
      <c r="V669" s="80">
        <f t="shared" si="21"/>
        <v>4</v>
      </c>
      <c r="W669" s="86">
        <v>2.7599999999999999E-3</v>
      </c>
      <c r="X669" s="86"/>
      <c r="Y669" s="86">
        <v>0</v>
      </c>
      <c r="Z669" s="86">
        <v>0</v>
      </c>
      <c r="AA669" s="86">
        <v>0</v>
      </c>
      <c r="AB669" s="86">
        <v>1.5</v>
      </c>
      <c r="AC669" s="86"/>
      <c r="AD669" s="83" t="s">
        <v>336</v>
      </c>
      <c r="AE669" s="83" t="s">
        <v>337</v>
      </c>
      <c r="AF669" s="83" t="s">
        <v>250</v>
      </c>
      <c r="AG669" s="83" t="s">
        <v>1536</v>
      </c>
      <c r="AH669" s="84">
        <v>43191</v>
      </c>
      <c r="AI669" s="83" t="s">
        <v>1537</v>
      </c>
      <c r="AJ669" s="89"/>
      <c r="AK669" s="89" t="s">
        <v>418</v>
      </c>
      <c r="AL669" s="83" t="s">
        <v>1538</v>
      </c>
      <c r="AM669" s="91"/>
    </row>
    <row r="670" spans="1:39" s="115" customFormat="1">
      <c r="A670" s="88" t="s">
        <v>120</v>
      </c>
      <c r="B670" s="89" t="s">
        <v>1529</v>
      </c>
      <c r="C670" s="89" t="s">
        <v>1529</v>
      </c>
      <c r="D670" s="83" t="s">
        <v>2088</v>
      </c>
      <c r="E670" s="83" t="s">
        <v>1567</v>
      </c>
      <c r="F670" s="83">
        <v>1</v>
      </c>
      <c r="G670" s="83"/>
      <c r="H670" s="83" t="s">
        <v>438</v>
      </c>
      <c r="I670" s="83" t="s">
        <v>1591</v>
      </c>
      <c r="J670" s="83"/>
      <c r="K670" s="83"/>
      <c r="L670" s="83" t="s">
        <v>188</v>
      </c>
      <c r="M670" s="83" t="s">
        <v>182</v>
      </c>
      <c r="N670" s="83" t="s">
        <v>188</v>
      </c>
      <c r="O670" s="84"/>
      <c r="P670" s="83" t="s">
        <v>1541</v>
      </c>
      <c r="Q670" s="90">
        <f>IF(P670="",1,(VLOOKUP(P670,[7]LOOKUP!$A$3:$B$22,2,FALSE)))</f>
        <v>1</v>
      </c>
      <c r="R670" s="80">
        <f t="shared" si="22"/>
        <v>1</v>
      </c>
      <c r="S670" s="84"/>
      <c r="T670" s="83" t="s">
        <v>414</v>
      </c>
      <c r="U670" s="90">
        <f>IF(T670="",1,(VLOOKUP(T670,[7]LOOKUP!$A$22:$B$30,2,FALSE)))</f>
        <v>4</v>
      </c>
      <c r="V670" s="80">
        <f t="shared" si="21"/>
        <v>4</v>
      </c>
      <c r="W670" s="86">
        <v>4.4400000000000004E-3</v>
      </c>
      <c r="X670" s="86"/>
      <c r="Y670" s="86">
        <v>0</v>
      </c>
      <c r="Z670" s="86">
        <v>0</v>
      </c>
      <c r="AA670" s="86">
        <v>0</v>
      </c>
      <c r="AB670" s="86">
        <v>1.5</v>
      </c>
      <c r="AC670" s="86"/>
      <c r="AD670" s="83" t="s">
        <v>336</v>
      </c>
      <c r="AE670" s="83" t="s">
        <v>337</v>
      </c>
      <c r="AF670" s="83" t="s">
        <v>250</v>
      </c>
      <c r="AG670" s="83" t="s">
        <v>1536</v>
      </c>
      <c r="AH670" s="84">
        <v>43191</v>
      </c>
      <c r="AI670" s="83" t="s">
        <v>1537</v>
      </c>
      <c r="AJ670" s="89"/>
      <c r="AK670" s="89" t="s">
        <v>418</v>
      </c>
      <c r="AL670" s="83" t="s">
        <v>1538</v>
      </c>
      <c r="AM670" s="91"/>
    </row>
    <row r="671" spans="1:39" s="115" customFormat="1">
      <c r="A671" s="88" t="s">
        <v>120</v>
      </c>
      <c r="B671" s="89" t="s">
        <v>1529</v>
      </c>
      <c r="C671" s="89" t="s">
        <v>1529</v>
      </c>
      <c r="D671" s="83" t="s">
        <v>2089</v>
      </c>
      <c r="E671" s="83" t="s">
        <v>1567</v>
      </c>
      <c r="F671" s="83">
        <v>1</v>
      </c>
      <c r="G671" s="83"/>
      <c r="H671" s="83" t="s">
        <v>197</v>
      </c>
      <c r="I671" s="83" t="s">
        <v>2090</v>
      </c>
      <c r="J671" s="83"/>
      <c r="K671" s="83"/>
      <c r="L671" s="83" t="s">
        <v>188</v>
      </c>
      <c r="M671" s="83" t="s">
        <v>182</v>
      </c>
      <c r="N671" s="83" t="s">
        <v>188</v>
      </c>
      <c r="O671" s="84"/>
      <c r="P671" s="83" t="s">
        <v>1541</v>
      </c>
      <c r="Q671" s="90">
        <f>IF(P671="",1,(VLOOKUP(P671,[7]LOOKUP!$A$3:$B$22,2,FALSE)))</f>
        <v>1</v>
      </c>
      <c r="R671" s="80">
        <f t="shared" si="22"/>
        <v>1</v>
      </c>
      <c r="S671" s="84"/>
      <c r="T671" s="83" t="s">
        <v>414</v>
      </c>
      <c r="U671" s="90">
        <f>IF(T671="",1,(VLOOKUP(T671,[7]LOOKUP!$A$22:$B$30,2,FALSE)))</f>
        <v>4</v>
      </c>
      <c r="V671" s="80">
        <f t="shared" si="21"/>
        <v>4</v>
      </c>
      <c r="W671" s="86">
        <v>5.0400000000000002E-3</v>
      </c>
      <c r="X671" s="86"/>
      <c r="Y671" s="86">
        <v>0</v>
      </c>
      <c r="Z671" s="86">
        <v>0</v>
      </c>
      <c r="AA671" s="86">
        <v>0</v>
      </c>
      <c r="AB671" s="86">
        <v>3</v>
      </c>
      <c r="AC671" s="86"/>
      <c r="AD671" s="83" t="s">
        <v>336</v>
      </c>
      <c r="AE671" s="83" t="s">
        <v>337</v>
      </c>
      <c r="AF671" s="83" t="s">
        <v>250</v>
      </c>
      <c r="AG671" s="83" t="s">
        <v>1536</v>
      </c>
      <c r="AH671" s="84">
        <v>43191</v>
      </c>
      <c r="AI671" s="83" t="s">
        <v>1537</v>
      </c>
      <c r="AJ671" s="89"/>
      <c r="AK671" s="89" t="s">
        <v>418</v>
      </c>
      <c r="AL671" s="83" t="s">
        <v>1538</v>
      </c>
      <c r="AM671" s="91"/>
    </row>
    <row r="672" spans="1:39" s="115" customFormat="1">
      <c r="A672" s="88" t="s">
        <v>120</v>
      </c>
      <c r="B672" s="89" t="s">
        <v>1529</v>
      </c>
      <c r="C672" s="89" t="s">
        <v>1529</v>
      </c>
      <c r="D672" s="83" t="s">
        <v>2091</v>
      </c>
      <c r="E672" s="83" t="s">
        <v>1567</v>
      </c>
      <c r="F672" s="83">
        <v>1</v>
      </c>
      <c r="G672" s="83"/>
      <c r="H672" s="83" t="s">
        <v>208</v>
      </c>
      <c r="I672" s="83" t="s">
        <v>2092</v>
      </c>
      <c r="J672" s="83"/>
      <c r="K672" s="83"/>
      <c r="L672" s="83" t="s">
        <v>188</v>
      </c>
      <c r="M672" s="83" t="s">
        <v>182</v>
      </c>
      <c r="N672" s="83" t="s">
        <v>188</v>
      </c>
      <c r="O672" s="84"/>
      <c r="P672" s="83" t="s">
        <v>1541</v>
      </c>
      <c r="Q672" s="90">
        <f>IF(P672="",1,(VLOOKUP(P672,[7]LOOKUP!$A$3:$B$22,2,FALSE)))</f>
        <v>1</v>
      </c>
      <c r="R672" s="80">
        <f t="shared" si="22"/>
        <v>1</v>
      </c>
      <c r="S672" s="84"/>
      <c r="T672" s="83" t="s">
        <v>414</v>
      </c>
      <c r="U672" s="90">
        <f>IF(T672="",1,(VLOOKUP(T672,[7]LOOKUP!$A$22:$B$30,2,FALSE)))</f>
        <v>4</v>
      </c>
      <c r="V672" s="80">
        <f t="shared" si="21"/>
        <v>4</v>
      </c>
      <c r="W672" s="86">
        <v>2.7599999999999999E-3</v>
      </c>
      <c r="X672" s="86"/>
      <c r="Y672" s="86">
        <v>0</v>
      </c>
      <c r="Z672" s="86">
        <v>0</v>
      </c>
      <c r="AA672" s="86">
        <v>0</v>
      </c>
      <c r="AB672" s="86">
        <v>4</v>
      </c>
      <c r="AC672" s="86"/>
      <c r="AD672" s="83" t="s">
        <v>336</v>
      </c>
      <c r="AE672" s="83" t="s">
        <v>337</v>
      </c>
      <c r="AF672" s="83" t="s">
        <v>250</v>
      </c>
      <c r="AG672" s="83" t="s">
        <v>1536</v>
      </c>
      <c r="AH672" s="84">
        <v>43191</v>
      </c>
      <c r="AI672" s="83" t="s">
        <v>1537</v>
      </c>
      <c r="AJ672" s="89"/>
      <c r="AK672" s="89" t="s">
        <v>418</v>
      </c>
      <c r="AL672" s="83" t="s">
        <v>1538</v>
      </c>
      <c r="AM672" s="91"/>
    </row>
    <row r="673" spans="1:39" s="115" customFormat="1">
      <c r="A673" s="88" t="s">
        <v>120</v>
      </c>
      <c r="B673" s="89" t="s">
        <v>1529</v>
      </c>
      <c r="C673" s="89" t="s">
        <v>1529</v>
      </c>
      <c r="D673" s="83" t="s">
        <v>2093</v>
      </c>
      <c r="E673" s="83" t="s">
        <v>1567</v>
      </c>
      <c r="F673" s="83">
        <v>1</v>
      </c>
      <c r="G673" s="83"/>
      <c r="H673" s="83" t="s">
        <v>197</v>
      </c>
      <c r="I673" s="83" t="s">
        <v>2094</v>
      </c>
      <c r="J673" s="83"/>
      <c r="K673" s="83"/>
      <c r="L673" s="83" t="s">
        <v>188</v>
      </c>
      <c r="M673" s="83" t="s">
        <v>182</v>
      </c>
      <c r="N673" s="83" t="s">
        <v>188</v>
      </c>
      <c r="O673" s="84"/>
      <c r="P673" s="83" t="s">
        <v>1541</v>
      </c>
      <c r="Q673" s="90">
        <f>IF(P673="",1,(VLOOKUP(P673,[7]LOOKUP!$A$3:$B$22,2,FALSE)))</f>
        <v>1</v>
      </c>
      <c r="R673" s="80">
        <f t="shared" si="22"/>
        <v>1</v>
      </c>
      <c r="S673" s="84"/>
      <c r="T673" s="83" t="s">
        <v>414</v>
      </c>
      <c r="U673" s="90">
        <f>IF(T673="",1,(VLOOKUP(T673,[7]LOOKUP!$A$22:$B$30,2,FALSE)))</f>
        <v>4</v>
      </c>
      <c r="V673" s="80">
        <f t="shared" si="21"/>
        <v>4</v>
      </c>
      <c r="W673" s="86">
        <v>1.32E-2</v>
      </c>
      <c r="X673" s="86"/>
      <c r="Y673" s="86">
        <v>0</v>
      </c>
      <c r="Z673" s="86">
        <v>0</v>
      </c>
      <c r="AA673" s="86">
        <v>0</v>
      </c>
      <c r="AB673" s="86">
        <v>4</v>
      </c>
      <c r="AC673" s="86"/>
      <c r="AD673" s="83" t="s">
        <v>336</v>
      </c>
      <c r="AE673" s="83" t="s">
        <v>337</v>
      </c>
      <c r="AF673" s="83" t="s">
        <v>250</v>
      </c>
      <c r="AG673" s="83" t="s">
        <v>1536</v>
      </c>
      <c r="AH673" s="84">
        <v>43191</v>
      </c>
      <c r="AI673" s="83" t="s">
        <v>1537</v>
      </c>
      <c r="AJ673" s="89"/>
      <c r="AK673" s="89" t="s">
        <v>418</v>
      </c>
      <c r="AL673" s="83" t="s">
        <v>1538</v>
      </c>
      <c r="AM673" s="91"/>
    </row>
    <row r="674" spans="1:39" s="115" customFormat="1">
      <c r="A674" s="88" t="s">
        <v>120</v>
      </c>
      <c r="B674" s="89" t="s">
        <v>1529</v>
      </c>
      <c r="C674" s="89" t="s">
        <v>1529</v>
      </c>
      <c r="D674" s="83" t="s">
        <v>739</v>
      </c>
      <c r="E674" s="83" t="s">
        <v>2095</v>
      </c>
      <c r="F674" s="83">
        <v>1</v>
      </c>
      <c r="G674" s="83"/>
      <c r="H674" s="83" t="s">
        <v>221</v>
      </c>
      <c r="I674" s="83" t="s">
        <v>2030</v>
      </c>
      <c r="J674" s="83"/>
      <c r="K674" s="83"/>
      <c r="L674" s="83" t="s">
        <v>188</v>
      </c>
      <c r="M674" s="83" t="s">
        <v>182</v>
      </c>
      <c r="N674" s="83" t="s">
        <v>188</v>
      </c>
      <c r="O674" s="84"/>
      <c r="P674" s="83" t="s">
        <v>1541</v>
      </c>
      <c r="Q674" s="90">
        <f>IF(P674="",1,(VLOOKUP(P674,[7]LOOKUP!$A$3:$B$22,2,FALSE)))</f>
        <v>1</v>
      </c>
      <c r="R674" s="80">
        <f t="shared" si="22"/>
        <v>1</v>
      </c>
      <c r="S674" s="84"/>
      <c r="T674" s="83" t="s">
        <v>414</v>
      </c>
      <c r="U674" s="90">
        <f>IF(T674="",1,(VLOOKUP(T674,[7]LOOKUP!$A$22:$B$30,2,FALSE)))</f>
        <v>4</v>
      </c>
      <c r="V674" s="80">
        <f t="shared" si="21"/>
        <v>4</v>
      </c>
      <c r="W674" s="86">
        <v>2.8799999999999999E-2</v>
      </c>
      <c r="X674" s="86"/>
      <c r="Y674" s="86">
        <v>0</v>
      </c>
      <c r="Z674" s="86">
        <v>0.6</v>
      </c>
      <c r="AA674" s="86">
        <v>0.6</v>
      </c>
      <c r="AB674" s="86">
        <v>0</v>
      </c>
      <c r="AC674" s="86"/>
      <c r="AD674" s="83" t="s">
        <v>336</v>
      </c>
      <c r="AE674" s="83" t="s">
        <v>337</v>
      </c>
      <c r="AF674" s="83" t="s">
        <v>170</v>
      </c>
      <c r="AG674" s="83" t="s">
        <v>1536</v>
      </c>
      <c r="AH674" s="84">
        <v>43191</v>
      </c>
      <c r="AI674" s="83" t="s">
        <v>1537</v>
      </c>
      <c r="AJ674" s="89"/>
      <c r="AK674" s="89" t="s">
        <v>418</v>
      </c>
      <c r="AL674" s="83" t="s">
        <v>1538</v>
      </c>
      <c r="AM674" s="91"/>
    </row>
    <row r="675" spans="1:39" s="115" customFormat="1">
      <c r="A675" s="88" t="s">
        <v>120</v>
      </c>
      <c r="B675" s="89" t="s">
        <v>1529</v>
      </c>
      <c r="C675" s="89" t="s">
        <v>1529</v>
      </c>
      <c r="D675" s="83" t="s">
        <v>2096</v>
      </c>
      <c r="E675" s="83" t="s">
        <v>2097</v>
      </c>
      <c r="F675" s="83">
        <v>1</v>
      </c>
      <c r="G675" s="83"/>
      <c r="H675" s="83" t="s">
        <v>1357</v>
      </c>
      <c r="I675" s="83" t="s">
        <v>2098</v>
      </c>
      <c r="J675" s="83"/>
      <c r="K675" s="83"/>
      <c r="L675" s="83" t="s">
        <v>188</v>
      </c>
      <c r="M675" s="83" t="s">
        <v>182</v>
      </c>
      <c r="N675" s="83" t="s">
        <v>188</v>
      </c>
      <c r="O675" s="84"/>
      <c r="P675" s="83" t="s">
        <v>1541</v>
      </c>
      <c r="Q675" s="90">
        <f>IF(P675="",1,(VLOOKUP(P675,[7]LOOKUP!$A$3:$B$22,2,FALSE)))</f>
        <v>1</v>
      </c>
      <c r="R675" s="80">
        <f t="shared" si="22"/>
        <v>1</v>
      </c>
      <c r="S675" s="84"/>
      <c r="T675" s="83" t="s">
        <v>414</v>
      </c>
      <c r="U675" s="90">
        <f>IF(T675="",1,(VLOOKUP(T675,[7]LOOKUP!$A$22:$B$30,2,FALSE)))</f>
        <v>4</v>
      </c>
      <c r="V675" s="80">
        <f t="shared" si="21"/>
        <v>4</v>
      </c>
      <c r="W675" s="86">
        <v>1.008E-2</v>
      </c>
      <c r="X675" s="86"/>
      <c r="Y675" s="86">
        <v>0.75</v>
      </c>
      <c r="Z675" s="86">
        <v>0</v>
      </c>
      <c r="AA675" s="86">
        <v>0.75</v>
      </c>
      <c r="AB675" s="86">
        <v>0</v>
      </c>
      <c r="AC675" s="86"/>
      <c r="AD675" s="83" t="s">
        <v>336</v>
      </c>
      <c r="AE675" s="83" t="s">
        <v>337</v>
      </c>
      <c r="AF675" s="83" t="s">
        <v>169</v>
      </c>
      <c r="AG675" s="83" t="s">
        <v>1536</v>
      </c>
      <c r="AH675" s="84">
        <v>43191</v>
      </c>
      <c r="AI675" s="83" t="s">
        <v>1537</v>
      </c>
      <c r="AJ675" s="89"/>
      <c r="AK675" s="89" t="s">
        <v>418</v>
      </c>
      <c r="AL675" s="83" t="s">
        <v>1538</v>
      </c>
      <c r="AM675" s="91"/>
    </row>
    <row r="676" spans="1:39" s="115" customFormat="1" ht="30">
      <c r="A676" s="88" t="s">
        <v>120</v>
      </c>
      <c r="B676" s="89" t="s">
        <v>1529</v>
      </c>
      <c r="C676" s="89" t="s">
        <v>1529</v>
      </c>
      <c r="D676" s="83" t="s">
        <v>2017</v>
      </c>
      <c r="E676" s="83" t="s">
        <v>2099</v>
      </c>
      <c r="F676" s="83">
        <v>1</v>
      </c>
      <c r="G676" s="83"/>
      <c r="H676" s="83" t="s">
        <v>180</v>
      </c>
      <c r="I676" s="83" t="s">
        <v>2019</v>
      </c>
      <c r="J676" s="83"/>
      <c r="K676" s="83"/>
      <c r="L676" s="83" t="s">
        <v>188</v>
      </c>
      <c r="M676" s="83" t="s">
        <v>182</v>
      </c>
      <c r="N676" s="83" t="s">
        <v>188</v>
      </c>
      <c r="O676" s="84"/>
      <c r="P676" s="83" t="s">
        <v>1541</v>
      </c>
      <c r="Q676" s="90">
        <f>IF(P676="",1,(VLOOKUP(P676,[7]LOOKUP!$A$3:$B$22,2,FALSE)))</f>
        <v>1</v>
      </c>
      <c r="R676" s="80">
        <f t="shared" si="22"/>
        <v>1</v>
      </c>
      <c r="S676" s="84"/>
      <c r="T676" s="83" t="s">
        <v>414</v>
      </c>
      <c r="U676" s="90">
        <f>IF(T676="",1,(VLOOKUP(T676,[7]LOOKUP!$A$22:$B$30,2,FALSE)))</f>
        <v>4</v>
      </c>
      <c r="V676" s="80">
        <f t="shared" si="21"/>
        <v>4</v>
      </c>
      <c r="W676" s="86">
        <v>8.6400000000000001E-3</v>
      </c>
      <c r="X676" s="86"/>
      <c r="Y676" s="86">
        <v>0.15</v>
      </c>
      <c r="Z676" s="86">
        <v>0</v>
      </c>
      <c r="AA676" s="86">
        <v>0.15</v>
      </c>
      <c r="AB676" s="86">
        <v>0</v>
      </c>
      <c r="AC676" s="86"/>
      <c r="AD676" s="83" t="s">
        <v>336</v>
      </c>
      <c r="AE676" s="83" t="s">
        <v>337</v>
      </c>
      <c r="AF676" s="83" t="s">
        <v>169</v>
      </c>
      <c r="AG676" s="83" t="s">
        <v>1536</v>
      </c>
      <c r="AH676" s="84">
        <v>43191</v>
      </c>
      <c r="AI676" s="83" t="s">
        <v>1537</v>
      </c>
      <c r="AJ676" s="89"/>
      <c r="AK676" s="89" t="s">
        <v>418</v>
      </c>
      <c r="AL676" s="83" t="s">
        <v>1538</v>
      </c>
      <c r="AM676" s="91"/>
    </row>
    <row r="677" spans="1:39" s="115" customFormat="1" ht="30">
      <c r="A677" s="88" t="s">
        <v>120</v>
      </c>
      <c r="B677" s="89" t="s">
        <v>1529</v>
      </c>
      <c r="C677" s="89" t="s">
        <v>1529</v>
      </c>
      <c r="D677" s="83" t="s">
        <v>1542</v>
      </c>
      <c r="E677" s="83" t="s">
        <v>2100</v>
      </c>
      <c r="F677" s="83">
        <v>1</v>
      </c>
      <c r="G677" s="83"/>
      <c r="H677" s="83" t="s">
        <v>208</v>
      </c>
      <c r="I677" s="83" t="s">
        <v>1542</v>
      </c>
      <c r="J677" s="83"/>
      <c r="K677" s="83"/>
      <c r="L677" s="83" t="s">
        <v>188</v>
      </c>
      <c r="M677" s="83" t="s">
        <v>182</v>
      </c>
      <c r="N677" s="83" t="s">
        <v>188</v>
      </c>
      <c r="O677" s="84"/>
      <c r="P677" s="83" t="s">
        <v>1541</v>
      </c>
      <c r="Q677" s="90">
        <f>IF(P677="",1,(VLOOKUP(P677,[7]LOOKUP!$A$3:$B$22,2,FALSE)))</f>
        <v>1</v>
      </c>
      <c r="R677" s="80">
        <f t="shared" si="22"/>
        <v>1</v>
      </c>
      <c r="S677" s="84"/>
      <c r="T677" s="83" t="s">
        <v>414</v>
      </c>
      <c r="U677" s="90">
        <f>IF(T677="",1,(VLOOKUP(T677,[7]LOOKUP!$A$22:$B$30,2,FALSE)))</f>
        <v>4</v>
      </c>
      <c r="V677" s="80">
        <f t="shared" si="21"/>
        <v>4</v>
      </c>
      <c r="W677" s="86">
        <v>6.4799999999999996E-2</v>
      </c>
      <c r="X677" s="86"/>
      <c r="Y677" s="86">
        <v>0.15</v>
      </c>
      <c r="Z677" s="86">
        <v>0</v>
      </c>
      <c r="AA677" s="86">
        <v>0.15</v>
      </c>
      <c r="AB677" s="86">
        <v>0</v>
      </c>
      <c r="AC677" s="86"/>
      <c r="AD677" s="83" t="s">
        <v>336</v>
      </c>
      <c r="AE677" s="83" t="s">
        <v>337</v>
      </c>
      <c r="AF677" s="83" t="s">
        <v>169</v>
      </c>
      <c r="AG677" s="83" t="s">
        <v>1536</v>
      </c>
      <c r="AH677" s="84">
        <v>43191</v>
      </c>
      <c r="AI677" s="83" t="s">
        <v>1537</v>
      </c>
      <c r="AJ677" s="89"/>
      <c r="AK677" s="89" t="s">
        <v>418</v>
      </c>
      <c r="AL677" s="83" t="s">
        <v>1538</v>
      </c>
      <c r="AM677" s="91"/>
    </row>
    <row r="678" spans="1:39" s="115" customFormat="1">
      <c r="A678" s="88" t="s">
        <v>120</v>
      </c>
      <c r="B678" s="89" t="s">
        <v>1529</v>
      </c>
      <c r="C678" s="89" t="s">
        <v>1529</v>
      </c>
      <c r="D678" s="83" t="s">
        <v>2056</v>
      </c>
      <c r="E678" s="83" t="s">
        <v>2101</v>
      </c>
      <c r="F678" s="83">
        <v>1</v>
      </c>
      <c r="G678" s="83"/>
      <c r="H678" s="83" t="s">
        <v>199</v>
      </c>
      <c r="I678" s="83" t="s">
        <v>1729</v>
      </c>
      <c r="J678" s="83"/>
      <c r="K678" s="83"/>
      <c r="L678" s="83" t="s">
        <v>188</v>
      </c>
      <c r="M678" s="83" t="s">
        <v>182</v>
      </c>
      <c r="N678" s="83" t="s">
        <v>188</v>
      </c>
      <c r="O678" s="84"/>
      <c r="P678" s="83" t="s">
        <v>1541</v>
      </c>
      <c r="Q678" s="90">
        <f>IF(P678="",1,(VLOOKUP(P678,[7]LOOKUP!$A$3:$B$22,2,FALSE)))</f>
        <v>1</v>
      </c>
      <c r="R678" s="80">
        <f t="shared" si="22"/>
        <v>1</v>
      </c>
      <c r="S678" s="84"/>
      <c r="T678" s="83" t="s">
        <v>414</v>
      </c>
      <c r="U678" s="90">
        <f>IF(T678="",1,(VLOOKUP(T678,[7]LOOKUP!$A$22:$B$30,2,FALSE)))</f>
        <v>4</v>
      </c>
      <c r="V678" s="80">
        <f t="shared" si="21"/>
        <v>4</v>
      </c>
      <c r="W678" s="86">
        <v>1.8E-3</v>
      </c>
      <c r="X678" s="86"/>
      <c r="Y678" s="86">
        <v>0</v>
      </c>
      <c r="Z678" s="86">
        <v>1.5</v>
      </c>
      <c r="AA678" s="86">
        <v>1.5</v>
      </c>
      <c r="AB678" s="86">
        <v>0</v>
      </c>
      <c r="AC678" s="86"/>
      <c r="AD678" s="83" t="s">
        <v>336</v>
      </c>
      <c r="AE678" s="83" t="s">
        <v>337</v>
      </c>
      <c r="AF678" s="83" t="s">
        <v>170</v>
      </c>
      <c r="AG678" s="83" t="s">
        <v>1536</v>
      </c>
      <c r="AH678" s="84">
        <v>43191</v>
      </c>
      <c r="AI678" s="83" t="s">
        <v>1537</v>
      </c>
      <c r="AJ678" s="89"/>
      <c r="AK678" s="89" t="s">
        <v>418</v>
      </c>
      <c r="AL678" s="83" t="s">
        <v>1538</v>
      </c>
      <c r="AM678" s="91"/>
    </row>
    <row r="679" spans="1:39" s="115" customFormat="1">
      <c r="A679" s="88" t="s">
        <v>120</v>
      </c>
      <c r="B679" s="89" t="s">
        <v>1575</v>
      </c>
      <c r="C679" s="89" t="s">
        <v>1575</v>
      </c>
      <c r="D679" s="83" t="s">
        <v>2102</v>
      </c>
      <c r="E679" s="83" t="s">
        <v>2103</v>
      </c>
      <c r="F679" s="83">
        <v>1</v>
      </c>
      <c r="G679" s="83"/>
      <c r="H679" s="83" t="s">
        <v>218</v>
      </c>
      <c r="I679" s="83" t="s">
        <v>535</v>
      </c>
      <c r="J679" s="83"/>
      <c r="K679" s="83"/>
      <c r="L679" s="83" t="s">
        <v>188</v>
      </c>
      <c r="M679" s="83" t="s">
        <v>182</v>
      </c>
      <c r="N679" s="83" t="s">
        <v>188</v>
      </c>
      <c r="O679" s="84"/>
      <c r="P679" s="83" t="s">
        <v>1541</v>
      </c>
      <c r="Q679" s="90">
        <f>IF(P679="",1,(VLOOKUP(P679,[7]LOOKUP!$A$3:$B$22,2,FALSE)))</f>
        <v>1</v>
      </c>
      <c r="R679" s="80">
        <f t="shared" si="22"/>
        <v>1</v>
      </c>
      <c r="S679" s="84"/>
      <c r="T679" s="83" t="s">
        <v>414</v>
      </c>
      <c r="U679" s="90">
        <f>IF(T679="",1,(VLOOKUP(T679,[7]LOOKUP!$A$22:$B$30,2,FALSE)))</f>
        <v>4</v>
      </c>
      <c r="V679" s="80">
        <f t="shared" si="21"/>
        <v>4</v>
      </c>
      <c r="W679" s="86">
        <v>6.0000000000000001E-3</v>
      </c>
      <c r="X679" s="86"/>
      <c r="Y679" s="86">
        <v>2.0240000000000001E-2</v>
      </c>
      <c r="Z679" s="86">
        <v>0</v>
      </c>
      <c r="AA679" s="86">
        <v>2.0240000000000001E-2</v>
      </c>
      <c r="AB679" s="86">
        <v>0</v>
      </c>
      <c r="AC679" s="86"/>
      <c r="AD679" s="83" t="s">
        <v>336</v>
      </c>
      <c r="AE679" s="83" t="s">
        <v>337</v>
      </c>
      <c r="AF679" s="83" t="s">
        <v>169</v>
      </c>
      <c r="AG679" s="83" t="s">
        <v>1536</v>
      </c>
      <c r="AH679" s="84">
        <v>43191</v>
      </c>
      <c r="AI679" s="83" t="s">
        <v>1537</v>
      </c>
      <c r="AJ679" s="89"/>
      <c r="AK679" s="89" t="s">
        <v>418</v>
      </c>
      <c r="AL679" s="83" t="s">
        <v>1538</v>
      </c>
      <c r="AM679" s="91"/>
    </row>
    <row r="680" spans="1:39" s="115" customFormat="1">
      <c r="A680" s="88" t="s">
        <v>120</v>
      </c>
      <c r="B680" s="89" t="s">
        <v>1575</v>
      </c>
      <c r="C680" s="89" t="s">
        <v>1575</v>
      </c>
      <c r="D680" s="83" t="s">
        <v>2104</v>
      </c>
      <c r="E680" s="83" t="s">
        <v>2105</v>
      </c>
      <c r="F680" s="83">
        <v>1</v>
      </c>
      <c r="G680" s="83"/>
      <c r="H680" s="83" t="s">
        <v>218</v>
      </c>
      <c r="I680" s="83" t="s">
        <v>541</v>
      </c>
      <c r="J680" s="83"/>
      <c r="K680" s="83"/>
      <c r="L680" s="83" t="s">
        <v>188</v>
      </c>
      <c r="M680" s="83" t="s">
        <v>182</v>
      </c>
      <c r="N680" s="83" t="s">
        <v>188</v>
      </c>
      <c r="O680" s="84"/>
      <c r="P680" s="83" t="s">
        <v>1541</v>
      </c>
      <c r="Q680" s="90">
        <f>IF(P680="",1,(VLOOKUP(P680,[7]LOOKUP!$A$3:$B$22,2,FALSE)))</f>
        <v>1</v>
      </c>
      <c r="R680" s="80">
        <f t="shared" si="22"/>
        <v>1</v>
      </c>
      <c r="S680" s="84"/>
      <c r="T680" s="83" t="s">
        <v>414</v>
      </c>
      <c r="U680" s="90">
        <f>IF(T680="",1,(VLOOKUP(T680,[7]LOOKUP!$A$22:$B$30,2,FALSE)))</f>
        <v>4</v>
      </c>
      <c r="V680" s="80">
        <f t="shared" si="21"/>
        <v>4</v>
      </c>
      <c r="W680" s="86">
        <v>4.3200000000000001E-3</v>
      </c>
      <c r="X680" s="86"/>
      <c r="Y680" s="86">
        <v>4.6760000000000003E-2</v>
      </c>
      <c r="Z680" s="86">
        <v>0</v>
      </c>
      <c r="AA680" s="86">
        <v>4.6760000000000003E-2</v>
      </c>
      <c r="AB680" s="86">
        <v>0</v>
      </c>
      <c r="AC680" s="86"/>
      <c r="AD680" s="83" t="s">
        <v>336</v>
      </c>
      <c r="AE680" s="83" t="s">
        <v>337</v>
      </c>
      <c r="AF680" s="83" t="s">
        <v>169</v>
      </c>
      <c r="AG680" s="83" t="s">
        <v>1536</v>
      </c>
      <c r="AH680" s="84">
        <v>43191</v>
      </c>
      <c r="AI680" s="83" t="s">
        <v>1537</v>
      </c>
      <c r="AJ680" s="89"/>
      <c r="AK680" s="89" t="s">
        <v>418</v>
      </c>
      <c r="AL680" s="83" t="s">
        <v>1538</v>
      </c>
      <c r="AM680" s="91"/>
    </row>
    <row r="681" spans="1:39" s="115" customFormat="1">
      <c r="A681" s="88" t="s">
        <v>120</v>
      </c>
      <c r="B681" s="89" t="s">
        <v>1575</v>
      </c>
      <c r="C681" s="89" t="s">
        <v>1575</v>
      </c>
      <c r="D681" s="83" t="s">
        <v>2106</v>
      </c>
      <c r="E681" s="83" t="s">
        <v>2107</v>
      </c>
      <c r="F681" s="83">
        <v>1</v>
      </c>
      <c r="G681" s="83"/>
      <c r="H681" s="83" t="s">
        <v>218</v>
      </c>
      <c r="I681" s="83" t="s">
        <v>559</v>
      </c>
      <c r="J681" s="83"/>
      <c r="K681" s="83"/>
      <c r="L681" s="83" t="s">
        <v>188</v>
      </c>
      <c r="M681" s="83" t="s">
        <v>182</v>
      </c>
      <c r="N681" s="83" t="s">
        <v>188</v>
      </c>
      <c r="O681" s="84"/>
      <c r="P681" s="83" t="s">
        <v>1541</v>
      </c>
      <c r="Q681" s="90">
        <f>IF(P681="",1,(VLOOKUP(P681,[7]LOOKUP!$A$3:$B$22,2,FALSE)))</f>
        <v>1</v>
      </c>
      <c r="R681" s="80">
        <f t="shared" si="22"/>
        <v>1</v>
      </c>
      <c r="S681" s="84"/>
      <c r="T681" s="83" t="s">
        <v>414</v>
      </c>
      <c r="U681" s="90">
        <f>IF(T681="",1,(VLOOKUP(T681,[7]LOOKUP!$A$22:$B$30,2,FALSE)))</f>
        <v>4</v>
      </c>
      <c r="V681" s="80">
        <f t="shared" si="21"/>
        <v>4</v>
      </c>
      <c r="W681" s="86">
        <v>4.7999999999999996E-3</v>
      </c>
      <c r="X681" s="86"/>
      <c r="Y681" s="86">
        <v>3.5538E-2</v>
      </c>
      <c r="Z681" s="86">
        <v>0</v>
      </c>
      <c r="AA681" s="86">
        <v>3.5538E-2</v>
      </c>
      <c r="AB681" s="86">
        <v>0</v>
      </c>
      <c r="AC681" s="86"/>
      <c r="AD681" s="83" t="s">
        <v>336</v>
      </c>
      <c r="AE681" s="83" t="s">
        <v>337</v>
      </c>
      <c r="AF681" s="83" t="s">
        <v>169</v>
      </c>
      <c r="AG681" s="83" t="s">
        <v>1536</v>
      </c>
      <c r="AH681" s="84">
        <v>43191</v>
      </c>
      <c r="AI681" s="83" t="s">
        <v>1537</v>
      </c>
      <c r="AJ681" s="89"/>
      <c r="AK681" s="89" t="s">
        <v>418</v>
      </c>
      <c r="AL681" s="83" t="s">
        <v>1538</v>
      </c>
      <c r="AM681" s="91"/>
    </row>
    <row r="682" spans="1:39" s="115" customFormat="1" ht="30">
      <c r="A682" s="88" t="s">
        <v>120</v>
      </c>
      <c r="B682" s="89" t="s">
        <v>1575</v>
      </c>
      <c r="C682" s="89" t="s">
        <v>1575</v>
      </c>
      <c r="D682" s="83" t="s">
        <v>2108</v>
      </c>
      <c r="E682" s="83" t="s">
        <v>2109</v>
      </c>
      <c r="F682" s="83">
        <v>1</v>
      </c>
      <c r="G682" s="83"/>
      <c r="H682" s="83" t="s">
        <v>218</v>
      </c>
      <c r="I682" s="83" t="s">
        <v>537</v>
      </c>
      <c r="J682" s="83"/>
      <c r="K682" s="83"/>
      <c r="L682" s="83" t="s">
        <v>188</v>
      </c>
      <c r="M682" s="83" t="s">
        <v>182</v>
      </c>
      <c r="N682" s="83" t="s">
        <v>188</v>
      </c>
      <c r="O682" s="84"/>
      <c r="P682" s="83" t="s">
        <v>1541</v>
      </c>
      <c r="Q682" s="90">
        <f>IF(P682="",1,(VLOOKUP(P682,[7]LOOKUP!$A$3:$B$22,2,FALSE)))</f>
        <v>1</v>
      </c>
      <c r="R682" s="80">
        <f t="shared" si="22"/>
        <v>1</v>
      </c>
      <c r="S682" s="84"/>
      <c r="T682" s="83" t="s">
        <v>414</v>
      </c>
      <c r="U682" s="90">
        <f>IF(T682="",1,(VLOOKUP(T682,[7]LOOKUP!$A$22:$B$30,2,FALSE)))</f>
        <v>4</v>
      </c>
      <c r="V682" s="80">
        <f t="shared" si="21"/>
        <v>4</v>
      </c>
      <c r="W682" s="86">
        <v>5.0400000000000002E-3</v>
      </c>
      <c r="X682" s="86"/>
      <c r="Y682" s="86">
        <v>0.16625000000000001</v>
      </c>
      <c r="Z682" s="86">
        <v>0</v>
      </c>
      <c r="AA682" s="86">
        <v>0.16625000000000001</v>
      </c>
      <c r="AB682" s="86">
        <v>0</v>
      </c>
      <c r="AC682" s="86"/>
      <c r="AD682" s="83" t="s">
        <v>336</v>
      </c>
      <c r="AE682" s="83" t="s">
        <v>337</v>
      </c>
      <c r="AF682" s="83" t="s">
        <v>169</v>
      </c>
      <c r="AG682" s="83" t="s">
        <v>1536</v>
      </c>
      <c r="AH682" s="84">
        <v>43191</v>
      </c>
      <c r="AI682" s="83" t="s">
        <v>1537</v>
      </c>
      <c r="AJ682" s="89"/>
      <c r="AK682" s="89" t="s">
        <v>418</v>
      </c>
      <c r="AL682" s="83" t="s">
        <v>1538</v>
      </c>
      <c r="AM682" s="91"/>
    </row>
    <row r="683" spans="1:39" s="115" customFormat="1" ht="30">
      <c r="A683" s="88" t="s">
        <v>120</v>
      </c>
      <c r="B683" s="89" t="s">
        <v>1575</v>
      </c>
      <c r="C683" s="89" t="s">
        <v>1575</v>
      </c>
      <c r="D683" s="83" t="s">
        <v>2110</v>
      </c>
      <c r="E683" s="83" t="s">
        <v>2111</v>
      </c>
      <c r="F683" s="83">
        <v>1</v>
      </c>
      <c r="G683" s="83"/>
      <c r="H683" s="83" t="s">
        <v>218</v>
      </c>
      <c r="I683" s="83" t="s">
        <v>541</v>
      </c>
      <c r="J683" s="83"/>
      <c r="K683" s="83"/>
      <c r="L683" s="83" t="s">
        <v>188</v>
      </c>
      <c r="M683" s="83" t="s">
        <v>182</v>
      </c>
      <c r="N683" s="83" t="s">
        <v>188</v>
      </c>
      <c r="O683" s="84"/>
      <c r="P683" s="83" t="s">
        <v>1541</v>
      </c>
      <c r="Q683" s="90">
        <f>IF(P683="",1,(VLOOKUP(P683,[7]LOOKUP!$A$3:$B$22,2,FALSE)))</f>
        <v>1</v>
      </c>
      <c r="R683" s="80">
        <f t="shared" si="22"/>
        <v>1</v>
      </c>
      <c r="S683" s="84"/>
      <c r="T683" s="83" t="s">
        <v>414</v>
      </c>
      <c r="U683" s="90">
        <f>IF(T683="",1,(VLOOKUP(T683,[7]LOOKUP!$A$22:$B$30,2,FALSE)))</f>
        <v>4</v>
      </c>
      <c r="V683" s="80">
        <f t="shared" si="21"/>
        <v>4</v>
      </c>
      <c r="W683" s="86">
        <v>7.1999999999999998E-3</v>
      </c>
      <c r="X683" s="86"/>
      <c r="Y683" s="86">
        <v>4.6760000000000003E-2</v>
      </c>
      <c r="Z683" s="86">
        <v>0</v>
      </c>
      <c r="AA683" s="86">
        <v>4.6760000000000003E-2</v>
      </c>
      <c r="AB683" s="86">
        <v>0</v>
      </c>
      <c r="AC683" s="86"/>
      <c r="AD683" s="83" t="s">
        <v>336</v>
      </c>
      <c r="AE683" s="83" t="s">
        <v>337</v>
      </c>
      <c r="AF683" s="83" t="s">
        <v>169</v>
      </c>
      <c r="AG683" s="83" t="s">
        <v>1536</v>
      </c>
      <c r="AH683" s="84">
        <v>43191</v>
      </c>
      <c r="AI683" s="83" t="s">
        <v>1537</v>
      </c>
      <c r="AJ683" s="89"/>
      <c r="AK683" s="89" t="s">
        <v>418</v>
      </c>
      <c r="AL683" s="83" t="s">
        <v>1538</v>
      </c>
      <c r="AM683" s="91"/>
    </row>
    <row r="684" spans="1:39" s="115" customFormat="1">
      <c r="A684" s="88" t="s">
        <v>120</v>
      </c>
      <c r="B684" s="89" t="s">
        <v>1575</v>
      </c>
      <c r="C684" s="89" t="s">
        <v>1575</v>
      </c>
      <c r="D684" s="83" t="s">
        <v>2079</v>
      </c>
      <c r="E684" s="83" t="s">
        <v>2112</v>
      </c>
      <c r="F684" s="83">
        <v>1</v>
      </c>
      <c r="G684" s="83"/>
      <c r="H684" s="83" t="s">
        <v>218</v>
      </c>
      <c r="I684" s="83" t="s">
        <v>545</v>
      </c>
      <c r="J684" s="83"/>
      <c r="K684" s="83"/>
      <c r="L684" s="83" t="s">
        <v>188</v>
      </c>
      <c r="M684" s="83" t="s">
        <v>182</v>
      </c>
      <c r="N684" s="83" t="s">
        <v>188</v>
      </c>
      <c r="O684" s="84"/>
      <c r="P684" s="83" t="s">
        <v>1541</v>
      </c>
      <c r="Q684" s="90">
        <f>IF(P684="",1,(VLOOKUP(P684,[7]LOOKUP!$A$3:$B$22,2,FALSE)))</f>
        <v>1</v>
      </c>
      <c r="R684" s="80">
        <f t="shared" si="22"/>
        <v>1</v>
      </c>
      <c r="S684" s="84"/>
      <c r="T684" s="83" t="s">
        <v>414</v>
      </c>
      <c r="U684" s="90">
        <f>IF(T684="",1,(VLOOKUP(T684,[7]LOOKUP!$A$22:$B$30,2,FALSE)))</f>
        <v>4</v>
      </c>
      <c r="V684" s="80">
        <f t="shared" si="21"/>
        <v>4</v>
      </c>
      <c r="W684" s="86">
        <v>8.9999999999999993E-3</v>
      </c>
      <c r="X684" s="86"/>
      <c r="Y684" s="86">
        <v>9.1999999999999998E-3</v>
      </c>
      <c r="Z684" s="86">
        <v>0</v>
      </c>
      <c r="AA684" s="86">
        <v>9.1999999999999998E-3</v>
      </c>
      <c r="AB684" s="86">
        <v>0</v>
      </c>
      <c r="AC684" s="86"/>
      <c r="AD684" s="83" t="s">
        <v>336</v>
      </c>
      <c r="AE684" s="83" t="s">
        <v>337</v>
      </c>
      <c r="AF684" s="83" t="s">
        <v>169</v>
      </c>
      <c r="AG684" s="83" t="s">
        <v>1536</v>
      </c>
      <c r="AH684" s="84">
        <v>43191</v>
      </c>
      <c r="AI684" s="83" t="s">
        <v>1537</v>
      </c>
      <c r="AJ684" s="89"/>
      <c r="AK684" s="89" t="s">
        <v>418</v>
      </c>
      <c r="AL684" s="83" t="s">
        <v>1538</v>
      </c>
      <c r="AM684" s="91"/>
    </row>
    <row r="685" spans="1:39" s="115" customFormat="1" ht="30">
      <c r="A685" s="88" t="s">
        <v>120</v>
      </c>
      <c r="B685" s="89" t="s">
        <v>1575</v>
      </c>
      <c r="C685" s="89" t="s">
        <v>1575</v>
      </c>
      <c r="D685" s="83" t="s">
        <v>2113</v>
      </c>
      <c r="E685" s="83" t="s">
        <v>2114</v>
      </c>
      <c r="F685" s="83">
        <v>1</v>
      </c>
      <c r="G685" s="83"/>
      <c r="H685" s="83" t="s">
        <v>218</v>
      </c>
      <c r="I685" s="83" t="s">
        <v>561</v>
      </c>
      <c r="J685" s="83"/>
      <c r="K685" s="83"/>
      <c r="L685" s="83" t="s">
        <v>188</v>
      </c>
      <c r="M685" s="83" t="s">
        <v>182</v>
      </c>
      <c r="N685" s="83" t="s">
        <v>188</v>
      </c>
      <c r="O685" s="84"/>
      <c r="P685" s="83" t="s">
        <v>1541</v>
      </c>
      <c r="Q685" s="90">
        <f>IF(P685="",1,(VLOOKUP(P685,[7]LOOKUP!$A$3:$B$22,2,FALSE)))</f>
        <v>1</v>
      </c>
      <c r="R685" s="80">
        <f t="shared" si="22"/>
        <v>1</v>
      </c>
      <c r="S685" s="84"/>
      <c r="T685" s="83" t="s">
        <v>414</v>
      </c>
      <c r="U685" s="90">
        <f>IF(T685="",1,(VLOOKUP(T685,[7]LOOKUP!$A$22:$B$30,2,FALSE)))</f>
        <v>4</v>
      </c>
      <c r="V685" s="80">
        <f t="shared" si="21"/>
        <v>4</v>
      </c>
      <c r="W685" s="86">
        <v>2.0400000000000001E-3</v>
      </c>
      <c r="X685" s="86"/>
      <c r="Y685" s="86">
        <v>9.1999999999999998E-3</v>
      </c>
      <c r="Z685" s="86">
        <v>0</v>
      </c>
      <c r="AA685" s="86">
        <v>9.1999999999999998E-3</v>
      </c>
      <c r="AB685" s="86">
        <v>0</v>
      </c>
      <c r="AC685" s="86"/>
      <c r="AD685" s="83" t="s">
        <v>336</v>
      </c>
      <c r="AE685" s="83" t="s">
        <v>337</v>
      </c>
      <c r="AF685" s="83" t="s">
        <v>169</v>
      </c>
      <c r="AG685" s="83" t="s">
        <v>1536</v>
      </c>
      <c r="AH685" s="84">
        <v>43191</v>
      </c>
      <c r="AI685" s="83" t="s">
        <v>1537</v>
      </c>
      <c r="AJ685" s="89"/>
      <c r="AK685" s="89" t="s">
        <v>418</v>
      </c>
      <c r="AL685" s="83" t="s">
        <v>1538</v>
      </c>
      <c r="AM685" s="91"/>
    </row>
    <row r="686" spans="1:39" s="115" customFormat="1" ht="30">
      <c r="A686" s="88" t="s">
        <v>120</v>
      </c>
      <c r="B686" s="89" t="s">
        <v>1575</v>
      </c>
      <c r="C686" s="89" t="s">
        <v>1575</v>
      </c>
      <c r="D686" s="83" t="s">
        <v>2115</v>
      </c>
      <c r="E686" s="83" t="s">
        <v>2116</v>
      </c>
      <c r="F686" s="83">
        <v>1</v>
      </c>
      <c r="G686" s="83"/>
      <c r="H686" s="83" t="s">
        <v>218</v>
      </c>
      <c r="I686" s="83" t="s">
        <v>559</v>
      </c>
      <c r="J686" s="83"/>
      <c r="K686" s="83"/>
      <c r="L686" s="83" t="s">
        <v>188</v>
      </c>
      <c r="M686" s="83" t="s">
        <v>182</v>
      </c>
      <c r="N686" s="83" t="s">
        <v>188</v>
      </c>
      <c r="O686" s="84"/>
      <c r="P686" s="83" t="s">
        <v>1541</v>
      </c>
      <c r="Q686" s="90">
        <f>IF(P686="",1,(VLOOKUP(P686,[7]LOOKUP!$A$3:$B$22,2,FALSE)))</f>
        <v>1</v>
      </c>
      <c r="R686" s="80">
        <f t="shared" si="22"/>
        <v>1</v>
      </c>
      <c r="S686" s="84"/>
      <c r="T686" s="83" t="s">
        <v>414</v>
      </c>
      <c r="U686" s="90">
        <f>IF(T686="",1,(VLOOKUP(T686,[7]LOOKUP!$A$22:$B$30,2,FALSE)))</f>
        <v>4</v>
      </c>
      <c r="V686" s="80">
        <f t="shared" si="21"/>
        <v>4</v>
      </c>
      <c r="W686" s="86">
        <v>2.3999999999999998E-3</v>
      </c>
      <c r="X686" s="86"/>
      <c r="Y686" s="86">
        <v>3.7407999999999997E-2</v>
      </c>
      <c r="Z686" s="86">
        <v>0</v>
      </c>
      <c r="AA686" s="86">
        <v>3.7407999999999997E-2</v>
      </c>
      <c r="AB686" s="86">
        <v>0</v>
      </c>
      <c r="AC686" s="86"/>
      <c r="AD686" s="83" t="s">
        <v>336</v>
      </c>
      <c r="AE686" s="83" t="s">
        <v>337</v>
      </c>
      <c r="AF686" s="83" t="s">
        <v>169</v>
      </c>
      <c r="AG686" s="83" t="s">
        <v>1536</v>
      </c>
      <c r="AH686" s="84">
        <v>43191</v>
      </c>
      <c r="AI686" s="83" t="s">
        <v>1537</v>
      </c>
      <c r="AJ686" s="89"/>
      <c r="AK686" s="89" t="s">
        <v>418</v>
      </c>
      <c r="AL686" s="83" t="s">
        <v>1538</v>
      </c>
      <c r="AM686" s="91"/>
    </row>
    <row r="687" spans="1:39" s="115" customFormat="1">
      <c r="A687" s="88" t="s">
        <v>120</v>
      </c>
      <c r="B687" s="89" t="s">
        <v>1575</v>
      </c>
      <c r="C687" s="89" t="s">
        <v>1575</v>
      </c>
      <c r="D687" s="83" t="s">
        <v>2117</v>
      </c>
      <c r="E687" s="83" t="s">
        <v>2118</v>
      </c>
      <c r="F687" s="83">
        <v>1</v>
      </c>
      <c r="G687" s="83"/>
      <c r="H687" s="83" t="s">
        <v>208</v>
      </c>
      <c r="I687" s="83" t="s">
        <v>1215</v>
      </c>
      <c r="J687" s="83"/>
      <c r="K687" s="83"/>
      <c r="L687" s="83" t="s">
        <v>188</v>
      </c>
      <c r="M687" s="83" t="s">
        <v>182</v>
      </c>
      <c r="N687" s="83" t="s">
        <v>188</v>
      </c>
      <c r="O687" s="84"/>
      <c r="P687" s="83" t="s">
        <v>1541</v>
      </c>
      <c r="Q687" s="90">
        <f>IF(P687="",1,(VLOOKUP(P687,[7]LOOKUP!$A$3:$B$22,2,FALSE)))</f>
        <v>1</v>
      </c>
      <c r="R687" s="80">
        <f t="shared" si="22"/>
        <v>1</v>
      </c>
      <c r="S687" s="84"/>
      <c r="T687" s="83" t="s">
        <v>414</v>
      </c>
      <c r="U687" s="90">
        <f>IF(T687="",1,(VLOOKUP(T687,[7]LOOKUP!$A$22:$B$30,2,FALSE)))</f>
        <v>4</v>
      </c>
      <c r="V687" s="80">
        <f t="shared" si="21"/>
        <v>4</v>
      </c>
      <c r="W687" s="86">
        <v>2.256E-2</v>
      </c>
      <c r="X687" s="86"/>
      <c r="Y687" s="86">
        <v>5.6640000000000003E-2</v>
      </c>
      <c r="Z687" s="86">
        <v>0</v>
      </c>
      <c r="AA687" s="86">
        <v>5.6640000000000003E-2</v>
      </c>
      <c r="AB687" s="86">
        <v>0</v>
      </c>
      <c r="AC687" s="86"/>
      <c r="AD687" s="83" t="s">
        <v>336</v>
      </c>
      <c r="AE687" s="83" t="s">
        <v>337</v>
      </c>
      <c r="AF687" s="83" t="s">
        <v>169</v>
      </c>
      <c r="AG687" s="83" t="s">
        <v>1536</v>
      </c>
      <c r="AH687" s="84">
        <v>43191</v>
      </c>
      <c r="AI687" s="83" t="s">
        <v>1537</v>
      </c>
      <c r="AJ687" s="89"/>
      <c r="AK687" s="89" t="s">
        <v>418</v>
      </c>
      <c r="AL687" s="83" t="s">
        <v>1538</v>
      </c>
      <c r="AM687" s="91"/>
    </row>
    <row r="688" spans="1:39" s="115" customFormat="1">
      <c r="A688" s="88" t="s">
        <v>120</v>
      </c>
      <c r="B688" s="89" t="s">
        <v>1575</v>
      </c>
      <c r="C688" s="89" t="s">
        <v>1575</v>
      </c>
      <c r="D688" s="83" t="s">
        <v>2117</v>
      </c>
      <c r="E688" s="83" t="s">
        <v>2119</v>
      </c>
      <c r="F688" s="83">
        <v>1</v>
      </c>
      <c r="G688" s="83"/>
      <c r="H688" s="83" t="s">
        <v>208</v>
      </c>
      <c r="I688" s="83" t="s">
        <v>1215</v>
      </c>
      <c r="J688" s="83"/>
      <c r="K688" s="83"/>
      <c r="L688" s="83" t="s">
        <v>188</v>
      </c>
      <c r="M688" s="83" t="s">
        <v>182</v>
      </c>
      <c r="N688" s="83" t="s">
        <v>188</v>
      </c>
      <c r="O688" s="84"/>
      <c r="P688" s="83" t="s">
        <v>1541</v>
      </c>
      <c r="Q688" s="90">
        <f>IF(P688="",1,(VLOOKUP(P688,[7]LOOKUP!$A$3:$B$22,2,FALSE)))</f>
        <v>1</v>
      </c>
      <c r="R688" s="80">
        <f t="shared" si="22"/>
        <v>1</v>
      </c>
      <c r="S688" s="84"/>
      <c r="T688" s="83" t="s">
        <v>414</v>
      </c>
      <c r="U688" s="90">
        <f>IF(T688="",1,(VLOOKUP(T688,[7]LOOKUP!$A$22:$B$30,2,FALSE)))</f>
        <v>4</v>
      </c>
      <c r="V688" s="80">
        <f t="shared" si="21"/>
        <v>4</v>
      </c>
      <c r="W688" s="86">
        <v>7.7999999999999996E-3</v>
      </c>
      <c r="X688" s="86"/>
      <c r="Y688" s="86">
        <v>3.9455999999999998E-2</v>
      </c>
      <c r="Z688" s="86">
        <v>0</v>
      </c>
      <c r="AA688" s="86">
        <v>3.9455999999999998E-2</v>
      </c>
      <c r="AB688" s="86">
        <v>0</v>
      </c>
      <c r="AC688" s="86"/>
      <c r="AD688" s="83" t="s">
        <v>336</v>
      </c>
      <c r="AE688" s="83" t="s">
        <v>337</v>
      </c>
      <c r="AF688" s="83" t="s">
        <v>169</v>
      </c>
      <c r="AG688" s="83" t="s">
        <v>1536</v>
      </c>
      <c r="AH688" s="84">
        <v>43191</v>
      </c>
      <c r="AI688" s="83" t="s">
        <v>1537</v>
      </c>
      <c r="AJ688" s="89"/>
      <c r="AK688" s="89" t="s">
        <v>418</v>
      </c>
      <c r="AL688" s="83" t="s">
        <v>1538</v>
      </c>
      <c r="AM688" s="91"/>
    </row>
    <row r="689" spans="1:39" s="115" customFormat="1">
      <c r="A689" s="88" t="s">
        <v>120</v>
      </c>
      <c r="B689" s="89" t="s">
        <v>1575</v>
      </c>
      <c r="C689" s="89" t="s">
        <v>1575</v>
      </c>
      <c r="D689" s="83" t="s">
        <v>2120</v>
      </c>
      <c r="E689" s="83" t="s">
        <v>2121</v>
      </c>
      <c r="F689" s="83">
        <v>1</v>
      </c>
      <c r="G689" s="83"/>
      <c r="H689" s="83" t="s">
        <v>208</v>
      </c>
      <c r="I689" s="83" t="s">
        <v>982</v>
      </c>
      <c r="J689" s="83"/>
      <c r="K689" s="83"/>
      <c r="L689" s="83" t="s">
        <v>188</v>
      </c>
      <c r="M689" s="83" t="s">
        <v>182</v>
      </c>
      <c r="N689" s="83" t="s">
        <v>188</v>
      </c>
      <c r="O689" s="84"/>
      <c r="P689" s="83" t="s">
        <v>1541</v>
      </c>
      <c r="Q689" s="90">
        <f>IF(P689="",1,(VLOOKUP(P689,[7]LOOKUP!$A$3:$B$22,2,FALSE)))</f>
        <v>1</v>
      </c>
      <c r="R689" s="80">
        <f t="shared" si="22"/>
        <v>1</v>
      </c>
      <c r="S689" s="84"/>
      <c r="T689" s="83" t="s">
        <v>414</v>
      </c>
      <c r="U689" s="90">
        <f>IF(T689="",1,(VLOOKUP(T689,[7]LOOKUP!$A$22:$B$30,2,FALSE)))</f>
        <v>4</v>
      </c>
      <c r="V689" s="80">
        <f t="shared" si="21"/>
        <v>4</v>
      </c>
      <c r="W689" s="86">
        <v>2.8799999999999999E-2</v>
      </c>
      <c r="X689" s="86"/>
      <c r="Y689" s="86">
        <v>3.9294000000000003E-2</v>
      </c>
      <c r="Z689" s="86">
        <v>0</v>
      </c>
      <c r="AA689" s="86">
        <v>3.9294000000000003E-2</v>
      </c>
      <c r="AB689" s="86">
        <v>0</v>
      </c>
      <c r="AC689" s="86"/>
      <c r="AD689" s="83" t="s">
        <v>336</v>
      </c>
      <c r="AE689" s="83" t="s">
        <v>337</v>
      </c>
      <c r="AF689" s="83" t="s">
        <v>169</v>
      </c>
      <c r="AG689" s="83" t="s">
        <v>1536</v>
      </c>
      <c r="AH689" s="84">
        <v>43191</v>
      </c>
      <c r="AI689" s="83" t="s">
        <v>1537</v>
      </c>
      <c r="AJ689" s="89"/>
      <c r="AK689" s="89" t="s">
        <v>418</v>
      </c>
      <c r="AL689" s="83" t="s">
        <v>1538</v>
      </c>
      <c r="AM689" s="91"/>
    </row>
    <row r="690" spans="1:39" s="115" customFormat="1">
      <c r="A690" s="88" t="s">
        <v>120</v>
      </c>
      <c r="B690" s="89" t="s">
        <v>1575</v>
      </c>
      <c r="C690" s="89" t="s">
        <v>1575</v>
      </c>
      <c r="D690" s="83" t="s">
        <v>2122</v>
      </c>
      <c r="E690" s="83" t="s">
        <v>2119</v>
      </c>
      <c r="F690" s="83">
        <v>1</v>
      </c>
      <c r="G690" s="83"/>
      <c r="H690" s="83" t="s">
        <v>208</v>
      </c>
      <c r="I690" s="83" t="s">
        <v>2123</v>
      </c>
      <c r="J690" s="83"/>
      <c r="K690" s="83"/>
      <c r="L690" s="83" t="s">
        <v>188</v>
      </c>
      <c r="M690" s="83" t="s">
        <v>182</v>
      </c>
      <c r="N690" s="83" t="s">
        <v>188</v>
      </c>
      <c r="O690" s="84"/>
      <c r="P690" s="83" t="s">
        <v>1541</v>
      </c>
      <c r="Q690" s="90">
        <f>IF(P690="",1,(VLOOKUP(P690,[7]LOOKUP!$A$3:$B$22,2,FALSE)))</f>
        <v>1</v>
      </c>
      <c r="R690" s="80">
        <f t="shared" si="22"/>
        <v>1</v>
      </c>
      <c r="S690" s="84"/>
      <c r="T690" s="83" t="s">
        <v>414</v>
      </c>
      <c r="U690" s="90">
        <f>IF(T690="",1,(VLOOKUP(T690,[7]LOOKUP!$A$22:$B$30,2,FALSE)))</f>
        <v>4</v>
      </c>
      <c r="V690" s="80">
        <f t="shared" si="21"/>
        <v>4</v>
      </c>
      <c r="W690" s="86">
        <v>1.2E-2</v>
      </c>
      <c r="X690" s="86"/>
      <c r="Y690" s="86">
        <v>2.9395999999999999E-2</v>
      </c>
      <c r="Z690" s="86">
        <v>0</v>
      </c>
      <c r="AA690" s="86">
        <v>2.9395999999999999E-2</v>
      </c>
      <c r="AB690" s="86">
        <v>0</v>
      </c>
      <c r="AC690" s="86"/>
      <c r="AD690" s="83" t="s">
        <v>336</v>
      </c>
      <c r="AE690" s="83" t="s">
        <v>337</v>
      </c>
      <c r="AF690" s="83" t="s">
        <v>169</v>
      </c>
      <c r="AG690" s="83" t="s">
        <v>1536</v>
      </c>
      <c r="AH690" s="84">
        <v>43191</v>
      </c>
      <c r="AI690" s="83" t="s">
        <v>1537</v>
      </c>
      <c r="AJ690" s="89"/>
      <c r="AK690" s="89" t="s">
        <v>418</v>
      </c>
      <c r="AL690" s="83" t="s">
        <v>1538</v>
      </c>
      <c r="AM690" s="91"/>
    </row>
    <row r="691" spans="1:39" s="115" customFormat="1">
      <c r="A691" s="88" t="s">
        <v>120</v>
      </c>
      <c r="B691" s="89" t="s">
        <v>1575</v>
      </c>
      <c r="C691" s="89" t="s">
        <v>1575</v>
      </c>
      <c r="D691" s="83" t="s">
        <v>2124</v>
      </c>
      <c r="E691" s="83" t="s">
        <v>2119</v>
      </c>
      <c r="F691" s="83">
        <v>1</v>
      </c>
      <c r="G691" s="83"/>
      <c r="H691" s="83" t="s">
        <v>208</v>
      </c>
      <c r="I691" s="83" t="s">
        <v>2125</v>
      </c>
      <c r="J691" s="83"/>
      <c r="K691" s="83" t="s">
        <v>2126</v>
      </c>
      <c r="L691" s="83" t="s">
        <v>188</v>
      </c>
      <c r="M691" s="83" t="s">
        <v>182</v>
      </c>
      <c r="N691" s="83" t="s">
        <v>188</v>
      </c>
      <c r="O691" s="84"/>
      <c r="P691" s="83" t="s">
        <v>1541</v>
      </c>
      <c r="Q691" s="90">
        <f>IF(P691="",1,(VLOOKUP(P691,[7]LOOKUP!$A$3:$B$22,2,FALSE)))</f>
        <v>1</v>
      </c>
      <c r="R691" s="80">
        <f t="shared" si="22"/>
        <v>1</v>
      </c>
      <c r="S691" s="84"/>
      <c r="T691" s="83" t="s">
        <v>414</v>
      </c>
      <c r="U691" s="90">
        <f>IF(T691="",1,(VLOOKUP(T691,[7]LOOKUP!$A$22:$B$30,2,FALSE)))</f>
        <v>4</v>
      </c>
      <c r="V691" s="80">
        <f t="shared" si="21"/>
        <v>4</v>
      </c>
      <c r="W691" s="86">
        <v>7.0800000000000004E-3</v>
      </c>
      <c r="X691" s="86"/>
      <c r="Y691" s="86">
        <v>2.5183000000000001E-2</v>
      </c>
      <c r="Z691" s="86">
        <v>0</v>
      </c>
      <c r="AA691" s="86">
        <v>2.5183000000000001E-2</v>
      </c>
      <c r="AB691" s="86">
        <v>0</v>
      </c>
      <c r="AC691" s="86"/>
      <c r="AD691" s="83" t="s">
        <v>336</v>
      </c>
      <c r="AE691" s="83" t="s">
        <v>337</v>
      </c>
      <c r="AF691" s="83" t="s">
        <v>169</v>
      </c>
      <c r="AG691" s="83" t="s">
        <v>1536</v>
      </c>
      <c r="AH691" s="84">
        <v>43191</v>
      </c>
      <c r="AI691" s="83" t="s">
        <v>1537</v>
      </c>
      <c r="AJ691" s="89"/>
      <c r="AK691" s="89" t="s">
        <v>418</v>
      </c>
      <c r="AL691" s="83" t="s">
        <v>1538</v>
      </c>
      <c r="AM691" s="91"/>
    </row>
    <row r="692" spans="1:39" s="115" customFormat="1">
      <c r="A692" s="88" t="s">
        <v>120</v>
      </c>
      <c r="B692" s="89" t="s">
        <v>1575</v>
      </c>
      <c r="C692" s="89" t="s">
        <v>1575</v>
      </c>
      <c r="D692" s="83" t="s">
        <v>2127</v>
      </c>
      <c r="E692" s="83" t="s">
        <v>2119</v>
      </c>
      <c r="F692" s="83">
        <v>1</v>
      </c>
      <c r="G692" s="83"/>
      <c r="H692" s="83" t="s">
        <v>208</v>
      </c>
      <c r="I692" s="83" t="s">
        <v>2128</v>
      </c>
      <c r="J692" s="83"/>
      <c r="K692" s="83"/>
      <c r="L692" s="83" t="s">
        <v>188</v>
      </c>
      <c r="M692" s="83" t="s">
        <v>182</v>
      </c>
      <c r="N692" s="83" t="s">
        <v>188</v>
      </c>
      <c r="O692" s="84"/>
      <c r="P692" s="83" t="s">
        <v>1541</v>
      </c>
      <c r="Q692" s="90">
        <f>IF(P692="",1,(VLOOKUP(P692,[7]LOOKUP!$A$3:$B$22,2,FALSE)))</f>
        <v>1</v>
      </c>
      <c r="R692" s="80">
        <f t="shared" si="22"/>
        <v>1</v>
      </c>
      <c r="S692" s="84"/>
      <c r="T692" s="83" t="s">
        <v>414</v>
      </c>
      <c r="U692" s="90">
        <f>IF(T692="",1,(VLOOKUP(T692,[7]LOOKUP!$A$22:$B$30,2,FALSE)))</f>
        <v>4</v>
      </c>
      <c r="V692" s="80">
        <f t="shared" si="21"/>
        <v>4</v>
      </c>
      <c r="W692" s="86">
        <v>7.5599999999999999E-3</v>
      </c>
      <c r="X692" s="86"/>
      <c r="Y692" s="86">
        <v>1.3282E-2</v>
      </c>
      <c r="Z692" s="86">
        <v>0</v>
      </c>
      <c r="AA692" s="86">
        <v>1.3282E-2</v>
      </c>
      <c r="AB692" s="86">
        <v>0</v>
      </c>
      <c r="AC692" s="86"/>
      <c r="AD692" s="83" t="s">
        <v>336</v>
      </c>
      <c r="AE692" s="83" t="s">
        <v>337</v>
      </c>
      <c r="AF692" s="83" t="s">
        <v>169</v>
      </c>
      <c r="AG692" s="83" t="s">
        <v>1536</v>
      </c>
      <c r="AH692" s="84">
        <v>43191</v>
      </c>
      <c r="AI692" s="83" t="s">
        <v>1537</v>
      </c>
      <c r="AJ692" s="89"/>
      <c r="AK692" s="89" t="s">
        <v>418</v>
      </c>
      <c r="AL692" s="83" t="s">
        <v>1538</v>
      </c>
      <c r="AM692" s="91"/>
    </row>
    <row r="693" spans="1:39" s="115" customFormat="1">
      <c r="A693" s="88" t="s">
        <v>120</v>
      </c>
      <c r="B693" s="89" t="s">
        <v>1575</v>
      </c>
      <c r="C693" s="89" t="s">
        <v>1575</v>
      </c>
      <c r="D693" s="83" t="s">
        <v>2129</v>
      </c>
      <c r="E693" s="83" t="s">
        <v>2119</v>
      </c>
      <c r="F693" s="83">
        <v>1</v>
      </c>
      <c r="G693" s="83"/>
      <c r="H693" s="83" t="s">
        <v>208</v>
      </c>
      <c r="I693" s="83" t="s">
        <v>1043</v>
      </c>
      <c r="J693" s="83"/>
      <c r="K693" s="83"/>
      <c r="L693" s="83" t="s">
        <v>188</v>
      </c>
      <c r="M693" s="83" t="s">
        <v>182</v>
      </c>
      <c r="N693" s="83" t="s">
        <v>188</v>
      </c>
      <c r="O693" s="84"/>
      <c r="P693" s="83" t="s">
        <v>1541</v>
      </c>
      <c r="Q693" s="90">
        <f>IF(P693="",1,(VLOOKUP(P693,[7]LOOKUP!$A$3:$B$22,2,FALSE)))</f>
        <v>1</v>
      </c>
      <c r="R693" s="80">
        <f t="shared" si="22"/>
        <v>1</v>
      </c>
      <c r="S693" s="84"/>
      <c r="T693" s="83" t="s">
        <v>414</v>
      </c>
      <c r="U693" s="90">
        <f>IF(T693="",1,(VLOOKUP(T693,[7]LOOKUP!$A$22:$B$30,2,FALSE)))</f>
        <v>4</v>
      </c>
      <c r="V693" s="80">
        <f t="shared" si="21"/>
        <v>4</v>
      </c>
      <c r="W693" s="86">
        <v>8.6400000000000005E-2</v>
      </c>
      <c r="X693" s="86"/>
      <c r="Y693" s="86">
        <v>1.4966E-2</v>
      </c>
      <c r="Z693" s="86">
        <v>0</v>
      </c>
      <c r="AA693" s="86">
        <v>1.4966E-2</v>
      </c>
      <c r="AB693" s="86">
        <v>0</v>
      </c>
      <c r="AC693" s="86"/>
      <c r="AD693" s="83" t="s">
        <v>336</v>
      </c>
      <c r="AE693" s="83" t="s">
        <v>337</v>
      </c>
      <c r="AF693" s="83" t="s">
        <v>169</v>
      </c>
      <c r="AG693" s="83" t="s">
        <v>1536</v>
      </c>
      <c r="AH693" s="84">
        <v>43191</v>
      </c>
      <c r="AI693" s="83" t="s">
        <v>1537</v>
      </c>
      <c r="AJ693" s="89"/>
      <c r="AK693" s="89" t="s">
        <v>418</v>
      </c>
      <c r="AL693" s="83" t="s">
        <v>1538</v>
      </c>
      <c r="AM693" s="91"/>
    </row>
    <row r="694" spans="1:39" s="115" customFormat="1">
      <c r="A694" s="88" t="s">
        <v>120</v>
      </c>
      <c r="B694" s="89" t="s">
        <v>1575</v>
      </c>
      <c r="C694" s="89" t="s">
        <v>1575</v>
      </c>
      <c r="D694" s="83" t="s">
        <v>2130</v>
      </c>
      <c r="E694" s="83" t="s">
        <v>1821</v>
      </c>
      <c r="F694" s="83">
        <v>1</v>
      </c>
      <c r="G694" s="83"/>
      <c r="H694" s="83" t="s">
        <v>208</v>
      </c>
      <c r="I694" s="83" t="s">
        <v>2131</v>
      </c>
      <c r="J694" s="83"/>
      <c r="K694" s="83"/>
      <c r="L694" s="83" t="s">
        <v>188</v>
      </c>
      <c r="M694" s="83" t="s">
        <v>182</v>
      </c>
      <c r="N694" s="83" t="s">
        <v>188</v>
      </c>
      <c r="O694" s="84"/>
      <c r="P694" s="83" t="s">
        <v>1541</v>
      </c>
      <c r="Q694" s="90">
        <f>IF(P694="",1,(VLOOKUP(P694,[7]LOOKUP!$A$3:$B$22,2,FALSE)))</f>
        <v>1</v>
      </c>
      <c r="R694" s="80">
        <f t="shared" si="22"/>
        <v>1</v>
      </c>
      <c r="S694" s="84"/>
      <c r="T694" s="83" t="s">
        <v>414</v>
      </c>
      <c r="U694" s="90">
        <f>IF(T694="",1,(VLOOKUP(T694,[7]LOOKUP!$A$22:$B$30,2,FALSE)))</f>
        <v>4</v>
      </c>
      <c r="V694" s="80">
        <f t="shared" si="21"/>
        <v>4</v>
      </c>
      <c r="W694" s="86">
        <v>4.7999999999999996E-3</v>
      </c>
      <c r="X694" s="86"/>
      <c r="Y694" s="86">
        <v>4.2479999999999997E-2</v>
      </c>
      <c r="Z694" s="86">
        <v>0</v>
      </c>
      <c r="AA694" s="86">
        <v>4.2479999999999997E-2</v>
      </c>
      <c r="AB694" s="86">
        <v>0</v>
      </c>
      <c r="AC694" s="86"/>
      <c r="AD694" s="83" t="s">
        <v>336</v>
      </c>
      <c r="AE694" s="83" t="s">
        <v>337</v>
      </c>
      <c r="AF694" s="83" t="s">
        <v>169</v>
      </c>
      <c r="AG694" s="83" t="s">
        <v>1536</v>
      </c>
      <c r="AH694" s="84">
        <v>43191</v>
      </c>
      <c r="AI694" s="83" t="s">
        <v>1537</v>
      </c>
      <c r="AJ694" s="89"/>
      <c r="AK694" s="89" t="s">
        <v>418</v>
      </c>
      <c r="AL694" s="83" t="s">
        <v>1538</v>
      </c>
      <c r="AM694" s="91"/>
    </row>
    <row r="695" spans="1:39" s="115" customFormat="1">
      <c r="A695" s="88" t="s">
        <v>120</v>
      </c>
      <c r="B695" s="89" t="s">
        <v>1575</v>
      </c>
      <c r="C695" s="89" t="s">
        <v>1575</v>
      </c>
      <c r="D695" s="83" t="s">
        <v>2132</v>
      </c>
      <c r="E695" s="83" t="s">
        <v>2119</v>
      </c>
      <c r="F695" s="83">
        <v>1</v>
      </c>
      <c r="G695" s="83"/>
      <c r="H695" s="83" t="s">
        <v>208</v>
      </c>
      <c r="I695" s="83" t="s">
        <v>1028</v>
      </c>
      <c r="J695" s="83"/>
      <c r="K695" s="83"/>
      <c r="L695" s="83" t="s">
        <v>188</v>
      </c>
      <c r="M695" s="83" t="s">
        <v>182</v>
      </c>
      <c r="N695" s="83" t="s">
        <v>188</v>
      </c>
      <c r="O695" s="84"/>
      <c r="P695" s="83" t="s">
        <v>1541</v>
      </c>
      <c r="Q695" s="90">
        <f>IF(P695="",1,(VLOOKUP(P695,[7]LOOKUP!$A$3:$B$22,2,FALSE)))</f>
        <v>1</v>
      </c>
      <c r="R695" s="80">
        <f t="shared" si="22"/>
        <v>1</v>
      </c>
      <c r="S695" s="84"/>
      <c r="T695" s="83" t="s">
        <v>414</v>
      </c>
      <c r="U695" s="90">
        <f>IF(T695="",1,(VLOOKUP(T695,[7]LOOKUP!$A$22:$B$30,2,FALSE)))</f>
        <v>4</v>
      </c>
      <c r="V695" s="80">
        <f t="shared" si="21"/>
        <v>4</v>
      </c>
      <c r="W695" s="86">
        <v>5.1599999999999997E-3</v>
      </c>
      <c r="X695" s="86"/>
      <c r="Y695" s="86">
        <v>2.4590000000000001E-2</v>
      </c>
      <c r="Z695" s="86">
        <v>0</v>
      </c>
      <c r="AA695" s="86">
        <v>2.4590000000000001E-2</v>
      </c>
      <c r="AB695" s="86">
        <v>0</v>
      </c>
      <c r="AC695" s="86"/>
      <c r="AD695" s="83" t="s">
        <v>336</v>
      </c>
      <c r="AE695" s="83" t="s">
        <v>337</v>
      </c>
      <c r="AF695" s="83" t="s">
        <v>169</v>
      </c>
      <c r="AG695" s="83" t="s">
        <v>1536</v>
      </c>
      <c r="AH695" s="84">
        <v>43191</v>
      </c>
      <c r="AI695" s="83" t="s">
        <v>1537</v>
      </c>
      <c r="AJ695" s="89"/>
      <c r="AK695" s="89" t="s">
        <v>418</v>
      </c>
      <c r="AL695" s="83" t="s">
        <v>1538</v>
      </c>
      <c r="AM695" s="91"/>
    </row>
    <row r="696" spans="1:39" s="115" customFormat="1">
      <c r="A696" s="88" t="s">
        <v>120</v>
      </c>
      <c r="B696" s="89" t="s">
        <v>1575</v>
      </c>
      <c r="C696" s="89" t="s">
        <v>1575</v>
      </c>
      <c r="D696" s="83" t="s">
        <v>2133</v>
      </c>
      <c r="E696" s="83" t="s">
        <v>2119</v>
      </c>
      <c r="F696" s="83">
        <v>1</v>
      </c>
      <c r="G696" s="83"/>
      <c r="H696" s="83" t="s">
        <v>208</v>
      </c>
      <c r="I696" s="83" t="s">
        <v>1028</v>
      </c>
      <c r="J696" s="83"/>
      <c r="K696" s="83"/>
      <c r="L696" s="83" t="s">
        <v>188</v>
      </c>
      <c r="M696" s="83" t="s">
        <v>182</v>
      </c>
      <c r="N696" s="83" t="s">
        <v>188</v>
      </c>
      <c r="O696" s="84"/>
      <c r="P696" s="83" t="s">
        <v>1541</v>
      </c>
      <c r="Q696" s="90">
        <f>IF(P696="",1,(VLOOKUP(P696,[7]LOOKUP!$A$3:$B$22,2,FALSE)))</f>
        <v>1</v>
      </c>
      <c r="R696" s="80">
        <f t="shared" si="22"/>
        <v>1</v>
      </c>
      <c r="S696" s="84"/>
      <c r="T696" s="83" t="s">
        <v>414</v>
      </c>
      <c r="U696" s="90">
        <f>IF(T696="",1,(VLOOKUP(T696,[7]LOOKUP!$A$22:$B$30,2,FALSE)))</f>
        <v>4</v>
      </c>
      <c r="V696" s="80">
        <f t="shared" si="21"/>
        <v>4</v>
      </c>
      <c r="W696" s="86">
        <v>2.0400000000000001E-3</v>
      </c>
      <c r="X696" s="86"/>
      <c r="Y696" s="86">
        <v>2.5971999999999999E-2</v>
      </c>
      <c r="Z696" s="86">
        <v>0</v>
      </c>
      <c r="AA696" s="86">
        <v>2.5971999999999999E-2</v>
      </c>
      <c r="AB696" s="86">
        <v>0</v>
      </c>
      <c r="AC696" s="86"/>
      <c r="AD696" s="83" t="s">
        <v>336</v>
      </c>
      <c r="AE696" s="83" t="s">
        <v>337</v>
      </c>
      <c r="AF696" s="83" t="s">
        <v>169</v>
      </c>
      <c r="AG696" s="83" t="s">
        <v>1536</v>
      </c>
      <c r="AH696" s="84">
        <v>43191</v>
      </c>
      <c r="AI696" s="83" t="s">
        <v>1537</v>
      </c>
      <c r="AJ696" s="89"/>
      <c r="AK696" s="89" t="s">
        <v>418</v>
      </c>
      <c r="AL696" s="83" t="s">
        <v>1538</v>
      </c>
      <c r="AM696" s="91"/>
    </row>
    <row r="697" spans="1:39" s="115" customFormat="1">
      <c r="A697" s="88" t="s">
        <v>120</v>
      </c>
      <c r="B697" s="89" t="s">
        <v>1575</v>
      </c>
      <c r="C697" s="89" t="s">
        <v>1575</v>
      </c>
      <c r="D697" s="83" t="s">
        <v>2134</v>
      </c>
      <c r="E697" s="83" t="s">
        <v>2119</v>
      </c>
      <c r="F697" s="83">
        <v>1</v>
      </c>
      <c r="G697" s="83"/>
      <c r="H697" s="83" t="s">
        <v>208</v>
      </c>
      <c r="I697" s="83" t="s">
        <v>1115</v>
      </c>
      <c r="J697" s="83"/>
      <c r="K697" s="83"/>
      <c r="L697" s="83" t="s">
        <v>188</v>
      </c>
      <c r="M697" s="83" t="s">
        <v>182</v>
      </c>
      <c r="N697" s="83" t="s">
        <v>188</v>
      </c>
      <c r="O697" s="84"/>
      <c r="P697" s="83" t="s">
        <v>1541</v>
      </c>
      <c r="Q697" s="90">
        <f>IF(P697="",1,(VLOOKUP(P697,[7]LOOKUP!$A$3:$B$22,2,FALSE)))</f>
        <v>1</v>
      </c>
      <c r="R697" s="80">
        <f t="shared" si="22"/>
        <v>1</v>
      </c>
      <c r="S697" s="84"/>
      <c r="T697" s="83" t="s">
        <v>414</v>
      </c>
      <c r="U697" s="90">
        <f>IF(T697="",1,(VLOOKUP(T697,[7]LOOKUP!$A$22:$B$30,2,FALSE)))</f>
        <v>4</v>
      </c>
      <c r="V697" s="80">
        <f t="shared" si="21"/>
        <v>4</v>
      </c>
      <c r="W697" s="86">
        <v>3.96E-3</v>
      </c>
      <c r="X697" s="86"/>
      <c r="Y697" s="86">
        <v>2.3599999999999999E-2</v>
      </c>
      <c r="Z697" s="86">
        <v>0</v>
      </c>
      <c r="AA697" s="86">
        <v>2.3599999999999999E-2</v>
      </c>
      <c r="AB697" s="86">
        <v>0</v>
      </c>
      <c r="AC697" s="86"/>
      <c r="AD697" s="83" t="s">
        <v>336</v>
      </c>
      <c r="AE697" s="83" t="s">
        <v>337</v>
      </c>
      <c r="AF697" s="83" t="s">
        <v>169</v>
      </c>
      <c r="AG697" s="83" t="s">
        <v>1536</v>
      </c>
      <c r="AH697" s="84">
        <v>43191</v>
      </c>
      <c r="AI697" s="83" t="s">
        <v>1537</v>
      </c>
      <c r="AJ697" s="89"/>
      <c r="AK697" s="89" t="s">
        <v>418</v>
      </c>
      <c r="AL697" s="83" t="s">
        <v>1538</v>
      </c>
      <c r="AM697" s="91"/>
    </row>
    <row r="698" spans="1:39" s="115" customFormat="1">
      <c r="A698" s="88" t="s">
        <v>120</v>
      </c>
      <c r="B698" s="89" t="s">
        <v>1575</v>
      </c>
      <c r="C698" s="89" t="s">
        <v>1575</v>
      </c>
      <c r="D698" s="83" t="s">
        <v>2135</v>
      </c>
      <c r="E698" s="83" t="s">
        <v>2119</v>
      </c>
      <c r="F698" s="83">
        <v>1</v>
      </c>
      <c r="G698" s="83"/>
      <c r="H698" s="83" t="s">
        <v>208</v>
      </c>
      <c r="I698" s="83" t="s">
        <v>2136</v>
      </c>
      <c r="J698" s="83" t="s">
        <v>703</v>
      </c>
      <c r="K698" s="83" t="s">
        <v>2137</v>
      </c>
      <c r="L698" s="83" t="s">
        <v>188</v>
      </c>
      <c r="M698" s="83" t="s">
        <v>182</v>
      </c>
      <c r="N698" s="83" t="s">
        <v>188</v>
      </c>
      <c r="O698" s="84"/>
      <c r="P698" s="83" t="s">
        <v>1541</v>
      </c>
      <c r="Q698" s="90">
        <f>IF(P698="",1,(VLOOKUP(P698,[7]LOOKUP!$A$3:$B$22,2,FALSE)))</f>
        <v>1</v>
      </c>
      <c r="R698" s="80">
        <f t="shared" si="22"/>
        <v>1</v>
      </c>
      <c r="S698" s="84"/>
      <c r="T698" s="83" t="s">
        <v>414</v>
      </c>
      <c r="U698" s="90">
        <f>IF(T698="",1,(VLOOKUP(T698,[7]LOOKUP!$A$22:$B$30,2,FALSE)))</f>
        <v>4</v>
      </c>
      <c r="V698" s="80">
        <f t="shared" si="21"/>
        <v>4</v>
      </c>
      <c r="W698" s="86">
        <v>6.0000000000000001E-3</v>
      </c>
      <c r="X698" s="86"/>
      <c r="Y698" s="86">
        <v>3.5205E-2</v>
      </c>
      <c r="Z698" s="86">
        <v>0</v>
      </c>
      <c r="AA698" s="86">
        <v>3.5205E-2</v>
      </c>
      <c r="AB698" s="86">
        <v>0</v>
      </c>
      <c r="AC698" s="86"/>
      <c r="AD698" s="83" t="s">
        <v>336</v>
      </c>
      <c r="AE698" s="83" t="s">
        <v>337</v>
      </c>
      <c r="AF698" s="83" t="s">
        <v>169</v>
      </c>
      <c r="AG698" s="83" t="s">
        <v>1536</v>
      </c>
      <c r="AH698" s="84">
        <v>43191</v>
      </c>
      <c r="AI698" s="83" t="s">
        <v>1537</v>
      </c>
      <c r="AJ698" s="89"/>
      <c r="AK698" s="89" t="s">
        <v>418</v>
      </c>
      <c r="AL698" s="83" t="s">
        <v>1538</v>
      </c>
      <c r="AM698" s="91"/>
    </row>
    <row r="699" spans="1:39" s="115" customFormat="1">
      <c r="A699" s="88" t="s">
        <v>120</v>
      </c>
      <c r="B699" s="89" t="s">
        <v>1575</v>
      </c>
      <c r="C699" s="89" t="s">
        <v>1575</v>
      </c>
      <c r="D699" s="83" t="s">
        <v>1787</v>
      </c>
      <c r="E699" s="83" t="s">
        <v>2119</v>
      </c>
      <c r="F699" s="83">
        <v>1</v>
      </c>
      <c r="G699" s="83"/>
      <c r="H699" s="83" t="s">
        <v>208</v>
      </c>
      <c r="I699" s="83" t="s">
        <v>621</v>
      </c>
      <c r="J699" s="83"/>
      <c r="K699" s="83"/>
      <c r="L699" s="83" t="s">
        <v>188</v>
      </c>
      <c r="M699" s="83" t="s">
        <v>182</v>
      </c>
      <c r="N699" s="83" t="s">
        <v>188</v>
      </c>
      <c r="O699" s="84"/>
      <c r="P699" s="83" t="s">
        <v>1541</v>
      </c>
      <c r="Q699" s="90">
        <f>IF(P699="",1,(VLOOKUP(P699,[7]LOOKUP!$A$3:$B$22,2,FALSE)))</f>
        <v>1</v>
      </c>
      <c r="R699" s="80">
        <f t="shared" si="22"/>
        <v>1</v>
      </c>
      <c r="S699" s="84"/>
      <c r="T699" s="83" t="s">
        <v>414</v>
      </c>
      <c r="U699" s="90">
        <f>IF(T699="",1,(VLOOKUP(T699,[7]LOOKUP!$A$22:$B$30,2,FALSE)))</f>
        <v>4</v>
      </c>
      <c r="V699" s="80">
        <f t="shared" si="21"/>
        <v>4</v>
      </c>
      <c r="W699" s="86">
        <v>3.96E-3</v>
      </c>
      <c r="X699" s="86"/>
      <c r="Y699" s="86">
        <v>4.4034999999999998E-2</v>
      </c>
      <c r="Z699" s="86">
        <v>0</v>
      </c>
      <c r="AA699" s="86">
        <v>4.4034999999999998E-2</v>
      </c>
      <c r="AB699" s="86">
        <v>0</v>
      </c>
      <c r="AC699" s="86"/>
      <c r="AD699" s="83" t="s">
        <v>336</v>
      </c>
      <c r="AE699" s="83" t="s">
        <v>337</v>
      </c>
      <c r="AF699" s="83" t="s">
        <v>169</v>
      </c>
      <c r="AG699" s="83" t="s">
        <v>1536</v>
      </c>
      <c r="AH699" s="84">
        <v>43191</v>
      </c>
      <c r="AI699" s="83" t="s">
        <v>1537</v>
      </c>
      <c r="AJ699" s="89"/>
      <c r="AK699" s="89" t="s">
        <v>418</v>
      </c>
      <c r="AL699" s="83" t="s">
        <v>1538</v>
      </c>
      <c r="AM699" s="91"/>
    </row>
    <row r="700" spans="1:39" s="115" customFormat="1">
      <c r="A700" s="88" t="s">
        <v>120</v>
      </c>
      <c r="B700" s="89" t="s">
        <v>1575</v>
      </c>
      <c r="C700" s="89" t="s">
        <v>1575</v>
      </c>
      <c r="D700" s="83" t="s">
        <v>2138</v>
      </c>
      <c r="E700" s="83" t="s">
        <v>2119</v>
      </c>
      <c r="F700" s="83">
        <v>1</v>
      </c>
      <c r="G700" s="83"/>
      <c r="H700" s="83" t="s">
        <v>208</v>
      </c>
      <c r="I700" s="83" t="s">
        <v>621</v>
      </c>
      <c r="J700" s="83"/>
      <c r="K700" s="83"/>
      <c r="L700" s="83" t="s">
        <v>188</v>
      </c>
      <c r="M700" s="83" t="s">
        <v>182</v>
      </c>
      <c r="N700" s="83" t="s">
        <v>188</v>
      </c>
      <c r="O700" s="84"/>
      <c r="P700" s="83" t="s">
        <v>1541</v>
      </c>
      <c r="Q700" s="90">
        <f>IF(P700="",1,(VLOOKUP(P700,[7]LOOKUP!$A$3:$B$22,2,FALSE)))</f>
        <v>1</v>
      </c>
      <c r="R700" s="80">
        <f t="shared" si="22"/>
        <v>1</v>
      </c>
      <c r="S700" s="84"/>
      <c r="T700" s="83" t="s">
        <v>414</v>
      </c>
      <c r="U700" s="90">
        <f>IF(T700="",1,(VLOOKUP(T700,[7]LOOKUP!$A$22:$B$30,2,FALSE)))</f>
        <v>4</v>
      </c>
      <c r="V700" s="80">
        <f t="shared" si="21"/>
        <v>4</v>
      </c>
      <c r="W700" s="86">
        <v>2.434E-3</v>
      </c>
      <c r="X700" s="86"/>
      <c r="Y700" s="86">
        <v>2.4653999999999999E-2</v>
      </c>
      <c r="Z700" s="86">
        <v>0</v>
      </c>
      <c r="AA700" s="86">
        <v>2.4653999999999999E-2</v>
      </c>
      <c r="AB700" s="86">
        <v>0</v>
      </c>
      <c r="AC700" s="86"/>
      <c r="AD700" s="83" t="s">
        <v>336</v>
      </c>
      <c r="AE700" s="83" t="s">
        <v>337</v>
      </c>
      <c r="AF700" s="83" t="s">
        <v>169</v>
      </c>
      <c r="AG700" s="83" t="s">
        <v>1536</v>
      </c>
      <c r="AH700" s="84">
        <v>43191</v>
      </c>
      <c r="AI700" s="83" t="s">
        <v>1537</v>
      </c>
      <c r="AJ700" s="89"/>
      <c r="AK700" s="89" t="s">
        <v>418</v>
      </c>
      <c r="AL700" s="83" t="s">
        <v>1538</v>
      </c>
      <c r="AM700" s="91"/>
    </row>
    <row r="701" spans="1:39" s="115" customFormat="1">
      <c r="A701" s="88" t="s">
        <v>120</v>
      </c>
      <c r="B701" s="89" t="s">
        <v>1575</v>
      </c>
      <c r="C701" s="89" t="s">
        <v>1575</v>
      </c>
      <c r="D701" s="83" t="s">
        <v>2139</v>
      </c>
      <c r="E701" s="83" t="s">
        <v>2119</v>
      </c>
      <c r="F701" s="83">
        <v>1</v>
      </c>
      <c r="G701" s="83"/>
      <c r="H701" s="83" t="s">
        <v>208</v>
      </c>
      <c r="I701" s="83" t="s">
        <v>2140</v>
      </c>
      <c r="J701" s="83"/>
      <c r="K701" s="83"/>
      <c r="L701" s="83" t="s">
        <v>188</v>
      </c>
      <c r="M701" s="83" t="s">
        <v>182</v>
      </c>
      <c r="N701" s="83" t="s">
        <v>188</v>
      </c>
      <c r="O701" s="84"/>
      <c r="P701" s="83" t="s">
        <v>1541</v>
      </c>
      <c r="Q701" s="90">
        <f>IF(P701="",1,(VLOOKUP(P701,[7]LOOKUP!$A$3:$B$22,2,FALSE)))</f>
        <v>1</v>
      </c>
      <c r="R701" s="80">
        <f t="shared" si="22"/>
        <v>1</v>
      </c>
      <c r="S701" s="84"/>
      <c r="T701" s="83" t="s">
        <v>414</v>
      </c>
      <c r="U701" s="90">
        <f>IF(T701="",1,(VLOOKUP(T701,[7]LOOKUP!$A$22:$B$30,2,FALSE)))</f>
        <v>4</v>
      </c>
      <c r="V701" s="80">
        <f t="shared" si="21"/>
        <v>4</v>
      </c>
      <c r="W701" s="86">
        <v>1.1520000000000001E-2</v>
      </c>
      <c r="X701" s="86"/>
      <c r="Y701" s="86">
        <v>8.4130000000000003E-3</v>
      </c>
      <c r="Z701" s="86">
        <v>0</v>
      </c>
      <c r="AA701" s="86">
        <v>8.4130000000000003E-3</v>
      </c>
      <c r="AB701" s="86">
        <v>0</v>
      </c>
      <c r="AC701" s="86"/>
      <c r="AD701" s="83" t="s">
        <v>336</v>
      </c>
      <c r="AE701" s="83" t="s">
        <v>337</v>
      </c>
      <c r="AF701" s="83" t="s">
        <v>169</v>
      </c>
      <c r="AG701" s="83" t="s">
        <v>1536</v>
      </c>
      <c r="AH701" s="84">
        <v>43191</v>
      </c>
      <c r="AI701" s="83" t="s">
        <v>1537</v>
      </c>
      <c r="AJ701" s="89"/>
      <c r="AK701" s="89" t="s">
        <v>418</v>
      </c>
      <c r="AL701" s="83" t="s">
        <v>1538</v>
      </c>
      <c r="AM701" s="91"/>
    </row>
    <row r="702" spans="1:39" s="115" customFormat="1">
      <c r="A702" s="88" t="s">
        <v>120</v>
      </c>
      <c r="B702" s="89" t="s">
        <v>1575</v>
      </c>
      <c r="C702" s="89" t="s">
        <v>1575</v>
      </c>
      <c r="D702" s="83" t="s">
        <v>2141</v>
      </c>
      <c r="E702" s="83" t="s">
        <v>2119</v>
      </c>
      <c r="F702" s="83">
        <v>1</v>
      </c>
      <c r="G702" s="83"/>
      <c r="H702" s="83" t="s">
        <v>208</v>
      </c>
      <c r="I702" s="83" t="s">
        <v>2142</v>
      </c>
      <c r="J702" s="83"/>
      <c r="K702" s="83"/>
      <c r="L702" s="83" t="s">
        <v>188</v>
      </c>
      <c r="M702" s="83" t="s">
        <v>182</v>
      </c>
      <c r="N702" s="83" t="s">
        <v>188</v>
      </c>
      <c r="O702" s="84"/>
      <c r="P702" s="83" t="s">
        <v>1541</v>
      </c>
      <c r="Q702" s="90">
        <f>IF(P702="",1,(VLOOKUP(P702,[7]LOOKUP!$A$3:$B$22,2,FALSE)))</f>
        <v>1</v>
      </c>
      <c r="R702" s="80">
        <f t="shared" si="22"/>
        <v>1</v>
      </c>
      <c r="S702" s="84"/>
      <c r="T702" s="83" t="s">
        <v>414</v>
      </c>
      <c r="U702" s="90">
        <f>IF(T702="",1,(VLOOKUP(T702,[7]LOOKUP!$A$22:$B$30,2,FALSE)))</f>
        <v>4</v>
      </c>
      <c r="V702" s="80">
        <f t="shared" si="21"/>
        <v>4</v>
      </c>
      <c r="W702" s="86">
        <v>8.9999999999999993E-3</v>
      </c>
      <c r="X702" s="86"/>
      <c r="Y702" s="86">
        <v>3.1503000000000003E-2</v>
      </c>
      <c r="Z702" s="86">
        <v>0</v>
      </c>
      <c r="AA702" s="86">
        <v>3.1503000000000003E-2</v>
      </c>
      <c r="AB702" s="86">
        <v>0</v>
      </c>
      <c r="AC702" s="86"/>
      <c r="AD702" s="83" t="s">
        <v>336</v>
      </c>
      <c r="AE702" s="83" t="s">
        <v>337</v>
      </c>
      <c r="AF702" s="83" t="s">
        <v>169</v>
      </c>
      <c r="AG702" s="83" t="s">
        <v>1536</v>
      </c>
      <c r="AH702" s="84">
        <v>43191</v>
      </c>
      <c r="AI702" s="83" t="s">
        <v>1537</v>
      </c>
      <c r="AJ702" s="89"/>
      <c r="AK702" s="89" t="s">
        <v>418</v>
      </c>
      <c r="AL702" s="83" t="s">
        <v>1538</v>
      </c>
      <c r="AM702" s="91"/>
    </row>
    <row r="703" spans="1:39" s="115" customFormat="1">
      <c r="A703" s="88" t="s">
        <v>120</v>
      </c>
      <c r="B703" s="89" t="s">
        <v>1575</v>
      </c>
      <c r="C703" s="89" t="s">
        <v>1575</v>
      </c>
      <c r="D703" s="83" t="s">
        <v>2143</v>
      </c>
      <c r="E703" s="83" t="s">
        <v>2119</v>
      </c>
      <c r="F703" s="83">
        <v>1</v>
      </c>
      <c r="G703" s="83"/>
      <c r="H703" s="83" t="s">
        <v>208</v>
      </c>
      <c r="I703" s="83" t="s">
        <v>625</v>
      </c>
      <c r="J703" s="83"/>
      <c r="K703" s="83"/>
      <c r="L703" s="83" t="s">
        <v>188</v>
      </c>
      <c r="M703" s="83" t="s">
        <v>182</v>
      </c>
      <c r="N703" s="83" t="s">
        <v>188</v>
      </c>
      <c r="O703" s="84"/>
      <c r="P703" s="83" t="s">
        <v>1541</v>
      </c>
      <c r="Q703" s="90">
        <f>IF(P703="",1,(VLOOKUP(P703,[7]LOOKUP!$A$3:$B$22,2,FALSE)))</f>
        <v>1</v>
      </c>
      <c r="R703" s="80">
        <f t="shared" si="22"/>
        <v>1</v>
      </c>
      <c r="S703" s="84"/>
      <c r="T703" s="83" t="s">
        <v>414</v>
      </c>
      <c r="U703" s="90">
        <f>IF(T703="",1,(VLOOKUP(T703,[7]LOOKUP!$A$22:$B$30,2,FALSE)))</f>
        <v>4</v>
      </c>
      <c r="V703" s="80">
        <f t="shared" si="21"/>
        <v>4</v>
      </c>
      <c r="W703" s="86">
        <v>3.96E-3</v>
      </c>
      <c r="X703" s="86"/>
      <c r="Y703" s="86">
        <v>2.5000000000000001E-2</v>
      </c>
      <c r="Z703" s="86">
        <v>0</v>
      </c>
      <c r="AA703" s="86">
        <v>2.5000000000000001E-2</v>
      </c>
      <c r="AB703" s="86">
        <v>0</v>
      </c>
      <c r="AC703" s="86"/>
      <c r="AD703" s="83" t="s">
        <v>336</v>
      </c>
      <c r="AE703" s="83" t="s">
        <v>337</v>
      </c>
      <c r="AF703" s="83" t="s">
        <v>169</v>
      </c>
      <c r="AG703" s="83" t="s">
        <v>1536</v>
      </c>
      <c r="AH703" s="84">
        <v>43191</v>
      </c>
      <c r="AI703" s="83" t="s">
        <v>1537</v>
      </c>
      <c r="AJ703" s="89"/>
      <c r="AK703" s="89" t="s">
        <v>418</v>
      </c>
      <c r="AL703" s="83" t="s">
        <v>1538</v>
      </c>
      <c r="AM703" s="91"/>
    </row>
    <row r="704" spans="1:39" s="115" customFormat="1">
      <c r="A704" s="88" t="s">
        <v>120</v>
      </c>
      <c r="B704" s="89" t="s">
        <v>1575</v>
      </c>
      <c r="C704" s="89" t="s">
        <v>1575</v>
      </c>
      <c r="D704" s="83" t="s">
        <v>2144</v>
      </c>
      <c r="E704" s="83" t="s">
        <v>2119</v>
      </c>
      <c r="F704" s="83">
        <v>1</v>
      </c>
      <c r="G704" s="83"/>
      <c r="H704" s="83" t="s">
        <v>208</v>
      </c>
      <c r="I704" s="83" t="s">
        <v>625</v>
      </c>
      <c r="J704" s="83"/>
      <c r="K704" s="83"/>
      <c r="L704" s="83" t="s">
        <v>188</v>
      </c>
      <c r="M704" s="83" t="s">
        <v>182</v>
      </c>
      <c r="N704" s="83" t="s">
        <v>188</v>
      </c>
      <c r="O704" s="84"/>
      <c r="P704" s="83" t="s">
        <v>1541</v>
      </c>
      <c r="Q704" s="90">
        <f>IF(P704="",1,(VLOOKUP(P704,[7]LOOKUP!$A$3:$B$22,2,FALSE)))</f>
        <v>1</v>
      </c>
      <c r="R704" s="80">
        <f t="shared" si="22"/>
        <v>1</v>
      </c>
      <c r="S704" s="84"/>
      <c r="T704" s="83" t="s">
        <v>414</v>
      </c>
      <c r="U704" s="90">
        <f>IF(T704="",1,(VLOOKUP(T704,[7]LOOKUP!$A$22:$B$30,2,FALSE)))</f>
        <v>4</v>
      </c>
      <c r="V704" s="80">
        <f t="shared" si="21"/>
        <v>4</v>
      </c>
      <c r="W704" s="86">
        <v>3.8400000000000001E-3</v>
      </c>
      <c r="X704" s="86"/>
      <c r="Y704" s="86">
        <v>3.0077E-2</v>
      </c>
      <c r="Z704" s="86">
        <v>0</v>
      </c>
      <c r="AA704" s="86">
        <v>3.0077E-2</v>
      </c>
      <c r="AB704" s="86">
        <v>0</v>
      </c>
      <c r="AC704" s="86"/>
      <c r="AD704" s="83" t="s">
        <v>336</v>
      </c>
      <c r="AE704" s="83" t="s">
        <v>337</v>
      </c>
      <c r="AF704" s="83" t="s">
        <v>169</v>
      </c>
      <c r="AG704" s="83" t="s">
        <v>1536</v>
      </c>
      <c r="AH704" s="84">
        <v>43191</v>
      </c>
      <c r="AI704" s="83" t="s">
        <v>1537</v>
      </c>
      <c r="AJ704" s="89"/>
      <c r="AK704" s="89" t="s">
        <v>418</v>
      </c>
      <c r="AL704" s="83" t="s">
        <v>1538</v>
      </c>
      <c r="AM704" s="91"/>
    </row>
    <row r="705" spans="1:39" s="115" customFormat="1">
      <c r="A705" s="88" t="s">
        <v>120</v>
      </c>
      <c r="B705" s="89" t="s">
        <v>1575</v>
      </c>
      <c r="C705" s="89" t="s">
        <v>1575</v>
      </c>
      <c r="D705" s="83" t="s">
        <v>1968</v>
      </c>
      <c r="E705" s="83" t="s">
        <v>2119</v>
      </c>
      <c r="F705" s="83">
        <v>1</v>
      </c>
      <c r="G705" s="83"/>
      <c r="H705" s="83" t="s">
        <v>208</v>
      </c>
      <c r="I705" s="83" t="s">
        <v>625</v>
      </c>
      <c r="J705" s="83"/>
      <c r="K705" s="83"/>
      <c r="L705" s="83" t="s">
        <v>188</v>
      </c>
      <c r="M705" s="83" t="s">
        <v>182</v>
      </c>
      <c r="N705" s="83" t="s">
        <v>188</v>
      </c>
      <c r="O705" s="84"/>
      <c r="P705" s="83" t="s">
        <v>1541</v>
      </c>
      <c r="Q705" s="90">
        <f>IF(P705="",1,(VLOOKUP(P705,[7]LOOKUP!$A$3:$B$22,2,FALSE)))</f>
        <v>1</v>
      </c>
      <c r="R705" s="80">
        <f t="shared" si="22"/>
        <v>1</v>
      </c>
      <c r="S705" s="84"/>
      <c r="T705" s="83" t="s">
        <v>414</v>
      </c>
      <c r="U705" s="90">
        <f>IF(T705="",1,(VLOOKUP(T705,[7]LOOKUP!$A$22:$B$30,2,FALSE)))</f>
        <v>4</v>
      </c>
      <c r="V705" s="80">
        <f t="shared" si="21"/>
        <v>4</v>
      </c>
      <c r="W705" s="86">
        <v>6.0000000000000001E-3</v>
      </c>
      <c r="X705" s="86"/>
      <c r="Y705" s="86">
        <v>1.6511000000000001E-2</v>
      </c>
      <c r="Z705" s="86">
        <v>0</v>
      </c>
      <c r="AA705" s="86">
        <v>1.6511000000000001E-2</v>
      </c>
      <c r="AB705" s="86">
        <v>0</v>
      </c>
      <c r="AC705" s="86"/>
      <c r="AD705" s="83" t="s">
        <v>336</v>
      </c>
      <c r="AE705" s="83" t="s">
        <v>337</v>
      </c>
      <c r="AF705" s="83" t="s">
        <v>169</v>
      </c>
      <c r="AG705" s="83" t="s">
        <v>1536</v>
      </c>
      <c r="AH705" s="84">
        <v>43191</v>
      </c>
      <c r="AI705" s="83" t="s">
        <v>1537</v>
      </c>
      <c r="AJ705" s="89"/>
      <c r="AK705" s="89" t="s">
        <v>418</v>
      </c>
      <c r="AL705" s="83" t="s">
        <v>1538</v>
      </c>
      <c r="AM705" s="91"/>
    </row>
    <row r="706" spans="1:39" s="115" customFormat="1">
      <c r="A706" s="88" t="s">
        <v>120</v>
      </c>
      <c r="B706" s="89" t="s">
        <v>1575</v>
      </c>
      <c r="C706" s="89" t="s">
        <v>1575</v>
      </c>
      <c r="D706" s="83" t="s">
        <v>2145</v>
      </c>
      <c r="E706" s="83" t="s">
        <v>2119</v>
      </c>
      <c r="F706" s="83">
        <v>1</v>
      </c>
      <c r="G706" s="83"/>
      <c r="H706" s="83" t="s">
        <v>208</v>
      </c>
      <c r="I706" s="83" t="s">
        <v>719</v>
      </c>
      <c r="J706" s="83"/>
      <c r="K706" s="83"/>
      <c r="L706" s="83" t="s">
        <v>188</v>
      </c>
      <c r="M706" s="83" t="s">
        <v>182</v>
      </c>
      <c r="N706" s="83" t="s">
        <v>188</v>
      </c>
      <c r="O706" s="84"/>
      <c r="P706" s="83" t="s">
        <v>1541</v>
      </c>
      <c r="Q706" s="90">
        <f>IF(P706="",1,(VLOOKUP(P706,[7]LOOKUP!$A$3:$B$22,2,FALSE)))</f>
        <v>1</v>
      </c>
      <c r="R706" s="80">
        <f t="shared" si="22"/>
        <v>1</v>
      </c>
      <c r="S706" s="84"/>
      <c r="T706" s="83" t="s">
        <v>414</v>
      </c>
      <c r="U706" s="90">
        <f>IF(T706="",1,(VLOOKUP(T706,[7]LOOKUP!$A$22:$B$30,2,FALSE)))</f>
        <v>4</v>
      </c>
      <c r="V706" s="80">
        <f t="shared" ref="V706:V769" si="23">U706</f>
        <v>4</v>
      </c>
      <c r="W706" s="86">
        <v>6.0000000000000001E-3</v>
      </c>
      <c r="X706" s="86"/>
      <c r="Y706" s="86">
        <v>1.4121E-2</v>
      </c>
      <c r="Z706" s="86">
        <v>0</v>
      </c>
      <c r="AA706" s="86">
        <v>1.4121E-2</v>
      </c>
      <c r="AB706" s="86">
        <v>0</v>
      </c>
      <c r="AC706" s="86"/>
      <c r="AD706" s="83" t="s">
        <v>336</v>
      </c>
      <c r="AE706" s="83" t="s">
        <v>337</v>
      </c>
      <c r="AF706" s="83" t="s">
        <v>169</v>
      </c>
      <c r="AG706" s="83" t="s">
        <v>1536</v>
      </c>
      <c r="AH706" s="84">
        <v>43191</v>
      </c>
      <c r="AI706" s="83" t="s">
        <v>1537</v>
      </c>
      <c r="AJ706" s="89"/>
      <c r="AK706" s="89" t="s">
        <v>418</v>
      </c>
      <c r="AL706" s="83" t="s">
        <v>1538</v>
      </c>
      <c r="AM706" s="91"/>
    </row>
    <row r="707" spans="1:39" s="115" customFormat="1">
      <c r="A707" s="88" t="s">
        <v>120</v>
      </c>
      <c r="B707" s="89" t="s">
        <v>1575</v>
      </c>
      <c r="C707" s="89" t="s">
        <v>1575</v>
      </c>
      <c r="D707" s="83" t="s">
        <v>2146</v>
      </c>
      <c r="E707" s="83" t="s">
        <v>2119</v>
      </c>
      <c r="F707" s="83">
        <v>1</v>
      </c>
      <c r="G707" s="83"/>
      <c r="H707" s="83" t="s">
        <v>208</v>
      </c>
      <c r="I707" s="83" t="s">
        <v>2147</v>
      </c>
      <c r="J707" s="83" t="s">
        <v>725</v>
      </c>
      <c r="K707" s="83" t="s">
        <v>2148</v>
      </c>
      <c r="L707" s="83" t="s">
        <v>188</v>
      </c>
      <c r="M707" s="83" t="s">
        <v>182</v>
      </c>
      <c r="N707" s="83" t="s">
        <v>188</v>
      </c>
      <c r="O707" s="84"/>
      <c r="P707" s="83" t="s">
        <v>1541</v>
      </c>
      <c r="Q707" s="90">
        <f>IF(P707="",1,(VLOOKUP(P707,[7]LOOKUP!$A$3:$B$22,2,FALSE)))</f>
        <v>1</v>
      </c>
      <c r="R707" s="80">
        <f t="shared" si="22"/>
        <v>1</v>
      </c>
      <c r="S707" s="84"/>
      <c r="T707" s="83" t="s">
        <v>414</v>
      </c>
      <c r="U707" s="90">
        <f>IF(T707="",1,(VLOOKUP(T707,[7]LOOKUP!$A$22:$B$30,2,FALSE)))</f>
        <v>4</v>
      </c>
      <c r="V707" s="80">
        <f t="shared" si="23"/>
        <v>4</v>
      </c>
      <c r="W707" s="86">
        <v>1.6920000000000001E-2</v>
      </c>
      <c r="X707" s="86"/>
      <c r="Y707" s="86">
        <v>5.4999999999999997E-3</v>
      </c>
      <c r="Z707" s="86">
        <v>0</v>
      </c>
      <c r="AA707" s="86">
        <v>5.4999999999999997E-3</v>
      </c>
      <c r="AB707" s="86">
        <v>0</v>
      </c>
      <c r="AC707" s="86"/>
      <c r="AD707" s="83" t="s">
        <v>336</v>
      </c>
      <c r="AE707" s="83" t="s">
        <v>337</v>
      </c>
      <c r="AF707" s="83" t="s">
        <v>169</v>
      </c>
      <c r="AG707" s="83" t="s">
        <v>1536</v>
      </c>
      <c r="AH707" s="84">
        <v>43191</v>
      </c>
      <c r="AI707" s="83" t="s">
        <v>1537</v>
      </c>
      <c r="AJ707" s="89"/>
      <c r="AK707" s="89" t="s">
        <v>418</v>
      </c>
      <c r="AL707" s="83" t="s">
        <v>1538</v>
      </c>
      <c r="AM707" s="91"/>
    </row>
    <row r="708" spans="1:39" s="115" customFormat="1">
      <c r="A708" s="88" t="s">
        <v>120</v>
      </c>
      <c r="B708" s="89" t="s">
        <v>1575</v>
      </c>
      <c r="C708" s="89" t="s">
        <v>1575</v>
      </c>
      <c r="D708" s="83" t="s">
        <v>2149</v>
      </c>
      <c r="E708" s="83" t="s">
        <v>2119</v>
      </c>
      <c r="F708" s="83">
        <v>1</v>
      </c>
      <c r="G708" s="83"/>
      <c r="H708" s="83" t="s">
        <v>208</v>
      </c>
      <c r="I708" s="83" t="s">
        <v>1712</v>
      </c>
      <c r="J708" s="83"/>
      <c r="K708" s="83"/>
      <c r="L708" s="83" t="s">
        <v>188</v>
      </c>
      <c r="M708" s="83" t="s">
        <v>182</v>
      </c>
      <c r="N708" s="83" t="s">
        <v>188</v>
      </c>
      <c r="O708" s="84"/>
      <c r="P708" s="83" t="s">
        <v>1541</v>
      </c>
      <c r="Q708" s="90">
        <f>IF(P708="",1,(VLOOKUP(P708,[7]LOOKUP!$A$3:$B$22,2,FALSE)))</f>
        <v>1</v>
      </c>
      <c r="R708" s="80">
        <f t="shared" si="22"/>
        <v>1</v>
      </c>
      <c r="S708" s="84"/>
      <c r="T708" s="83" t="s">
        <v>414</v>
      </c>
      <c r="U708" s="90">
        <f>IF(T708="",1,(VLOOKUP(T708,[7]LOOKUP!$A$22:$B$30,2,FALSE)))</f>
        <v>4</v>
      </c>
      <c r="V708" s="80">
        <f t="shared" si="23"/>
        <v>4</v>
      </c>
      <c r="W708" s="86">
        <v>2.9399999999999999E-2</v>
      </c>
      <c r="X708" s="86"/>
      <c r="Y708" s="86">
        <v>3.3276E-2</v>
      </c>
      <c r="Z708" s="86">
        <v>0</v>
      </c>
      <c r="AA708" s="86">
        <v>3.3276E-2</v>
      </c>
      <c r="AB708" s="86">
        <v>0</v>
      </c>
      <c r="AC708" s="86"/>
      <c r="AD708" s="83" t="s">
        <v>336</v>
      </c>
      <c r="AE708" s="83" t="s">
        <v>337</v>
      </c>
      <c r="AF708" s="83" t="s">
        <v>169</v>
      </c>
      <c r="AG708" s="83" t="s">
        <v>1536</v>
      </c>
      <c r="AH708" s="84">
        <v>43191</v>
      </c>
      <c r="AI708" s="83" t="s">
        <v>1537</v>
      </c>
      <c r="AJ708" s="89"/>
      <c r="AK708" s="89" t="s">
        <v>418</v>
      </c>
      <c r="AL708" s="83" t="s">
        <v>1538</v>
      </c>
      <c r="AM708" s="91"/>
    </row>
    <row r="709" spans="1:39" s="115" customFormat="1">
      <c r="A709" s="88" t="s">
        <v>120</v>
      </c>
      <c r="B709" s="89" t="s">
        <v>1575</v>
      </c>
      <c r="C709" s="89" t="s">
        <v>1575</v>
      </c>
      <c r="D709" s="83" t="s">
        <v>1947</v>
      </c>
      <c r="E709" s="83" t="s">
        <v>2119</v>
      </c>
      <c r="F709" s="83">
        <v>1</v>
      </c>
      <c r="G709" s="83"/>
      <c r="H709" s="83" t="s">
        <v>180</v>
      </c>
      <c r="I709" s="83"/>
      <c r="J709" s="83"/>
      <c r="K709" s="83"/>
      <c r="L709" s="83" t="s">
        <v>188</v>
      </c>
      <c r="M709" s="83" t="s">
        <v>182</v>
      </c>
      <c r="N709" s="83" t="s">
        <v>188</v>
      </c>
      <c r="O709" s="84"/>
      <c r="P709" s="83" t="s">
        <v>1541</v>
      </c>
      <c r="Q709" s="90">
        <f>IF(P709="",1,(VLOOKUP(P709,[7]LOOKUP!$A$3:$B$22,2,FALSE)))</f>
        <v>1</v>
      </c>
      <c r="R709" s="80">
        <f t="shared" si="22"/>
        <v>1</v>
      </c>
      <c r="S709" s="84"/>
      <c r="T709" s="83" t="s">
        <v>414</v>
      </c>
      <c r="U709" s="90">
        <f>IF(T709="",1,(VLOOKUP(T709,[7]LOOKUP!$A$22:$B$30,2,FALSE)))</f>
        <v>4</v>
      </c>
      <c r="V709" s="80">
        <f t="shared" si="23"/>
        <v>4</v>
      </c>
      <c r="W709" s="86">
        <v>1.3440000000000001E-2</v>
      </c>
      <c r="X709" s="86"/>
      <c r="Y709" s="86">
        <v>2.2692E-2</v>
      </c>
      <c r="Z709" s="86">
        <v>0</v>
      </c>
      <c r="AA709" s="86">
        <v>2.2692E-2</v>
      </c>
      <c r="AB709" s="86">
        <v>0</v>
      </c>
      <c r="AC709" s="86"/>
      <c r="AD709" s="83" t="s">
        <v>336</v>
      </c>
      <c r="AE709" s="83" t="s">
        <v>337</v>
      </c>
      <c r="AF709" s="83" t="s">
        <v>169</v>
      </c>
      <c r="AG709" s="83" t="s">
        <v>1536</v>
      </c>
      <c r="AH709" s="84">
        <v>43191</v>
      </c>
      <c r="AI709" s="83" t="s">
        <v>1537</v>
      </c>
      <c r="AJ709" s="89"/>
      <c r="AK709" s="89" t="s">
        <v>418</v>
      </c>
      <c r="AL709" s="83" t="s">
        <v>1538</v>
      </c>
      <c r="AM709" s="91"/>
    </row>
    <row r="710" spans="1:39" s="115" customFormat="1">
      <c r="A710" s="88" t="s">
        <v>120</v>
      </c>
      <c r="B710" s="89" t="s">
        <v>1575</v>
      </c>
      <c r="C710" s="89" t="s">
        <v>1575</v>
      </c>
      <c r="D710" s="83" t="s">
        <v>2150</v>
      </c>
      <c r="E710" s="83" t="s">
        <v>2151</v>
      </c>
      <c r="F710" s="83">
        <v>1</v>
      </c>
      <c r="G710" s="83"/>
      <c r="H710" s="83" t="s">
        <v>180</v>
      </c>
      <c r="I710" s="83"/>
      <c r="J710" s="83"/>
      <c r="K710" s="83"/>
      <c r="L710" s="83" t="s">
        <v>188</v>
      </c>
      <c r="M710" s="83" t="s">
        <v>182</v>
      </c>
      <c r="N710" s="83" t="s">
        <v>188</v>
      </c>
      <c r="O710" s="84"/>
      <c r="P710" s="83" t="s">
        <v>1541</v>
      </c>
      <c r="Q710" s="90">
        <f>IF(P710="",1,(VLOOKUP(P710,[7]LOOKUP!$A$3:$B$22,2,FALSE)))</f>
        <v>1</v>
      </c>
      <c r="R710" s="80">
        <f t="shared" si="22"/>
        <v>1</v>
      </c>
      <c r="S710" s="84"/>
      <c r="T710" s="83" t="s">
        <v>414</v>
      </c>
      <c r="U710" s="90">
        <f>IF(T710="",1,(VLOOKUP(T710,[7]LOOKUP!$A$22:$B$30,2,FALSE)))</f>
        <v>4</v>
      </c>
      <c r="V710" s="80">
        <f t="shared" si="23"/>
        <v>4</v>
      </c>
      <c r="W710" s="86">
        <v>1.2E-2</v>
      </c>
      <c r="X710" s="86"/>
      <c r="Y710" s="86">
        <v>2.0604999999999998E-2</v>
      </c>
      <c r="Z710" s="86">
        <v>0</v>
      </c>
      <c r="AA710" s="86">
        <v>2.0604999999999998E-2</v>
      </c>
      <c r="AB710" s="86">
        <v>0</v>
      </c>
      <c r="AC710" s="86"/>
      <c r="AD710" s="83" t="s">
        <v>336</v>
      </c>
      <c r="AE710" s="83" t="s">
        <v>337</v>
      </c>
      <c r="AF710" s="83" t="s">
        <v>169</v>
      </c>
      <c r="AG710" s="83" t="s">
        <v>1536</v>
      </c>
      <c r="AH710" s="84">
        <v>43191</v>
      </c>
      <c r="AI710" s="83" t="s">
        <v>1537</v>
      </c>
      <c r="AJ710" s="89"/>
      <c r="AK710" s="89" t="s">
        <v>418</v>
      </c>
      <c r="AL710" s="83" t="s">
        <v>1538</v>
      </c>
      <c r="AM710" s="91"/>
    </row>
    <row r="711" spans="1:39" s="115" customFormat="1">
      <c r="A711" s="88" t="s">
        <v>120</v>
      </c>
      <c r="B711" s="89" t="s">
        <v>1575</v>
      </c>
      <c r="C711" s="89" t="s">
        <v>1575</v>
      </c>
      <c r="D711" s="83" t="s">
        <v>1929</v>
      </c>
      <c r="E711" s="83" t="s">
        <v>2119</v>
      </c>
      <c r="F711" s="83">
        <v>1</v>
      </c>
      <c r="G711" s="83"/>
      <c r="H711" s="83" t="s">
        <v>180</v>
      </c>
      <c r="I711" s="83"/>
      <c r="J711" s="83"/>
      <c r="K711" s="83"/>
      <c r="L711" s="83" t="s">
        <v>188</v>
      </c>
      <c r="M711" s="83" t="s">
        <v>182</v>
      </c>
      <c r="N711" s="83" t="s">
        <v>188</v>
      </c>
      <c r="O711" s="84"/>
      <c r="P711" s="83" t="s">
        <v>1541</v>
      </c>
      <c r="Q711" s="90">
        <f>IF(P711="",1,(VLOOKUP(P711,[7]LOOKUP!$A$3:$B$22,2,FALSE)))</f>
        <v>1</v>
      </c>
      <c r="R711" s="80">
        <f t="shared" si="22"/>
        <v>1</v>
      </c>
      <c r="S711" s="84"/>
      <c r="T711" s="83" t="s">
        <v>414</v>
      </c>
      <c r="U711" s="90">
        <f>IF(T711="",1,(VLOOKUP(T711,[7]LOOKUP!$A$22:$B$30,2,FALSE)))</f>
        <v>4</v>
      </c>
      <c r="V711" s="80">
        <f t="shared" si="23"/>
        <v>4</v>
      </c>
      <c r="W711" s="86">
        <v>3.3239999999999999E-2</v>
      </c>
      <c r="X711" s="86"/>
      <c r="Y711" s="86">
        <v>2.4268999999999999E-2</v>
      </c>
      <c r="Z711" s="86">
        <v>0</v>
      </c>
      <c r="AA711" s="86">
        <v>2.4268999999999999E-2</v>
      </c>
      <c r="AB711" s="86">
        <v>0</v>
      </c>
      <c r="AC711" s="86"/>
      <c r="AD711" s="83" t="s">
        <v>336</v>
      </c>
      <c r="AE711" s="83" t="s">
        <v>337</v>
      </c>
      <c r="AF711" s="83" t="s">
        <v>169</v>
      </c>
      <c r="AG711" s="83" t="s">
        <v>1536</v>
      </c>
      <c r="AH711" s="84">
        <v>43191</v>
      </c>
      <c r="AI711" s="83" t="s">
        <v>1537</v>
      </c>
      <c r="AJ711" s="89"/>
      <c r="AK711" s="89" t="s">
        <v>418</v>
      </c>
      <c r="AL711" s="83" t="s">
        <v>1538</v>
      </c>
      <c r="AM711" s="91"/>
    </row>
    <row r="712" spans="1:39" s="115" customFormat="1">
      <c r="A712" s="88" t="s">
        <v>120</v>
      </c>
      <c r="B712" s="89" t="s">
        <v>1575</v>
      </c>
      <c r="C712" s="89" t="s">
        <v>1575</v>
      </c>
      <c r="D712" s="83" t="s">
        <v>1932</v>
      </c>
      <c r="E712" s="83" t="s">
        <v>2152</v>
      </c>
      <c r="F712" s="83">
        <v>1</v>
      </c>
      <c r="G712" s="83"/>
      <c r="H712" s="83" t="s">
        <v>180</v>
      </c>
      <c r="I712" s="83"/>
      <c r="J712" s="83"/>
      <c r="K712" s="83"/>
      <c r="L712" s="83" t="s">
        <v>188</v>
      </c>
      <c r="M712" s="83" t="s">
        <v>182</v>
      </c>
      <c r="N712" s="83" t="s">
        <v>188</v>
      </c>
      <c r="O712" s="84"/>
      <c r="P712" s="83" t="s">
        <v>1541</v>
      </c>
      <c r="Q712" s="90">
        <f>IF(P712="",1,(VLOOKUP(P712,[7]LOOKUP!$A$3:$B$22,2,FALSE)))</f>
        <v>1</v>
      </c>
      <c r="R712" s="80">
        <f t="shared" si="22"/>
        <v>1</v>
      </c>
      <c r="S712" s="84"/>
      <c r="T712" s="83" t="s">
        <v>414</v>
      </c>
      <c r="U712" s="90">
        <f>IF(T712="",1,(VLOOKUP(T712,[7]LOOKUP!$A$22:$B$30,2,FALSE)))</f>
        <v>4</v>
      </c>
      <c r="V712" s="80">
        <f t="shared" si="23"/>
        <v>4</v>
      </c>
      <c r="W712" s="86">
        <v>1.8599999999999998E-2</v>
      </c>
      <c r="X712" s="86"/>
      <c r="Y712" s="86">
        <v>7.2184999999999999E-2</v>
      </c>
      <c r="Z712" s="86">
        <v>0</v>
      </c>
      <c r="AA712" s="86">
        <v>7.2184999999999999E-2</v>
      </c>
      <c r="AB712" s="86">
        <v>0</v>
      </c>
      <c r="AC712" s="86"/>
      <c r="AD712" s="83" t="s">
        <v>336</v>
      </c>
      <c r="AE712" s="83" t="s">
        <v>337</v>
      </c>
      <c r="AF712" s="83" t="s">
        <v>169</v>
      </c>
      <c r="AG712" s="83" t="s">
        <v>1536</v>
      </c>
      <c r="AH712" s="84">
        <v>43191</v>
      </c>
      <c r="AI712" s="83" t="s">
        <v>1537</v>
      </c>
      <c r="AJ712" s="89"/>
      <c r="AK712" s="89" t="s">
        <v>418</v>
      </c>
      <c r="AL712" s="83" t="s">
        <v>1538</v>
      </c>
      <c r="AM712" s="91"/>
    </row>
    <row r="713" spans="1:39" s="115" customFormat="1">
      <c r="A713" s="88" t="s">
        <v>120</v>
      </c>
      <c r="B713" s="89" t="s">
        <v>1575</v>
      </c>
      <c r="C713" s="89" t="s">
        <v>1575</v>
      </c>
      <c r="D713" s="83" t="s">
        <v>2153</v>
      </c>
      <c r="E713" s="83" t="s">
        <v>1821</v>
      </c>
      <c r="F713" s="83">
        <v>1</v>
      </c>
      <c r="G713" s="83"/>
      <c r="H713" s="83" t="s">
        <v>208</v>
      </c>
      <c r="I713" s="83" t="s">
        <v>669</v>
      </c>
      <c r="J713" s="83"/>
      <c r="K713" s="83"/>
      <c r="L713" s="83" t="s">
        <v>188</v>
      </c>
      <c r="M713" s="83" t="s">
        <v>182</v>
      </c>
      <c r="N713" s="83" t="s">
        <v>188</v>
      </c>
      <c r="O713" s="84"/>
      <c r="P713" s="83" t="s">
        <v>1541</v>
      </c>
      <c r="Q713" s="90">
        <f>IF(P713="",1,(VLOOKUP(P713,[7]LOOKUP!$A$3:$B$22,2,FALSE)))</f>
        <v>1</v>
      </c>
      <c r="R713" s="80">
        <f t="shared" si="22"/>
        <v>1</v>
      </c>
      <c r="S713" s="84"/>
      <c r="T713" s="83" t="s">
        <v>414</v>
      </c>
      <c r="U713" s="90">
        <f>IF(T713="",1,(VLOOKUP(T713,[7]LOOKUP!$A$22:$B$30,2,FALSE)))</f>
        <v>4</v>
      </c>
      <c r="V713" s="80">
        <f t="shared" si="23"/>
        <v>4</v>
      </c>
      <c r="W713" s="86">
        <v>3.3600000000000001E-3</v>
      </c>
      <c r="X713" s="86"/>
      <c r="Y713" s="86">
        <v>4.956E-2</v>
      </c>
      <c r="Z713" s="86">
        <v>0</v>
      </c>
      <c r="AA713" s="86">
        <v>4.956E-2</v>
      </c>
      <c r="AB713" s="86">
        <v>0</v>
      </c>
      <c r="AC713" s="86"/>
      <c r="AD713" s="83" t="s">
        <v>336</v>
      </c>
      <c r="AE713" s="83" t="s">
        <v>337</v>
      </c>
      <c r="AF713" s="83" t="s">
        <v>169</v>
      </c>
      <c r="AG713" s="83" t="s">
        <v>1536</v>
      </c>
      <c r="AH713" s="84">
        <v>43191</v>
      </c>
      <c r="AI713" s="83" t="s">
        <v>1537</v>
      </c>
      <c r="AJ713" s="89"/>
      <c r="AK713" s="89" t="s">
        <v>418</v>
      </c>
      <c r="AL713" s="83" t="s">
        <v>1538</v>
      </c>
      <c r="AM713" s="91"/>
    </row>
    <row r="714" spans="1:39" s="115" customFormat="1">
      <c r="A714" s="88" t="s">
        <v>120</v>
      </c>
      <c r="B714" s="89" t="s">
        <v>1575</v>
      </c>
      <c r="C714" s="89" t="s">
        <v>1575</v>
      </c>
      <c r="D714" s="83" t="s">
        <v>1695</v>
      </c>
      <c r="E714" s="83" t="s">
        <v>1821</v>
      </c>
      <c r="F714" s="83">
        <v>1</v>
      </c>
      <c r="G714" s="83"/>
      <c r="H714" s="83" t="s">
        <v>180</v>
      </c>
      <c r="I714" s="83"/>
      <c r="J714" s="83"/>
      <c r="K714" s="83"/>
      <c r="L714" s="83" t="s">
        <v>188</v>
      </c>
      <c r="M714" s="83" t="s">
        <v>182</v>
      </c>
      <c r="N714" s="83" t="s">
        <v>188</v>
      </c>
      <c r="O714" s="84"/>
      <c r="P714" s="83" t="s">
        <v>1541</v>
      </c>
      <c r="Q714" s="90">
        <f>IF(P714="",1,(VLOOKUP(P714,[7]LOOKUP!$A$3:$B$22,2,FALSE)))</f>
        <v>1</v>
      </c>
      <c r="R714" s="80">
        <f t="shared" si="22"/>
        <v>1</v>
      </c>
      <c r="S714" s="84"/>
      <c r="T714" s="83" t="s">
        <v>414</v>
      </c>
      <c r="U714" s="90">
        <f>IF(T714="",1,(VLOOKUP(T714,[7]LOOKUP!$A$22:$B$30,2,FALSE)))</f>
        <v>4</v>
      </c>
      <c r="V714" s="80">
        <f t="shared" si="23"/>
        <v>4</v>
      </c>
      <c r="W714" s="86">
        <v>2.1489999999999999E-3</v>
      </c>
      <c r="X714" s="86"/>
      <c r="Y714" s="86">
        <v>8.4239999999999995E-2</v>
      </c>
      <c r="Z714" s="86">
        <v>0</v>
      </c>
      <c r="AA714" s="86">
        <v>8.4239999999999995E-2</v>
      </c>
      <c r="AB714" s="86">
        <v>0</v>
      </c>
      <c r="AC714" s="86"/>
      <c r="AD714" s="83" t="s">
        <v>336</v>
      </c>
      <c r="AE714" s="83" t="s">
        <v>337</v>
      </c>
      <c r="AF714" s="83" t="s">
        <v>169</v>
      </c>
      <c r="AG714" s="83" t="s">
        <v>1536</v>
      </c>
      <c r="AH714" s="84">
        <v>43191</v>
      </c>
      <c r="AI714" s="83" t="s">
        <v>1537</v>
      </c>
      <c r="AJ714" s="89"/>
      <c r="AK714" s="89" t="s">
        <v>418</v>
      </c>
      <c r="AL714" s="83" t="s">
        <v>1538</v>
      </c>
      <c r="AM714" s="91"/>
    </row>
    <row r="715" spans="1:39" s="115" customFormat="1">
      <c r="A715" s="88" t="s">
        <v>120</v>
      </c>
      <c r="B715" s="89" t="s">
        <v>1575</v>
      </c>
      <c r="C715" s="89" t="s">
        <v>1575</v>
      </c>
      <c r="D715" s="83" t="s">
        <v>2154</v>
      </c>
      <c r="E715" s="83" t="s">
        <v>2119</v>
      </c>
      <c r="F715" s="83">
        <v>1</v>
      </c>
      <c r="G715" s="83"/>
      <c r="H715" s="83" t="s">
        <v>180</v>
      </c>
      <c r="I715" s="83"/>
      <c r="J715" s="83"/>
      <c r="K715" s="83"/>
      <c r="L715" s="83" t="s">
        <v>188</v>
      </c>
      <c r="M715" s="83" t="s">
        <v>182</v>
      </c>
      <c r="N715" s="83" t="s">
        <v>188</v>
      </c>
      <c r="O715" s="84"/>
      <c r="P715" s="83" t="s">
        <v>1541</v>
      </c>
      <c r="Q715" s="90">
        <f>IF(P715="",1,(VLOOKUP(P715,[7]LOOKUP!$A$3:$B$22,2,FALSE)))</f>
        <v>1</v>
      </c>
      <c r="R715" s="80">
        <f t="shared" ref="R715:R746" si="24">Q715</f>
        <v>1</v>
      </c>
      <c r="S715" s="84"/>
      <c r="T715" s="83" t="s">
        <v>414</v>
      </c>
      <c r="U715" s="90">
        <f>IF(T715="",1,(VLOOKUP(T715,[7]LOOKUP!$A$22:$B$30,2,FALSE)))</f>
        <v>4</v>
      </c>
      <c r="V715" s="80">
        <f t="shared" si="23"/>
        <v>4</v>
      </c>
      <c r="W715" s="86">
        <v>2.3999999999999998E-3</v>
      </c>
      <c r="X715" s="86"/>
      <c r="Y715" s="86">
        <v>5.6270000000000001E-2</v>
      </c>
      <c r="Z715" s="86">
        <v>0</v>
      </c>
      <c r="AA715" s="86">
        <v>5.6270000000000001E-2</v>
      </c>
      <c r="AB715" s="86">
        <v>0</v>
      </c>
      <c r="AC715" s="86"/>
      <c r="AD715" s="83" t="s">
        <v>336</v>
      </c>
      <c r="AE715" s="83" t="s">
        <v>337</v>
      </c>
      <c r="AF715" s="83" t="s">
        <v>169</v>
      </c>
      <c r="AG715" s="83" t="s">
        <v>1536</v>
      </c>
      <c r="AH715" s="84">
        <v>43191</v>
      </c>
      <c r="AI715" s="83" t="s">
        <v>1537</v>
      </c>
      <c r="AJ715" s="89"/>
      <c r="AK715" s="89" t="s">
        <v>418</v>
      </c>
      <c r="AL715" s="83" t="s">
        <v>1538</v>
      </c>
      <c r="AM715" s="91"/>
    </row>
    <row r="716" spans="1:39" s="115" customFormat="1">
      <c r="A716" s="88" t="s">
        <v>120</v>
      </c>
      <c r="B716" s="89" t="s">
        <v>1575</v>
      </c>
      <c r="C716" s="89" t="s">
        <v>1575</v>
      </c>
      <c r="D716" s="83" t="s">
        <v>2155</v>
      </c>
      <c r="E716" s="83" t="s">
        <v>2119</v>
      </c>
      <c r="F716" s="83">
        <v>1</v>
      </c>
      <c r="G716" s="83"/>
      <c r="H716" s="83" t="s">
        <v>180</v>
      </c>
      <c r="I716" s="83"/>
      <c r="J716" s="83"/>
      <c r="K716" s="83"/>
      <c r="L716" s="83" t="s">
        <v>188</v>
      </c>
      <c r="M716" s="83" t="s">
        <v>182</v>
      </c>
      <c r="N716" s="83" t="s">
        <v>188</v>
      </c>
      <c r="O716" s="84"/>
      <c r="P716" s="83" t="s">
        <v>1541</v>
      </c>
      <c r="Q716" s="90">
        <f>IF(P716="",1,(VLOOKUP(P716,[7]LOOKUP!$A$3:$B$22,2,FALSE)))</f>
        <v>1</v>
      </c>
      <c r="R716" s="80">
        <f t="shared" si="24"/>
        <v>1</v>
      </c>
      <c r="S716" s="84"/>
      <c r="T716" s="83" t="s">
        <v>414</v>
      </c>
      <c r="U716" s="90">
        <f>IF(T716="",1,(VLOOKUP(T716,[7]LOOKUP!$A$22:$B$30,2,FALSE)))</f>
        <v>4</v>
      </c>
      <c r="V716" s="80">
        <f t="shared" si="23"/>
        <v>4</v>
      </c>
      <c r="W716" s="86">
        <v>1.0800000000000001E-2</v>
      </c>
      <c r="X716" s="86"/>
      <c r="Y716" s="86">
        <v>2.5581E-2</v>
      </c>
      <c r="Z716" s="86">
        <v>0</v>
      </c>
      <c r="AA716" s="86">
        <v>2.5581E-2</v>
      </c>
      <c r="AB716" s="86">
        <v>0</v>
      </c>
      <c r="AC716" s="86"/>
      <c r="AD716" s="83" t="s">
        <v>336</v>
      </c>
      <c r="AE716" s="83" t="s">
        <v>337</v>
      </c>
      <c r="AF716" s="83" t="s">
        <v>169</v>
      </c>
      <c r="AG716" s="83" t="s">
        <v>1536</v>
      </c>
      <c r="AH716" s="84">
        <v>43191</v>
      </c>
      <c r="AI716" s="83" t="s">
        <v>1537</v>
      </c>
      <c r="AJ716" s="89"/>
      <c r="AK716" s="89" t="s">
        <v>418</v>
      </c>
      <c r="AL716" s="83" t="s">
        <v>1538</v>
      </c>
      <c r="AM716" s="91"/>
    </row>
    <row r="717" spans="1:39" s="115" customFormat="1">
      <c r="A717" s="88" t="s">
        <v>120</v>
      </c>
      <c r="B717" s="89" t="s">
        <v>1575</v>
      </c>
      <c r="C717" s="89" t="s">
        <v>1575</v>
      </c>
      <c r="D717" s="83" t="s">
        <v>2156</v>
      </c>
      <c r="E717" s="83" t="s">
        <v>2119</v>
      </c>
      <c r="F717" s="83">
        <v>1</v>
      </c>
      <c r="G717" s="83"/>
      <c r="H717" s="83" t="s">
        <v>180</v>
      </c>
      <c r="I717" s="83"/>
      <c r="J717" s="83"/>
      <c r="K717" s="83"/>
      <c r="L717" s="83" t="s">
        <v>188</v>
      </c>
      <c r="M717" s="83" t="s">
        <v>182</v>
      </c>
      <c r="N717" s="83" t="s">
        <v>188</v>
      </c>
      <c r="O717" s="84"/>
      <c r="P717" s="83" t="s">
        <v>1541</v>
      </c>
      <c r="Q717" s="90">
        <f>IF(P717="",1,(VLOOKUP(P717,[7]LOOKUP!$A$3:$B$22,2,FALSE)))</f>
        <v>1</v>
      </c>
      <c r="R717" s="80">
        <f t="shared" si="24"/>
        <v>1</v>
      </c>
      <c r="S717" s="84"/>
      <c r="T717" s="83" t="s">
        <v>414</v>
      </c>
      <c r="U717" s="90">
        <f>IF(T717="",1,(VLOOKUP(T717,[7]LOOKUP!$A$22:$B$30,2,FALSE)))</f>
        <v>4</v>
      </c>
      <c r="V717" s="80">
        <f t="shared" si="23"/>
        <v>4</v>
      </c>
      <c r="W717" s="86">
        <v>7.3440000000000005E-2</v>
      </c>
      <c r="X717" s="86"/>
      <c r="Y717" s="86">
        <v>6.5081E-2</v>
      </c>
      <c r="Z717" s="86">
        <v>0</v>
      </c>
      <c r="AA717" s="86">
        <v>6.5081E-2</v>
      </c>
      <c r="AB717" s="86">
        <v>0</v>
      </c>
      <c r="AC717" s="86"/>
      <c r="AD717" s="83" t="s">
        <v>336</v>
      </c>
      <c r="AE717" s="83" t="s">
        <v>337</v>
      </c>
      <c r="AF717" s="83" t="s">
        <v>169</v>
      </c>
      <c r="AG717" s="83" t="s">
        <v>1536</v>
      </c>
      <c r="AH717" s="84">
        <v>43191</v>
      </c>
      <c r="AI717" s="83" t="s">
        <v>1537</v>
      </c>
      <c r="AJ717" s="89"/>
      <c r="AK717" s="89" t="s">
        <v>418</v>
      </c>
      <c r="AL717" s="83" t="s">
        <v>1538</v>
      </c>
      <c r="AM717" s="91"/>
    </row>
    <row r="718" spans="1:39" s="115" customFormat="1">
      <c r="A718" s="88" t="s">
        <v>120</v>
      </c>
      <c r="B718" s="89" t="s">
        <v>1575</v>
      </c>
      <c r="C718" s="89" t="s">
        <v>1575</v>
      </c>
      <c r="D718" s="83" t="s">
        <v>2157</v>
      </c>
      <c r="E718" s="83" t="s">
        <v>2119</v>
      </c>
      <c r="F718" s="83">
        <v>1</v>
      </c>
      <c r="G718" s="83"/>
      <c r="H718" s="83" t="s">
        <v>180</v>
      </c>
      <c r="I718" s="83"/>
      <c r="J718" s="83"/>
      <c r="K718" s="83"/>
      <c r="L718" s="83" t="s">
        <v>188</v>
      </c>
      <c r="M718" s="83" t="s">
        <v>182</v>
      </c>
      <c r="N718" s="83" t="s">
        <v>188</v>
      </c>
      <c r="O718" s="84"/>
      <c r="P718" s="83" t="s">
        <v>1541</v>
      </c>
      <c r="Q718" s="90">
        <f>IF(P718="",1,(VLOOKUP(P718,[7]LOOKUP!$A$3:$B$22,2,FALSE)))</f>
        <v>1</v>
      </c>
      <c r="R718" s="80">
        <f t="shared" si="24"/>
        <v>1</v>
      </c>
      <c r="S718" s="84"/>
      <c r="T718" s="83" t="s">
        <v>414</v>
      </c>
      <c r="U718" s="90">
        <f>IF(T718="",1,(VLOOKUP(T718,[7]LOOKUP!$A$22:$B$30,2,FALSE)))</f>
        <v>4</v>
      </c>
      <c r="V718" s="80">
        <f t="shared" si="23"/>
        <v>4</v>
      </c>
      <c r="W718" s="86">
        <v>2.8799999999999999E-2</v>
      </c>
      <c r="X718" s="86"/>
      <c r="Y718" s="86">
        <v>1.9866999999999999E-2</v>
      </c>
      <c r="Z718" s="86">
        <v>0</v>
      </c>
      <c r="AA718" s="86">
        <v>1.9866999999999999E-2</v>
      </c>
      <c r="AB718" s="86">
        <v>0</v>
      </c>
      <c r="AC718" s="86"/>
      <c r="AD718" s="83" t="s">
        <v>336</v>
      </c>
      <c r="AE718" s="83" t="s">
        <v>337</v>
      </c>
      <c r="AF718" s="83" t="s">
        <v>169</v>
      </c>
      <c r="AG718" s="83" t="s">
        <v>1536</v>
      </c>
      <c r="AH718" s="84">
        <v>43191</v>
      </c>
      <c r="AI718" s="83" t="s">
        <v>1537</v>
      </c>
      <c r="AJ718" s="89"/>
      <c r="AK718" s="89" t="s">
        <v>418</v>
      </c>
      <c r="AL718" s="83" t="s">
        <v>1538</v>
      </c>
      <c r="AM718" s="91"/>
    </row>
    <row r="719" spans="1:39" s="115" customFormat="1">
      <c r="A719" s="88" t="s">
        <v>120</v>
      </c>
      <c r="B719" s="89" t="s">
        <v>1575</v>
      </c>
      <c r="C719" s="89" t="s">
        <v>1575</v>
      </c>
      <c r="D719" s="83" t="s">
        <v>2158</v>
      </c>
      <c r="E719" s="83" t="s">
        <v>2159</v>
      </c>
      <c r="F719" s="83">
        <v>1</v>
      </c>
      <c r="G719" s="83"/>
      <c r="H719" s="83" t="s">
        <v>180</v>
      </c>
      <c r="I719" s="83"/>
      <c r="J719" s="83"/>
      <c r="K719" s="83"/>
      <c r="L719" s="83" t="s">
        <v>188</v>
      </c>
      <c r="M719" s="83" t="s">
        <v>182</v>
      </c>
      <c r="N719" s="83" t="s">
        <v>188</v>
      </c>
      <c r="O719" s="84"/>
      <c r="P719" s="83" t="s">
        <v>1541</v>
      </c>
      <c r="Q719" s="90">
        <f>IF(P719="",1,(VLOOKUP(P719,[7]LOOKUP!$A$3:$B$22,2,FALSE)))</f>
        <v>1</v>
      </c>
      <c r="R719" s="80">
        <f t="shared" si="24"/>
        <v>1</v>
      </c>
      <c r="S719" s="84"/>
      <c r="T719" s="83" t="s">
        <v>414</v>
      </c>
      <c r="U719" s="90">
        <f>IF(T719="",1,(VLOOKUP(T719,[7]LOOKUP!$A$22:$B$30,2,FALSE)))</f>
        <v>4</v>
      </c>
      <c r="V719" s="80">
        <f t="shared" si="23"/>
        <v>4</v>
      </c>
      <c r="W719" s="86">
        <v>9.3600000000000003E-3</v>
      </c>
      <c r="X719" s="86"/>
      <c r="Y719" s="86">
        <v>4.1605000000000003E-2</v>
      </c>
      <c r="Z719" s="86">
        <v>0</v>
      </c>
      <c r="AA719" s="86">
        <v>4.1605000000000003E-2</v>
      </c>
      <c r="AB719" s="86">
        <v>0</v>
      </c>
      <c r="AC719" s="86"/>
      <c r="AD719" s="83" t="s">
        <v>336</v>
      </c>
      <c r="AE719" s="83" t="s">
        <v>337</v>
      </c>
      <c r="AF719" s="83" t="s">
        <v>169</v>
      </c>
      <c r="AG719" s="83" t="s">
        <v>1536</v>
      </c>
      <c r="AH719" s="84">
        <v>43191</v>
      </c>
      <c r="AI719" s="83" t="s">
        <v>1537</v>
      </c>
      <c r="AJ719" s="89"/>
      <c r="AK719" s="89" t="s">
        <v>418</v>
      </c>
      <c r="AL719" s="83" t="s">
        <v>1538</v>
      </c>
      <c r="AM719" s="91"/>
    </row>
    <row r="720" spans="1:39" s="115" customFormat="1">
      <c r="A720" s="88" t="s">
        <v>120</v>
      </c>
      <c r="B720" s="89" t="s">
        <v>1575</v>
      </c>
      <c r="C720" s="89" t="s">
        <v>1575</v>
      </c>
      <c r="D720" s="83" t="s">
        <v>2158</v>
      </c>
      <c r="E720" s="83" t="s">
        <v>2119</v>
      </c>
      <c r="F720" s="83">
        <v>1</v>
      </c>
      <c r="G720" s="83"/>
      <c r="H720" s="83" t="s">
        <v>180</v>
      </c>
      <c r="I720" s="83"/>
      <c r="J720" s="83"/>
      <c r="K720" s="83"/>
      <c r="L720" s="83" t="s">
        <v>188</v>
      </c>
      <c r="M720" s="83" t="s">
        <v>182</v>
      </c>
      <c r="N720" s="83" t="s">
        <v>188</v>
      </c>
      <c r="O720" s="84"/>
      <c r="P720" s="83" t="s">
        <v>1541</v>
      </c>
      <c r="Q720" s="90">
        <f>IF(P720="",1,(VLOOKUP(P720,[7]LOOKUP!$A$3:$B$22,2,FALSE)))</f>
        <v>1</v>
      </c>
      <c r="R720" s="80">
        <f t="shared" si="24"/>
        <v>1</v>
      </c>
      <c r="S720" s="84"/>
      <c r="T720" s="83" t="s">
        <v>414</v>
      </c>
      <c r="U720" s="90">
        <f>IF(T720="",1,(VLOOKUP(T720,[7]LOOKUP!$A$22:$B$30,2,FALSE)))</f>
        <v>4</v>
      </c>
      <c r="V720" s="80">
        <f t="shared" si="23"/>
        <v>4</v>
      </c>
      <c r="W720" s="86">
        <v>1.0800000000000001E-2</v>
      </c>
      <c r="X720" s="86"/>
      <c r="Y720" s="86">
        <v>2.4263E-2</v>
      </c>
      <c r="Z720" s="86">
        <v>0</v>
      </c>
      <c r="AA720" s="86">
        <v>2.4263E-2</v>
      </c>
      <c r="AB720" s="86">
        <v>0</v>
      </c>
      <c r="AC720" s="86"/>
      <c r="AD720" s="83" t="s">
        <v>336</v>
      </c>
      <c r="AE720" s="83" t="s">
        <v>337</v>
      </c>
      <c r="AF720" s="83" t="s">
        <v>169</v>
      </c>
      <c r="AG720" s="83" t="s">
        <v>1536</v>
      </c>
      <c r="AH720" s="84">
        <v>43191</v>
      </c>
      <c r="AI720" s="83" t="s">
        <v>1537</v>
      </c>
      <c r="AJ720" s="89"/>
      <c r="AK720" s="89" t="s">
        <v>418</v>
      </c>
      <c r="AL720" s="83" t="s">
        <v>1538</v>
      </c>
      <c r="AM720" s="91"/>
    </row>
    <row r="721" spans="1:39" s="115" customFormat="1">
      <c r="A721" s="88" t="s">
        <v>120</v>
      </c>
      <c r="B721" s="89" t="s">
        <v>1575</v>
      </c>
      <c r="C721" s="89" t="s">
        <v>1575</v>
      </c>
      <c r="D721" s="83" t="s">
        <v>1625</v>
      </c>
      <c r="E721" s="83" t="s">
        <v>2160</v>
      </c>
      <c r="F721" s="83">
        <v>1</v>
      </c>
      <c r="G721" s="83"/>
      <c r="H721" s="83" t="s">
        <v>180</v>
      </c>
      <c r="I721" s="83"/>
      <c r="J721" s="83"/>
      <c r="K721" s="83" t="s">
        <v>2161</v>
      </c>
      <c r="L721" s="83" t="s">
        <v>188</v>
      </c>
      <c r="M721" s="83" t="s">
        <v>182</v>
      </c>
      <c r="N721" s="83" t="s">
        <v>188</v>
      </c>
      <c r="O721" s="84"/>
      <c r="P721" s="83" t="s">
        <v>1541</v>
      </c>
      <c r="Q721" s="90">
        <f>IF(P721="",1,(VLOOKUP(P721,[7]LOOKUP!$A$3:$B$22,2,FALSE)))</f>
        <v>1</v>
      </c>
      <c r="R721" s="80">
        <f t="shared" si="24"/>
        <v>1</v>
      </c>
      <c r="S721" s="84"/>
      <c r="T721" s="83" t="s">
        <v>414</v>
      </c>
      <c r="U721" s="90">
        <f>IF(T721="",1,(VLOOKUP(T721,[7]LOOKUP!$A$22:$B$30,2,FALSE)))</f>
        <v>4</v>
      </c>
      <c r="V721" s="80">
        <f t="shared" si="23"/>
        <v>4</v>
      </c>
      <c r="W721" s="86">
        <v>1.44E-2</v>
      </c>
      <c r="X721" s="86"/>
      <c r="Y721" s="86">
        <v>4.8143999999999999E-2</v>
      </c>
      <c r="Z721" s="86">
        <v>0</v>
      </c>
      <c r="AA721" s="86">
        <v>4.8143999999999999E-2</v>
      </c>
      <c r="AB721" s="86">
        <v>0</v>
      </c>
      <c r="AC721" s="86"/>
      <c r="AD721" s="83" t="s">
        <v>336</v>
      </c>
      <c r="AE721" s="83" t="s">
        <v>337</v>
      </c>
      <c r="AF721" s="83" t="s">
        <v>169</v>
      </c>
      <c r="AG721" s="83" t="s">
        <v>1536</v>
      </c>
      <c r="AH721" s="84">
        <v>43191</v>
      </c>
      <c r="AI721" s="83" t="s">
        <v>1537</v>
      </c>
      <c r="AJ721" s="89"/>
      <c r="AK721" s="89" t="s">
        <v>418</v>
      </c>
      <c r="AL721" s="83" t="s">
        <v>1538</v>
      </c>
      <c r="AM721" s="91"/>
    </row>
    <row r="722" spans="1:39" s="115" customFormat="1">
      <c r="A722" s="88" t="s">
        <v>120</v>
      </c>
      <c r="B722" s="89" t="s">
        <v>1575</v>
      </c>
      <c r="C722" s="89" t="s">
        <v>1575</v>
      </c>
      <c r="D722" s="83" t="s">
        <v>1625</v>
      </c>
      <c r="E722" s="83" t="s">
        <v>2162</v>
      </c>
      <c r="F722" s="83">
        <v>1</v>
      </c>
      <c r="G722" s="83"/>
      <c r="H722" s="83" t="s">
        <v>180</v>
      </c>
      <c r="I722" s="83"/>
      <c r="J722" s="83"/>
      <c r="K722" s="83"/>
      <c r="L722" s="83" t="s">
        <v>188</v>
      </c>
      <c r="M722" s="83" t="s">
        <v>182</v>
      </c>
      <c r="N722" s="83" t="s">
        <v>188</v>
      </c>
      <c r="O722" s="84"/>
      <c r="P722" s="83" t="s">
        <v>1541</v>
      </c>
      <c r="Q722" s="90">
        <f>IF(P722="",1,(VLOOKUP(P722,[7]LOOKUP!$A$3:$B$22,2,FALSE)))</f>
        <v>1</v>
      </c>
      <c r="R722" s="80">
        <f t="shared" si="24"/>
        <v>1</v>
      </c>
      <c r="S722" s="84"/>
      <c r="T722" s="83" t="s">
        <v>414</v>
      </c>
      <c r="U722" s="90">
        <f>IF(T722="",1,(VLOOKUP(T722,[7]LOOKUP!$A$22:$B$30,2,FALSE)))</f>
        <v>4</v>
      </c>
      <c r="V722" s="80">
        <f t="shared" si="23"/>
        <v>4</v>
      </c>
      <c r="W722" s="86">
        <v>5.0400000000000002E-3</v>
      </c>
      <c r="X722" s="86"/>
      <c r="Y722" s="86">
        <v>4.5311999999999998E-2</v>
      </c>
      <c r="Z722" s="86">
        <v>0</v>
      </c>
      <c r="AA722" s="86">
        <v>4.5311999999999998E-2</v>
      </c>
      <c r="AB722" s="86">
        <v>0</v>
      </c>
      <c r="AC722" s="86"/>
      <c r="AD722" s="83" t="s">
        <v>336</v>
      </c>
      <c r="AE722" s="83" t="s">
        <v>337</v>
      </c>
      <c r="AF722" s="83" t="s">
        <v>169</v>
      </c>
      <c r="AG722" s="83" t="s">
        <v>1536</v>
      </c>
      <c r="AH722" s="84">
        <v>43191</v>
      </c>
      <c r="AI722" s="83" t="s">
        <v>1537</v>
      </c>
      <c r="AJ722" s="89"/>
      <c r="AK722" s="89" t="s">
        <v>418</v>
      </c>
      <c r="AL722" s="83" t="s">
        <v>1538</v>
      </c>
      <c r="AM722" s="91"/>
    </row>
    <row r="723" spans="1:39" s="115" customFormat="1">
      <c r="A723" s="88" t="s">
        <v>120</v>
      </c>
      <c r="B723" s="89" t="s">
        <v>1575</v>
      </c>
      <c r="C723" s="89" t="s">
        <v>1575</v>
      </c>
      <c r="D723" s="83" t="s">
        <v>1625</v>
      </c>
      <c r="E723" s="83" t="s">
        <v>2163</v>
      </c>
      <c r="F723" s="83">
        <v>1</v>
      </c>
      <c r="G723" s="83"/>
      <c r="H723" s="83" t="s">
        <v>180</v>
      </c>
      <c r="I723" s="83"/>
      <c r="J723" s="83"/>
      <c r="K723" s="83"/>
      <c r="L723" s="83" t="s">
        <v>188</v>
      </c>
      <c r="M723" s="83" t="s">
        <v>182</v>
      </c>
      <c r="N723" s="83" t="s">
        <v>188</v>
      </c>
      <c r="O723" s="84"/>
      <c r="P723" s="83" t="s">
        <v>1541</v>
      </c>
      <c r="Q723" s="90">
        <f>IF(P723="",1,(VLOOKUP(P723,[7]LOOKUP!$A$3:$B$22,2,FALSE)))</f>
        <v>1</v>
      </c>
      <c r="R723" s="80">
        <f t="shared" si="24"/>
        <v>1</v>
      </c>
      <c r="S723" s="84"/>
      <c r="T723" s="83" t="s">
        <v>414</v>
      </c>
      <c r="U723" s="90">
        <f>IF(T723="",1,(VLOOKUP(T723,[7]LOOKUP!$A$22:$B$30,2,FALSE)))</f>
        <v>4</v>
      </c>
      <c r="V723" s="80">
        <f t="shared" si="23"/>
        <v>4</v>
      </c>
      <c r="W723" s="86">
        <v>5.1599999999999997E-3</v>
      </c>
      <c r="X723" s="86"/>
      <c r="Y723" s="86">
        <v>9.0628E-2</v>
      </c>
      <c r="Z723" s="86">
        <v>0</v>
      </c>
      <c r="AA723" s="86">
        <v>9.0628E-2</v>
      </c>
      <c r="AB723" s="86">
        <v>0</v>
      </c>
      <c r="AC723" s="86"/>
      <c r="AD723" s="83" t="s">
        <v>336</v>
      </c>
      <c r="AE723" s="83" t="s">
        <v>337</v>
      </c>
      <c r="AF723" s="83" t="s">
        <v>169</v>
      </c>
      <c r="AG723" s="83" t="s">
        <v>1536</v>
      </c>
      <c r="AH723" s="84">
        <v>43191</v>
      </c>
      <c r="AI723" s="83" t="s">
        <v>1537</v>
      </c>
      <c r="AJ723" s="89"/>
      <c r="AK723" s="89" t="s">
        <v>418</v>
      </c>
      <c r="AL723" s="83" t="s">
        <v>1538</v>
      </c>
      <c r="AM723" s="91"/>
    </row>
    <row r="724" spans="1:39" s="115" customFormat="1">
      <c r="A724" s="88" t="s">
        <v>120</v>
      </c>
      <c r="B724" s="89" t="s">
        <v>1575</v>
      </c>
      <c r="C724" s="89" t="s">
        <v>1575</v>
      </c>
      <c r="D724" s="83" t="s">
        <v>1625</v>
      </c>
      <c r="E724" s="83" t="s">
        <v>2164</v>
      </c>
      <c r="F724" s="83">
        <v>1</v>
      </c>
      <c r="G724" s="83"/>
      <c r="H724" s="83" t="s">
        <v>180</v>
      </c>
      <c r="I724" s="83"/>
      <c r="J724" s="83"/>
      <c r="K724" s="83"/>
      <c r="L724" s="83" t="s">
        <v>188</v>
      </c>
      <c r="M724" s="83" t="s">
        <v>182</v>
      </c>
      <c r="N724" s="83" t="s">
        <v>188</v>
      </c>
      <c r="O724" s="84"/>
      <c r="P724" s="83" t="s">
        <v>1541</v>
      </c>
      <c r="Q724" s="90">
        <f>IF(P724="",1,(VLOOKUP(P724,[7]LOOKUP!$A$3:$B$22,2,FALSE)))</f>
        <v>1</v>
      </c>
      <c r="R724" s="80">
        <f t="shared" si="24"/>
        <v>1</v>
      </c>
      <c r="S724" s="84"/>
      <c r="T724" s="83" t="s">
        <v>414</v>
      </c>
      <c r="U724" s="90">
        <f>IF(T724="",1,(VLOOKUP(T724,[7]LOOKUP!$A$22:$B$30,2,FALSE)))</f>
        <v>4</v>
      </c>
      <c r="V724" s="80">
        <f t="shared" si="23"/>
        <v>4</v>
      </c>
      <c r="W724" s="86">
        <v>3.96E-3</v>
      </c>
      <c r="X724" s="86"/>
      <c r="Y724" s="86">
        <v>2.4922E-2</v>
      </c>
      <c r="Z724" s="86">
        <v>0</v>
      </c>
      <c r="AA724" s="86">
        <v>2.4922E-2</v>
      </c>
      <c r="AB724" s="86">
        <v>0</v>
      </c>
      <c r="AC724" s="86"/>
      <c r="AD724" s="83" t="s">
        <v>336</v>
      </c>
      <c r="AE724" s="83" t="s">
        <v>337</v>
      </c>
      <c r="AF724" s="83" t="s">
        <v>169</v>
      </c>
      <c r="AG724" s="83" t="s">
        <v>1536</v>
      </c>
      <c r="AH724" s="84">
        <v>43191</v>
      </c>
      <c r="AI724" s="83" t="s">
        <v>1537</v>
      </c>
      <c r="AJ724" s="89"/>
      <c r="AK724" s="89" t="s">
        <v>418</v>
      </c>
      <c r="AL724" s="83" t="s">
        <v>1538</v>
      </c>
      <c r="AM724" s="91"/>
    </row>
    <row r="725" spans="1:39" s="115" customFormat="1">
      <c r="A725" s="88" t="s">
        <v>120</v>
      </c>
      <c r="B725" s="89" t="s">
        <v>1575</v>
      </c>
      <c r="C725" s="89" t="s">
        <v>1575</v>
      </c>
      <c r="D725" s="83" t="s">
        <v>1625</v>
      </c>
      <c r="E725" s="83" t="s">
        <v>2165</v>
      </c>
      <c r="F725" s="83">
        <v>1</v>
      </c>
      <c r="G725" s="83"/>
      <c r="H725" s="83" t="s">
        <v>180</v>
      </c>
      <c r="I725" s="83"/>
      <c r="J725" s="83"/>
      <c r="K725" s="83"/>
      <c r="L725" s="83" t="s">
        <v>188</v>
      </c>
      <c r="M725" s="83" t="s">
        <v>182</v>
      </c>
      <c r="N725" s="83" t="s">
        <v>188</v>
      </c>
      <c r="O725" s="84"/>
      <c r="P725" s="83" t="s">
        <v>1541</v>
      </c>
      <c r="Q725" s="90">
        <f>IF(P725="",1,(VLOOKUP(P725,[7]LOOKUP!$A$3:$B$22,2,FALSE)))</f>
        <v>1</v>
      </c>
      <c r="R725" s="80">
        <f t="shared" si="24"/>
        <v>1</v>
      </c>
      <c r="S725" s="84"/>
      <c r="T725" s="83" t="s">
        <v>414</v>
      </c>
      <c r="U725" s="90">
        <f>IF(T725="",1,(VLOOKUP(T725,[7]LOOKUP!$A$22:$B$30,2,FALSE)))</f>
        <v>4</v>
      </c>
      <c r="V725" s="80">
        <f t="shared" si="23"/>
        <v>4</v>
      </c>
      <c r="W725" s="86">
        <v>1.4400000000000001E-3</v>
      </c>
      <c r="X725" s="86"/>
      <c r="Y725" s="86">
        <v>7.5675999999999993E-2</v>
      </c>
      <c r="Z725" s="86">
        <v>0</v>
      </c>
      <c r="AA725" s="86">
        <v>7.5675999999999993E-2</v>
      </c>
      <c r="AB725" s="86">
        <v>0</v>
      </c>
      <c r="AC725" s="86"/>
      <c r="AD725" s="83" t="s">
        <v>336</v>
      </c>
      <c r="AE725" s="83" t="s">
        <v>337</v>
      </c>
      <c r="AF725" s="83" t="s">
        <v>169</v>
      </c>
      <c r="AG725" s="83" t="s">
        <v>1536</v>
      </c>
      <c r="AH725" s="84">
        <v>43191</v>
      </c>
      <c r="AI725" s="83" t="s">
        <v>1537</v>
      </c>
      <c r="AJ725" s="89"/>
      <c r="AK725" s="89" t="s">
        <v>418</v>
      </c>
      <c r="AL725" s="83" t="s">
        <v>1538</v>
      </c>
      <c r="AM725" s="91"/>
    </row>
    <row r="726" spans="1:39" s="115" customFormat="1">
      <c r="A726" s="88" t="s">
        <v>120</v>
      </c>
      <c r="B726" s="89" t="s">
        <v>1575</v>
      </c>
      <c r="C726" s="89" t="s">
        <v>1575</v>
      </c>
      <c r="D726" s="83" t="s">
        <v>1625</v>
      </c>
      <c r="E726" s="83" t="s">
        <v>2166</v>
      </c>
      <c r="F726" s="83">
        <v>1</v>
      </c>
      <c r="G726" s="83"/>
      <c r="H726" s="83" t="s">
        <v>180</v>
      </c>
      <c r="I726" s="83"/>
      <c r="J726" s="83"/>
      <c r="K726" s="83"/>
      <c r="L726" s="83" t="s">
        <v>188</v>
      </c>
      <c r="M726" s="83" t="s">
        <v>182</v>
      </c>
      <c r="N726" s="83" t="s">
        <v>188</v>
      </c>
      <c r="O726" s="84"/>
      <c r="P726" s="83" t="s">
        <v>1541</v>
      </c>
      <c r="Q726" s="90">
        <f>IF(P726="",1,(VLOOKUP(P726,[7]LOOKUP!$A$3:$B$22,2,FALSE)))</f>
        <v>1</v>
      </c>
      <c r="R726" s="80">
        <f t="shared" si="24"/>
        <v>1</v>
      </c>
      <c r="S726" s="84"/>
      <c r="T726" s="83" t="s">
        <v>414</v>
      </c>
      <c r="U726" s="90">
        <f>IF(T726="",1,(VLOOKUP(T726,[7]LOOKUP!$A$22:$B$30,2,FALSE)))</f>
        <v>4</v>
      </c>
      <c r="V726" s="80">
        <f t="shared" si="23"/>
        <v>4</v>
      </c>
      <c r="W726" s="86">
        <v>8.1600000000000006E-3</v>
      </c>
      <c r="X726" s="86"/>
      <c r="Y726" s="86">
        <v>7.2727E-2</v>
      </c>
      <c r="Z726" s="86">
        <v>0</v>
      </c>
      <c r="AA726" s="86">
        <v>7.2727E-2</v>
      </c>
      <c r="AB726" s="86">
        <v>0</v>
      </c>
      <c r="AC726" s="86"/>
      <c r="AD726" s="83" t="s">
        <v>336</v>
      </c>
      <c r="AE726" s="83" t="s">
        <v>337</v>
      </c>
      <c r="AF726" s="83" t="s">
        <v>169</v>
      </c>
      <c r="AG726" s="83" t="s">
        <v>1536</v>
      </c>
      <c r="AH726" s="84">
        <v>43191</v>
      </c>
      <c r="AI726" s="83" t="s">
        <v>1537</v>
      </c>
      <c r="AJ726" s="89"/>
      <c r="AK726" s="89" t="s">
        <v>418</v>
      </c>
      <c r="AL726" s="83" t="s">
        <v>1538</v>
      </c>
      <c r="AM726" s="91"/>
    </row>
    <row r="727" spans="1:39" s="115" customFormat="1">
      <c r="A727" s="88" t="s">
        <v>120</v>
      </c>
      <c r="B727" s="89" t="s">
        <v>1575</v>
      </c>
      <c r="C727" s="89" t="s">
        <v>1575</v>
      </c>
      <c r="D727" s="83" t="s">
        <v>1625</v>
      </c>
      <c r="E727" s="83" t="s">
        <v>2167</v>
      </c>
      <c r="F727" s="83">
        <v>1</v>
      </c>
      <c r="G727" s="83"/>
      <c r="H727" s="83" t="s">
        <v>180</v>
      </c>
      <c r="I727" s="83"/>
      <c r="J727" s="83"/>
      <c r="K727" s="83"/>
      <c r="L727" s="83" t="s">
        <v>188</v>
      </c>
      <c r="M727" s="83" t="s">
        <v>182</v>
      </c>
      <c r="N727" s="83" t="s">
        <v>188</v>
      </c>
      <c r="O727" s="84"/>
      <c r="P727" s="83" t="s">
        <v>1541</v>
      </c>
      <c r="Q727" s="90">
        <f>IF(P727="",1,(VLOOKUP(P727,[7]LOOKUP!$A$3:$B$22,2,FALSE)))</f>
        <v>1</v>
      </c>
      <c r="R727" s="80">
        <f t="shared" si="24"/>
        <v>1</v>
      </c>
      <c r="S727" s="84"/>
      <c r="T727" s="83" t="s">
        <v>414</v>
      </c>
      <c r="U727" s="90">
        <f>IF(T727="",1,(VLOOKUP(T727,[7]LOOKUP!$A$22:$B$30,2,FALSE)))</f>
        <v>4</v>
      </c>
      <c r="V727" s="80">
        <f t="shared" si="23"/>
        <v>4</v>
      </c>
      <c r="W727" s="86">
        <v>8.9999999999999993E-3</v>
      </c>
      <c r="X727" s="86"/>
      <c r="Y727" s="86">
        <v>6.6071000000000005E-2</v>
      </c>
      <c r="Z727" s="86">
        <v>0</v>
      </c>
      <c r="AA727" s="86">
        <v>6.6071000000000005E-2</v>
      </c>
      <c r="AB727" s="86">
        <v>0</v>
      </c>
      <c r="AC727" s="86"/>
      <c r="AD727" s="83" t="s">
        <v>336</v>
      </c>
      <c r="AE727" s="83" t="s">
        <v>337</v>
      </c>
      <c r="AF727" s="83" t="s">
        <v>169</v>
      </c>
      <c r="AG727" s="83" t="s">
        <v>1536</v>
      </c>
      <c r="AH727" s="84">
        <v>43191</v>
      </c>
      <c r="AI727" s="83" t="s">
        <v>1537</v>
      </c>
      <c r="AJ727" s="89"/>
      <c r="AK727" s="89" t="s">
        <v>418</v>
      </c>
      <c r="AL727" s="83" t="s">
        <v>1538</v>
      </c>
      <c r="AM727" s="91"/>
    </row>
    <row r="728" spans="1:39" s="115" customFormat="1">
      <c r="A728" s="88" t="s">
        <v>120</v>
      </c>
      <c r="B728" s="89" t="s">
        <v>1575</v>
      </c>
      <c r="C728" s="89" t="s">
        <v>1575</v>
      </c>
      <c r="D728" s="83" t="s">
        <v>2168</v>
      </c>
      <c r="E728" s="83" t="s">
        <v>1821</v>
      </c>
      <c r="F728" s="83">
        <v>1</v>
      </c>
      <c r="G728" s="83"/>
      <c r="H728" s="83" t="s">
        <v>180</v>
      </c>
      <c r="I728" s="83"/>
      <c r="J728" s="83"/>
      <c r="K728" s="83"/>
      <c r="L728" s="83" t="s">
        <v>188</v>
      </c>
      <c r="M728" s="83" t="s">
        <v>182</v>
      </c>
      <c r="N728" s="83" t="s">
        <v>188</v>
      </c>
      <c r="O728" s="84"/>
      <c r="P728" s="83" t="s">
        <v>1541</v>
      </c>
      <c r="Q728" s="90">
        <f>IF(P728="",1,(VLOOKUP(P728,[7]LOOKUP!$A$3:$B$22,2,FALSE)))</f>
        <v>1</v>
      </c>
      <c r="R728" s="80">
        <f t="shared" si="24"/>
        <v>1</v>
      </c>
      <c r="S728" s="84"/>
      <c r="T728" s="83" t="s">
        <v>414</v>
      </c>
      <c r="U728" s="90">
        <f>IF(T728="",1,(VLOOKUP(T728,[7]LOOKUP!$A$22:$B$30,2,FALSE)))</f>
        <v>4</v>
      </c>
      <c r="V728" s="80">
        <f t="shared" si="23"/>
        <v>4</v>
      </c>
      <c r="W728" s="86">
        <v>0.05</v>
      </c>
      <c r="X728" s="86"/>
      <c r="Y728" s="86">
        <v>0.13919999999999999</v>
      </c>
      <c r="Z728" s="86">
        <v>0</v>
      </c>
      <c r="AA728" s="86">
        <v>0.13919999999999999</v>
      </c>
      <c r="AB728" s="86">
        <v>0</v>
      </c>
      <c r="AC728" s="86"/>
      <c r="AD728" s="83" t="s">
        <v>336</v>
      </c>
      <c r="AE728" s="83" t="s">
        <v>337</v>
      </c>
      <c r="AF728" s="83" t="s">
        <v>169</v>
      </c>
      <c r="AG728" s="83" t="s">
        <v>1536</v>
      </c>
      <c r="AH728" s="84">
        <v>43191</v>
      </c>
      <c r="AI728" s="83" t="s">
        <v>1537</v>
      </c>
      <c r="AJ728" s="89"/>
      <c r="AK728" s="89" t="s">
        <v>418</v>
      </c>
      <c r="AL728" s="83" t="s">
        <v>1538</v>
      </c>
      <c r="AM728" s="91"/>
    </row>
    <row r="729" spans="1:39" s="115" customFormat="1">
      <c r="A729" s="88" t="s">
        <v>120</v>
      </c>
      <c r="B729" s="89" t="s">
        <v>1575</v>
      </c>
      <c r="C729" s="89" t="s">
        <v>1575</v>
      </c>
      <c r="D729" s="83" t="s">
        <v>1938</v>
      </c>
      <c r="E729" s="83" t="s">
        <v>1821</v>
      </c>
      <c r="F729" s="83">
        <v>1</v>
      </c>
      <c r="G729" s="83"/>
      <c r="H729" s="83" t="s">
        <v>180</v>
      </c>
      <c r="I729" s="83"/>
      <c r="J729" s="83"/>
      <c r="K729" s="83"/>
      <c r="L729" s="83" t="s">
        <v>188</v>
      </c>
      <c r="M729" s="83" t="s">
        <v>182</v>
      </c>
      <c r="N729" s="83" t="s">
        <v>188</v>
      </c>
      <c r="O729" s="84"/>
      <c r="P729" s="83" t="s">
        <v>1541</v>
      </c>
      <c r="Q729" s="90">
        <f>IF(P729="",1,(VLOOKUP(P729,[7]LOOKUP!$A$3:$B$22,2,FALSE)))</f>
        <v>1</v>
      </c>
      <c r="R729" s="80">
        <f t="shared" si="24"/>
        <v>1</v>
      </c>
      <c r="S729" s="84"/>
      <c r="T729" s="83" t="s">
        <v>414</v>
      </c>
      <c r="U729" s="90">
        <f>IF(T729="",1,(VLOOKUP(T729,[7]LOOKUP!$A$22:$B$30,2,FALSE)))</f>
        <v>4</v>
      </c>
      <c r="V729" s="80">
        <f t="shared" si="23"/>
        <v>4</v>
      </c>
      <c r="W729" s="86">
        <v>0.53900000000000003</v>
      </c>
      <c r="X729" s="86"/>
      <c r="Y729" s="86">
        <v>4.956E-2</v>
      </c>
      <c r="Z729" s="86">
        <v>0</v>
      </c>
      <c r="AA729" s="86">
        <v>4.956E-2</v>
      </c>
      <c r="AB729" s="86">
        <v>0</v>
      </c>
      <c r="AC729" s="86"/>
      <c r="AD729" s="83" t="s">
        <v>336</v>
      </c>
      <c r="AE729" s="83" t="s">
        <v>337</v>
      </c>
      <c r="AF729" s="83" t="s">
        <v>169</v>
      </c>
      <c r="AG729" s="83" t="s">
        <v>1536</v>
      </c>
      <c r="AH729" s="84">
        <v>43191</v>
      </c>
      <c r="AI729" s="83" t="s">
        <v>1537</v>
      </c>
      <c r="AJ729" s="89"/>
      <c r="AK729" s="89" t="s">
        <v>418</v>
      </c>
      <c r="AL729" s="83" t="s">
        <v>1538</v>
      </c>
      <c r="AM729" s="91"/>
    </row>
    <row r="730" spans="1:39" s="115" customFormat="1">
      <c r="A730" s="88" t="s">
        <v>120</v>
      </c>
      <c r="B730" s="89" t="s">
        <v>1575</v>
      </c>
      <c r="C730" s="89" t="s">
        <v>1575</v>
      </c>
      <c r="D730" s="83" t="s">
        <v>1702</v>
      </c>
      <c r="E730" s="83" t="s">
        <v>2119</v>
      </c>
      <c r="F730" s="83">
        <v>1</v>
      </c>
      <c r="G730" s="83"/>
      <c r="H730" s="83" t="s">
        <v>180</v>
      </c>
      <c r="I730" s="83"/>
      <c r="J730" s="83"/>
      <c r="K730" s="83"/>
      <c r="L730" s="83" t="s">
        <v>188</v>
      </c>
      <c r="M730" s="83" t="s">
        <v>182</v>
      </c>
      <c r="N730" s="83" t="s">
        <v>188</v>
      </c>
      <c r="O730" s="84"/>
      <c r="P730" s="83" t="s">
        <v>1541</v>
      </c>
      <c r="Q730" s="90">
        <f>IF(P730="",1,(VLOOKUP(P730,[7]LOOKUP!$A$3:$B$22,2,FALSE)))</f>
        <v>1</v>
      </c>
      <c r="R730" s="80">
        <f t="shared" si="24"/>
        <v>1</v>
      </c>
      <c r="S730" s="84"/>
      <c r="T730" s="83" t="s">
        <v>414</v>
      </c>
      <c r="U730" s="90">
        <f>IF(T730="",1,(VLOOKUP(T730,[7]LOOKUP!$A$22:$B$30,2,FALSE)))</f>
        <v>4</v>
      </c>
      <c r="V730" s="80">
        <f t="shared" si="23"/>
        <v>4</v>
      </c>
      <c r="W730" s="86">
        <v>0.34499999999999997</v>
      </c>
      <c r="X730" s="86"/>
      <c r="Y730" s="86">
        <v>2.6727999999999998E-2</v>
      </c>
      <c r="Z730" s="86">
        <v>0</v>
      </c>
      <c r="AA730" s="86">
        <v>2.6727999999999998E-2</v>
      </c>
      <c r="AB730" s="86">
        <v>0</v>
      </c>
      <c r="AC730" s="86"/>
      <c r="AD730" s="83" t="s">
        <v>336</v>
      </c>
      <c r="AE730" s="83" t="s">
        <v>337</v>
      </c>
      <c r="AF730" s="83" t="s">
        <v>169</v>
      </c>
      <c r="AG730" s="83" t="s">
        <v>1536</v>
      </c>
      <c r="AH730" s="84">
        <v>43191</v>
      </c>
      <c r="AI730" s="83" t="s">
        <v>1537</v>
      </c>
      <c r="AJ730" s="89"/>
      <c r="AK730" s="89" t="s">
        <v>418</v>
      </c>
      <c r="AL730" s="83" t="s">
        <v>1538</v>
      </c>
      <c r="AM730" s="91"/>
    </row>
    <row r="731" spans="1:39" s="115" customFormat="1">
      <c r="A731" s="88" t="s">
        <v>120</v>
      </c>
      <c r="B731" s="89" t="s">
        <v>1575</v>
      </c>
      <c r="C731" s="89" t="s">
        <v>1575</v>
      </c>
      <c r="D731" s="83" t="s">
        <v>2169</v>
      </c>
      <c r="E731" s="83" t="s">
        <v>2119</v>
      </c>
      <c r="F731" s="83">
        <v>1</v>
      </c>
      <c r="G731" s="83"/>
      <c r="H731" s="83" t="s">
        <v>180</v>
      </c>
      <c r="I731" s="83"/>
      <c r="J731" s="83"/>
      <c r="K731" s="83"/>
      <c r="L731" s="83" t="s">
        <v>188</v>
      </c>
      <c r="M731" s="83" t="s">
        <v>182</v>
      </c>
      <c r="N731" s="83" t="s">
        <v>188</v>
      </c>
      <c r="O731" s="84"/>
      <c r="P731" s="83" t="s">
        <v>1541</v>
      </c>
      <c r="Q731" s="90">
        <f>IF(P731="",1,(VLOOKUP(P731,[7]LOOKUP!$A$3:$B$22,2,FALSE)))</f>
        <v>1</v>
      </c>
      <c r="R731" s="80">
        <f t="shared" si="24"/>
        <v>1</v>
      </c>
      <c r="S731" s="84"/>
      <c r="T731" s="83" t="s">
        <v>414</v>
      </c>
      <c r="U731" s="90">
        <f>IF(T731="",1,(VLOOKUP(T731,[7]LOOKUP!$A$22:$B$30,2,FALSE)))</f>
        <v>4</v>
      </c>
      <c r="V731" s="80">
        <f t="shared" si="23"/>
        <v>4</v>
      </c>
      <c r="W731" s="86">
        <v>0.13800000000000001</v>
      </c>
      <c r="X731" s="86"/>
      <c r="Y731" s="86">
        <v>2.1746000000000001E-2</v>
      </c>
      <c r="Z731" s="86">
        <v>0</v>
      </c>
      <c r="AA731" s="86">
        <v>2.1746000000000001E-2</v>
      </c>
      <c r="AB731" s="86">
        <v>0</v>
      </c>
      <c r="AC731" s="86"/>
      <c r="AD731" s="83" t="s">
        <v>336</v>
      </c>
      <c r="AE731" s="83" t="s">
        <v>337</v>
      </c>
      <c r="AF731" s="83" t="s">
        <v>169</v>
      </c>
      <c r="AG731" s="83" t="s">
        <v>1536</v>
      </c>
      <c r="AH731" s="84">
        <v>43191</v>
      </c>
      <c r="AI731" s="83" t="s">
        <v>1537</v>
      </c>
      <c r="AJ731" s="89"/>
      <c r="AK731" s="89" t="s">
        <v>418</v>
      </c>
      <c r="AL731" s="83" t="s">
        <v>1538</v>
      </c>
      <c r="AM731" s="91"/>
    </row>
    <row r="732" spans="1:39" s="115" customFormat="1">
      <c r="A732" s="88" t="s">
        <v>120</v>
      </c>
      <c r="B732" s="89" t="s">
        <v>1575</v>
      </c>
      <c r="C732" s="89" t="s">
        <v>1575</v>
      </c>
      <c r="D732" s="83" t="s">
        <v>2170</v>
      </c>
      <c r="E732" s="83" t="s">
        <v>2119</v>
      </c>
      <c r="F732" s="83">
        <v>1</v>
      </c>
      <c r="G732" s="83"/>
      <c r="H732" s="83" t="s">
        <v>180</v>
      </c>
      <c r="I732" s="83"/>
      <c r="J732" s="83"/>
      <c r="K732" s="83"/>
      <c r="L732" s="83" t="s">
        <v>188</v>
      </c>
      <c r="M732" s="83" t="s">
        <v>182</v>
      </c>
      <c r="N732" s="83" t="s">
        <v>188</v>
      </c>
      <c r="O732" s="84"/>
      <c r="P732" s="83" t="s">
        <v>1541</v>
      </c>
      <c r="Q732" s="90">
        <f>IF(P732="",1,(VLOOKUP(P732,[7]LOOKUP!$A$3:$B$22,2,FALSE)))</f>
        <v>1</v>
      </c>
      <c r="R732" s="80">
        <f t="shared" si="24"/>
        <v>1</v>
      </c>
      <c r="S732" s="84"/>
      <c r="T732" s="83" t="s">
        <v>414</v>
      </c>
      <c r="U732" s="90">
        <f>IF(T732="",1,(VLOOKUP(T732,[7]LOOKUP!$A$22:$B$30,2,FALSE)))</f>
        <v>4</v>
      </c>
      <c r="V732" s="80">
        <f t="shared" si="23"/>
        <v>4</v>
      </c>
      <c r="W732" s="86">
        <v>0.37</v>
      </c>
      <c r="X732" s="86"/>
      <c r="Y732" s="86">
        <v>4.3208000000000003E-2</v>
      </c>
      <c r="Z732" s="86">
        <v>0</v>
      </c>
      <c r="AA732" s="86">
        <v>4.3208000000000003E-2</v>
      </c>
      <c r="AB732" s="86">
        <v>0</v>
      </c>
      <c r="AC732" s="86"/>
      <c r="AD732" s="83" t="s">
        <v>336</v>
      </c>
      <c r="AE732" s="83" t="s">
        <v>337</v>
      </c>
      <c r="AF732" s="83" t="s">
        <v>169</v>
      </c>
      <c r="AG732" s="83" t="s">
        <v>1536</v>
      </c>
      <c r="AH732" s="84">
        <v>43191</v>
      </c>
      <c r="AI732" s="83" t="s">
        <v>1537</v>
      </c>
      <c r="AJ732" s="89"/>
      <c r="AK732" s="89" t="s">
        <v>418</v>
      </c>
      <c r="AL732" s="83" t="s">
        <v>1538</v>
      </c>
      <c r="AM732" s="91"/>
    </row>
    <row r="733" spans="1:39" s="115" customFormat="1">
      <c r="A733" s="88" t="s">
        <v>120</v>
      </c>
      <c r="B733" s="89" t="s">
        <v>1575</v>
      </c>
      <c r="C733" s="89" t="s">
        <v>1575</v>
      </c>
      <c r="D733" s="83" t="s">
        <v>2170</v>
      </c>
      <c r="E733" s="83" t="s">
        <v>2171</v>
      </c>
      <c r="F733" s="83">
        <v>1</v>
      </c>
      <c r="G733" s="83" t="s">
        <v>2172</v>
      </c>
      <c r="H733" s="83" t="s">
        <v>180</v>
      </c>
      <c r="I733" s="83"/>
      <c r="J733" s="83"/>
      <c r="K733" s="83"/>
      <c r="L733" s="83" t="s">
        <v>188</v>
      </c>
      <c r="M733" s="83" t="s">
        <v>182</v>
      </c>
      <c r="N733" s="83" t="s">
        <v>188</v>
      </c>
      <c r="O733" s="84"/>
      <c r="P733" s="83" t="s">
        <v>1541</v>
      </c>
      <c r="Q733" s="90">
        <f>IF(P733="",1,(VLOOKUP(P733,[7]LOOKUP!$A$3:$B$22,2,FALSE)))</f>
        <v>1</v>
      </c>
      <c r="R733" s="80">
        <f t="shared" si="24"/>
        <v>1</v>
      </c>
      <c r="S733" s="84"/>
      <c r="T733" s="83" t="s">
        <v>414</v>
      </c>
      <c r="U733" s="90">
        <f>IF(T733="",1,(VLOOKUP(T733,[7]LOOKUP!$A$22:$B$30,2,FALSE)))</f>
        <v>4</v>
      </c>
      <c r="V733" s="80">
        <f t="shared" si="23"/>
        <v>4</v>
      </c>
      <c r="W733" s="86">
        <v>0.08</v>
      </c>
      <c r="X733" s="86"/>
      <c r="Y733" s="86">
        <v>4.2479999999999997E-2</v>
      </c>
      <c r="Z733" s="86">
        <v>0</v>
      </c>
      <c r="AA733" s="86">
        <v>4.2479999999999997E-2</v>
      </c>
      <c r="AB733" s="86">
        <v>0</v>
      </c>
      <c r="AC733" s="86"/>
      <c r="AD733" s="83" t="s">
        <v>336</v>
      </c>
      <c r="AE733" s="83" t="s">
        <v>337</v>
      </c>
      <c r="AF733" s="83" t="s">
        <v>169</v>
      </c>
      <c r="AG733" s="83" t="s">
        <v>1536</v>
      </c>
      <c r="AH733" s="84">
        <v>43191</v>
      </c>
      <c r="AI733" s="83" t="s">
        <v>1537</v>
      </c>
      <c r="AJ733" s="89"/>
      <c r="AK733" s="89" t="s">
        <v>418</v>
      </c>
      <c r="AL733" s="83" t="s">
        <v>1538</v>
      </c>
      <c r="AM733" s="91"/>
    </row>
    <row r="734" spans="1:39" s="115" customFormat="1">
      <c r="A734" s="88" t="s">
        <v>120</v>
      </c>
      <c r="B734" s="89" t="s">
        <v>1575</v>
      </c>
      <c r="C734" s="89" t="s">
        <v>1575</v>
      </c>
      <c r="D734" s="83" t="s">
        <v>1941</v>
      </c>
      <c r="E734" s="83" t="s">
        <v>2119</v>
      </c>
      <c r="F734" s="83">
        <v>1</v>
      </c>
      <c r="G734" s="83"/>
      <c r="H734" s="83" t="s">
        <v>180</v>
      </c>
      <c r="I734" s="83"/>
      <c r="J734" s="83"/>
      <c r="K734" s="83"/>
      <c r="L734" s="83" t="s">
        <v>188</v>
      </c>
      <c r="M734" s="83" t="s">
        <v>182</v>
      </c>
      <c r="N734" s="83" t="s">
        <v>188</v>
      </c>
      <c r="O734" s="84"/>
      <c r="P734" s="83" t="s">
        <v>1541</v>
      </c>
      <c r="Q734" s="90">
        <f>IF(P734="",1,(VLOOKUP(P734,[7]LOOKUP!$A$3:$B$22,2,FALSE)))</f>
        <v>1</v>
      </c>
      <c r="R734" s="80">
        <f t="shared" si="24"/>
        <v>1</v>
      </c>
      <c r="S734" s="84"/>
      <c r="T734" s="83" t="s">
        <v>414</v>
      </c>
      <c r="U734" s="90">
        <f>IF(T734="",1,(VLOOKUP(T734,[7]LOOKUP!$A$22:$B$30,2,FALSE)))</f>
        <v>4</v>
      </c>
      <c r="V734" s="80">
        <f t="shared" si="23"/>
        <v>4</v>
      </c>
      <c r="W734" s="86">
        <v>0.34499999999999997</v>
      </c>
      <c r="X734" s="86"/>
      <c r="Y734" s="86">
        <v>2.1392999999999999E-2</v>
      </c>
      <c r="Z734" s="86">
        <v>0</v>
      </c>
      <c r="AA734" s="86">
        <v>2.1392999999999999E-2</v>
      </c>
      <c r="AB734" s="86">
        <v>0</v>
      </c>
      <c r="AC734" s="86"/>
      <c r="AD734" s="83" t="s">
        <v>336</v>
      </c>
      <c r="AE734" s="83" t="s">
        <v>337</v>
      </c>
      <c r="AF734" s="83" t="s">
        <v>169</v>
      </c>
      <c r="AG734" s="83" t="s">
        <v>1536</v>
      </c>
      <c r="AH734" s="84">
        <v>43191</v>
      </c>
      <c r="AI734" s="83" t="s">
        <v>1537</v>
      </c>
      <c r="AJ734" s="89"/>
      <c r="AK734" s="89" t="s">
        <v>418</v>
      </c>
      <c r="AL734" s="83" t="s">
        <v>1538</v>
      </c>
      <c r="AM734" s="91"/>
    </row>
    <row r="735" spans="1:39" s="115" customFormat="1">
      <c r="A735" s="88" t="s">
        <v>120</v>
      </c>
      <c r="B735" s="89" t="s">
        <v>1575</v>
      </c>
      <c r="C735" s="89" t="s">
        <v>1575</v>
      </c>
      <c r="D735" s="83" t="s">
        <v>2173</v>
      </c>
      <c r="E735" s="83" t="s">
        <v>2119</v>
      </c>
      <c r="F735" s="83">
        <v>1</v>
      </c>
      <c r="G735" s="83"/>
      <c r="H735" s="83" t="s">
        <v>180</v>
      </c>
      <c r="I735" s="83"/>
      <c r="J735" s="83"/>
      <c r="K735" s="83"/>
      <c r="L735" s="83" t="s">
        <v>188</v>
      </c>
      <c r="M735" s="83" t="s">
        <v>182</v>
      </c>
      <c r="N735" s="83" t="s">
        <v>188</v>
      </c>
      <c r="O735" s="84"/>
      <c r="P735" s="83" t="s">
        <v>1541</v>
      </c>
      <c r="Q735" s="90">
        <f>IF(P735="",1,(VLOOKUP(P735,[7]LOOKUP!$A$3:$B$22,2,FALSE)))</f>
        <v>1</v>
      </c>
      <c r="R735" s="80">
        <f t="shared" si="24"/>
        <v>1</v>
      </c>
      <c r="S735" s="84"/>
      <c r="T735" s="83" t="s">
        <v>414</v>
      </c>
      <c r="U735" s="90">
        <f>IF(T735="",1,(VLOOKUP(T735,[7]LOOKUP!$A$22:$B$30,2,FALSE)))</f>
        <v>4</v>
      </c>
      <c r="V735" s="80">
        <f t="shared" si="23"/>
        <v>4</v>
      </c>
      <c r="W735" s="86">
        <v>0.621</v>
      </c>
      <c r="X735" s="86"/>
      <c r="Y735" s="86">
        <v>8.4996000000000002E-2</v>
      </c>
      <c r="Z735" s="86">
        <v>0</v>
      </c>
      <c r="AA735" s="86">
        <v>8.4996000000000002E-2</v>
      </c>
      <c r="AB735" s="86">
        <v>0</v>
      </c>
      <c r="AC735" s="86"/>
      <c r="AD735" s="83" t="s">
        <v>336</v>
      </c>
      <c r="AE735" s="83" t="s">
        <v>337</v>
      </c>
      <c r="AF735" s="83" t="s">
        <v>169</v>
      </c>
      <c r="AG735" s="83" t="s">
        <v>1536</v>
      </c>
      <c r="AH735" s="84">
        <v>43191</v>
      </c>
      <c r="AI735" s="83" t="s">
        <v>1537</v>
      </c>
      <c r="AJ735" s="89"/>
      <c r="AK735" s="89" t="s">
        <v>418</v>
      </c>
      <c r="AL735" s="83" t="s">
        <v>1538</v>
      </c>
      <c r="AM735" s="91"/>
    </row>
    <row r="736" spans="1:39" s="115" customFormat="1">
      <c r="A736" s="88" t="s">
        <v>120</v>
      </c>
      <c r="B736" s="89" t="s">
        <v>1575</v>
      </c>
      <c r="C736" s="89" t="s">
        <v>1575</v>
      </c>
      <c r="D736" s="83" t="s">
        <v>2052</v>
      </c>
      <c r="E736" s="83" t="s">
        <v>2174</v>
      </c>
      <c r="F736" s="83">
        <v>1</v>
      </c>
      <c r="G736" s="83"/>
      <c r="H736" s="83" t="s">
        <v>218</v>
      </c>
      <c r="I736" s="83" t="s">
        <v>559</v>
      </c>
      <c r="J736" s="83"/>
      <c r="K736" s="83"/>
      <c r="L736" s="83" t="s">
        <v>188</v>
      </c>
      <c r="M736" s="83" t="s">
        <v>182</v>
      </c>
      <c r="N736" s="83" t="s">
        <v>188</v>
      </c>
      <c r="O736" s="84"/>
      <c r="P736" s="83" t="s">
        <v>1541</v>
      </c>
      <c r="Q736" s="90">
        <f>IF(P736="",1,(VLOOKUP(P736,[7]LOOKUP!$A$3:$B$22,2,FALSE)))</f>
        <v>1</v>
      </c>
      <c r="R736" s="80">
        <f t="shared" si="24"/>
        <v>1</v>
      </c>
      <c r="S736" s="84"/>
      <c r="T736" s="83" t="s">
        <v>414</v>
      </c>
      <c r="U736" s="90">
        <f>IF(T736="",1,(VLOOKUP(T736,[7]LOOKUP!$A$22:$B$30,2,FALSE)))</f>
        <v>4</v>
      </c>
      <c r="V736" s="80">
        <f t="shared" si="23"/>
        <v>4</v>
      </c>
      <c r="W736" s="86">
        <v>8.8999999999999996E-2</v>
      </c>
      <c r="X736" s="86"/>
      <c r="Y736" s="86">
        <v>5.7748559999999997E-2</v>
      </c>
      <c r="Z736" s="86">
        <v>0</v>
      </c>
      <c r="AA736" s="86">
        <v>5.7748559999999997E-2</v>
      </c>
      <c r="AB736" s="86">
        <v>0</v>
      </c>
      <c r="AC736" s="86"/>
      <c r="AD736" s="83" t="s">
        <v>336</v>
      </c>
      <c r="AE736" s="83" t="s">
        <v>337</v>
      </c>
      <c r="AF736" s="83" t="s">
        <v>1535</v>
      </c>
      <c r="AG736" s="83" t="s">
        <v>1536</v>
      </c>
      <c r="AH736" s="84">
        <v>43191</v>
      </c>
      <c r="AI736" s="83" t="s">
        <v>1537</v>
      </c>
      <c r="AJ736" s="89"/>
      <c r="AK736" s="89" t="s">
        <v>418</v>
      </c>
      <c r="AL736" s="83" t="s">
        <v>1538</v>
      </c>
      <c r="AM736" s="91"/>
    </row>
    <row r="737" spans="1:39" s="115" customFormat="1">
      <c r="A737" s="88" t="s">
        <v>120</v>
      </c>
      <c r="B737" s="89" t="s">
        <v>1575</v>
      </c>
      <c r="C737" s="89" t="s">
        <v>1575</v>
      </c>
      <c r="D737" s="83" t="s">
        <v>1944</v>
      </c>
      <c r="E737" s="83" t="s">
        <v>2175</v>
      </c>
      <c r="F737" s="83">
        <v>1</v>
      </c>
      <c r="G737" s="83"/>
      <c r="H737" s="83" t="s">
        <v>180</v>
      </c>
      <c r="I737" s="83"/>
      <c r="J737" s="83"/>
      <c r="K737" s="83"/>
      <c r="L737" s="83" t="s">
        <v>188</v>
      </c>
      <c r="M737" s="83" t="s">
        <v>182</v>
      </c>
      <c r="N737" s="83" t="s">
        <v>188</v>
      </c>
      <c r="O737" s="84"/>
      <c r="P737" s="83" t="s">
        <v>1541</v>
      </c>
      <c r="Q737" s="90">
        <f>IF(P737="",1,(VLOOKUP(P737,[7]LOOKUP!$A$3:$B$22,2,FALSE)))</f>
        <v>1</v>
      </c>
      <c r="R737" s="80">
        <f t="shared" si="24"/>
        <v>1</v>
      </c>
      <c r="S737" s="84"/>
      <c r="T737" s="83" t="s">
        <v>414</v>
      </c>
      <c r="U737" s="90">
        <f>IF(T737="",1,(VLOOKUP(T737,[7]LOOKUP!$A$22:$B$30,2,FALSE)))</f>
        <v>4</v>
      </c>
      <c r="V737" s="80">
        <f t="shared" si="23"/>
        <v>4</v>
      </c>
      <c r="W737" s="86">
        <v>1.4490000000000001</v>
      </c>
      <c r="X737" s="86"/>
      <c r="Y737" s="86">
        <v>7.2220000000000001E-3</v>
      </c>
      <c r="Z737" s="86">
        <v>0</v>
      </c>
      <c r="AA737" s="86">
        <v>7.2220000000000001E-3</v>
      </c>
      <c r="AB737" s="86">
        <v>0</v>
      </c>
      <c r="AC737" s="86"/>
      <c r="AD737" s="83" t="s">
        <v>336</v>
      </c>
      <c r="AE737" s="83" t="s">
        <v>337</v>
      </c>
      <c r="AF737" s="83" t="s">
        <v>169</v>
      </c>
      <c r="AG737" s="83" t="s">
        <v>1536</v>
      </c>
      <c r="AH737" s="84">
        <v>43191</v>
      </c>
      <c r="AI737" s="83" t="s">
        <v>1537</v>
      </c>
      <c r="AJ737" s="89"/>
      <c r="AK737" s="89" t="s">
        <v>418</v>
      </c>
      <c r="AL737" s="83" t="s">
        <v>1538</v>
      </c>
      <c r="AM737" s="91"/>
    </row>
    <row r="738" spans="1:39" s="115" customFormat="1">
      <c r="A738" s="88" t="s">
        <v>120</v>
      </c>
      <c r="B738" s="89" t="s">
        <v>1575</v>
      </c>
      <c r="C738" s="89" t="s">
        <v>1575</v>
      </c>
      <c r="D738" s="83" t="s">
        <v>1944</v>
      </c>
      <c r="E738" s="83" t="s">
        <v>2176</v>
      </c>
      <c r="F738" s="83">
        <v>1</v>
      </c>
      <c r="G738" s="83"/>
      <c r="H738" s="83" t="s">
        <v>180</v>
      </c>
      <c r="I738" s="83"/>
      <c r="J738" s="83"/>
      <c r="K738" s="83"/>
      <c r="L738" s="83" t="s">
        <v>188</v>
      </c>
      <c r="M738" s="83" t="s">
        <v>182</v>
      </c>
      <c r="N738" s="83" t="s">
        <v>188</v>
      </c>
      <c r="O738" s="84"/>
      <c r="P738" s="83" t="s">
        <v>1541</v>
      </c>
      <c r="Q738" s="90">
        <f>IF(P738="",1,(VLOOKUP(P738,[7]LOOKUP!$A$3:$B$22,2,FALSE)))</f>
        <v>1</v>
      </c>
      <c r="R738" s="80">
        <f t="shared" si="24"/>
        <v>1</v>
      </c>
      <c r="S738" s="84"/>
      <c r="T738" s="83" t="s">
        <v>414</v>
      </c>
      <c r="U738" s="90">
        <f>IF(T738="",1,(VLOOKUP(T738,[7]LOOKUP!$A$22:$B$30,2,FALSE)))</f>
        <v>4</v>
      </c>
      <c r="V738" s="80">
        <f t="shared" si="23"/>
        <v>4</v>
      </c>
      <c r="W738" s="86">
        <v>0.82799999999999996</v>
      </c>
      <c r="X738" s="86"/>
      <c r="Y738" s="86">
        <v>5.6639999999999998E-3</v>
      </c>
      <c r="Z738" s="86">
        <v>0</v>
      </c>
      <c r="AA738" s="86">
        <v>5.6639999999999998E-3</v>
      </c>
      <c r="AB738" s="86">
        <v>0</v>
      </c>
      <c r="AC738" s="86"/>
      <c r="AD738" s="83" t="s">
        <v>336</v>
      </c>
      <c r="AE738" s="83" t="s">
        <v>337</v>
      </c>
      <c r="AF738" s="83" t="s">
        <v>169</v>
      </c>
      <c r="AG738" s="83" t="s">
        <v>1536</v>
      </c>
      <c r="AH738" s="84">
        <v>43191</v>
      </c>
      <c r="AI738" s="83" t="s">
        <v>1537</v>
      </c>
      <c r="AJ738" s="89"/>
      <c r="AK738" s="89" t="s">
        <v>418</v>
      </c>
      <c r="AL738" s="83" t="s">
        <v>1538</v>
      </c>
      <c r="AM738" s="91"/>
    </row>
    <row r="739" spans="1:39" s="115" customFormat="1" ht="30">
      <c r="A739" s="88" t="s">
        <v>120</v>
      </c>
      <c r="B739" s="89" t="s">
        <v>1575</v>
      </c>
      <c r="C739" s="89" t="s">
        <v>1575</v>
      </c>
      <c r="D739" s="83" t="s">
        <v>1797</v>
      </c>
      <c r="E739" s="83" t="s">
        <v>2177</v>
      </c>
      <c r="F739" s="83">
        <v>1</v>
      </c>
      <c r="G739" s="83"/>
      <c r="H739" s="83" t="s">
        <v>199</v>
      </c>
      <c r="I739" s="83" t="s">
        <v>583</v>
      </c>
      <c r="J739" s="83"/>
      <c r="K739" s="83"/>
      <c r="L739" s="83" t="s">
        <v>188</v>
      </c>
      <c r="M739" s="83" t="s">
        <v>182</v>
      </c>
      <c r="N739" s="83" t="s">
        <v>188</v>
      </c>
      <c r="O739" s="84"/>
      <c r="P739" s="83" t="s">
        <v>1541</v>
      </c>
      <c r="Q739" s="90">
        <f>IF(P739="",1,(VLOOKUP(P739,[7]LOOKUP!$A$3:$B$22,2,FALSE)))</f>
        <v>1</v>
      </c>
      <c r="R739" s="80">
        <f t="shared" si="24"/>
        <v>1</v>
      </c>
      <c r="S739" s="84"/>
      <c r="T739" s="83" t="s">
        <v>414</v>
      </c>
      <c r="U739" s="90">
        <f>IF(T739="",1,(VLOOKUP(T739,[7]LOOKUP!$A$22:$B$30,2,FALSE)))</f>
        <v>4</v>
      </c>
      <c r="V739" s="80">
        <f t="shared" si="23"/>
        <v>4</v>
      </c>
      <c r="W739" s="86">
        <v>2.4140000000000001</v>
      </c>
      <c r="X739" s="86"/>
      <c r="Y739" s="86">
        <v>0.37401299999999998</v>
      </c>
      <c r="Z739" s="86">
        <v>0</v>
      </c>
      <c r="AA739" s="86">
        <v>0.37401299999999998</v>
      </c>
      <c r="AB739" s="86">
        <v>0</v>
      </c>
      <c r="AC739" s="86"/>
      <c r="AD739" s="83" t="s">
        <v>336</v>
      </c>
      <c r="AE739" s="83" t="s">
        <v>337</v>
      </c>
      <c r="AF739" s="83" t="s">
        <v>169</v>
      </c>
      <c r="AG739" s="83" t="s">
        <v>1536</v>
      </c>
      <c r="AH739" s="84">
        <v>43191</v>
      </c>
      <c r="AI739" s="83" t="s">
        <v>1537</v>
      </c>
      <c r="AJ739" s="89"/>
      <c r="AK739" s="89" t="s">
        <v>418</v>
      </c>
      <c r="AL739" s="83" t="s">
        <v>1538</v>
      </c>
      <c r="AM739" s="91"/>
    </row>
    <row r="740" spans="1:39" s="115" customFormat="1">
      <c r="A740" s="88" t="s">
        <v>120</v>
      </c>
      <c r="B740" s="89" t="s">
        <v>1575</v>
      </c>
      <c r="C740" s="89" t="s">
        <v>1575</v>
      </c>
      <c r="D740" s="83" t="s">
        <v>1807</v>
      </c>
      <c r="E740" s="83" t="s">
        <v>2178</v>
      </c>
      <c r="F740" s="83">
        <v>1</v>
      </c>
      <c r="G740" s="83"/>
      <c r="H740" s="83" t="s">
        <v>199</v>
      </c>
      <c r="I740" s="83" t="s">
        <v>2179</v>
      </c>
      <c r="J740" s="83"/>
      <c r="K740" s="83"/>
      <c r="L740" s="83" t="s">
        <v>188</v>
      </c>
      <c r="M740" s="83" t="s">
        <v>182</v>
      </c>
      <c r="N740" s="83" t="s">
        <v>188</v>
      </c>
      <c r="O740" s="84"/>
      <c r="P740" s="83" t="s">
        <v>1541</v>
      </c>
      <c r="Q740" s="90">
        <f>IF(P740="",1,(VLOOKUP(P740,[7]LOOKUP!$A$3:$B$22,2,FALSE)))</f>
        <v>1</v>
      </c>
      <c r="R740" s="80">
        <f t="shared" si="24"/>
        <v>1</v>
      </c>
      <c r="S740" s="84"/>
      <c r="T740" s="83" t="s">
        <v>414</v>
      </c>
      <c r="U740" s="90">
        <f>IF(T740="",1,(VLOOKUP(T740,[7]LOOKUP!$A$22:$B$30,2,FALSE)))</f>
        <v>4</v>
      </c>
      <c r="V740" s="80">
        <f t="shared" si="23"/>
        <v>4</v>
      </c>
      <c r="W740" s="86">
        <v>0.1</v>
      </c>
      <c r="X740" s="86"/>
      <c r="Y740" s="86">
        <v>7.4879999999999999E-3</v>
      </c>
      <c r="Z740" s="86">
        <v>0</v>
      </c>
      <c r="AA740" s="86">
        <v>7.4879999999999999E-3</v>
      </c>
      <c r="AB740" s="86">
        <v>0</v>
      </c>
      <c r="AC740" s="86"/>
      <c r="AD740" s="83" t="s">
        <v>336</v>
      </c>
      <c r="AE740" s="83" t="s">
        <v>337</v>
      </c>
      <c r="AF740" s="83" t="s">
        <v>169</v>
      </c>
      <c r="AG740" s="83" t="s">
        <v>1536</v>
      </c>
      <c r="AH740" s="84">
        <v>43191</v>
      </c>
      <c r="AI740" s="83" t="s">
        <v>1537</v>
      </c>
      <c r="AJ740" s="89"/>
      <c r="AK740" s="89" t="s">
        <v>418</v>
      </c>
      <c r="AL740" s="83" t="s">
        <v>1538</v>
      </c>
      <c r="AM740" s="91"/>
    </row>
    <row r="741" spans="1:39" s="115" customFormat="1" ht="30">
      <c r="A741" s="88" t="s">
        <v>120</v>
      </c>
      <c r="B741" s="89" t="s">
        <v>1575</v>
      </c>
      <c r="C741" s="89" t="s">
        <v>1575</v>
      </c>
      <c r="D741" s="83" t="s">
        <v>1807</v>
      </c>
      <c r="E741" s="83" t="s">
        <v>2180</v>
      </c>
      <c r="F741" s="83">
        <v>1</v>
      </c>
      <c r="G741" s="83"/>
      <c r="H741" s="83" t="s">
        <v>199</v>
      </c>
      <c r="I741" s="83" t="s">
        <v>2179</v>
      </c>
      <c r="J741" s="83"/>
      <c r="K741" s="83"/>
      <c r="L741" s="83" t="s">
        <v>188</v>
      </c>
      <c r="M741" s="83" t="s">
        <v>182</v>
      </c>
      <c r="N741" s="83" t="s">
        <v>188</v>
      </c>
      <c r="O741" s="84"/>
      <c r="P741" s="83" t="s">
        <v>1541</v>
      </c>
      <c r="Q741" s="90">
        <f>IF(P741="",1,(VLOOKUP(P741,[7]LOOKUP!$A$3:$B$22,2,FALSE)))</f>
        <v>1</v>
      </c>
      <c r="R741" s="80">
        <f t="shared" si="24"/>
        <v>1</v>
      </c>
      <c r="S741" s="84"/>
      <c r="T741" s="83" t="s">
        <v>414</v>
      </c>
      <c r="U741" s="90">
        <f>IF(T741="",1,(VLOOKUP(T741,[7]LOOKUP!$A$22:$B$30,2,FALSE)))</f>
        <v>4</v>
      </c>
      <c r="V741" s="80">
        <f t="shared" si="23"/>
        <v>4</v>
      </c>
      <c r="W741" s="86">
        <v>0.96599999999999997</v>
      </c>
      <c r="X741" s="86"/>
      <c r="Y741" s="86">
        <v>6.4799999999999996E-3</v>
      </c>
      <c r="Z741" s="86">
        <v>0</v>
      </c>
      <c r="AA741" s="86">
        <v>6.4799999999999996E-3</v>
      </c>
      <c r="AB741" s="86">
        <v>0</v>
      </c>
      <c r="AC741" s="86"/>
      <c r="AD741" s="83" t="s">
        <v>336</v>
      </c>
      <c r="AE741" s="83" t="s">
        <v>337</v>
      </c>
      <c r="AF741" s="83" t="s">
        <v>169</v>
      </c>
      <c r="AG741" s="83" t="s">
        <v>1536</v>
      </c>
      <c r="AH741" s="84">
        <v>43191</v>
      </c>
      <c r="AI741" s="83" t="s">
        <v>1537</v>
      </c>
      <c r="AJ741" s="89"/>
      <c r="AK741" s="89" t="s">
        <v>418</v>
      </c>
      <c r="AL741" s="83" t="s">
        <v>1538</v>
      </c>
      <c r="AM741" s="91"/>
    </row>
    <row r="742" spans="1:39" s="115" customFormat="1">
      <c r="A742" s="88" t="s">
        <v>120</v>
      </c>
      <c r="B742" s="89" t="s">
        <v>1529</v>
      </c>
      <c r="C742" s="89" t="s">
        <v>1529</v>
      </c>
      <c r="D742" s="83" t="s">
        <v>1228</v>
      </c>
      <c r="E742" s="83" t="s">
        <v>1585</v>
      </c>
      <c r="F742" s="83">
        <v>1</v>
      </c>
      <c r="G742" s="83"/>
      <c r="H742" s="83" t="s">
        <v>199</v>
      </c>
      <c r="I742" s="83" t="s">
        <v>2181</v>
      </c>
      <c r="J742" s="83"/>
      <c r="K742" s="83"/>
      <c r="L742" s="83" t="s">
        <v>188</v>
      </c>
      <c r="M742" s="83" t="s">
        <v>182</v>
      </c>
      <c r="N742" s="83" t="s">
        <v>188</v>
      </c>
      <c r="O742" s="84"/>
      <c r="P742" s="83" t="s">
        <v>1541</v>
      </c>
      <c r="Q742" s="90">
        <f>IF(P742="",1,(VLOOKUP(P742,[7]LOOKUP!$A$3:$B$22,2,FALSE)))</f>
        <v>1</v>
      </c>
      <c r="R742" s="80">
        <f t="shared" si="24"/>
        <v>1</v>
      </c>
      <c r="S742" s="84"/>
      <c r="T742" s="83" t="s">
        <v>414</v>
      </c>
      <c r="U742" s="90">
        <f>IF(T742="",1,(VLOOKUP(T742,[7]LOOKUP!$A$22:$B$30,2,FALSE)))</f>
        <v>4</v>
      </c>
      <c r="V742" s="80">
        <f t="shared" si="23"/>
        <v>4</v>
      </c>
      <c r="W742" s="86">
        <v>0.13800000000000001</v>
      </c>
      <c r="X742" s="86"/>
      <c r="Y742" s="86">
        <v>0.25</v>
      </c>
      <c r="Z742" s="86">
        <v>0</v>
      </c>
      <c r="AA742" s="86">
        <v>0.25</v>
      </c>
      <c r="AB742" s="86">
        <v>0</v>
      </c>
      <c r="AC742" s="86"/>
      <c r="AD742" s="83" t="s">
        <v>336</v>
      </c>
      <c r="AE742" s="83" t="s">
        <v>337</v>
      </c>
      <c r="AF742" s="83" t="s">
        <v>169</v>
      </c>
      <c r="AG742" s="83" t="s">
        <v>1536</v>
      </c>
      <c r="AH742" s="84">
        <v>43191</v>
      </c>
      <c r="AI742" s="83" t="s">
        <v>1537</v>
      </c>
      <c r="AJ742" s="89"/>
      <c r="AK742" s="89" t="s">
        <v>418</v>
      </c>
      <c r="AL742" s="83" t="s">
        <v>1538</v>
      </c>
      <c r="AM742" s="91"/>
    </row>
    <row r="743" spans="1:39" s="115" customFormat="1">
      <c r="A743" s="88" t="s">
        <v>120</v>
      </c>
      <c r="B743" s="89" t="s">
        <v>1575</v>
      </c>
      <c r="C743" s="89" t="s">
        <v>1575</v>
      </c>
      <c r="D743" s="83" t="s">
        <v>2182</v>
      </c>
      <c r="E743" s="83" t="s">
        <v>2178</v>
      </c>
      <c r="F743" s="83">
        <v>1</v>
      </c>
      <c r="G743" s="83"/>
      <c r="H743" s="83" t="s">
        <v>197</v>
      </c>
      <c r="I743" s="83" t="s">
        <v>2051</v>
      </c>
      <c r="J743" s="83"/>
      <c r="K743" s="83"/>
      <c r="L743" s="83" t="s">
        <v>188</v>
      </c>
      <c r="M743" s="83" t="s">
        <v>182</v>
      </c>
      <c r="N743" s="83" t="s">
        <v>188</v>
      </c>
      <c r="O743" s="84"/>
      <c r="P743" s="83" t="s">
        <v>1541</v>
      </c>
      <c r="Q743" s="90">
        <f>IF(P743="",1,(VLOOKUP(P743,[7]LOOKUP!$A$3:$B$22,2,FALSE)))</f>
        <v>1</v>
      </c>
      <c r="R743" s="80">
        <f t="shared" si="24"/>
        <v>1</v>
      </c>
      <c r="S743" s="84"/>
      <c r="T743" s="83" t="s">
        <v>414</v>
      </c>
      <c r="U743" s="90">
        <f>IF(T743="",1,(VLOOKUP(T743,[7]LOOKUP!$A$22:$B$30,2,FALSE)))</f>
        <v>4</v>
      </c>
      <c r="V743" s="80">
        <f t="shared" si="23"/>
        <v>4</v>
      </c>
      <c r="W743" s="86">
        <v>0.82799999999999996</v>
      </c>
      <c r="X743" s="86"/>
      <c r="Y743" s="86">
        <v>7.1999999999999998E-3</v>
      </c>
      <c r="Z743" s="86">
        <v>0</v>
      </c>
      <c r="AA743" s="86">
        <v>7.1999999999999998E-3</v>
      </c>
      <c r="AB743" s="86">
        <v>0</v>
      </c>
      <c r="AC743" s="86"/>
      <c r="AD743" s="83" t="s">
        <v>336</v>
      </c>
      <c r="AE743" s="83" t="s">
        <v>337</v>
      </c>
      <c r="AF743" s="83" t="s">
        <v>169</v>
      </c>
      <c r="AG743" s="83" t="s">
        <v>1536</v>
      </c>
      <c r="AH743" s="84">
        <v>43191</v>
      </c>
      <c r="AI743" s="83" t="s">
        <v>1537</v>
      </c>
      <c r="AJ743" s="89"/>
      <c r="AK743" s="89" t="s">
        <v>418</v>
      </c>
      <c r="AL743" s="83" t="s">
        <v>1538</v>
      </c>
      <c r="AM743" s="91"/>
    </row>
    <row r="744" spans="1:39" s="115" customFormat="1" ht="30">
      <c r="A744" s="88" t="s">
        <v>120</v>
      </c>
      <c r="B744" s="89" t="s">
        <v>1575</v>
      </c>
      <c r="C744" s="89" t="s">
        <v>1575</v>
      </c>
      <c r="D744" s="83" t="s">
        <v>2183</v>
      </c>
      <c r="E744" s="83" t="s">
        <v>2184</v>
      </c>
      <c r="F744" s="83">
        <v>1</v>
      </c>
      <c r="G744" s="83"/>
      <c r="H744" s="83" t="s">
        <v>199</v>
      </c>
      <c r="I744" s="83" t="s">
        <v>587</v>
      </c>
      <c r="J744" s="83"/>
      <c r="K744" s="83"/>
      <c r="L744" s="83" t="s">
        <v>188</v>
      </c>
      <c r="M744" s="83" t="s">
        <v>182</v>
      </c>
      <c r="N744" s="83" t="s">
        <v>188</v>
      </c>
      <c r="O744" s="84"/>
      <c r="P744" s="83" t="s">
        <v>1541</v>
      </c>
      <c r="Q744" s="90">
        <f>IF(P744="",1,(VLOOKUP(P744,[7]LOOKUP!$A$3:$B$22,2,FALSE)))</f>
        <v>1</v>
      </c>
      <c r="R744" s="80">
        <f t="shared" si="24"/>
        <v>1</v>
      </c>
      <c r="S744" s="84"/>
      <c r="T744" s="83" t="s">
        <v>414</v>
      </c>
      <c r="U744" s="90">
        <f>IF(T744="",1,(VLOOKUP(T744,[7]LOOKUP!$A$22:$B$30,2,FALSE)))</f>
        <v>4</v>
      </c>
      <c r="V744" s="80">
        <f t="shared" si="23"/>
        <v>4</v>
      </c>
      <c r="W744" s="86">
        <v>0.08</v>
      </c>
      <c r="X744" s="86"/>
      <c r="Y744" s="86">
        <v>1.0800000000000001E-2</v>
      </c>
      <c r="Z744" s="86">
        <v>0</v>
      </c>
      <c r="AA744" s="86">
        <v>1.0800000000000001E-2</v>
      </c>
      <c r="AB744" s="86">
        <v>0</v>
      </c>
      <c r="AC744" s="86"/>
      <c r="AD744" s="83" t="s">
        <v>336</v>
      </c>
      <c r="AE744" s="83" t="s">
        <v>337</v>
      </c>
      <c r="AF744" s="83" t="s">
        <v>169</v>
      </c>
      <c r="AG744" s="83" t="s">
        <v>1536</v>
      </c>
      <c r="AH744" s="84">
        <v>43191</v>
      </c>
      <c r="AI744" s="83" t="s">
        <v>1537</v>
      </c>
      <c r="AJ744" s="89"/>
      <c r="AK744" s="89" t="s">
        <v>418</v>
      </c>
      <c r="AL744" s="83" t="s">
        <v>1538</v>
      </c>
      <c r="AM744" s="91"/>
    </row>
    <row r="745" spans="1:39" s="115" customFormat="1">
      <c r="A745" s="88" t="s">
        <v>120</v>
      </c>
      <c r="B745" s="89" t="s">
        <v>1575</v>
      </c>
      <c r="C745" s="89" t="s">
        <v>1575</v>
      </c>
      <c r="D745" s="83" t="s">
        <v>2185</v>
      </c>
      <c r="E745" s="83" t="s">
        <v>2186</v>
      </c>
      <c r="F745" s="83">
        <v>1</v>
      </c>
      <c r="G745" s="83"/>
      <c r="H745" s="83" t="s">
        <v>197</v>
      </c>
      <c r="I745" s="83" t="s">
        <v>2187</v>
      </c>
      <c r="J745" s="83"/>
      <c r="K745" s="83"/>
      <c r="L745" s="83" t="s">
        <v>188</v>
      </c>
      <c r="M745" s="83" t="s">
        <v>182</v>
      </c>
      <c r="N745" s="83" t="s">
        <v>188</v>
      </c>
      <c r="O745" s="84"/>
      <c r="P745" s="83" t="s">
        <v>1541</v>
      </c>
      <c r="Q745" s="90">
        <f>IF(P745="",1,(VLOOKUP(P745,[7]LOOKUP!$A$3:$B$22,2,FALSE)))</f>
        <v>1</v>
      </c>
      <c r="R745" s="80">
        <f t="shared" si="24"/>
        <v>1</v>
      </c>
      <c r="S745" s="84"/>
      <c r="T745" s="83" t="s">
        <v>414</v>
      </c>
      <c r="U745" s="90">
        <f>IF(T745="",1,(VLOOKUP(T745,[7]LOOKUP!$A$22:$B$30,2,FALSE)))</f>
        <v>4</v>
      </c>
      <c r="V745" s="80">
        <f t="shared" si="23"/>
        <v>4</v>
      </c>
      <c r="W745" s="86">
        <v>0.46</v>
      </c>
      <c r="X745" s="86"/>
      <c r="Y745" s="86">
        <v>7.3249999999999999E-3</v>
      </c>
      <c r="Z745" s="86">
        <v>0</v>
      </c>
      <c r="AA745" s="86">
        <v>7.3249999999999999E-3</v>
      </c>
      <c r="AB745" s="86">
        <v>0</v>
      </c>
      <c r="AC745" s="86"/>
      <c r="AD745" s="83" t="s">
        <v>336</v>
      </c>
      <c r="AE745" s="83" t="s">
        <v>337</v>
      </c>
      <c r="AF745" s="83" t="s">
        <v>169</v>
      </c>
      <c r="AG745" s="83" t="s">
        <v>1536</v>
      </c>
      <c r="AH745" s="84">
        <v>43191</v>
      </c>
      <c r="AI745" s="83" t="s">
        <v>1537</v>
      </c>
      <c r="AJ745" s="89"/>
      <c r="AK745" s="89" t="s">
        <v>418</v>
      </c>
      <c r="AL745" s="83" t="s">
        <v>1538</v>
      </c>
      <c r="AM745" s="91"/>
    </row>
    <row r="746" spans="1:39" s="115" customFormat="1">
      <c r="A746" s="88" t="s">
        <v>120</v>
      </c>
      <c r="B746" s="89" t="s">
        <v>1575</v>
      </c>
      <c r="C746" s="89" t="s">
        <v>1575</v>
      </c>
      <c r="D746" s="83" t="s">
        <v>2185</v>
      </c>
      <c r="E746" s="83" t="s">
        <v>2188</v>
      </c>
      <c r="F746" s="83">
        <v>1</v>
      </c>
      <c r="G746" s="83"/>
      <c r="H746" s="83" t="s">
        <v>197</v>
      </c>
      <c r="I746" s="83" t="s">
        <v>2187</v>
      </c>
      <c r="J746" s="83"/>
      <c r="K746" s="83"/>
      <c r="L746" s="83" t="s">
        <v>188</v>
      </c>
      <c r="M746" s="83" t="s">
        <v>182</v>
      </c>
      <c r="N746" s="83" t="s">
        <v>188</v>
      </c>
      <c r="O746" s="84"/>
      <c r="P746" s="83" t="s">
        <v>1541</v>
      </c>
      <c r="Q746" s="90">
        <f>IF(P746="",1,(VLOOKUP(P746,[7]LOOKUP!$A$3:$B$22,2,FALSE)))</f>
        <v>1</v>
      </c>
      <c r="R746" s="80">
        <f t="shared" si="24"/>
        <v>1</v>
      </c>
      <c r="S746" s="84"/>
      <c r="T746" s="83" t="s">
        <v>414</v>
      </c>
      <c r="U746" s="90">
        <f>IF(T746="",1,(VLOOKUP(T746,[7]LOOKUP!$A$22:$B$30,2,FALSE)))</f>
        <v>4</v>
      </c>
      <c r="V746" s="80">
        <f t="shared" si="23"/>
        <v>4</v>
      </c>
      <c r="W746" s="86">
        <v>0.4</v>
      </c>
      <c r="X746" s="86"/>
      <c r="Y746" s="86">
        <v>2.181E-2</v>
      </c>
      <c r="Z746" s="86">
        <v>0</v>
      </c>
      <c r="AA746" s="86">
        <v>2.181E-2</v>
      </c>
      <c r="AB746" s="86">
        <v>0</v>
      </c>
      <c r="AC746" s="86"/>
      <c r="AD746" s="83" t="s">
        <v>336</v>
      </c>
      <c r="AE746" s="83" t="s">
        <v>337</v>
      </c>
      <c r="AF746" s="83" t="s">
        <v>169</v>
      </c>
      <c r="AG746" s="83" t="s">
        <v>1536</v>
      </c>
      <c r="AH746" s="84">
        <v>43191</v>
      </c>
      <c r="AI746" s="83" t="s">
        <v>1537</v>
      </c>
      <c r="AJ746" s="89"/>
      <c r="AK746" s="89" t="s">
        <v>418</v>
      </c>
      <c r="AL746" s="83" t="s">
        <v>1538</v>
      </c>
      <c r="AM746" s="91"/>
    </row>
    <row r="747" spans="1:39" s="115" customFormat="1">
      <c r="A747" s="88" t="s">
        <v>120</v>
      </c>
      <c r="B747" s="89" t="s">
        <v>1575</v>
      </c>
      <c r="C747" s="89" t="s">
        <v>1575</v>
      </c>
      <c r="D747" s="83" t="s">
        <v>1744</v>
      </c>
      <c r="E747" s="83" t="s">
        <v>2189</v>
      </c>
      <c r="F747" s="83">
        <v>1</v>
      </c>
      <c r="G747" s="83"/>
      <c r="H747" s="83" t="s">
        <v>197</v>
      </c>
      <c r="I747" s="83" t="s">
        <v>1746</v>
      </c>
      <c r="J747" s="83"/>
      <c r="K747" s="83"/>
      <c r="L747" s="83" t="s">
        <v>188</v>
      </c>
      <c r="M747" s="83" t="s">
        <v>182</v>
      </c>
      <c r="N747" s="83" t="s">
        <v>188</v>
      </c>
      <c r="O747" s="84"/>
      <c r="P747" s="83" t="s">
        <v>1750</v>
      </c>
      <c r="Q747" s="90" t="e">
        <f>IF(P747="",1,(VLOOKUP(P747,[7]LOOKUP!$A$3:$B$22,2,FALSE)))</f>
        <v>#N/A</v>
      </c>
      <c r="R747" s="100"/>
      <c r="S747" s="84"/>
      <c r="T747" s="83" t="s">
        <v>414</v>
      </c>
      <c r="U747" s="90">
        <f>IF(T747="",1,(VLOOKUP(T747,[7]LOOKUP!$A$22:$B$30,2,FALSE)))</f>
        <v>4</v>
      </c>
      <c r="V747" s="80">
        <f t="shared" si="23"/>
        <v>4</v>
      </c>
      <c r="W747" s="86">
        <v>0</v>
      </c>
      <c r="X747" s="86"/>
      <c r="Y747" s="86">
        <v>5.7600000000000004E-3</v>
      </c>
      <c r="Z747" s="86">
        <v>0</v>
      </c>
      <c r="AA747" s="86">
        <v>5.7600000000000004E-3</v>
      </c>
      <c r="AB747" s="86">
        <v>0</v>
      </c>
      <c r="AC747" s="86"/>
      <c r="AD747" s="83" t="s">
        <v>336</v>
      </c>
      <c r="AE747" s="83" t="s">
        <v>337</v>
      </c>
      <c r="AF747" s="83" t="s">
        <v>169</v>
      </c>
      <c r="AG747" s="83" t="s">
        <v>1536</v>
      </c>
      <c r="AH747" s="84">
        <v>43191</v>
      </c>
      <c r="AI747" s="83" t="s">
        <v>1537</v>
      </c>
      <c r="AJ747" s="89"/>
      <c r="AK747" s="89" t="s">
        <v>418</v>
      </c>
      <c r="AL747" s="83" t="s">
        <v>1538</v>
      </c>
      <c r="AM747" s="91"/>
    </row>
    <row r="748" spans="1:39" s="115" customFormat="1">
      <c r="A748" s="88" t="s">
        <v>120</v>
      </c>
      <c r="B748" s="89" t="s">
        <v>1575</v>
      </c>
      <c r="C748" s="89" t="s">
        <v>1575</v>
      </c>
      <c r="D748" s="83" t="s">
        <v>1744</v>
      </c>
      <c r="E748" s="83" t="s">
        <v>2190</v>
      </c>
      <c r="F748" s="83">
        <v>1</v>
      </c>
      <c r="G748" s="83"/>
      <c r="H748" s="83" t="s">
        <v>197</v>
      </c>
      <c r="I748" s="83" t="s">
        <v>1746</v>
      </c>
      <c r="J748" s="83"/>
      <c r="K748" s="83"/>
      <c r="L748" s="83" t="s">
        <v>188</v>
      </c>
      <c r="M748" s="83" t="s">
        <v>182</v>
      </c>
      <c r="N748" s="83" t="s">
        <v>188</v>
      </c>
      <c r="O748" s="84">
        <v>42275</v>
      </c>
      <c r="P748" s="83" t="s">
        <v>1541</v>
      </c>
      <c r="Q748" s="90">
        <f>IF(P748="",1,(VLOOKUP(P748,[7]LOOKUP!$A$3:$B$22,2,FALSE)))</f>
        <v>1</v>
      </c>
      <c r="R748" s="80">
        <f t="shared" ref="R748:R750" si="25">Q748</f>
        <v>1</v>
      </c>
      <c r="S748" s="84">
        <v>42451</v>
      </c>
      <c r="T748" s="83" t="s">
        <v>414</v>
      </c>
      <c r="U748" s="90">
        <f>IF(T748="",1,(VLOOKUP(T748,[7]LOOKUP!$A$22:$B$30,2,FALSE)))</f>
        <v>4</v>
      </c>
      <c r="V748" s="80">
        <f t="shared" si="23"/>
        <v>4</v>
      </c>
      <c r="W748" s="86">
        <v>2.5</v>
      </c>
      <c r="X748" s="86"/>
      <c r="Y748" s="86">
        <v>6.0480000000000004E-3</v>
      </c>
      <c r="Z748" s="86">
        <v>0</v>
      </c>
      <c r="AA748" s="86">
        <v>6.0480000000000004E-3</v>
      </c>
      <c r="AB748" s="86">
        <v>0</v>
      </c>
      <c r="AC748" s="86"/>
      <c r="AD748" s="83" t="s">
        <v>336</v>
      </c>
      <c r="AE748" s="83" t="s">
        <v>337</v>
      </c>
      <c r="AF748" s="83" t="s">
        <v>169</v>
      </c>
      <c r="AG748" s="83" t="s">
        <v>1536</v>
      </c>
      <c r="AH748" s="84">
        <v>43191</v>
      </c>
      <c r="AI748" s="83" t="s">
        <v>1537</v>
      </c>
      <c r="AJ748" s="89"/>
      <c r="AK748" s="89" t="s">
        <v>418</v>
      </c>
      <c r="AL748" s="83" t="s">
        <v>1538</v>
      </c>
      <c r="AM748" s="91"/>
    </row>
    <row r="749" spans="1:39" s="115" customFormat="1" ht="30">
      <c r="A749" s="88" t="s">
        <v>120</v>
      </c>
      <c r="B749" s="89" t="s">
        <v>1575</v>
      </c>
      <c r="C749" s="89" t="s">
        <v>1575</v>
      </c>
      <c r="D749" s="83" t="s">
        <v>1744</v>
      </c>
      <c r="E749" s="83" t="s">
        <v>2191</v>
      </c>
      <c r="F749" s="83">
        <v>1</v>
      </c>
      <c r="G749" s="83"/>
      <c r="H749" s="83" t="s">
        <v>197</v>
      </c>
      <c r="I749" s="83" t="s">
        <v>1746</v>
      </c>
      <c r="J749" s="83"/>
      <c r="K749" s="83"/>
      <c r="L749" s="83" t="s">
        <v>188</v>
      </c>
      <c r="M749" s="83" t="s">
        <v>182</v>
      </c>
      <c r="N749" s="83" t="s">
        <v>188</v>
      </c>
      <c r="O749" s="84"/>
      <c r="P749" s="83" t="s">
        <v>1726</v>
      </c>
      <c r="Q749" s="90">
        <f>IF(P749="",1,(VLOOKUP(P749,[7]LOOKUP!$A$3:$B$22,2,FALSE)))</f>
        <v>1</v>
      </c>
      <c r="R749" s="80">
        <f t="shared" si="25"/>
        <v>1</v>
      </c>
      <c r="S749" s="84"/>
      <c r="T749" s="83" t="s">
        <v>414</v>
      </c>
      <c r="U749" s="90">
        <f>IF(T749="",1,(VLOOKUP(T749,[7]LOOKUP!$A$22:$B$30,2,FALSE)))</f>
        <v>4</v>
      </c>
      <c r="V749" s="80">
        <f t="shared" si="23"/>
        <v>4</v>
      </c>
      <c r="W749" s="86">
        <v>0.21140400000000001</v>
      </c>
      <c r="X749" s="86"/>
      <c r="Y749" s="86">
        <v>3.2399999999999998E-2</v>
      </c>
      <c r="Z749" s="86">
        <v>0</v>
      </c>
      <c r="AA749" s="86">
        <v>3.2399999999999998E-2</v>
      </c>
      <c r="AB749" s="86">
        <v>0</v>
      </c>
      <c r="AC749" s="86"/>
      <c r="AD749" s="83" t="s">
        <v>336</v>
      </c>
      <c r="AE749" s="83" t="s">
        <v>337</v>
      </c>
      <c r="AF749" s="83" t="s">
        <v>169</v>
      </c>
      <c r="AG749" s="83" t="s">
        <v>1536</v>
      </c>
      <c r="AH749" s="84">
        <v>43191</v>
      </c>
      <c r="AI749" s="83" t="s">
        <v>1537</v>
      </c>
      <c r="AJ749" s="89"/>
      <c r="AK749" s="89" t="s">
        <v>418</v>
      </c>
      <c r="AL749" s="83" t="s">
        <v>1538</v>
      </c>
      <c r="AM749" s="91"/>
    </row>
    <row r="750" spans="1:39" s="115" customFormat="1" ht="30">
      <c r="A750" s="88" t="s">
        <v>120</v>
      </c>
      <c r="B750" s="89" t="s">
        <v>1575</v>
      </c>
      <c r="C750" s="89" t="s">
        <v>1575</v>
      </c>
      <c r="D750" s="83" t="s">
        <v>2192</v>
      </c>
      <c r="E750" s="83" t="s">
        <v>2193</v>
      </c>
      <c r="F750" s="83">
        <v>1</v>
      </c>
      <c r="G750" s="83"/>
      <c r="H750" s="83" t="s">
        <v>197</v>
      </c>
      <c r="I750" s="83" t="s">
        <v>1634</v>
      </c>
      <c r="J750" s="83"/>
      <c r="K750" s="83"/>
      <c r="L750" s="83" t="s">
        <v>188</v>
      </c>
      <c r="M750" s="83" t="s">
        <v>182</v>
      </c>
      <c r="N750" s="83" t="s">
        <v>188</v>
      </c>
      <c r="O750" s="84"/>
      <c r="P750" s="83" t="s">
        <v>1541</v>
      </c>
      <c r="Q750" s="90">
        <f>IF(P750="",1,(VLOOKUP(P750,[7]LOOKUP!$A$3:$B$22,2,FALSE)))</f>
        <v>1</v>
      </c>
      <c r="R750" s="80">
        <f t="shared" si="25"/>
        <v>1</v>
      </c>
      <c r="S750" s="84"/>
      <c r="T750" s="83" t="s">
        <v>414</v>
      </c>
      <c r="U750" s="90">
        <f>IF(T750="",1,(VLOOKUP(T750,[7]LOOKUP!$A$22:$B$30,2,FALSE)))</f>
        <v>4</v>
      </c>
      <c r="V750" s="80">
        <f t="shared" si="23"/>
        <v>4</v>
      </c>
      <c r="W750" s="86">
        <v>0</v>
      </c>
      <c r="X750" s="86"/>
      <c r="Y750" s="86">
        <v>9.5999999999999992E-3</v>
      </c>
      <c r="Z750" s="86">
        <v>0</v>
      </c>
      <c r="AA750" s="86">
        <v>9.5999999999999992E-3</v>
      </c>
      <c r="AB750" s="86">
        <v>0</v>
      </c>
      <c r="AC750" s="86"/>
      <c r="AD750" s="83" t="s">
        <v>336</v>
      </c>
      <c r="AE750" s="83" t="s">
        <v>337</v>
      </c>
      <c r="AF750" s="83" t="s">
        <v>169</v>
      </c>
      <c r="AG750" s="83" t="s">
        <v>1536</v>
      </c>
      <c r="AH750" s="84">
        <v>43191</v>
      </c>
      <c r="AI750" s="83" t="s">
        <v>1537</v>
      </c>
      <c r="AJ750" s="89"/>
      <c r="AK750" s="89" t="s">
        <v>418</v>
      </c>
      <c r="AL750" s="83" t="s">
        <v>1538</v>
      </c>
      <c r="AM750" s="91"/>
    </row>
    <row r="751" spans="1:39" s="115" customFormat="1" ht="30">
      <c r="A751" s="88" t="s">
        <v>120</v>
      </c>
      <c r="B751" s="89" t="s">
        <v>1575</v>
      </c>
      <c r="C751" s="89" t="s">
        <v>1575</v>
      </c>
      <c r="D751" s="83" t="s">
        <v>1800</v>
      </c>
      <c r="E751" s="83" t="s">
        <v>2194</v>
      </c>
      <c r="F751" s="83">
        <v>1</v>
      </c>
      <c r="G751" s="83"/>
      <c r="H751" s="83" t="s">
        <v>197</v>
      </c>
      <c r="I751" s="83" t="s">
        <v>1634</v>
      </c>
      <c r="J751" s="83"/>
      <c r="K751" s="83"/>
      <c r="L751" s="83" t="s">
        <v>188</v>
      </c>
      <c r="M751" s="83" t="s">
        <v>182</v>
      </c>
      <c r="N751" s="83" t="s">
        <v>188</v>
      </c>
      <c r="O751" s="84"/>
      <c r="P751" s="83" t="s">
        <v>1558</v>
      </c>
      <c r="Q751" s="90" t="e">
        <f>IF(P751="",1,(VLOOKUP(P751,[7]LOOKUP!$A$3:$B$22,2,FALSE)))</f>
        <v>#N/A</v>
      </c>
      <c r="R751" s="100"/>
      <c r="S751" s="84"/>
      <c r="T751" s="83" t="s">
        <v>414</v>
      </c>
      <c r="U751" s="90">
        <f>IF(T751="",1,(VLOOKUP(T751,[7]LOOKUP!$A$22:$B$30,2,FALSE)))</f>
        <v>4</v>
      </c>
      <c r="V751" s="80">
        <f t="shared" si="23"/>
        <v>4</v>
      </c>
      <c r="W751" s="86">
        <v>0</v>
      </c>
      <c r="X751" s="86"/>
      <c r="Y751" s="86">
        <v>7.7999999999999996E-3</v>
      </c>
      <c r="Z751" s="86">
        <v>0</v>
      </c>
      <c r="AA751" s="86">
        <v>7.7999999999999996E-3</v>
      </c>
      <c r="AB751" s="86">
        <v>0</v>
      </c>
      <c r="AC751" s="86"/>
      <c r="AD751" s="83" t="s">
        <v>336</v>
      </c>
      <c r="AE751" s="83" t="s">
        <v>337</v>
      </c>
      <c r="AF751" s="83" t="s">
        <v>169</v>
      </c>
      <c r="AG751" s="83" t="s">
        <v>1536</v>
      </c>
      <c r="AH751" s="84">
        <v>43191</v>
      </c>
      <c r="AI751" s="83" t="s">
        <v>1537</v>
      </c>
      <c r="AJ751" s="89"/>
      <c r="AK751" s="89" t="s">
        <v>418</v>
      </c>
      <c r="AL751" s="83" t="s">
        <v>1538</v>
      </c>
      <c r="AM751" s="91"/>
    </row>
    <row r="752" spans="1:39" s="115" customFormat="1">
      <c r="A752" s="88" t="s">
        <v>120</v>
      </c>
      <c r="B752" s="89" t="s">
        <v>1575</v>
      </c>
      <c r="C752" s="89" t="s">
        <v>1575</v>
      </c>
      <c r="D752" s="83" t="s">
        <v>2195</v>
      </c>
      <c r="E752" s="83" t="s">
        <v>2196</v>
      </c>
      <c r="F752" s="83">
        <v>1</v>
      </c>
      <c r="G752" s="83"/>
      <c r="H752" s="83" t="s">
        <v>197</v>
      </c>
      <c r="I752" s="83" t="s">
        <v>2197</v>
      </c>
      <c r="J752" s="83"/>
      <c r="K752" s="83"/>
      <c r="L752" s="83" t="s">
        <v>188</v>
      </c>
      <c r="M752" s="83" t="s">
        <v>182</v>
      </c>
      <c r="N752" s="83" t="s">
        <v>188</v>
      </c>
      <c r="O752" s="84">
        <v>41827</v>
      </c>
      <c r="P752" s="83" t="s">
        <v>1562</v>
      </c>
      <c r="Q752" s="90">
        <f>IF(P752="",1,(VLOOKUP(P752,[7]LOOKUP!$A$3:$B$22,2,FALSE)))</f>
        <v>1</v>
      </c>
      <c r="R752" s="80">
        <f t="shared" ref="R752:R764" si="26">Q752</f>
        <v>1</v>
      </c>
      <c r="S752" s="84">
        <v>41873</v>
      </c>
      <c r="T752" s="83" t="s">
        <v>414</v>
      </c>
      <c r="U752" s="90">
        <f>IF(T752="",1,(VLOOKUP(T752,[7]LOOKUP!$A$22:$B$30,2,FALSE)))</f>
        <v>4</v>
      </c>
      <c r="V752" s="80">
        <f t="shared" si="23"/>
        <v>4</v>
      </c>
      <c r="W752" s="86">
        <v>0.27271000000000001</v>
      </c>
      <c r="X752" s="86"/>
      <c r="Y752" s="86">
        <v>7.1419999999999999E-3</v>
      </c>
      <c r="Z752" s="86">
        <v>0</v>
      </c>
      <c r="AA752" s="86">
        <v>7.1419999999999999E-3</v>
      </c>
      <c r="AB752" s="86">
        <v>0</v>
      </c>
      <c r="AC752" s="86"/>
      <c r="AD752" s="83" t="s">
        <v>336</v>
      </c>
      <c r="AE752" s="83" t="s">
        <v>337</v>
      </c>
      <c r="AF752" s="83" t="s">
        <v>169</v>
      </c>
      <c r="AG752" s="83" t="s">
        <v>1536</v>
      </c>
      <c r="AH752" s="84">
        <v>43191</v>
      </c>
      <c r="AI752" s="83" t="s">
        <v>1537</v>
      </c>
      <c r="AJ752" s="89"/>
      <c r="AK752" s="89" t="s">
        <v>418</v>
      </c>
      <c r="AL752" s="83" t="s">
        <v>1538</v>
      </c>
      <c r="AM752" s="91"/>
    </row>
    <row r="753" spans="1:39" s="115" customFormat="1">
      <c r="A753" s="88" t="s">
        <v>120</v>
      </c>
      <c r="B753" s="89" t="s">
        <v>1575</v>
      </c>
      <c r="C753" s="89" t="s">
        <v>1575</v>
      </c>
      <c r="D753" s="83" t="s">
        <v>1816</v>
      </c>
      <c r="E753" s="83" t="s">
        <v>2178</v>
      </c>
      <c r="F753" s="83">
        <v>1</v>
      </c>
      <c r="G753" s="83"/>
      <c r="H753" s="83" t="s">
        <v>199</v>
      </c>
      <c r="I753" s="83" t="s">
        <v>1818</v>
      </c>
      <c r="J753" s="83"/>
      <c r="K753" s="83"/>
      <c r="L753" s="83" t="s">
        <v>188</v>
      </c>
      <c r="M753" s="83" t="s">
        <v>182</v>
      </c>
      <c r="N753" s="83" t="s">
        <v>188</v>
      </c>
      <c r="O753" s="84"/>
      <c r="P753" s="83" t="s">
        <v>1541</v>
      </c>
      <c r="Q753" s="90">
        <f>IF(P753="",1,(VLOOKUP(P753,[7]LOOKUP!$A$3:$B$22,2,FALSE)))</f>
        <v>1</v>
      </c>
      <c r="R753" s="80">
        <f t="shared" si="26"/>
        <v>1</v>
      </c>
      <c r="S753" s="84"/>
      <c r="T753" s="83" t="s">
        <v>414</v>
      </c>
      <c r="U753" s="90">
        <f>IF(T753="",1,(VLOOKUP(T753,[7]LOOKUP!$A$22:$B$30,2,FALSE)))</f>
        <v>4</v>
      </c>
      <c r="V753" s="80">
        <f t="shared" si="23"/>
        <v>4</v>
      </c>
      <c r="W753" s="86">
        <v>6.7614029999999996</v>
      </c>
      <c r="X753" s="86"/>
      <c r="Y753" s="86">
        <v>1.44E-2</v>
      </c>
      <c r="Z753" s="86">
        <v>0</v>
      </c>
      <c r="AA753" s="86">
        <v>1.44E-2</v>
      </c>
      <c r="AB753" s="86">
        <v>0</v>
      </c>
      <c r="AC753" s="86"/>
      <c r="AD753" s="83" t="s">
        <v>336</v>
      </c>
      <c r="AE753" s="83" t="s">
        <v>337</v>
      </c>
      <c r="AF753" s="83" t="s">
        <v>169</v>
      </c>
      <c r="AG753" s="83" t="s">
        <v>1536</v>
      </c>
      <c r="AH753" s="84">
        <v>43191</v>
      </c>
      <c r="AI753" s="83" t="s">
        <v>1537</v>
      </c>
      <c r="AJ753" s="89"/>
      <c r="AK753" s="89" t="s">
        <v>418</v>
      </c>
      <c r="AL753" s="83" t="s">
        <v>1538</v>
      </c>
      <c r="AM753" s="91"/>
    </row>
    <row r="754" spans="1:39" s="115" customFormat="1" ht="30">
      <c r="A754" s="88" t="s">
        <v>120</v>
      </c>
      <c r="B754" s="89" t="s">
        <v>1575</v>
      </c>
      <c r="C754" s="89" t="s">
        <v>1575</v>
      </c>
      <c r="D754" s="83" t="s">
        <v>1816</v>
      </c>
      <c r="E754" s="83" t="s">
        <v>2198</v>
      </c>
      <c r="F754" s="83">
        <v>1</v>
      </c>
      <c r="G754" s="83"/>
      <c r="H754" s="83" t="s">
        <v>199</v>
      </c>
      <c r="I754" s="83" t="s">
        <v>1818</v>
      </c>
      <c r="J754" s="83"/>
      <c r="K754" s="83"/>
      <c r="L754" s="83" t="s">
        <v>188</v>
      </c>
      <c r="M754" s="83" t="s">
        <v>182</v>
      </c>
      <c r="N754" s="83" t="s">
        <v>188</v>
      </c>
      <c r="O754" s="84"/>
      <c r="P754" s="83" t="s">
        <v>1541</v>
      </c>
      <c r="Q754" s="90">
        <f>IF(P754="",1,(VLOOKUP(P754,[7]LOOKUP!$A$3:$B$22,2,FALSE)))</f>
        <v>1</v>
      </c>
      <c r="R754" s="80">
        <f t="shared" si="26"/>
        <v>1</v>
      </c>
      <c r="S754" s="84"/>
      <c r="T754" s="83" t="s">
        <v>414</v>
      </c>
      <c r="U754" s="90">
        <f>IF(T754="",1,(VLOOKUP(T754,[7]LOOKUP!$A$22:$B$30,2,FALSE)))</f>
        <v>4</v>
      </c>
      <c r="V754" s="80">
        <f t="shared" si="23"/>
        <v>4</v>
      </c>
      <c r="W754" s="86">
        <v>0.5</v>
      </c>
      <c r="X754" s="86"/>
      <c r="Y754" s="86">
        <v>7.7999999999999996E-3</v>
      </c>
      <c r="Z754" s="86">
        <v>0</v>
      </c>
      <c r="AA754" s="86">
        <v>7.7999999999999996E-3</v>
      </c>
      <c r="AB754" s="86">
        <v>0</v>
      </c>
      <c r="AC754" s="86"/>
      <c r="AD754" s="83" t="s">
        <v>336</v>
      </c>
      <c r="AE754" s="83" t="s">
        <v>337</v>
      </c>
      <c r="AF754" s="83" t="s">
        <v>169</v>
      </c>
      <c r="AG754" s="83" t="s">
        <v>1536</v>
      </c>
      <c r="AH754" s="84">
        <v>43191</v>
      </c>
      <c r="AI754" s="83" t="s">
        <v>1537</v>
      </c>
      <c r="AJ754" s="89"/>
      <c r="AK754" s="89" t="s">
        <v>418</v>
      </c>
      <c r="AL754" s="83" t="s">
        <v>1538</v>
      </c>
      <c r="AM754" s="91"/>
    </row>
    <row r="755" spans="1:39" s="115" customFormat="1">
      <c r="A755" s="88" t="s">
        <v>120</v>
      </c>
      <c r="B755" s="89" t="s">
        <v>1575</v>
      </c>
      <c r="C755" s="89" t="s">
        <v>1575</v>
      </c>
      <c r="D755" s="83" t="s">
        <v>1801</v>
      </c>
      <c r="E755" s="83" t="s">
        <v>2199</v>
      </c>
      <c r="F755" s="83">
        <v>1</v>
      </c>
      <c r="G755" s="83"/>
      <c r="H755" s="83" t="s">
        <v>197</v>
      </c>
      <c r="I755" s="83" t="s">
        <v>1201</v>
      </c>
      <c r="J755" s="83"/>
      <c r="K755" s="83"/>
      <c r="L755" s="83" t="s">
        <v>188</v>
      </c>
      <c r="M755" s="83" t="s">
        <v>182</v>
      </c>
      <c r="N755" s="83" t="s">
        <v>188</v>
      </c>
      <c r="O755" s="84"/>
      <c r="P755" s="83" t="s">
        <v>1541</v>
      </c>
      <c r="Q755" s="90">
        <f>IF(P755="",1,(VLOOKUP(P755,[7]LOOKUP!$A$3:$B$22,2,FALSE)))</f>
        <v>1</v>
      </c>
      <c r="R755" s="80">
        <f t="shared" si="26"/>
        <v>1</v>
      </c>
      <c r="S755" s="84"/>
      <c r="T755" s="83" t="s">
        <v>414</v>
      </c>
      <c r="U755" s="90">
        <f>IF(T755="",1,(VLOOKUP(T755,[7]LOOKUP!$A$22:$B$30,2,FALSE)))</f>
        <v>4</v>
      </c>
      <c r="V755" s="80">
        <f t="shared" si="23"/>
        <v>4</v>
      </c>
      <c r="W755" s="86">
        <v>0</v>
      </c>
      <c r="X755" s="86"/>
      <c r="Y755" s="86">
        <v>8.0560000000000007E-3</v>
      </c>
      <c r="Z755" s="86">
        <v>0</v>
      </c>
      <c r="AA755" s="86">
        <v>8.0560000000000007E-3</v>
      </c>
      <c r="AB755" s="86">
        <v>0</v>
      </c>
      <c r="AC755" s="86"/>
      <c r="AD755" s="83" t="s">
        <v>336</v>
      </c>
      <c r="AE755" s="83" t="s">
        <v>337</v>
      </c>
      <c r="AF755" s="83" t="s">
        <v>169</v>
      </c>
      <c r="AG755" s="83" t="s">
        <v>1536</v>
      </c>
      <c r="AH755" s="84">
        <v>43191</v>
      </c>
      <c r="AI755" s="83" t="s">
        <v>1537</v>
      </c>
      <c r="AJ755" s="89"/>
      <c r="AK755" s="89" t="s">
        <v>418</v>
      </c>
      <c r="AL755" s="83" t="s">
        <v>1538</v>
      </c>
      <c r="AM755" s="91"/>
    </row>
    <row r="756" spans="1:39" s="115" customFormat="1" ht="30">
      <c r="A756" s="88" t="s">
        <v>120</v>
      </c>
      <c r="B756" s="89" t="s">
        <v>1575</v>
      </c>
      <c r="C756" s="89" t="s">
        <v>1575</v>
      </c>
      <c r="D756" s="83" t="s">
        <v>2200</v>
      </c>
      <c r="E756" s="83" t="s">
        <v>2201</v>
      </c>
      <c r="F756" s="83">
        <v>1</v>
      </c>
      <c r="G756" s="83"/>
      <c r="H756" s="83" t="s">
        <v>197</v>
      </c>
      <c r="I756" s="83" t="s">
        <v>577</v>
      </c>
      <c r="J756" s="83"/>
      <c r="K756" s="83"/>
      <c r="L756" s="83" t="s">
        <v>188</v>
      </c>
      <c r="M756" s="83" t="s">
        <v>182</v>
      </c>
      <c r="N756" s="83" t="s">
        <v>188</v>
      </c>
      <c r="O756" s="84"/>
      <c r="P756" s="83" t="s">
        <v>1541</v>
      </c>
      <c r="Q756" s="90">
        <f>IF(P756="",1,(VLOOKUP(P756,[7]LOOKUP!$A$3:$B$22,2,FALSE)))</f>
        <v>1</v>
      </c>
      <c r="R756" s="80">
        <f t="shared" si="26"/>
        <v>1</v>
      </c>
      <c r="S756" s="84"/>
      <c r="T756" s="83" t="s">
        <v>414</v>
      </c>
      <c r="U756" s="90">
        <f>IF(T756="",1,(VLOOKUP(T756,[7]LOOKUP!$A$22:$B$30,2,FALSE)))</f>
        <v>4</v>
      </c>
      <c r="V756" s="80">
        <f t="shared" si="23"/>
        <v>4</v>
      </c>
      <c r="W756" s="86">
        <v>0</v>
      </c>
      <c r="X756" s="86"/>
      <c r="Y756" s="86">
        <v>1.44E-2</v>
      </c>
      <c r="Z756" s="86">
        <v>0</v>
      </c>
      <c r="AA756" s="86">
        <v>1.44E-2</v>
      </c>
      <c r="AB756" s="86">
        <v>0</v>
      </c>
      <c r="AC756" s="86"/>
      <c r="AD756" s="83" t="s">
        <v>336</v>
      </c>
      <c r="AE756" s="83" t="s">
        <v>337</v>
      </c>
      <c r="AF756" s="83" t="s">
        <v>169</v>
      </c>
      <c r="AG756" s="83" t="s">
        <v>1536</v>
      </c>
      <c r="AH756" s="84">
        <v>43191</v>
      </c>
      <c r="AI756" s="83" t="s">
        <v>1537</v>
      </c>
      <c r="AJ756" s="89"/>
      <c r="AK756" s="89" t="s">
        <v>418</v>
      </c>
      <c r="AL756" s="83" t="s">
        <v>1538</v>
      </c>
      <c r="AM756" s="91"/>
    </row>
    <row r="757" spans="1:39" s="115" customFormat="1" ht="30">
      <c r="A757" s="88" t="s">
        <v>120</v>
      </c>
      <c r="B757" s="89" t="s">
        <v>1575</v>
      </c>
      <c r="C757" s="89" t="s">
        <v>1575</v>
      </c>
      <c r="D757" s="83" t="s">
        <v>2053</v>
      </c>
      <c r="E757" s="83" t="s">
        <v>2202</v>
      </c>
      <c r="F757" s="83">
        <v>1</v>
      </c>
      <c r="G757" s="83"/>
      <c r="H757" s="83" t="s">
        <v>197</v>
      </c>
      <c r="I757" s="83" t="s">
        <v>577</v>
      </c>
      <c r="J757" s="83"/>
      <c r="K757" s="83"/>
      <c r="L757" s="83" t="s">
        <v>188</v>
      </c>
      <c r="M757" s="83" t="s">
        <v>182</v>
      </c>
      <c r="N757" s="83" t="s">
        <v>188</v>
      </c>
      <c r="O757" s="84"/>
      <c r="P757" s="83" t="s">
        <v>1541</v>
      </c>
      <c r="Q757" s="90">
        <f>IF(P757="",1,(VLOOKUP(P757,[7]LOOKUP!$A$3:$B$22,2,FALSE)))</f>
        <v>1</v>
      </c>
      <c r="R757" s="80">
        <f t="shared" si="26"/>
        <v>1</v>
      </c>
      <c r="S757" s="84"/>
      <c r="T757" s="83" t="s">
        <v>414</v>
      </c>
      <c r="U757" s="90">
        <f>IF(T757="",1,(VLOOKUP(T757,[7]LOOKUP!$A$22:$B$30,2,FALSE)))</f>
        <v>4</v>
      </c>
      <c r="V757" s="80">
        <f t="shared" si="23"/>
        <v>4</v>
      </c>
      <c r="W757" s="86">
        <v>0</v>
      </c>
      <c r="X757" s="86"/>
      <c r="Y757" s="86">
        <v>1.4999999999999999E-2</v>
      </c>
      <c r="Z757" s="86">
        <v>0</v>
      </c>
      <c r="AA757" s="86">
        <v>1.4999999999999999E-2</v>
      </c>
      <c r="AB757" s="86">
        <v>0</v>
      </c>
      <c r="AC757" s="86"/>
      <c r="AD757" s="83" t="s">
        <v>336</v>
      </c>
      <c r="AE757" s="83" t="s">
        <v>337</v>
      </c>
      <c r="AF757" s="83" t="s">
        <v>169</v>
      </c>
      <c r="AG757" s="83" t="s">
        <v>1536</v>
      </c>
      <c r="AH757" s="84">
        <v>43191</v>
      </c>
      <c r="AI757" s="83" t="s">
        <v>1537</v>
      </c>
      <c r="AJ757" s="89"/>
      <c r="AK757" s="89" t="s">
        <v>418</v>
      </c>
      <c r="AL757" s="83" t="s">
        <v>1538</v>
      </c>
      <c r="AM757" s="91"/>
    </row>
    <row r="758" spans="1:39" s="115" customFormat="1" ht="30">
      <c r="A758" s="88" t="s">
        <v>120</v>
      </c>
      <c r="B758" s="89" t="s">
        <v>1575</v>
      </c>
      <c r="C758" s="89" t="s">
        <v>1575</v>
      </c>
      <c r="D758" s="83" t="s">
        <v>2053</v>
      </c>
      <c r="E758" s="83" t="s">
        <v>2203</v>
      </c>
      <c r="F758" s="83">
        <v>1</v>
      </c>
      <c r="G758" s="83"/>
      <c r="H758" s="83" t="s">
        <v>197</v>
      </c>
      <c r="I758" s="83" t="s">
        <v>577</v>
      </c>
      <c r="J758" s="83"/>
      <c r="K758" s="83"/>
      <c r="L758" s="83" t="s">
        <v>188</v>
      </c>
      <c r="M758" s="83" t="s">
        <v>182</v>
      </c>
      <c r="N758" s="83" t="s">
        <v>188</v>
      </c>
      <c r="O758" s="84">
        <v>41928</v>
      </c>
      <c r="P758" s="83" t="s">
        <v>1541</v>
      </c>
      <c r="Q758" s="90">
        <f>IF(P758="",1,(VLOOKUP(P758,[7]LOOKUP!$A$3:$B$22,2,FALSE)))</f>
        <v>1</v>
      </c>
      <c r="R758" s="80">
        <f t="shared" si="26"/>
        <v>1</v>
      </c>
      <c r="S758" s="84">
        <v>42293</v>
      </c>
      <c r="T758" s="83" t="s">
        <v>414</v>
      </c>
      <c r="U758" s="90">
        <f>IF(T758="",1,(VLOOKUP(T758,[7]LOOKUP!$A$22:$B$30,2,FALSE)))</f>
        <v>4</v>
      </c>
      <c r="V758" s="80">
        <f t="shared" si="23"/>
        <v>4</v>
      </c>
      <c r="W758" s="86">
        <v>4.5</v>
      </c>
      <c r="X758" s="86"/>
      <c r="Y758" s="86">
        <v>1.056E-2</v>
      </c>
      <c r="Z758" s="86">
        <v>0</v>
      </c>
      <c r="AA758" s="86">
        <v>1.056E-2</v>
      </c>
      <c r="AB758" s="86">
        <v>0</v>
      </c>
      <c r="AC758" s="86"/>
      <c r="AD758" s="83" t="s">
        <v>336</v>
      </c>
      <c r="AE758" s="83" t="s">
        <v>337</v>
      </c>
      <c r="AF758" s="83" t="s">
        <v>169</v>
      </c>
      <c r="AG758" s="83" t="s">
        <v>1536</v>
      </c>
      <c r="AH758" s="84">
        <v>43191</v>
      </c>
      <c r="AI758" s="83" t="s">
        <v>1537</v>
      </c>
      <c r="AJ758" s="89"/>
      <c r="AK758" s="89" t="s">
        <v>418</v>
      </c>
      <c r="AL758" s="83" t="s">
        <v>1538</v>
      </c>
      <c r="AM758" s="91"/>
    </row>
    <row r="759" spans="1:39" s="115" customFormat="1" ht="30">
      <c r="A759" s="88" t="s">
        <v>120</v>
      </c>
      <c r="B759" s="89" t="s">
        <v>1575</v>
      </c>
      <c r="C759" s="89" t="s">
        <v>1575</v>
      </c>
      <c r="D759" s="83" t="s">
        <v>2053</v>
      </c>
      <c r="E759" s="83" t="s">
        <v>2204</v>
      </c>
      <c r="F759" s="83">
        <v>1</v>
      </c>
      <c r="G759" s="83"/>
      <c r="H759" s="83" t="s">
        <v>197</v>
      </c>
      <c r="I759" s="83" t="s">
        <v>577</v>
      </c>
      <c r="J759" s="83"/>
      <c r="K759" s="83"/>
      <c r="L759" s="83" t="s">
        <v>188</v>
      </c>
      <c r="M759" s="83" t="s">
        <v>182</v>
      </c>
      <c r="N759" s="83" t="s">
        <v>188</v>
      </c>
      <c r="O759" s="84"/>
      <c r="P759" s="83" t="s">
        <v>1541</v>
      </c>
      <c r="Q759" s="90">
        <f>IF(P759="",1,(VLOOKUP(P759,[7]LOOKUP!$A$3:$B$22,2,FALSE)))</f>
        <v>1</v>
      </c>
      <c r="R759" s="80">
        <f t="shared" si="26"/>
        <v>1</v>
      </c>
      <c r="S759" s="84"/>
      <c r="T759" s="83" t="s">
        <v>414</v>
      </c>
      <c r="U759" s="90">
        <f>IF(T759="",1,(VLOOKUP(T759,[7]LOOKUP!$A$22:$B$30,2,FALSE)))</f>
        <v>4</v>
      </c>
      <c r="V759" s="80">
        <f t="shared" si="23"/>
        <v>4</v>
      </c>
      <c r="W759" s="86">
        <v>5</v>
      </c>
      <c r="X759" s="86"/>
      <c r="Y759" s="86">
        <v>2.4E-2</v>
      </c>
      <c r="Z759" s="86">
        <v>0</v>
      </c>
      <c r="AA759" s="86">
        <v>2.4E-2</v>
      </c>
      <c r="AB759" s="86">
        <v>0</v>
      </c>
      <c r="AC759" s="86"/>
      <c r="AD759" s="83" t="s">
        <v>336</v>
      </c>
      <c r="AE759" s="83" t="s">
        <v>337</v>
      </c>
      <c r="AF759" s="83" t="s">
        <v>169</v>
      </c>
      <c r="AG759" s="83" t="s">
        <v>1536</v>
      </c>
      <c r="AH759" s="84">
        <v>43191</v>
      </c>
      <c r="AI759" s="83" t="s">
        <v>1537</v>
      </c>
      <c r="AJ759" s="89"/>
      <c r="AK759" s="89" t="s">
        <v>418</v>
      </c>
      <c r="AL759" s="83" t="s">
        <v>1538</v>
      </c>
      <c r="AM759" s="91"/>
    </row>
    <row r="760" spans="1:39" s="115" customFormat="1" ht="30">
      <c r="A760" s="88" t="s">
        <v>120</v>
      </c>
      <c r="B760" s="89" t="s">
        <v>1575</v>
      </c>
      <c r="C760" s="89" t="s">
        <v>1575</v>
      </c>
      <c r="D760" s="83" t="s">
        <v>2053</v>
      </c>
      <c r="E760" s="83" t="s">
        <v>2205</v>
      </c>
      <c r="F760" s="83">
        <v>1</v>
      </c>
      <c r="G760" s="83"/>
      <c r="H760" s="83" t="s">
        <v>197</v>
      </c>
      <c r="I760" s="83" t="s">
        <v>577</v>
      </c>
      <c r="J760" s="83"/>
      <c r="K760" s="83"/>
      <c r="L760" s="83" t="s">
        <v>188</v>
      </c>
      <c r="M760" s="83" t="s">
        <v>182</v>
      </c>
      <c r="N760" s="83" t="s">
        <v>188</v>
      </c>
      <c r="O760" s="84"/>
      <c r="P760" s="83" t="s">
        <v>1541</v>
      </c>
      <c r="Q760" s="90">
        <f>IF(P760="",1,(VLOOKUP(P760,[7]LOOKUP!$A$3:$B$22,2,FALSE)))</f>
        <v>1</v>
      </c>
      <c r="R760" s="80">
        <f t="shared" si="26"/>
        <v>1</v>
      </c>
      <c r="S760" s="84"/>
      <c r="T760" s="83" t="s">
        <v>414</v>
      </c>
      <c r="U760" s="90">
        <f>IF(T760="",1,(VLOOKUP(T760,[7]LOOKUP!$A$22:$B$30,2,FALSE)))</f>
        <v>4</v>
      </c>
      <c r="V760" s="80">
        <f t="shared" si="23"/>
        <v>4</v>
      </c>
      <c r="W760" s="86">
        <v>5</v>
      </c>
      <c r="X760" s="86"/>
      <c r="Y760" s="86">
        <v>2.112E-2</v>
      </c>
      <c r="Z760" s="86">
        <v>0</v>
      </c>
      <c r="AA760" s="86">
        <v>2.112E-2</v>
      </c>
      <c r="AB760" s="86">
        <v>0</v>
      </c>
      <c r="AC760" s="86"/>
      <c r="AD760" s="83" t="s">
        <v>336</v>
      </c>
      <c r="AE760" s="83" t="s">
        <v>337</v>
      </c>
      <c r="AF760" s="83" t="s">
        <v>169</v>
      </c>
      <c r="AG760" s="83" t="s">
        <v>1536</v>
      </c>
      <c r="AH760" s="84">
        <v>43191</v>
      </c>
      <c r="AI760" s="83" t="s">
        <v>1537</v>
      </c>
      <c r="AJ760" s="89"/>
      <c r="AK760" s="89" t="s">
        <v>418</v>
      </c>
      <c r="AL760" s="83" t="s">
        <v>1538</v>
      </c>
      <c r="AM760" s="91"/>
    </row>
    <row r="761" spans="1:39" s="115" customFormat="1" ht="30">
      <c r="A761" s="88" t="s">
        <v>120</v>
      </c>
      <c r="B761" s="89" t="s">
        <v>1575</v>
      </c>
      <c r="C761" s="89" t="s">
        <v>1575</v>
      </c>
      <c r="D761" s="83" t="s">
        <v>2053</v>
      </c>
      <c r="E761" s="83" t="s">
        <v>2206</v>
      </c>
      <c r="F761" s="83">
        <v>1</v>
      </c>
      <c r="G761" s="83"/>
      <c r="H761" s="83" t="s">
        <v>197</v>
      </c>
      <c r="I761" s="83" t="s">
        <v>577</v>
      </c>
      <c r="J761" s="83"/>
      <c r="K761" s="83"/>
      <c r="L761" s="83" t="s">
        <v>188</v>
      </c>
      <c r="M761" s="83" t="s">
        <v>182</v>
      </c>
      <c r="N761" s="83" t="s">
        <v>188</v>
      </c>
      <c r="O761" s="84">
        <v>42055</v>
      </c>
      <c r="P761" s="83" t="s">
        <v>1541</v>
      </c>
      <c r="Q761" s="90">
        <f>IF(P761="",1,(VLOOKUP(P761,[7]LOOKUP!$A$3:$B$22,2,FALSE)))</f>
        <v>1</v>
      </c>
      <c r="R761" s="80">
        <f t="shared" si="26"/>
        <v>1</v>
      </c>
      <c r="S761" s="84"/>
      <c r="T761" s="83" t="s">
        <v>414</v>
      </c>
      <c r="U761" s="90">
        <f>IF(T761="",1,(VLOOKUP(T761,[7]LOOKUP!$A$22:$B$30,2,FALSE)))</f>
        <v>4</v>
      </c>
      <c r="V761" s="80">
        <f t="shared" si="23"/>
        <v>4</v>
      </c>
      <c r="W761" s="86">
        <v>1</v>
      </c>
      <c r="X761" s="86"/>
      <c r="Y761" s="86">
        <v>7.4400000000000004E-3</v>
      </c>
      <c r="Z761" s="86">
        <v>0</v>
      </c>
      <c r="AA761" s="86">
        <v>7.4400000000000004E-3</v>
      </c>
      <c r="AB761" s="86">
        <v>0</v>
      </c>
      <c r="AC761" s="86"/>
      <c r="AD761" s="83" t="s">
        <v>336</v>
      </c>
      <c r="AE761" s="83" t="s">
        <v>337</v>
      </c>
      <c r="AF761" s="83" t="s">
        <v>169</v>
      </c>
      <c r="AG761" s="83" t="s">
        <v>1536</v>
      </c>
      <c r="AH761" s="84">
        <v>43191</v>
      </c>
      <c r="AI761" s="83" t="s">
        <v>1537</v>
      </c>
      <c r="AJ761" s="89"/>
      <c r="AK761" s="89" t="s">
        <v>418</v>
      </c>
      <c r="AL761" s="83" t="s">
        <v>1538</v>
      </c>
      <c r="AM761" s="91"/>
    </row>
    <row r="762" spans="1:39" s="115" customFormat="1">
      <c r="A762" s="88" t="s">
        <v>120</v>
      </c>
      <c r="B762" s="89" t="s">
        <v>1575</v>
      </c>
      <c r="C762" s="89" t="s">
        <v>1575</v>
      </c>
      <c r="D762" s="83" t="s">
        <v>2207</v>
      </c>
      <c r="E762" s="83" t="s">
        <v>2178</v>
      </c>
      <c r="F762" s="83">
        <v>1</v>
      </c>
      <c r="G762" s="83"/>
      <c r="H762" s="83" t="s">
        <v>199</v>
      </c>
      <c r="I762" s="83" t="s">
        <v>1211</v>
      </c>
      <c r="J762" s="83"/>
      <c r="K762" s="83"/>
      <c r="L762" s="83" t="s">
        <v>188</v>
      </c>
      <c r="M762" s="83" t="s">
        <v>182</v>
      </c>
      <c r="N762" s="83" t="s">
        <v>188</v>
      </c>
      <c r="O762" s="84"/>
      <c r="P762" s="83" t="s">
        <v>1541</v>
      </c>
      <c r="Q762" s="90">
        <f>IF(P762="",1,(VLOOKUP(P762,[7]LOOKUP!$A$3:$B$22,2,FALSE)))</f>
        <v>1</v>
      </c>
      <c r="R762" s="80">
        <f t="shared" si="26"/>
        <v>1</v>
      </c>
      <c r="S762" s="84"/>
      <c r="T762" s="83" t="s">
        <v>414</v>
      </c>
      <c r="U762" s="90">
        <f>IF(T762="",1,(VLOOKUP(T762,[7]LOOKUP!$A$22:$B$30,2,FALSE)))</f>
        <v>4</v>
      </c>
      <c r="V762" s="80">
        <f t="shared" si="23"/>
        <v>4</v>
      </c>
      <c r="W762" s="86">
        <v>1.5</v>
      </c>
      <c r="X762" s="86"/>
      <c r="Y762" s="86">
        <v>9.3600000000000003E-3</v>
      </c>
      <c r="Z762" s="86">
        <v>0</v>
      </c>
      <c r="AA762" s="86">
        <v>9.3600000000000003E-3</v>
      </c>
      <c r="AB762" s="86">
        <v>0</v>
      </c>
      <c r="AC762" s="86"/>
      <c r="AD762" s="83" t="s">
        <v>336</v>
      </c>
      <c r="AE762" s="83" t="s">
        <v>337</v>
      </c>
      <c r="AF762" s="83" t="s">
        <v>169</v>
      </c>
      <c r="AG762" s="83" t="s">
        <v>1536</v>
      </c>
      <c r="AH762" s="84">
        <v>43191</v>
      </c>
      <c r="AI762" s="83" t="s">
        <v>1537</v>
      </c>
      <c r="AJ762" s="89"/>
      <c r="AK762" s="89" t="s">
        <v>418</v>
      </c>
      <c r="AL762" s="83" t="s">
        <v>1538</v>
      </c>
      <c r="AM762" s="91"/>
    </row>
    <row r="763" spans="1:39" s="115" customFormat="1" ht="30">
      <c r="A763" s="88" t="s">
        <v>120</v>
      </c>
      <c r="B763" s="89" t="s">
        <v>1575</v>
      </c>
      <c r="C763" s="89" t="s">
        <v>1575</v>
      </c>
      <c r="D763" s="83" t="s">
        <v>2207</v>
      </c>
      <c r="E763" s="83" t="s">
        <v>2208</v>
      </c>
      <c r="F763" s="83">
        <v>1</v>
      </c>
      <c r="G763" s="83"/>
      <c r="H763" s="83" t="s">
        <v>199</v>
      </c>
      <c r="I763" s="83" t="s">
        <v>1211</v>
      </c>
      <c r="J763" s="83"/>
      <c r="K763" s="83"/>
      <c r="L763" s="83" t="s">
        <v>188</v>
      </c>
      <c r="M763" s="83" t="s">
        <v>182</v>
      </c>
      <c r="N763" s="83" t="s">
        <v>188</v>
      </c>
      <c r="O763" s="84"/>
      <c r="P763" s="83" t="s">
        <v>1541</v>
      </c>
      <c r="Q763" s="90">
        <f>IF(P763="",1,(VLOOKUP(P763,[7]LOOKUP!$A$3:$B$22,2,FALSE)))</f>
        <v>1</v>
      </c>
      <c r="R763" s="80">
        <f t="shared" si="26"/>
        <v>1</v>
      </c>
      <c r="S763" s="84"/>
      <c r="T763" s="83" t="s">
        <v>414</v>
      </c>
      <c r="U763" s="90">
        <f>IF(T763="",1,(VLOOKUP(T763,[7]LOOKUP!$A$22:$B$30,2,FALSE)))</f>
        <v>4</v>
      </c>
      <c r="V763" s="80">
        <f t="shared" si="23"/>
        <v>4</v>
      </c>
      <c r="W763" s="86">
        <v>0.4</v>
      </c>
      <c r="X763" s="86"/>
      <c r="Y763" s="86">
        <v>1.0793000000000001E-2</v>
      </c>
      <c r="Z763" s="86">
        <v>0</v>
      </c>
      <c r="AA763" s="86">
        <v>1.0793000000000001E-2</v>
      </c>
      <c r="AB763" s="86">
        <v>0</v>
      </c>
      <c r="AC763" s="86"/>
      <c r="AD763" s="83" t="s">
        <v>336</v>
      </c>
      <c r="AE763" s="83" t="s">
        <v>337</v>
      </c>
      <c r="AF763" s="83" t="s">
        <v>169</v>
      </c>
      <c r="AG763" s="83" t="s">
        <v>1536</v>
      </c>
      <c r="AH763" s="84">
        <v>43191</v>
      </c>
      <c r="AI763" s="83" t="s">
        <v>1537</v>
      </c>
      <c r="AJ763" s="89"/>
      <c r="AK763" s="89" t="s">
        <v>418</v>
      </c>
      <c r="AL763" s="83" t="s">
        <v>1538</v>
      </c>
      <c r="AM763" s="91"/>
    </row>
    <row r="764" spans="1:39" s="115" customFormat="1">
      <c r="A764" s="88" t="s">
        <v>120</v>
      </c>
      <c r="B764" s="89" t="s">
        <v>1575</v>
      </c>
      <c r="C764" s="89" t="s">
        <v>1575</v>
      </c>
      <c r="D764" s="83" t="s">
        <v>1735</v>
      </c>
      <c r="E764" s="83" t="s">
        <v>2209</v>
      </c>
      <c r="F764" s="83">
        <v>1</v>
      </c>
      <c r="G764" s="83"/>
      <c r="H764" s="83" t="s">
        <v>199</v>
      </c>
      <c r="I764" s="83" t="s">
        <v>1804</v>
      </c>
      <c r="J764" s="83"/>
      <c r="K764" s="83"/>
      <c r="L764" s="83" t="s">
        <v>188</v>
      </c>
      <c r="M764" s="83" t="s">
        <v>182</v>
      </c>
      <c r="N764" s="83" t="s">
        <v>188</v>
      </c>
      <c r="O764" s="84"/>
      <c r="P764" s="83" t="s">
        <v>1541</v>
      </c>
      <c r="Q764" s="90">
        <f>IF(P764="",1,(VLOOKUP(P764,[7]LOOKUP!$A$3:$B$22,2,FALSE)))</f>
        <v>1</v>
      </c>
      <c r="R764" s="80">
        <f t="shared" si="26"/>
        <v>1</v>
      </c>
      <c r="S764" s="84"/>
      <c r="T764" s="83" t="s">
        <v>414</v>
      </c>
      <c r="U764" s="90">
        <f>IF(T764="",1,(VLOOKUP(T764,[7]LOOKUP!$A$22:$B$30,2,FALSE)))</f>
        <v>4</v>
      </c>
      <c r="V764" s="80">
        <f t="shared" si="23"/>
        <v>4</v>
      </c>
      <c r="W764" s="86">
        <v>0</v>
      </c>
      <c r="X764" s="86"/>
      <c r="Y764" s="86">
        <v>5.7600000000000004E-3</v>
      </c>
      <c r="Z764" s="86">
        <v>0</v>
      </c>
      <c r="AA764" s="86">
        <v>5.7600000000000004E-3</v>
      </c>
      <c r="AB764" s="86">
        <v>0</v>
      </c>
      <c r="AC764" s="86"/>
      <c r="AD764" s="83" t="s">
        <v>336</v>
      </c>
      <c r="AE764" s="83" t="s">
        <v>337</v>
      </c>
      <c r="AF764" s="83" t="s">
        <v>169</v>
      </c>
      <c r="AG764" s="83" t="s">
        <v>1536</v>
      </c>
      <c r="AH764" s="84">
        <v>43191</v>
      </c>
      <c r="AI764" s="83" t="s">
        <v>1537</v>
      </c>
      <c r="AJ764" s="89"/>
      <c r="AK764" s="89" t="s">
        <v>418</v>
      </c>
      <c r="AL764" s="83" t="s">
        <v>1538</v>
      </c>
      <c r="AM764" s="91"/>
    </row>
    <row r="765" spans="1:39" s="115" customFormat="1">
      <c r="A765" s="88" t="s">
        <v>120</v>
      </c>
      <c r="B765" s="89" t="s">
        <v>1575</v>
      </c>
      <c r="C765" s="89" t="s">
        <v>1575</v>
      </c>
      <c r="D765" s="83" t="s">
        <v>1735</v>
      </c>
      <c r="E765" s="83" t="s">
        <v>2210</v>
      </c>
      <c r="F765" s="83">
        <v>1</v>
      </c>
      <c r="G765" s="83"/>
      <c r="H765" s="83" t="s">
        <v>199</v>
      </c>
      <c r="I765" s="83" t="s">
        <v>1804</v>
      </c>
      <c r="J765" s="83"/>
      <c r="K765" s="83"/>
      <c r="L765" s="83" t="s">
        <v>188</v>
      </c>
      <c r="M765" s="83" t="s">
        <v>182</v>
      </c>
      <c r="N765" s="83" t="s">
        <v>188</v>
      </c>
      <c r="O765" s="84"/>
      <c r="P765" s="83" t="s">
        <v>2211</v>
      </c>
      <c r="Q765" s="90" t="e">
        <f>IF(P765="",1,(VLOOKUP(P765,[7]LOOKUP!$A$3:$B$22,2,FALSE)))</f>
        <v>#N/A</v>
      </c>
      <c r="R765" s="100"/>
      <c r="S765" s="84"/>
      <c r="T765" s="83" t="s">
        <v>414</v>
      </c>
      <c r="U765" s="90">
        <f>IF(T765="",1,(VLOOKUP(T765,[7]LOOKUP!$A$22:$B$30,2,FALSE)))</f>
        <v>4</v>
      </c>
      <c r="V765" s="80">
        <f t="shared" si="23"/>
        <v>4</v>
      </c>
      <c r="W765" s="86">
        <v>1.6449999999999999E-2</v>
      </c>
      <c r="X765" s="86"/>
      <c r="Y765" s="86">
        <v>6.5120000000000004E-3</v>
      </c>
      <c r="Z765" s="86">
        <v>0</v>
      </c>
      <c r="AA765" s="86">
        <v>6.5120000000000004E-3</v>
      </c>
      <c r="AB765" s="86">
        <v>0</v>
      </c>
      <c r="AC765" s="86"/>
      <c r="AD765" s="83" t="s">
        <v>336</v>
      </c>
      <c r="AE765" s="83" t="s">
        <v>337</v>
      </c>
      <c r="AF765" s="83" t="s">
        <v>169</v>
      </c>
      <c r="AG765" s="83" t="s">
        <v>1536</v>
      </c>
      <c r="AH765" s="84">
        <v>43191</v>
      </c>
      <c r="AI765" s="83" t="s">
        <v>1537</v>
      </c>
      <c r="AJ765" s="89"/>
      <c r="AK765" s="89" t="s">
        <v>418</v>
      </c>
      <c r="AL765" s="83" t="s">
        <v>1538</v>
      </c>
      <c r="AM765" s="91"/>
    </row>
    <row r="766" spans="1:39" s="115" customFormat="1">
      <c r="A766" s="88" t="s">
        <v>120</v>
      </c>
      <c r="B766" s="89" t="s">
        <v>1575</v>
      </c>
      <c r="C766" s="89" t="s">
        <v>1575</v>
      </c>
      <c r="D766" s="83" t="s">
        <v>1735</v>
      </c>
      <c r="E766" s="83" t="s">
        <v>2212</v>
      </c>
      <c r="F766" s="83">
        <v>1</v>
      </c>
      <c r="G766" s="83"/>
      <c r="H766" s="83" t="s">
        <v>199</v>
      </c>
      <c r="I766" s="83" t="s">
        <v>1804</v>
      </c>
      <c r="J766" s="83"/>
      <c r="K766" s="83"/>
      <c r="L766" s="83" t="s">
        <v>188</v>
      </c>
      <c r="M766" s="83" t="s">
        <v>182</v>
      </c>
      <c r="N766" s="83" t="s">
        <v>188</v>
      </c>
      <c r="O766" s="84"/>
      <c r="P766" s="83" t="s">
        <v>1541</v>
      </c>
      <c r="Q766" s="90">
        <f>IF(P766="",1,(VLOOKUP(P766,[7]LOOKUP!$A$3:$B$22,2,FALSE)))</f>
        <v>1</v>
      </c>
      <c r="R766" s="80">
        <f t="shared" ref="R766:R768" si="27">Q766</f>
        <v>1</v>
      </c>
      <c r="S766" s="84"/>
      <c r="T766" s="83" t="s">
        <v>414</v>
      </c>
      <c r="U766" s="90">
        <f>IF(T766="",1,(VLOOKUP(T766,[7]LOOKUP!$A$22:$B$30,2,FALSE)))</f>
        <v>4</v>
      </c>
      <c r="V766" s="80">
        <f t="shared" si="23"/>
        <v>4</v>
      </c>
      <c r="W766" s="86">
        <v>1.3299999999999999E-2</v>
      </c>
      <c r="X766" s="86"/>
      <c r="Y766" s="86">
        <v>2.2015E-2</v>
      </c>
      <c r="Z766" s="86">
        <v>0</v>
      </c>
      <c r="AA766" s="86">
        <v>2.2015E-2</v>
      </c>
      <c r="AB766" s="86">
        <v>0</v>
      </c>
      <c r="AC766" s="86"/>
      <c r="AD766" s="83" t="s">
        <v>336</v>
      </c>
      <c r="AE766" s="83" t="s">
        <v>337</v>
      </c>
      <c r="AF766" s="83" t="s">
        <v>169</v>
      </c>
      <c r="AG766" s="83" t="s">
        <v>1536</v>
      </c>
      <c r="AH766" s="84">
        <v>43191</v>
      </c>
      <c r="AI766" s="83" t="s">
        <v>1537</v>
      </c>
      <c r="AJ766" s="89"/>
      <c r="AK766" s="89" t="s">
        <v>418</v>
      </c>
      <c r="AL766" s="83" t="s">
        <v>1538</v>
      </c>
      <c r="AM766" s="91"/>
    </row>
    <row r="767" spans="1:39" s="115" customFormat="1" ht="30">
      <c r="A767" s="88" t="s">
        <v>120</v>
      </c>
      <c r="B767" s="89" t="s">
        <v>1575</v>
      </c>
      <c r="C767" s="89" t="s">
        <v>1575</v>
      </c>
      <c r="D767" s="83" t="s">
        <v>1747</v>
      </c>
      <c r="E767" s="83" t="s">
        <v>2213</v>
      </c>
      <c r="F767" s="83">
        <v>1</v>
      </c>
      <c r="G767" s="83"/>
      <c r="H767" s="83" t="s">
        <v>199</v>
      </c>
      <c r="I767" s="83" t="s">
        <v>1749</v>
      </c>
      <c r="J767" s="83"/>
      <c r="K767" s="83"/>
      <c r="L767" s="83" t="s">
        <v>188</v>
      </c>
      <c r="M767" s="83" t="s">
        <v>182</v>
      </c>
      <c r="N767" s="83" t="s">
        <v>188</v>
      </c>
      <c r="O767" s="84"/>
      <c r="P767" s="83" t="s">
        <v>1541</v>
      </c>
      <c r="Q767" s="90">
        <f>IF(P767="",1,(VLOOKUP(P767,[7]LOOKUP!$A$3:$B$22,2,FALSE)))</f>
        <v>1</v>
      </c>
      <c r="R767" s="80">
        <f t="shared" si="27"/>
        <v>1</v>
      </c>
      <c r="S767" s="84">
        <v>41608</v>
      </c>
      <c r="T767" s="83" t="s">
        <v>414</v>
      </c>
      <c r="U767" s="90">
        <f>IF(T767="",1,(VLOOKUP(T767,[7]LOOKUP!$A$22:$B$30,2,FALSE)))</f>
        <v>4</v>
      </c>
      <c r="V767" s="80">
        <f t="shared" si="23"/>
        <v>4</v>
      </c>
      <c r="W767" s="86">
        <v>2.6015808000000001E-2</v>
      </c>
      <c r="X767" s="86"/>
      <c r="Y767" s="86">
        <v>1.2618000000000001E-2</v>
      </c>
      <c r="Z767" s="86">
        <v>0</v>
      </c>
      <c r="AA767" s="86">
        <v>1.2618000000000001E-2</v>
      </c>
      <c r="AB767" s="86">
        <v>0</v>
      </c>
      <c r="AC767" s="86"/>
      <c r="AD767" s="83" t="s">
        <v>336</v>
      </c>
      <c r="AE767" s="83" t="s">
        <v>337</v>
      </c>
      <c r="AF767" s="83" t="s">
        <v>169</v>
      </c>
      <c r="AG767" s="83" t="s">
        <v>1536</v>
      </c>
      <c r="AH767" s="84">
        <v>43191</v>
      </c>
      <c r="AI767" s="83" t="s">
        <v>1537</v>
      </c>
      <c r="AJ767" s="89"/>
      <c r="AK767" s="89" t="s">
        <v>418</v>
      </c>
      <c r="AL767" s="83" t="s">
        <v>1538</v>
      </c>
      <c r="AM767" s="91"/>
    </row>
    <row r="768" spans="1:39" s="115" customFormat="1" ht="30">
      <c r="A768" s="88" t="s">
        <v>120</v>
      </c>
      <c r="B768" s="89" t="s">
        <v>1575</v>
      </c>
      <c r="C768" s="89" t="s">
        <v>1575</v>
      </c>
      <c r="D768" s="83" t="s">
        <v>1747</v>
      </c>
      <c r="E768" s="83" t="s">
        <v>2214</v>
      </c>
      <c r="F768" s="83">
        <v>1</v>
      </c>
      <c r="G768" s="83"/>
      <c r="H768" s="83" t="s">
        <v>199</v>
      </c>
      <c r="I768" s="83" t="s">
        <v>1749</v>
      </c>
      <c r="J768" s="83"/>
      <c r="K768" s="83"/>
      <c r="L768" s="83" t="s">
        <v>188</v>
      </c>
      <c r="M768" s="83" t="s">
        <v>182</v>
      </c>
      <c r="N768" s="83" t="s">
        <v>188</v>
      </c>
      <c r="O768" s="84">
        <v>41925</v>
      </c>
      <c r="P768" s="83" t="s">
        <v>1562</v>
      </c>
      <c r="Q768" s="90">
        <f>IF(P768="",1,(VLOOKUP(P768,[7]LOOKUP!$A$3:$B$22,2,FALSE)))</f>
        <v>1</v>
      </c>
      <c r="R768" s="80">
        <f t="shared" si="27"/>
        <v>1</v>
      </c>
      <c r="S768" s="84">
        <v>42118</v>
      </c>
      <c r="T768" s="83" t="s">
        <v>414</v>
      </c>
      <c r="U768" s="90">
        <f>IF(T768="",1,(VLOOKUP(T768,[7]LOOKUP!$A$22:$B$30,2,FALSE)))</f>
        <v>4</v>
      </c>
      <c r="V768" s="80">
        <f t="shared" si="23"/>
        <v>4</v>
      </c>
      <c r="W768" s="86">
        <v>0.48099999999999998</v>
      </c>
      <c r="X768" s="86"/>
      <c r="Y768" s="86">
        <v>2.52E-2</v>
      </c>
      <c r="Z768" s="86">
        <v>0</v>
      </c>
      <c r="AA768" s="86">
        <v>2.52E-2</v>
      </c>
      <c r="AB768" s="86">
        <v>0</v>
      </c>
      <c r="AC768" s="86"/>
      <c r="AD768" s="83" t="s">
        <v>336</v>
      </c>
      <c r="AE768" s="83" t="s">
        <v>337</v>
      </c>
      <c r="AF768" s="83" t="s">
        <v>169</v>
      </c>
      <c r="AG768" s="83" t="s">
        <v>1536</v>
      </c>
      <c r="AH768" s="84">
        <v>43191</v>
      </c>
      <c r="AI768" s="83" t="s">
        <v>1537</v>
      </c>
      <c r="AJ768" s="89"/>
      <c r="AK768" s="89" t="s">
        <v>418</v>
      </c>
      <c r="AL768" s="83" t="s">
        <v>1538</v>
      </c>
      <c r="AM768" s="91"/>
    </row>
    <row r="769" spans="1:39" s="115" customFormat="1" ht="30">
      <c r="A769" s="88" t="s">
        <v>120</v>
      </c>
      <c r="B769" s="89" t="s">
        <v>1575</v>
      </c>
      <c r="C769" s="89" t="s">
        <v>1575</v>
      </c>
      <c r="D769" s="83" t="s">
        <v>2215</v>
      </c>
      <c r="E769" s="83" t="s">
        <v>2216</v>
      </c>
      <c r="F769" s="83">
        <v>1</v>
      </c>
      <c r="G769" s="83"/>
      <c r="H769" s="83" t="s">
        <v>438</v>
      </c>
      <c r="I769" s="83" t="s">
        <v>2217</v>
      </c>
      <c r="J769" s="83"/>
      <c r="K769" s="83"/>
      <c r="L769" s="83" t="s">
        <v>188</v>
      </c>
      <c r="M769" s="83" t="s">
        <v>182</v>
      </c>
      <c r="N769" s="83" t="s">
        <v>188</v>
      </c>
      <c r="O769" s="84"/>
      <c r="P769" s="83" t="s">
        <v>2211</v>
      </c>
      <c r="Q769" s="90" t="e">
        <f>IF(P769="",1,(VLOOKUP(P769,[7]LOOKUP!$A$3:$B$22,2,FALSE)))</f>
        <v>#N/A</v>
      </c>
      <c r="R769" s="100"/>
      <c r="S769" s="84"/>
      <c r="T769" s="83" t="s">
        <v>414</v>
      </c>
      <c r="U769" s="90">
        <f>IF(T769="",1,(VLOOKUP(T769,[7]LOOKUP!$A$22:$B$30,2,FALSE)))</f>
        <v>4</v>
      </c>
      <c r="V769" s="80">
        <f t="shared" si="23"/>
        <v>4</v>
      </c>
      <c r="W769" s="86">
        <v>3.6799999999999999E-2</v>
      </c>
      <c r="X769" s="86"/>
      <c r="Y769" s="86">
        <v>7.1419999999999999E-3</v>
      </c>
      <c r="Z769" s="86">
        <v>0</v>
      </c>
      <c r="AA769" s="86">
        <v>7.1419999999999999E-3</v>
      </c>
      <c r="AB769" s="86">
        <v>0</v>
      </c>
      <c r="AC769" s="86"/>
      <c r="AD769" s="83" t="s">
        <v>336</v>
      </c>
      <c r="AE769" s="83" t="s">
        <v>337</v>
      </c>
      <c r="AF769" s="83" t="s">
        <v>169</v>
      </c>
      <c r="AG769" s="83" t="s">
        <v>1536</v>
      </c>
      <c r="AH769" s="84">
        <v>43191</v>
      </c>
      <c r="AI769" s="83" t="s">
        <v>1537</v>
      </c>
      <c r="AJ769" s="89"/>
      <c r="AK769" s="89" t="s">
        <v>418</v>
      </c>
      <c r="AL769" s="83" t="s">
        <v>1538</v>
      </c>
      <c r="AM769" s="91"/>
    </row>
    <row r="770" spans="1:39" s="115" customFormat="1">
      <c r="A770" s="88" t="s">
        <v>120</v>
      </c>
      <c r="B770" s="89" t="s">
        <v>1575</v>
      </c>
      <c r="C770" s="89" t="s">
        <v>1575</v>
      </c>
      <c r="D770" s="83" t="s">
        <v>1883</v>
      </c>
      <c r="E770" s="83" t="s">
        <v>2119</v>
      </c>
      <c r="F770" s="83">
        <v>1</v>
      </c>
      <c r="G770" s="83"/>
      <c r="H770" s="83" t="s">
        <v>221</v>
      </c>
      <c r="I770" s="83" t="s">
        <v>1886</v>
      </c>
      <c r="J770" s="83"/>
      <c r="K770" s="83"/>
      <c r="L770" s="83" t="s">
        <v>188</v>
      </c>
      <c r="M770" s="83" t="s">
        <v>182</v>
      </c>
      <c r="N770" s="83" t="s">
        <v>188</v>
      </c>
      <c r="O770" s="84">
        <v>41765</v>
      </c>
      <c r="P770" s="83" t="s">
        <v>1541</v>
      </c>
      <c r="Q770" s="90">
        <f>IF(P770="",1,(VLOOKUP(P770,[7]LOOKUP!$A$3:$B$22,2,FALSE)))</f>
        <v>1</v>
      </c>
      <c r="R770" s="80">
        <f t="shared" ref="R770:R772" si="28">Q770</f>
        <v>1</v>
      </c>
      <c r="S770" s="84">
        <v>41799</v>
      </c>
      <c r="T770" s="83" t="s">
        <v>414</v>
      </c>
      <c r="U770" s="90">
        <f>IF(T770="",1,(VLOOKUP(T770,[7]LOOKUP!$A$22:$B$30,2,FALSE)))</f>
        <v>4</v>
      </c>
      <c r="V770" s="80">
        <f t="shared" ref="V770:V833" si="29">U770</f>
        <v>4</v>
      </c>
      <c r="W770" s="86">
        <v>4.4051599999999996E-2</v>
      </c>
      <c r="X770" s="86"/>
      <c r="Y770" s="86">
        <v>2.4534E-2</v>
      </c>
      <c r="Z770" s="86">
        <v>0</v>
      </c>
      <c r="AA770" s="86">
        <v>2.4534E-2</v>
      </c>
      <c r="AB770" s="86">
        <v>0</v>
      </c>
      <c r="AC770" s="86"/>
      <c r="AD770" s="83" t="s">
        <v>336</v>
      </c>
      <c r="AE770" s="83" t="s">
        <v>337</v>
      </c>
      <c r="AF770" s="83" t="s">
        <v>169</v>
      </c>
      <c r="AG770" s="83" t="s">
        <v>1536</v>
      </c>
      <c r="AH770" s="84">
        <v>43191</v>
      </c>
      <c r="AI770" s="83" t="s">
        <v>1537</v>
      </c>
      <c r="AJ770" s="89"/>
      <c r="AK770" s="89" t="s">
        <v>418</v>
      </c>
      <c r="AL770" s="83" t="s">
        <v>1538</v>
      </c>
      <c r="AM770" s="91"/>
    </row>
    <row r="771" spans="1:39" s="115" customFormat="1">
      <c r="A771" s="88" t="s">
        <v>120</v>
      </c>
      <c r="B771" s="89" t="s">
        <v>1575</v>
      </c>
      <c r="C771" s="89" t="s">
        <v>1575</v>
      </c>
      <c r="D771" s="83" t="s">
        <v>2218</v>
      </c>
      <c r="E771" s="83" t="s">
        <v>2119</v>
      </c>
      <c r="F771" s="83">
        <v>1</v>
      </c>
      <c r="G771" s="83"/>
      <c r="H771" s="83" t="s">
        <v>221</v>
      </c>
      <c r="I771" s="83" t="s">
        <v>737</v>
      </c>
      <c r="J771" s="83"/>
      <c r="K771" s="83"/>
      <c r="L771" s="83" t="s">
        <v>188</v>
      </c>
      <c r="M771" s="83" t="s">
        <v>182</v>
      </c>
      <c r="N771" s="83" t="s">
        <v>188</v>
      </c>
      <c r="O771" s="84">
        <v>41963</v>
      </c>
      <c r="P771" s="83" t="s">
        <v>1541</v>
      </c>
      <c r="Q771" s="90">
        <f>IF(P771="",1,(VLOOKUP(P771,[7]LOOKUP!$A$3:$B$22,2,FALSE)))</f>
        <v>1</v>
      </c>
      <c r="R771" s="80">
        <f t="shared" si="28"/>
        <v>1</v>
      </c>
      <c r="S771" s="84">
        <v>42094</v>
      </c>
      <c r="T771" s="83" t="s">
        <v>414</v>
      </c>
      <c r="U771" s="90">
        <f>IF(T771="",1,(VLOOKUP(T771,[7]LOOKUP!$A$22:$B$30,2,FALSE)))</f>
        <v>4</v>
      </c>
      <c r="V771" s="80">
        <f t="shared" si="29"/>
        <v>4</v>
      </c>
      <c r="W771" s="86">
        <v>0.5</v>
      </c>
      <c r="X771" s="86"/>
      <c r="Y771" s="86">
        <v>4.8784000000000001E-2</v>
      </c>
      <c r="Z771" s="86">
        <v>0</v>
      </c>
      <c r="AA771" s="86">
        <v>4.8784000000000001E-2</v>
      </c>
      <c r="AB771" s="86">
        <v>0</v>
      </c>
      <c r="AC771" s="86"/>
      <c r="AD771" s="83" t="s">
        <v>336</v>
      </c>
      <c r="AE771" s="83" t="s">
        <v>337</v>
      </c>
      <c r="AF771" s="83" t="s">
        <v>169</v>
      </c>
      <c r="AG771" s="83" t="s">
        <v>1536</v>
      </c>
      <c r="AH771" s="84">
        <v>43191</v>
      </c>
      <c r="AI771" s="83" t="s">
        <v>1537</v>
      </c>
      <c r="AJ771" s="89"/>
      <c r="AK771" s="89" t="s">
        <v>418</v>
      </c>
      <c r="AL771" s="83" t="s">
        <v>1538</v>
      </c>
      <c r="AM771" s="91"/>
    </row>
    <row r="772" spans="1:39" s="115" customFormat="1">
      <c r="A772" s="88" t="s">
        <v>120</v>
      </c>
      <c r="B772" s="89" t="s">
        <v>1575</v>
      </c>
      <c r="C772" s="89" t="s">
        <v>1575</v>
      </c>
      <c r="D772" s="83" t="s">
        <v>2219</v>
      </c>
      <c r="E772" s="83" t="s">
        <v>2220</v>
      </c>
      <c r="F772" s="83">
        <v>1</v>
      </c>
      <c r="G772" s="83"/>
      <c r="H772" s="83" t="s">
        <v>221</v>
      </c>
      <c r="I772" s="83" t="s">
        <v>739</v>
      </c>
      <c r="J772" s="83"/>
      <c r="K772" s="83"/>
      <c r="L772" s="83" t="s">
        <v>188</v>
      </c>
      <c r="M772" s="83" t="s">
        <v>182</v>
      </c>
      <c r="N772" s="83" t="s">
        <v>188</v>
      </c>
      <c r="O772" s="84">
        <v>41900</v>
      </c>
      <c r="P772" s="83" t="s">
        <v>1562</v>
      </c>
      <c r="Q772" s="90">
        <f>IF(P772="",1,(VLOOKUP(P772,[7]LOOKUP!$A$3:$B$22,2,FALSE)))</f>
        <v>1</v>
      </c>
      <c r="R772" s="80">
        <f t="shared" si="28"/>
        <v>1</v>
      </c>
      <c r="S772" s="84">
        <v>42262</v>
      </c>
      <c r="T772" s="83" t="s">
        <v>414</v>
      </c>
      <c r="U772" s="90">
        <f>IF(T772="",1,(VLOOKUP(T772,[7]LOOKUP!$A$22:$B$30,2,FALSE)))</f>
        <v>4</v>
      </c>
      <c r="V772" s="80">
        <f t="shared" si="29"/>
        <v>4</v>
      </c>
      <c r="W772" s="86">
        <v>1.6463540000000001</v>
      </c>
      <c r="X772" s="86"/>
      <c r="Y772" s="86">
        <v>3.4749000000000002E-2</v>
      </c>
      <c r="Z772" s="86">
        <v>0</v>
      </c>
      <c r="AA772" s="86">
        <v>3.4749000000000002E-2</v>
      </c>
      <c r="AB772" s="86">
        <v>0</v>
      </c>
      <c r="AC772" s="86"/>
      <c r="AD772" s="83" t="s">
        <v>336</v>
      </c>
      <c r="AE772" s="83" t="s">
        <v>337</v>
      </c>
      <c r="AF772" s="83" t="s">
        <v>169</v>
      </c>
      <c r="AG772" s="83" t="s">
        <v>1536</v>
      </c>
      <c r="AH772" s="84">
        <v>43191</v>
      </c>
      <c r="AI772" s="83" t="s">
        <v>1537</v>
      </c>
      <c r="AJ772" s="89"/>
      <c r="AK772" s="89" t="s">
        <v>418</v>
      </c>
      <c r="AL772" s="83" t="s">
        <v>1538</v>
      </c>
      <c r="AM772" s="91"/>
    </row>
    <row r="773" spans="1:39" s="115" customFormat="1">
      <c r="A773" s="88" t="s">
        <v>120</v>
      </c>
      <c r="B773" s="89" t="s">
        <v>1575</v>
      </c>
      <c r="C773" s="89" t="s">
        <v>1575</v>
      </c>
      <c r="D773" s="83" t="s">
        <v>2219</v>
      </c>
      <c r="E773" s="83" t="s">
        <v>2121</v>
      </c>
      <c r="F773" s="83">
        <v>1</v>
      </c>
      <c r="G773" s="83"/>
      <c r="H773" s="83" t="s">
        <v>221</v>
      </c>
      <c r="I773" s="83" t="s">
        <v>739</v>
      </c>
      <c r="J773" s="83"/>
      <c r="K773" s="83"/>
      <c r="L773" s="83" t="s">
        <v>188</v>
      </c>
      <c r="M773" s="83" t="s">
        <v>182</v>
      </c>
      <c r="N773" s="83" t="s">
        <v>188</v>
      </c>
      <c r="O773" s="84">
        <v>41792</v>
      </c>
      <c r="P773" s="83" t="s">
        <v>1753</v>
      </c>
      <c r="Q773" s="90" t="e">
        <f>IF(P773="",1,(VLOOKUP(P773,[7]LOOKUP!$A$3:$B$22,2,FALSE)))</f>
        <v>#N/A</v>
      </c>
      <c r="R773" s="100"/>
      <c r="S773" s="84">
        <v>42020</v>
      </c>
      <c r="T773" s="83" t="s">
        <v>414</v>
      </c>
      <c r="U773" s="90">
        <f>IF(T773="",1,(VLOOKUP(T773,[7]LOOKUP!$A$22:$B$30,2,FALSE)))</f>
        <v>4</v>
      </c>
      <c r="V773" s="80">
        <f t="shared" si="29"/>
        <v>4</v>
      </c>
      <c r="W773" s="86">
        <v>0</v>
      </c>
      <c r="X773" s="86"/>
      <c r="Y773" s="86">
        <v>4.2778999999999998E-2</v>
      </c>
      <c r="Z773" s="86">
        <v>0</v>
      </c>
      <c r="AA773" s="86">
        <v>4.2778999999999998E-2</v>
      </c>
      <c r="AB773" s="86">
        <v>0</v>
      </c>
      <c r="AC773" s="86"/>
      <c r="AD773" s="83" t="s">
        <v>336</v>
      </c>
      <c r="AE773" s="83" t="s">
        <v>337</v>
      </c>
      <c r="AF773" s="83" t="s">
        <v>169</v>
      </c>
      <c r="AG773" s="83" t="s">
        <v>1536</v>
      </c>
      <c r="AH773" s="84">
        <v>43191</v>
      </c>
      <c r="AI773" s="83" t="s">
        <v>1537</v>
      </c>
      <c r="AJ773" s="89"/>
      <c r="AK773" s="89" t="s">
        <v>418</v>
      </c>
      <c r="AL773" s="83" t="s">
        <v>1538</v>
      </c>
      <c r="AM773" s="91"/>
    </row>
    <row r="774" spans="1:39" s="115" customFormat="1">
      <c r="A774" s="88" t="s">
        <v>120</v>
      </c>
      <c r="B774" s="89" t="s">
        <v>1575</v>
      </c>
      <c r="C774" s="89" t="s">
        <v>1575</v>
      </c>
      <c r="D774" s="83" t="s">
        <v>1677</v>
      </c>
      <c r="E774" s="83" t="s">
        <v>2119</v>
      </c>
      <c r="F774" s="83">
        <v>1</v>
      </c>
      <c r="G774" s="83"/>
      <c r="H774" s="83" t="s">
        <v>221</v>
      </c>
      <c r="I774" s="83" t="s">
        <v>753</v>
      </c>
      <c r="J774" s="83"/>
      <c r="K774" s="83"/>
      <c r="L774" s="83" t="s">
        <v>188</v>
      </c>
      <c r="M774" s="83" t="s">
        <v>182</v>
      </c>
      <c r="N774" s="83" t="s">
        <v>188</v>
      </c>
      <c r="O774" s="84"/>
      <c r="P774" s="83" t="s">
        <v>1541</v>
      </c>
      <c r="Q774" s="90">
        <f>IF(P774="",1,(VLOOKUP(P774,[7]LOOKUP!$A$3:$B$22,2,FALSE)))</f>
        <v>1</v>
      </c>
      <c r="R774" s="80">
        <f t="shared" ref="R774" si="30">Q774</f>
        <v>1</v>
      </c>
      <c r="S774" s="84"/>
      <c r="T774" s="83" t="s">
        <v>414</v>
      </c>
      <c r="U774" s="90">
        <f>IF(T774="",1,(VLOOKUP(T774,[7]LOOKUP!$A$22:$B$30,2,FALSE)))</f>
        <v>4</v>
      </c>
      <c r="V774" s="80">
        <f t="shared" si="29"/>
        <v>4</v>
      </c>
      <c r="W774" s="86">
        <v>2.8500000000000001E-2</v>
      </c>
      <c r="X774" s="86"/>
      <c r="Y774" s="86">
        <v>2.8438000000000001E-2</v>
      </c>
      <c r="Z774" s="86">
        <v>0</v>
      </c>
      <c r="AA774" s="86">
        <v>2.8438000000000001E-2</v>
      </c>
      <c r="AB774" s="86">
        <v>0</v>
      </c>
      <c r="AC774" s="86"/>
      <c r="AD774" s="83" t="s">
        <v>336</v>
      </c>
      <c r="AE774" s="83" t="s">
        <v>337</v>
      </c>
      <c r="AF774" s="83" t="s">
        <v>169</v>
      </c>
      <c r="AG774" s="83" t="s">
        <v>1536</v>
      </c>
      <c r="AH774" s="84">
        <v>43191</v>
      </c>
      <c r="AI774" s="83" t="s">
        <v>1537</v>
      </c>
      <c r="AJ774" s="89"/>
      <c r="AK774" s="89" t="s">
        <v>418</v>
      </c>
      <c r="AL774" s="83" t="s">
        <v>1538</v>
      </c>
      <c r="AM774" s="91"/>
    </row>
    <row r="775" spans="1:39" s="115" customFormat="1">
      <c r="A775" s="88" t="s">
        <v>120</v>
      </c>
      <c r="B775" s="89" t="s">
        <v>1575</v>
      </c>
      <c r="C775" s="89" t="s">
        <v>1575</v>
      </c>
      <c r="D775" s="83" t="s">
        <v>2221</v>
      </c>
      <c r="E775" s="83" t="s">
        <v>2119</v>
      </c>
      <c r="F775" s="83">
        <v>1</v>
      </c>
      <c r="G775" s="83"/>
      <c r="H775" s="83" t="s">
        <v>221</v>
      </c>
      <c r="I775" s="83" t="s">
        <v>755</v>
      </c>
      <c r="J775" s="83"/>
      <c r="K775" s="83"/>
      <c r="L775" s="83" t="s">
        <v>188</v>
      </c>
      <c r="M775" s="83" t="s">
        <v>182</v>
      </c>
      <c r="N775" s="83" t="s">
        <v>188</v>
      </c>
      <c r="O775" s="84"/>
      <c r="P775" s="83" t="s">
        <v>2211</v>
      </c>
      <c r="Q775" s="90" t="e">
        <f>IF(P775="",1,(VLOOKUP(P775,[7]LOOKUP!$A$3:$B$22,2,FALSE)))</f>
        <v>#N/A</v>
      </c>
      <c r="R775" s="100"/>
      <c r="S775" s="84"/>
      <c r="T775" s="83" t="s">
        <v>414</v>
      </c>
      <c r="U775" s="90">
        <f>IF(T775="",1,(VLOOKUP(T775,[7]LOOKUP!$A$22:$B$30,2,FALSE)))</f>
        <v>4</v>
      </c>
      <c r="V775" s="80">
        <f t="shared" si="29"/>
        <v>4</v>
      </c>
      <c r="W775" s="86">
        <v>2.3E-2</v>
      </c>
      <c r="X775" s="86"/>
      <c r="Y775" s="86">
        <v>6.1929999999999997E-3</v>
      </c>
      <c r="Z775" s="86">
        <v>0</v>
      </c>
      <c r="AA775" s="86">
        <v>6.1929999999999997E-3</v>
      </c>
      <c r="AB775" s="86">
        <v>0</v>
      </c>
      <c r="AC775" s="86"/>
      <c r="AD775" s="83" t="s">
        <v>336</v>
      </c>
      <c r="AE775" s="83" t="s">
        <v>337</v>
      </c>
      <c r="AF775" s="83" t="s">
        <v>169</v>
      </c>
      <c r="AG775" s="83" t="s">
        <v>1536</v>
      </c>
      <c r="AH775" s="84">
        <v>43191</v>
      </c>
      <c r="AI775" s="83" t="s">
        <v>1537</v>
      </c>
      <c r="AJ775" s="89"/>
      <c r="AK775" s="89" t="s">
        <v>418</v>
      </c>
      <c r="AL775" s="83" t="s">
        <v>1538</v>
      </c>
      <c r="AM775" s="91"/>
    </row>
    <row r="776" spans="1:39" s="115" customFormat="1">
      <c r="A776" s="88" t="s">
        <v>120</v>
      </c>
      <c r="B776" s="89" t="s">
        <v>1575</v>
      </c>
      <c r="C776" s="89" t="s">
        <v>1575</v>
      </c>
      <c r="D776" s="83" t="s">
        <v>2222</v>
      </c>
      <c r="E776" s="83" t="s">
        <v>2121</v>
      </c>
      <c r="F776" s="83">
        <v>1</v>
      </c>
      <c r="G776" s="83"/>
      <c r="H776" s="83" t="s">
        <v>221</v>
      </c>
      <c r="I776" s="83" t="s">
        <v>717</v>
      </c>
      <c r="J776" s="83"/>
      <c r="K776" s="83"/>
      <c r="L776" s="83" t="s">
        <v>188</v>
      </c>
      <c r="M776" s="83" t="s">
        <v>182</v>
      </c>
      <c r="N776" s="83" t="s">
        <v>188</v>
      </c>
      <c r="O776" s="84"/>
      <c r="P776" s="83" t="s">
        <v>2211</v>
      </c>
      <c r="Q776" s="90" t="e">
        <f>IF(P776="",1,(VLOOKUP(P776,[7]LOOKUP!$A$3:$B$22,2,FALSE)))</f>
        <v>#N/A</v>
      </c>
      <c r="R776" s="100"/>
      <c r="S776" s="84"/>
      <c r="T776" s="83" t="s">
        <v>414</v>
      </c>
      <c r="U776" s="90">
        <f>IF(T776="",1,(VLOOKUP(T776,[7]LOOKUP!$A$22:$B$30,2,FALSE)))</f>
        <v>4</v>
      </c>
      <c r="V776" s="80">
        <f t="shared" si="29"/>
        <v>4</v>
      </c>
      <c r="W776" s="86">
        <v>6.7199999999999996E-2</v>
      </c>
      <c r="X776" s="86"/>
      <c r="Y776" s="86">
        <v>5.0339000000000002E-2</v>
      </c>
      <c r="Z776" s="86">
        <v>0</v>
      </c>
      <c r="AA776" s="86">
        <v>5.0339000000000002E-2</v>
      </c>
      <c r="AB776" s="86">
        <v>0</v>
      </c>
      <c r="AC776" s="86"/>
      <c r="AD776" s="83" t="s">
        <v>336</v>
      </c>
      <c r="AE776" s="83" t="s">
        <v>337</v>
      </c>
      <c r="AF776" s="83" t="s">
        <v>169</v>
      </c>
      <c r="AG776" s="83" t="s">
        <v>1536</v>
      </c>
      <c r="AH776" s="84">
        <v>43191</v>
      </c>
      <c r="AI776" s="83" t="s">
        <v>1537</v>
      </c>
      <c r="AJ776" s="89"/>
      <c r="AK776" s="89" t="s">
        <v>418</v>
      </c>
      <c r="AL776" s="83" t="s">
        <v>1538</v>
      </c>
      <c r="AM776" s="91"/>
    </row>
    <row r="777" spans="1:39" s="115" customFormat="1">
      <c r="A777" s="88" t="s">
        <v>120</v>
      </c>
      <c r="B777" s="89" t="s">
        <v>1575</v>
      </c>
      <c r="C777" s="89" t="s">
        <v>1575</v>
      </c>
      <c r="D777" s="83" t="s">
        <v>2223</v>
      </c>
      <c r="E777" s="83" t="s">
        <v>2121</v>
      </c>
      <c r="F777" s="83">
        <v>1</v>
      </c>
      <c r="G777" s="83"/>
      <c r="H777" s="83" t="s">
        <v>221</v>
      </c>
      <c r="I777" s="83" t="s">
        <v>1006</v>
      </c>
      <c r="J777" s="83"/>
      <c r="K777" s="83"/>
      <c r="L777" s="83" t="s">
        <v>188</v>
      </c>
      <c r="M777" s="83" t="s">
        <v>182</v>
      </c>
      <c r="N777" s="83" t="s">
        <v>188</v>
      </c>
      <c r="O777" s="84"/>
      <c r="P777" s="83" t="s">
        <v>1541</v>
      </c>
      <c r="Q777" s="90">
        <f>IF(P777="",1,(VLOOKUP(P777,[7]LOOKUP!$A$3:$B$22,2,FALSE)))</f>
        <v>1</v>
      </c>
      <c r="R777" s="80">
        <f t="shared" ref="R777" si="31">Q777</f>
        <v>1</v>
      </c>
      <c r="S777" s="84">
        <v>41728</v>
      </c>
      <c r="T777" s="83" t="s">
        <v>414</v>
      </c>
      <c r="U777" s="90">
        <f>IF(T777="",1,(VLOOKUP(T777,[7]LOOKUP!$A$22:$B$30,2,FALSE)))</f>
        <v>4</v>
      </c>
      <c r="V777" s="80">
        <f t="shared" si="29"/>
        <v>4</v>
      </c>
      <c r="W777" s="86">
        <v>8.6738919999999997E-2</v>
      </c>
      <c r="X777" s="86"/>
      <c r="Y777" s="86">
        <v>2.2939000000000001E-2</v>
      </c>
      <c r="Z777" s="86">
        <v>0</v>
      </c>
      <c r="AA777" s="86">
        <v>2.2939000000000001E-2</v>
      </c>
      <c r="AB777" s="86">
        <v>0</v>
      </c>
      <c r="AC777" s="86"/>
      <c r="AD777" s="83" t="s">
        <v>336</v>
      </c>
      <c r="AE777" s="83" t="s">
        <v>337</v>
      </c>
      <c r="AF777" s="83" t="s">
        <v>169</v>
      </c>
      <c r="AG777" s="83" t="s">
        <v>1536</v>
      </c>
      <c r="AH777" s="84">
        <v>43191</v>
      </c>
      <c r="AI777" s="83" t="s">
        <v>1537</v>
      </c>
      <c r="AJ777" s="89"/>
      <c r="AK777" s="89" t="s">
        <v>418</v>
      </c>
      <c r="AL777" s="83" t="s">
        <v>1538</v>
      </c>
      <c r="AM777" s="91"/>
    </row>
    <row r="778" spans="1:39" s="115" customFormat="1">
      <c r="A778" s="88" t="s">
        <v>120</v>
      </c>
      <c r="B778" s="89" t="s">
        <v>1575</v>
      </c>
      <c r="C778" s="89" t="s">
        <v>1575</v>
      </c>
      <c r="D778" s="83" t="s">
        <v>1598</v>
      </c>
      <c r="E778" s="83" t="s">
        <v>2119</v>
      </c>
      <c r="F778" s="83">
        <v>1</v>
      </c>
      <c r="G778" s="83"/>
      <c r="H778" s="83" t="s">
        <v>221</v>
      </c>
      <c r="I778" s="83" t="s">
        <v>723</v>
      </c>
      <c r="J778" s="83"/>
      <c r="K778" s="83"/>
      <c r="L778" s="83" t="s">
        <v>188</v>
      </c>
      <c r="M778" s="83" t="s">
        <v>182</v>
      </c>
      <c r="N778" s="83" t="s">
        <v>188</v>
      </c>
      <c r="O778" s="84"/>
      <c r="P778" s="83" t="s">
        <v>2211</v>
      </c>
      <c r="Q778" s="90" t="e">
        <f>IF(P778="",1,(VLOOKUP(P778,[7]LOOKUP!$A$3:$B$22,2,FALSE)))</f>
        <v>#N/A</v>
      </c>
      <c r="R778" s="100"/>
      <c r="S778" s="84"/>
      <c r="T778" s="83" t="s">
        <v>414</v>
      </c>
      <c r="U778" s="90">
        <f>IF(T778="",1,(VLOOKUP(T778,[7]LOOKUP!$A$22:$B$30,2,FALSE)))</f>
        <v>4</v>
      </c>
      <c r="V778" s="80">
        <f t="shared" si="29"/>
        <v>4</v>
      </c>
      <c r="W778" s="86">
        <v>1.8700000000000001E-2</v>
      </c>
      <c r="X778" s="86"/>
      <c r="Y778" s="86">
        <v>5.2442000000000003E-2</v>
      </c>
      <c r="Z778" s="86">
        <v>0</v>
      </c>
      <c r="AA778" s="86">
        <v>5.2442000000000003E-2</v>
      </c>
      <c r="AB778" s="86">
        <v>0</v>
      </c>
      <c r="AC778" s="86"/>
      <c r="AD778" s="83" t="s">
        <v>336</v>
      </c>
      <c r="AE778" s="83" t="s">
        <v>337</v>
      </c>
      <c r="AF778" s="83" t="s">
        <v>169</v>
      </c>
      <c r="AG778" s="83" t="s">
        <v>1536</v>
      </c>
      <c r="AH778" s="84">
        <v>43191</v>
      </c>
      <c r="AI778" s="83" t="s">
        <v>1537</v>
      </c>
      <c r="AJ778" s="89"/>
      <c r="AK778" s="89" t="s">
        <v>418</v>
      </c>
      <c r="AL778" s="83" t="s">
        <v>1538</v>
      </c>
      <c r="AM778" s="91"/>
    </row>
    <row r="779" spans="1:39" s="115" customFormat="1">
      <c r="A779" s="88" t="s">
        <v>120</v>
      </c>
      <c r="B779" s="89" t="s">
        <v>1575</v>
      </c>
      <c r="C779" s="89" t="s">
        <v>1575</v>
      </c>
      <c r="D779" s="83" t="s">
        <v>2224</v>
      </c>
      <c r="E779" s="83" t="s">
        <v>2119</v>
      </c>
      <c r="F779" s="83">
        <v>1</v>
      </c>
      <c r="G779" s="83"/>
      <c r="H779" s="83" t="s">
        <v>221</v>
      </c>
      <c r="I779" s="83" t="s">
        <v>761</v>
      </c>
      <c r="J779" s="83"/>
      <c r="K779" s="83"/>
      <c r="L779" s="83" t="s">
        <v>188</v>
      </c>
      <c r="M779" s="83" t="s">
        <v>182</v>
      </c>
      <c r="N779" s="83" t="s">
        <v>188</v>
      </c>
      <c r="O779" s="84"/>
      <c r="P779" s="83" t="s">
        <v>1726</v>
      </c>
      <c r="Q779" s="90">
        <f>IF(P779="",1,(VLOOKUP(P779,[7]LOOKUP!$A$3:$B$22,2,FALSE)))</f>
        <v>1</v>
      </c>
      <c r="R779" s="80">
        <f t="shared" ref="R779" si="32">Q779</f>
        <v>1</v>
      </c>
      <c r="S779" s="84"/>
      <c r="T779" s="83" t="s">
        <v>414</v>
      </c>
      <c r="U779" s="90">
        <f>IF(T779="",1,(VLOOKUP(T779,[7]LOOKUP!$A$22:$B$30,2,FALSE)))</f>
        <v>4</v>
      </c>
      <c r="V779" s="80">
        <f t="shared" si="29"/>
        <v>4</v>
      </c>
      <c r="W779" s="86">
        <v>0</v>
      </c>
      <c r="X779" s="86"/>
      <c r="Y779" s="86">
        <v>2.1329999999999998E-2</v>
      </c>
      <c r="Z779" s="86">
        <v>0</v>
      </c>
      <c r="AA779" s="86">
        <v>2.1329999999999998E-2</v>
      </c>
      <c r="AB779" s="86">
        <v>0</v>
      </c>
      <c r="AC779" s="86"/>
      <c r="AD779" s="83" t="s">
        <v>336</v>
      </c>
      <c r="AE779" s="83" t="s">
        <v>337</v>
      </c>
      <c r="AF779" s="83" t="s">
        <v>169</v>
      </c>
      <c r="AG779" s="83" t="s">
        <v>1536</v>
      </c>
      <c r="AH779" s="84">
        <v>43191</v>
      </c>
      <c r="AI779" s="83" t="s">
        <v>1537</v>
      </c>
      <c r="AJ779" s="89"/>
      <c r="AK779" s="89" t="s">
        <v>418</v>
      </c>
      <c r="AL779" s="83" t="s">
        <v>1538</v>
      </c>
      <c r="AM779" s="91"/>
    </row>
    <row r="780" spans="1:39" s="115" customFormat="1">
      <c r="A780" s="88" t="s">
        <v>120</v>
      </c>
      <c r="B780" s="89" t="s">
        <v>1575</v>
      </c>
      <c r="C780" s="89" t="s">
        <v>1575</v>
      </c>
      <c r="D780" s="83" t="s">
        <v>2225</v>
      </c>
      <c r="E780" s="83" t="s">
        <v>2226</v>
      </c>
      <c r="F780" s="83">
        <v>1</v>
      </c>
      <c r="G780" s="83"/>
      <c r="H780" s="83" t="s">
        <v>240</v>
      </c>
      <c r="I780" s="83" t="s">
        <v>2227</v>
      </c>
      <c r="J780" s="83"/>
      <c r="K780" s="83"/>
      <c r="L780" s="83" t="s">
        <v>188</v>
      </c>
      <c r="M780" s="83" t="s">
        <v>182</v>
      </c>
      <c r="N780" s="83" t="s">
        <v>188</v>
      </c>
      <c r="O780" s="84"/>
      <c r="P780" s="83" t="s">
        <v>1534</v>
      </c>
      <c r="Q780" s="90" t="e">
        <f>IF(P780="",1,(VLOOKUP(P780,[7]LOOKUP!$A$3:$B$22,2,FALSE)))</f>
        <v>#N/A</v>
      </c>
      <c r="R780" s="100"/>
      <c r="S780" s="84">
        <v>41680</v>
      </c>
      <c r="T780" s="83" t="s">
        <v>414</v>
      </c>
      <c r="U780" s="90">
        <f>IF(T780="",1,(VLOOKUP(T780,[7]LOOKUP!$A$22:$B$30,2,FALSE)))</f>
        <v>4</v>
      </c>
      <c r="V780" s="80">
        <f t="shared" si="29"/>
        <v>4</v>
      </c>
      <c r="W780" s="86">
        <v>4.9546E-2</v>
      </c>
      <c r="X780" s="86"/>
      <c r="Y780" s="86">
        <v>1.0800000000000001E-2</v>
      </c>
      <c r="Z780" s="86">
        <v>0</v>
      </c>
      <c r="AA780" s="86">
        <v>1.0800000000000001E-2</v>
      </c>
      <c r="AB780" s="86">
        <v>0</v>
      </c>
      <c r="AC780" s="86"/>
      <c r="AD780" s="83" t="s">
        <v>336</v>
      </c>
      <c r="AE780" s="83" t="s">
        <v>337</v>
      </c>
      <c r="AF780" s="83" t="s">
        <v>169</v>
      </c>
      <c r="AG780" s="83" t="s">
        <v>1536</v>
      </c>
      <c r="AH780" s="84">
        <v>43191</v>
      </c>
      <c r="AI780" s="83" t="s">
        <v>1537</v>
      </c>
      <c r="AJ780" s="89"/>
      <c r="AK780" s="89" t="s">
        <v>418</v>
      </c>
      <c r="AL780" s="83" t="s">
        <v>1538</v>
      </c>
      <c r="AM780" s="91"/>
    </row>
    <row r="781" spans="1:39" s="115" customFormat="1">
      <c r="A781" s="88" t="s">
        <v>120</v>
      </c>
      <c r="B781" s="89" t="s">
        <v>1575</v>
      </c>
      <c r="C781" s="89" t="s">
        <v>1575</v>
      </c>
      <c r="D781" s="83" t="s">
        <v>2228</v>
      </c>
      <c r="E781" s="83" t="s">
        <v>2226</v>
      </c>
      <c r="F781" s="83">
        <v>1</v>
      </c>
      <c r="G781" s="83"/>
      <c r="H781" s="83" t="s">
        <v>240</v>
      </c>
      <c r="I781" s="83" t="s">
        <v>2227</v>
      </c>
      <c r="J781" s="83"/>
      <c r="K781" s="83"/>
      <c r="L781" s="83" t="s">
        <v>188</v>
      </c>
      <c r="M781" s="83" t="s">
        <v>182</v>
      </c>
      <c r="N781" s="83" t="s">
        <v>188</v>
      </c>
      <c r="O781" s="84"/>
      <c r="P781" s="83" t="s">
        <v>1534</v>
      </c>
      <c r="Q781" s="90" t="e">
        <f>IF(P781="",1,(VLOOKUP(P781,[7]LOOKUP!$A$3:$B$22,2,FALSE)))</f>
        <v>#N/A</v>
      </c>
      <c r="R781" s="100"/>
      <c r="S781" s="84">
        <v>41333</v>
      </c>
      <c r="T781" s="83" t="s">
        <v>414</v>
      </c>
      <c r="U781" s="90">
        <f>IF(T781="",1,(VLOOKUP(T781,[7]LOOKUP!$A$22:$B$30,2,FALSE)))</f>
        <v>4</v>
      </c>
      <c r="V781" s="80">
        <f t="shared" si="29"/>
        <v>4</v>
      </c>
      <c r="W781" s="86">
        <v>4.618705E-2</v>
      </c>
      <c r="X781" s="86"/>
      <c r="Y781" s="86">
        <v>3.3119999999999997E-2</v>
      </c>
      <c r="Z781" s="86">
        <v>0</v>
      </c>
      <c r="AA781" s="86">
        <v>3.3119999999999997E-2</v>
      </c>
      <c r="AB781" s="86">
        <v>0</v>
      </c>
      <c r="AC781" s="86"/>
      <c r="AD781" s="83" t="s">
        <v>336</v>
      </c>
      <c r="AE781" s="83" t="s">
        <v>337</v>
      </c>
      <c r="AF781" s="83" t="s">
        <v>169</v>
      </c>
      <c r="AG781" s="83" t="s">
        <v>1536</v>
      </c>
      <c r="AH781" s="84">
        <v>43191</v>
      </c>
      <c r="AI781" s="83" t="s">
        <v>1537</v>
      </c>
      <c r="AJ781" s="89"/>
      <c r="AK781" s="89" t="s">
        <v>418</v>
      </c>
      <c r="AL781" s="83" t="s">
        <v>1538</v>
      </c>
      <c r="AM781" s="91"/>
    </row>
    <row r="782" spans="1:39" s="115" customFormat="1" ht="45">
      <c r="A782" s="88" t="s">
        <v>120</v>
      </c>
      <c r="B782" s="89" t="s">
        <v>1575</v>
      </c>
      <c r="C782" s="89" t="s">
        <v>1575</v>
      </c>
      <c r="D782" s="83" t="s">
        <v>2229</v>
      </c>
      <c r="E782" s="83" t="s">
        <v>2230</v>
      </c>
      <c r="F782" s="83">
        <v>1</v>
      </c>
      <c r="G782" s="83"/>
      <c r="H782" s="83" t="s">
        <v>240</v>
      </c>
      <c r="I782" s="83" t="s">
        <v>2231</v>
      </c>
      <c r="J782" s="83"/>
      <c r="K782" s="83"/>
      <c r="L782" s="83" t="s">
        <v>188</v>
      </c>
      <c r="M782" s="83" t="s">
        <v>182</v>
      </c>
      <c r="N782" s="83" t="s">
        <v>188</v>
      </c>
      <c r="O782" s="84"/>
      <c r="P782" s="83" t="s">
        <v>2211</v>
      </c>
      <c r="Q782" s="90" t="e">
        <f>IF(P782="",1,(VLOOKUP(P782,[7]LOOKUP!$A$3:$B$22,2,FALSE)))</f>
        <v>#N/A</v>
      </c>
      <c r="R782" s="100"/>
      <c r="S782" s="84"/>
      <c r="T782" s="83" t="s">
        <v>414</v>
      </c>
      <c r="U782" s="90">
        <f>IF(T782="",1,(VLOOKUP(T782,[7]LOOKUP!$A$22:$B$30,2,FALSE)))</f>
        <v>4</v>
      </c>
      <c r="V782" s="80">
        <f t="shared" si="29"/>
        <v>4</v>
      </c>
      <c r="W782" s="86">
        <v>7.0400000000000004E-2</v>
      </c>
      <c r="X782" s="86"/>
      <c r="Y782" s="86">
        <v>7.2719999999999998E-3</v>
      </c>
      <c r="Z782" s="86">
        <v>0</v>
      </c>
      <c r="AA782" s="86">
        <v>7.2719999999999998E-3</v>
      </c>
      <c r="AB782" s="86">
        <v>0</v>
      </c>
      <c r="AC782" s="86"/>
      <c r="AD782" s="83" t="s">
        <v>336</v>
      </c>
      <c r="AE782" s="83" t="s">
        <v>337</v>
      </c>
      <c r="AF782" s="83" t="s">
        <v>169</v>
      </c>
      <c r="AG782" s="83" t="s">
        <v>1536</v>
      </c>
      <c r="AH782" s="84">
        <v>43191</v>
      </c>
      <c r="AI782" s="83" t="s">
        <v>1537</v>
      </c>
      <c r="AJ782" s="89"/>
      <c r="AK782" s="89" t="s">
        <v>418</v>
      </c>
      <c r="AL782" s="83" t="s">
        <v>1538</v>
      </c>
      <c r="AM782" s="91"/>
    </row>
    <row r="783" spans="1:39" s="115" customFormat="1" ht="30">
      <c r="A783" s="88" t="s">
        <v>120</v>
      </c>
      <c r="B783" s="89" t="s">
        <v>1575</v>
      </c>
      <c r="C783" s="89" t="s">
        <v>1575</v>
      </c>
      <c r="D783" s="83" t="s">
        <v>2229</v>
      </c>
      <c r="E783" s="83" t="s">
        <v>2193</v>
      </c>
      <c r="F783" s="83">
        <v>1</v>
      </c>
      <c r="G783" s="83"/>
      <c r="H783" s="83" t="s">
        <v>240</v>
      </c>
      <c r="I783" s="83" t="s">
        <v>2231</v>
      </c>
      <c r="J783" s="83"/>
      <c r="K783" s="83"/>
      <c r="L783" s="83" t="s">
        <v>188</v>
      </c>
      <c r="M783" s="83" t="s">
        <v>182</v>
      </c>
      <c r="N783" s="83" t="s">
        <v>188</v>
      </c>
      <c r="O783" s="84"/>
      <c r="P783" s="83" t="s">
        <v>1750</v>
      </c>
      <c r="Q783" s="90" t="e">
        <f>IF(P783="",1,(VLOOKUP(P783,[7]LOOKUP!$A$3:$B$22,2,FALSE)))</f>
        <v>#N/A</v>
      </c>
      <c r="R783" s="100"/>
      <c r="S783" s="84"/>
      <c r="T783" s="83" t="s">
        <v>414</v>
      </c>
      <c r="U783" s="90">
        <f>IF(T783="",1,(VLOOKUP(T783,[7]LOOKUP!$A$22:$B$30,2,FALSE)))</f>
        <v>4</v>
      </c>
      <c r="V783" s="80">
        <f t="shared" si="29"/>
        <v>4</v>
      </c>
      <c r="W783" s="86">
        <v>4.5287399999999998E-2</v>
      </c>
      <c r="X783" s="86"/>
      <c r="Y783" s="86">
        <v>1.8360000000000001E-2</v>
      </c>
      <c r="Z783" s="86">
        <v>0</v>
      </c>
      <c r="AA783" s="86">
        <v>1.8360000000000001E-2</v>
      </c>
      <c r="AB783" s="86">
        <v>0</v>
      </c>
      <c r="AC783" s="86"/>
      <c r="AD783" s="83" t="s">
        <v>336</v>
      </c>
      <c r="AE783" s="83" t="s">
        <v>337</v>
      </c>
      <c r="AF783" s="83" t="s">
        <v>169</v>
      </c>
      <c r="AG783" s="83" t="s">
        <v>1536</v>
      </c>
      <c r="AH783" s="84">
        <v>43191</v>
      </c>
      <c r="AI783" s="83" t="s">
        <v>1537</v>
      </c>
      <c r="AJ783" s="89"/>
      <c r="AK783" s="89" t="s">
        <v>418</v>
      </c>
      <c r="AL783" s="83" t="s">
        <v>1538</v>
      </c>
      <c r="AM783" s="91"/>
    </row>
    <row r="784" spans="1:39" s="115" customFormat="1">
      <c r="A784" s="88" t="s">
        <v>120</v>
      </c>
      <c r="B784" s="89" t="s">
        <v>1575</v>
      </c>
      <c r="C784" s="89" t="s">
        <v>1575</v>
      </c>
      <c r="D784" s="83" t="s">
        <v>1867</v>
      </c>
      <c r="E784" s="83" t="s">
        <v>2232</v>
      </c>
      <c r="F784" s="83">
        <v>1</v>
      </c>
      <c r="G784" s="83"/>
      <c r="H784" s="83" t="s">
        <v>240</v>
      </c>
      <c r="I784" s="83" t="s">
        <v>491</v>
      </c>
      <c r="J784" s="83"/>
      <c r="K784" s="83"/>
      <c r="L784" s="83" t="s">
        <v>188</v>
      </c>
      <c r="M784" s="83" t="s">
        <v>182</v>
      </c>
      <c r="N784" s="83" t="s">
        <v>188</v>
      </c>
      <c r="O784" s="84"/>
      <c r="P784" s="83" t="s">
        <v>1541</v>
      </c>
      <c r="Q784" s="90">
        <f>IF(P784="",1,(VLOOKUP(P784,[7]LOOKUP!$A$3:$B$22,2,FALSE)))</f>
        <v>1</v>
      </c>
      <c r="R784" s="80">
        <f t="shared" ref="R784:R786" si="33">Q784</f>
        <v>1</v>
      </c>
      <c r="S784" s="84"/>
      <c r="T784" s="83" t="s">
        <v>414</v>
      </c>
      <c r="U784" s="90">
        <f>IF(T784="",1,(VLOOKUP(T784,[7]LOOKUP!$A$22:$B$30,2,FALSE)))</f>
        <v>4</v>
      </c>
      <c r="V784" s="80">
        <f t="shared" si="29"/>
        <v>4</v>
      </c>
      <c r="W784" s="86">
        <v>0.19700251300000002</v>
      </c>
      <c r="X784" s="86"/>
      <c r="Y784" s="86">
        <v>5.7530000000000003E-3</v>
      </c>
      <c r="Z784" s="86">
        <v>0</v>
      </c>
      <c r="AA784" s="86">
        <v>5.7530000000000003E-3</v>
      </c>
      <c r="AB784" s="86">
        <v>0</v>
      </c>
      <c r="AC784" s="86"/>
      <c r="AD784" s="83" t="s">
        <v>336</v>
      </c>
      <c r="AE784" s="83" t="s">
        <v>337</v>
      </c>
      <c r="AF784" s="83" t="s">
        <v>169</v>
      </c>
      <c r="AG784" s="83" t="s">
        <v>1536</v>
      </c>
      <c r="AH784" s="84">
        <v>43191</v>
      </c>
      <c r="AI784" s="83" t="s">
        <v>1537</v>
      </c>
      <c r="AJ784" s="89"/>
      <c r="AK784" s="89" t="s">
        <v>418</v>
      </c>
      <c r="AL784" s="83" t="s">
        <v>1538</v>
      </c>
      <c r="AM784" s="91"/>
    </row>
    <row r="785" spans="1:39" s="115" customFormat="1">
      <c r="A785" s="88" t="s">
        <v>120</v>
      </c>
      <c r="B785" s="89" t="s">
        <v>1575</v>
      </c>
      <c r="C785" s="89" t="s">
        <v>1575</v>
      </c>
      <c r="D785" s="83" t="s">
        <v>2233</v>
      </c>
      <c r="E785" s="83" t="s">
        <v>2234</v>
      </c>
      <c r="F785" s="83">
        <v>1</v>
      </c>
      <c r="G785" s="83"/>
      <c r="H785" s="83" t="s">
        <v>240</v>
      </c>
      <c r="I785" s="83" t="s">
        <v>493</v>
      </c>
      <c r="J785" s="83"/>
      <c r="K785" s="83"/>
      <c r="L785" s="83" t="s">
        <v>188</v>
      </c>
      <c r="M785" s="83" t="s">
        <v>182</v>
      </c>
      <c r="N785" s="83" t="s">
        <v>188</v>
      </c>
      <c r="O785" s="84"/>
      <c r="P785" s="83" t="s">
        <v>1541</v>
      </c>
      <c r="Q785" s="90">
        <f>IF(P785="",1,(VLOOKUP(P785,[7]LOOKUP!$A$3:$B$22,2,FALSE)))</f>
        <v>1</v>
      </c>
      <c r="R785" s="80">
        <f t="shared" si="33"/>
        <v>1</v>
      </c>
      <c r="S785" s="84"/>
      <c r="T785" s="83" t="s">
        <v>414</v>
      </c>
      <c r="U785" s="90">
        <f>IF(T785="",1,(VLOOKUP(T785,[7]LOOKUP!$A$22:$B$30,2,FALSE)))</f>
        <v>4</v>
      </c>
      <c r="V785" s="80">
        <f t="shared" si="29"/>
        <v>4</v>
      </c>
      <c r="W785" s="86">
        <v>4.7500000000000001E-2</v>
      </c>
      <c r="X785" s="86"/>
      <c r="Y785" s="86">
        <v>1.3679999999999999E-2</v>
      </c>
      <c r="Z785" s="86">
        <v>0</v>
      </c>
      <c r="AA785" s="86">
        <v>1.3679999999999999E-2</v>
      </c>
      <c r="AB785" s="86">
        <v>0</v>
      </c>
      <c r="AC785" s="86"/>
      <c r="AD785" s="83" t="s">
        <v>336</v>
      </c>
      <c r="AE785" s="83" t="s">
        <v>337</v>
      </c>
      <c r="AF785" s="83" t="s">
        <v>169</v>
      </c>
      <c r="AG785" s="83" t="s">
        <v>1536</v>
      </c>
      <c r="AH785" s="84">
        <v>43191</v>
      </c>
      <c r="AI785" s="83" t="s">
        <v>1537</v>
      </c>
      <c r="AJ785" s="89"/>
      <c r="AK785" s="89" t="s">
        <v>418</v>
      </c>
      <c r="AL785" s="83" t="s">
        <v>1538</v>
      </c>
      <c r="AM785" s="91"/>
    </row>
    <row r="786" spans="1:39" s="115" customFormat="1" ht="30">
      <c r="A786" s="88" t="s">
        <v>120</v>
      </c>
      <c r="B786" s="89" t="s">
        <v>1575</v>
      </c>
      <c r="C786" s="89" t="s">
        <v>1575</v>
      </c>
      <c r="D786" s="83" t="s">
        <v>2233</v>
      </c>
      <c r="E786" s="83" t="s">
        <v>2235</v>
      </c>
      <c r="F786" s="83">
        <v>1</v>
      </c>
      <c r="G786" s="83"/>
      <c r="H786" s="83" t="s">
        <v>240</v>
      </c>
      <c r="I786" s="83" t="s">
        <v>493</v>
      </c>
      <c r="J786" s="83"/>
      <c r="K786" s="83"/>
      <c r="L786" s="83" t="s">
        <v>188</v>
      </c>
      <c r="M786" s="83" t="s">
        <v>182</v>
      </c>
      <c r="N786" s="83" t="s">
        <v>188</v>
      </c>
      <c r="O786" s="84"/>
      <c r="P786" s="83" t="s">
        <v>1541</v>
      </c>
      <c r="Q786" s="90">
        <f>IF(P786="",1,(VLOOKUP(P786,[7]LOOKUP!$A$3:$B$22,2,FALSE)))</f>
        <v>1</v>
      </c>
      <c r="R786" s="80">
        <f t="shared" si="33"/>
        <v>1</v>
      </c>
      <c r="S786" s="84"/>
      <c r="T786" s="83" t="s">
        <v>414</v>
      </c>
      <c r="U786" s="90">
        <f>IF(T786="",1,(VLOOKUP(T786,[7]LOOKUP!$A$22:$B$30,2,FALSE)))</f>
        <v>4</v>
      </c>
      <c r="V786" s="80">
        <f t="shared" si="29"/>
        <v>4</v>
      </c>
      <c r="W786" s="86">
        <v>4.7500000000000001E-2</v>
      </c>
      <c r="X786" s="86"/>
      <c r="Y786" s="86">
        <v>2.3976000000000001E-2</v>
      </c>
      <c r="Z786" s="86">
        <v>0</v>
      </c>
      <c r="AA786" s="86">
        <v>2.3976000000000001E-2</v>
      </c>
      <c r="AB786" s="86">
        <v>0</v>
      </c>
      <c r="AC786" s="86"/>
      <c r="AD786" s="83" t="s">
        <v>336</v>
      </c>
      <c r="AE786" s="83" t="s">
        <v>337</v>
      </c>
      <c r="AF786" s="83" t="s">
        <v>169</v>
      </c>
      <c r="AG786" s="83" t="s">
        <v>1536</v>
      </c>
      <c r="AH786" s="84">
        <v>43191</v>
      </c>
      <c r="AI786" s="83" t="s">
        <v>1537</v>
      </c>
      <c r="AJ786" s="89"/>
      <c r="AK786" s="89" t="s">
        <v>418</v>
      </c>
      <c r="AL786" s="83" t="s">
        <v>1538</v>
      </c>
      <c r="AM786" s="91"/>
    </row>
    <row r="787" spans="1:39" s="115" customFormat="1">
      <c r="A787" s="88" t="s">
        <v>120</v>
      </c>
      <c r="B787" s="89" t="s">
        <v>1575</v>
      </c>
      <c r="C787" s="89" t="s">
        <v>1575</v>
      </c>
      <c r="D787" s="83" t="s">
        <v>2233</v>
      </c>
      <c r="E787" s="83" t="s">
        <v>2236</v>
      </c>
      <c r="F787" s="83">
        <v>1</v>
      </c>
      <c r="G787" s="83"/>
      <c r="H787" s="83" t="s">
        <v>240</v>
      </c>
      <c r="I787" s="83" t="s">
        <v>493</v>
      </c>
      <c r="J787" s="83"/>
      <c r="K787" s="83"/>
      <c r="L787" s="83" t="s">
        <v>188</v>
      </c>
      <c r="M787" s="83" t="s">
        <v>182</v>
      </c>
      <c r="N787" s="83" t="s">
        <v>188</v>
      </c>
      <c r="O787" s="84"/>
      <c r="P787" s="83" t="s">
        <v>1534</v>
      </c>
      <c r="Q787" s="90" t="e">
        <f>IF(P787="",1,(VLOOKUP(P787,[7]LOOKUP!$A$3:$B$22,2,FALSE)))</f>
        <v>#N/A</v>
      </c>
      <c r="R787" s="100"/>
      <c r="S787" s="84">
        <v>42074</v>
      </c>
      <c r="T787" s="83" t="s">
        <v>414</v>
      </c>
      <c r="U787" s="90">
        <f>IF(T787="",1,(VLOOKUP(T787,[7]LOOKUP!$A$22:$B$30,2,FALSE)))</f>
        <v>4</v>
      </c>
      <c r="V787" s="80">
        <f t="shared" si="29"/>
        <v>4</v>
      </c>
      <c r="W787" s="86">
        <v>0.90307800000000005</v>
      </c>
      <c r="X787" s="86"/>
      <c r="Y787" s="86">
        <v>2.6234E-2</v>
      </c>
      <c r="Z787" s="86">
        <v>0</v>
      </c>
      <c r="AA787" s="86">
        <v>2.6234E-2</v>
      </c>
      <c r="AB787" s="86">
        <v>0</v>
      </c>
      <c r="AC787" s="86"/>
      <c r="AD787" s="83" t="s">
        <v>336</v>
      </c>
      <c r="AE787" s="83" t="s">
        <v>337</v>
      </c>
      <c r="AF787" s="83" t="s">
        <v>169</v>
      </c>
      <c r="AG787" s="83" t="s">
        <v>1536</v>
      </c>
      <c r="AH787" s="84">
        <v>43191</v>
      </c>
      <c r="AI787" s="83" t="s">
        <v>1537</v>
      </c>
      <c r="AJ787" s="89"/>
      <c r="AK787" s="89" t="s">
        <v>418</v>
      </c>
      <c r="AL787" s="83" t="s">
        <v>1538</v>
      </c>
      <c r="AM787" s="91"/>
    </row>
    <row r="788" spans="1:39" s="115" customFormat="1">
      <c r="A788" s="88" t="s">
        <v>120</v>
      </c>
      <c r="B788" s="89" t="s">
        <v>1575</v>
      </c>
      <c r="C788" s="89" t="s">
        <v>1575</v>
      </c>
      <c r="D788" s="83" t="s">
        <v>2237</v>
      </c>
      <c r="E788" s="83" t="s">
        <v>2238</v>
      </c>
      <c r="F788" s="83">
        <v>1</v>
      </c>
      <c r="G788" s="83"/>
      <c r="H788" s="83" t="s">
        <v>240</v>
      </c>
      <c r="I788" s="83" t="s">
        <v>2004</v>
      </c>
      <c r="J788" s="83"/>
      <c r="K788" s="83"/>
      <c r="L788" s="83" t="s">
        <v>188</v>
      </c>
      <c r="M788" s="83" t="s">
        <v>182</v>
      </c>
      <c r="N788" s="83" t="s">
        <v>188</v>
      </c>
      <c r="O788" s="84"/>
      <c r="P788" s="83" t="s">
        <v>1558</v>
      </c>
      <c r="Q788" s="90" t="e">
        <f>IF(P788="",1,(VLOOKUP(P788,[7]LOOKUP!$A$3:$B$22,2,FALSE)))</f>
        <v>#N/A</v>
      </c>
      <c r="R788" s="100"/>
      <c r="S788" s="84"/>
      <c r="T788" s="83" t="s">
        <v>414</v>
      </c>
      <c r="U788" s="90">
        <f>IF(T788="",1,(VLOOKUP(T788,[7]LOOKUP!$A$22:$B$30,2,FALSE)))</f>
        <v>4</v>
      </c>
      <c r="V788" s="80">
        <f t="shared" si="29"/>
        <v>4</v>
      </c>
      <c r="W788" s="86">
        <v>5.7670760000000001E-2</v>
      </c>
      <c r="X788" s="86"/>
      <c r="Y788" s="86">
        <v>5.1079999999999997E-3</v>
      </c>
      <c r="Z788" s="86">
        <v>0</v>
      </c>
      <c r="AA788" s="86">
        <v>5.1079999999999997E-3</v>
      </c>
      <c r="AB788" s="86">
        <v>0</v>
      </c>
      <c r="AC788" s="86"/>
      <c r="AD788" s="83" t="s">
        <v>336</v>
      </c>
      <c r="AE788" s="83" t="s">
        <v>337</v>
      </c>
      <c r="AF788" s="83" t="s">
        <v>169</v>
      </c>
      <c r="AG788" s="83" t="s">
        <v>1536</v>
      </c>
      <c r="AH788" s="84">
        <v>43191</v>
      </c>
      <c r="AI788" s="83" t="s">
        <v>1537</v>
      </c>
      <c r="AJ788" s="89"/>
      <c r="AK788" s="89" t="s">
        <v>418</v>
      </c>
      <c r="AL788" s="83" t="s">
        <v>1538</v>
      </c>
      <c r="AM788" s="91"/>
    </row>
    <row r="789" spans="1:39" s="115" customFormat="1">
      <c r="A789" s="88" t="s">
        <v>120</v>
      </c>
      <c r="B789" s="89" t="s">
        <v>1575</v>
      </c>
      <c r="C789" s="89" t="s">
        <v>1575</v>
      </c>
      <c r="D789" s="83" t="s">
        <v>2239</v>
      </c>
      <c r="E789" s="83" t="s">
        <v>2240</v>
      </c>
      <c r="F789" s="83">
        <v>1</v>
      </c>
      <c r="G789" s="83"/>
      <c r="H789" s="83" t="s">
        <v>240</v>
      </c>
      <c r="I789" s="83" t="s">
        <v>2241</v>
      </c>
      <c r="J789" s="83"/>
      <c r="K789" s="83"/>
      <c r="L789" s="83" t="s">
        <v>188</v>
      </c>
      <c r="M789" s="83" t="s">
        <v>182</v>
      </c>
      <c r="N789" s="83" t="s">
        <v>188</v>
      </c>
      <c r="O789" s="84"/>
      <c r="P789" s="83" t="s">
        <v>1541</v>
      </c>
      <c r="Q789" s="90">
        <f>IF(P789="",1,(VLOOKUP(P789,[7]LOOKUP!$A$3:$B$22,2,FALSE)))</f>
        <v>1</v>
      </c>
      <c r="R789" s="80">
        <f t="shared" ref="R789:R793" si="34">Q789</f>
        <v>1</v>
      </c>
      <c r="S789" s="84"/>
      <c r="T789" s="83" t="s">
        <v>414</v>
      </c>
      <c r="U789" s="90">
        <f>IF(T789="",1,(VLOOKUP(T789,[7]LOOKUP!$A$22:$B$30,2,FALSE)))</f>
        <v>4</v>
      </c>
      <c r="V789" s="80">
        <f t="shared" si="29"/>
        <v>4</v>
      </c>
      <c r="W789" s="86">
        <v>4.1923000000000002E-2</v>
      </c>
      <c r="X789" s="86"/>
      <c r="Y789" s="86">
        <v>6.6E-3</v>
      </c>
      <c r="Z789" s="86">
        <v>0</v>
      </c>
      <c r="AA789" s="86">
        <v>6.6E-3</v>
      </c>
      <c r="AB789" s="86">
        <v>0</v>
      </c>
      <c r="AC789" s="86"/>
      <c r="AD789" s="83" t="s">
        <v>336</v>
      </c>
      <c r="AE789" s="83" t="s">
        <v>337</v>
      </c>
      <c r="AF789" s="83" t="s">
        <v>169</v>
      </c>
      <c r="AG789" s="83" t="s">
        <v>1536</v>
      </c>
      <c r="AH789" s="84">
        <v>43191</v>
      </c>
      <c r="AI789" s="83" t="s">
        <v>1537</v>
      </c>
      <c r="AJ789" s="89"/>
      <c r="AK789" s="89" t="s">
        <v>418</v>
      </c>
      <c r="AL789" s="83" t="s">
        <v>1538</v>
      </c>
      <c r="AM789" s="91"/>
    </row>
    <row r="790" spans="1:39" s="115" customFormat="1">
      <c r="A790" s="88" t="s">
        <v>120</v>
      </c>
      <c r="B790" s="89" t="s">
        <v>1575</v>
      </c>
      <c r="C790" s="89" t="s">
        <v>1575</v>
      </c>
      <c r="D790" s="83" t="s">
        <v>2242</v>
      </c>
      <c r="E790" s="83" t="s">
        <v>2243</v>
      </c>
      <c r="F790" s="83">
        <v>1</v>
      </c>
      <c r="G790" s="83"/>
      <c r="H790" s="83" t="s">
        <v>240</v>
      </c>
      <c r="I790" s="83" t="s">
        <v>1060</v>
      </c>
      <c r="J790" s="83"/>
      <c r="K790" s="83"/>
      <c r="L790" s="83" t="s">
        <v>188</v>
      </c>
      <c r="M790" s="83" t="s">
        <v>182</v>
      </c>
      <c r="N790" s="83" t="s">
        <v>188</v>
      </c>
      <c r="O790" s="84"/>
      <c r="P790" s="83" t="s">
        <v>1541</v>
      </c>
      <c r="Q790" s="90">
        <f>IF(P790="",1,(VLOOKUP(P790,[7]LOOKUP!$A$3:$B$22,2,FALSE)))</f>
        <v>1</v>
      </c>
      <c r="R790" s="80">
        <f t="shared" si="34"/>
        <v>1</v>
      </c>
      <c r="S790" s="84">
        <v>41726</v>
      </c>
      <c r="T790" s="83" t="s">
        <v>414</v>
      </c>
      <c r="U790" s="90">
        <f>IF(T790="",1,(VLOOKUP(T790,[7]LOOKUP!$A$22:$B$30,2,FALSE)))</f>
        <v>4</v>
      </c>
      <c r="V790" s="80">
        <f t="shared" si="29"/>
        <v>4</v>
      </c>
      <c r="W790" s="86">
        <v>1.5591280000000001E-2</v>
      </c>
      <c r="X790" s="86"/>
      <c r="Y790" s="86">
        <v>5.3160000000000004E-3</v>
      </c>
      <c r="Z790" s="86">
        <v>0</v>
      </c>
      <c r="AA790" s="86">
        <v>5.3160000000000004E-3</v>
      </c>
      <c r="AB790" s="86">
        <v>0</v>
      </c>
      <c r="AC790" s="86"/>
      <c r="AD790" s="83" t="s">
        <v>336</v>
      </c>
      <c r="AE790" s="83" t="s">
        <v>337</v>
      </c>
      <c r="AF790" s="83" t="s">
        <v>169</v>
      </c>
      <c r="AG790" s="83" t="s">
        <v>1536</v>
      </c>
      <c r="AH790" s="84">
        <v>43191</v>
      </c>
      <c r="AI790" s="83" t="s">
        <v>1537</v>
      </c>
      <c r="AJ790" s="89"/>
      <c r="AK790" s="89" t="s">
        <v>418</v>
      </c>
      <c r="AL790" s="83" t="s">
        <v>1538</v>
      </c>
      <c r="AM790" s="91"/>
    </row>
    <row r="791" spans="1:39" s="115" customFormat="1" ht="30">
      <c r="A791" s="88" t="s">
        <v>120</v>
      </c>
      <c r="B791" s="89" t="s">
        <v>1575</v>
      </c>
      <c r="C791" s="89" t="s">
        <v>1575</v>
      </c>
      <c r="D791" s="83" t="s">
        <v>2244</v>
      </c>
      <c r="E791" s="83" t="s">
        <v>2245</v>
      </c>
      <c r="F791" s="83">
        <v>1</v>
      </c>
      <c r="G791" s="83"/>
      <c r="H791" s="83" t="s">
        <v>240</v>
      </c>
      <c r="I791" s="83" t="s">
        <v>2246</v>
      </c>
      <c r="J791" s="83"/>
      <c r="K791" s="83"/>
      <c r="L791" s="83" t="s">
        <v>188</v>
      </c>
      <c r="M791" s="83" t="s">
        <v>182</v>
      </c>
      <c r="N791" s="83" t="s">
        <v>188</v>
      </c>
      <c r="O791" s="84"/>
      <c r="P791" s="83" t="s">
        <v>1541</v>
      </c>
      <c r="Q791" s="90">
        <f>IF(P791="",1,(VLOOKUP(P791,[7]LOOKUP!$A$3:$B$22,2,FALSE)))</f>
        <v>1</v>
      </c>
      <c r="R791" s="80">
        <f t="shared" si="34"/>
        <v>1</v>
      </c>
      <c r="S791" s="84"/>
      <c r="T791" s="83" t="s">
        <v>414</v>
      </c>
      <c r="U791" s="90">
        <f>IF(T791="",1,(VLOOKUP(T791,[7]LOOKUP!$A$22:$B$30,2,FALSE)))</f>
        <v>4</v>
      </c>
      <c r="V791" s="80">
        <f t="shared" si="29"/>
        <v>4</v>
      </c>
      <c r="W791" s="86">
        <v>3.5000000000000003E-2</v>
      </c>
      <c r="X791" s="86"/>
      <c r="Y791" s="86">
        <v>8.9999999999999993E-3</v>
      </c>
      <c r="Z791" s="86">
        <v>0</v>
      </c>
      <c r="AA791" s="86">
        <v>8.9999999999999993E-3</v>
      </c>
      <c r="AB791" s="86">
        <v>0</v>
      </c>
      <c r="AC791" s="86"/>
      <c r="AD791" s="83" t="s">
        <v>336</v>
      </c>
      <c r="AE791" s="83" t="s">
        <v>337</v>
      </c>
      <c r="AF791" s="83" t="s">
        <v>169</v>
      </c>
      <c r="AG791" s="83" t="s">
        <v>1536</v>
      </c>
      <c r="AH791" s="84">
        <v>43191</v>
      </c>
      <c r="AI791" s="83" t="s">
        <v>1537</v>
      </c>
      <c r="AJ791" s="89"/>
      <c r="AK791" s="89" t="s">
        <v>418</v>
      </c>
      <c r="AL791" s="83" t="s">
        <v>1538</v>
      </c>
      <c r="AM791" s="91"/>
    </row>
    <row r="792" spans="1:39" s="115" customFormat="1">
      <c r="A792" s="88" t="s">
        <v>120</v>
      </c>
      <c r="B792" s="89" t="s">
        <v>1575</v>
      </c>
      <c r="C792" s="89" t="s">
        <v>1575</v>
      </c>
      <c r="D792" s="83" t="s">
        <v>2247</v>
      </c>
      <c r="E792" s="83" t="s">
        <v>2248</v>
      </c>
      <c r="F792" s="83">
        <v>1</v>
      </c>
      <c r="G792" s="83"/>
      <c r="H792" s="83" t="s">
        <v>240</v>
      </c>
      <c r="I792" s="83" t="s">
        <v>2249</v>
      </c>
      <c r="J792" s="83"/>
      <c r="K792" s="83"/>
      <c r="L792" s="83" t="s">
        <v>188</v>
      </c>
      <c r="M792" s="83" t="s">
        <v>182</v>
      </c>
      <c r="N792" s="83" t="s">
        <v>188</v>
      </c>
      <c r="O792" s="84">
        <v>41782</v>
      </c>
      <c r="P792" s="83" t="s">
        <v>1541</v>
      </c>
      <c r="Q792" s="90">
        <f>IF(P792="",1,(VLOOKUP(P792,[7]LOOKUP!$A$3:$B$22,2,FALSE)))</f>
        <v>1</v>
      </c>
      <c r="R792" s="80">
        <f t="shared" si="34"/>
        <v>1</v>
      </c>
      <c r="S792" s="84">
        <v>41795</v>
      </c>
      <c r="T792" s="83" t="s">
        <v>414</v>
      </c>
      <c r="U792" s="90">
        <f>IF(T792="",1,(VLOOKUP(T792,[7]LOOKUP!$A$22:$B$30,2,FALSE)))</f>
        <v>4</v>
      </c>
      <c r="V792" s="80">
        <f t="shared" si="29"/>
        <v>4</v>
      </c>
      <c r="W792" s="86">
        <v>6.6568199999999994E-2</v>
      </c>
      <c r="X792" s="86"/>
      <c r="Y792" s="86">
        <v>1.584E-2</v>
      </c>
      <c r="Z792" s="86">
        <v>0</v>
      </c>
      <c r="AA792" s="86">
        <v>1.584E-2</v>
      </c>
      <c r="AB792" s="86">
        <v>0</v>
      </c>
      <c r="AC792" s="86"/>
      <c r="AD792" s="83" t="s">
        <v>336</v>
      </c>
      <c r="AE792" s="83" t="s">
        <v>337</v>
      </c>
      <c r="AF792" s="83" t="s">
        <v>169</v>
      </c>
      <c r="AG792" s="83" t="s">
        <v>1536</v>
      </c>
      <c r="AH792" s="84">
        <v>43191</v>
      </c>
      <c r="AI792" s="83" t="s">
        <v>1537</v>
      </c>
      <c r="AJ792" s="89"/>
      <c r="AK792" s="89" t="s">
        <v>418</v>
      </c>
      <c r="AL792" s="83" t="s">
        <v>1538</v>
      </c>
      <c r="AM792" s="91"/>
    </row>
    <row r="793" spans="1:39" s="115" customFormat="1" ht="30">
      <c r="A793" s="88" t="s">
        <v>120</v>
      </c>
      <c r="B793" s="89" t="s">
        <v>1575</v>
      </c>
      <c r="C793" s="89" t="s">
        <v>1575</v>
      </c>
      <c r="D793" s="83" t="s">
        <v>2250</v>
      </c>
      <c r="E793" s="83" t="s">
        <v>2251</v>
      </c>
      <c r="F793" s="83">
        <v>1</v>
      </c>
      <c r="G793" s="83"/>
      <c r="H793" s="83" t="s">
        <v>240</v>
      </c>
      <c r="I793" s="83" t="s">
        <v>1561</v>
      </c>
      <c r="J793" s="83"/>
      <c r="K793" s="83"/>
      <c r="L793" s="83" t="s">
        <v>188</v>
      </c>
      <c r="M793" s="83" t="s">
        <v>182</v>
      </c>
      <c r="N793" s="83" t="s">
        <v>188</v>
      </c>
      <c r="O793" s="84"/>
      <c r="P793" s="83" t="s">
        <v>1541</v>
      </c>
      <c r="Q793" s="90">
        <f>IF(P793="",1,(VLOOKUP(P793,[7]LOOKUP!$A$3:$B$22,2,FALSE)))</f>
        <v>1</v>
      </c>
      <c r="R793" s="80">
        <f t="shared" si="34"/>
        <v>1</v>
      </c>
      <c r="S793" s="84">
        <v>41608</v>
      </c>
      <c r="T793" s="83" t="s">
        <v>414</v>
      </c>
      <c r="U793" s="90">
        <f>IF(T793="",1,(VLOOKUP(T793,[7]LOOKUP!$A$22:$B$30,2,FALSE)))</f>
        <v>4</v>
      </c>
      <c r="V793" s="80">
        <f t="shared" si="29"/>
        <v>4</v>
      </c>
      <c r="W793" s="86">
        <v>0.255356268</v>
      </c>
      <c r="X793" s="86"/>
      <c r="Y793" s="86">
        <v>1.008E-2</v>
      </c>
      <c r="Z793" s="86">
        <v>0</v>
      </c>
      <c r="AA793" s="86">
        <v>1.008E-2</v>
      </c>
      <c r="AB793" s="86">
        <v>0</v>
      </c>
      <c r="AC793" s="86"/>
      <c r="AD793" s="83" t="s">
        <v>336</v>
      </c>
      <c r="AE793" s="83" t="s">
        <v>337</v>
      </c>
      <c r="AF793" s="83" t="s">
        <v>169</v>
      </c>
      <c r="AG793" s="83" t="s">
        <v>1536</v>
      </c>
      <c r="AH793" s="84">
        <v>43191</v>
      </c>
      <c r="AI793" s="83" t="s">
        <v>1537</v>
      </c>
      <c r="AJ793" s="89"/>
      <c r="AK793" s="89" t="s">
        <v>418</v>
      </c>
      <c r="AL793" s="83" t="s">
        <v>1538</v>
      </c>
      <c r="AM793" s="91"/>
    </row>
    <row r="794" spans="1:39" s="115" customFormat="1">
      <c r="A794" s="88" t="s">
        <v>120</v>
      </c>
      <c r="B794" s="89" t="s">
        <v>1575</v>
      </c>
      <c r="C794" s="89" t="s">
        <v>1575</v>
      </c>
      <c r="D794" s="83" t="s">
        <v>1829</v>
      </c>
      <c r="E794" s="83" t="s">
        <v>2252</v>
      </c>
      <c r="F794" s="83">
        <v>1</v>
      </c>
      <c r="G794" s="83"/>
      <c r="H794" s="83" t="s">
        <v>240</v>
      </c>
      <c r="I794" s="83" t="s">
        <v>1561</v>
      </c>
      <c r="J794" s="83"/>
      <c r="K794" s="83"/>
      <c r="L794" s="83" t="s">
        <v>188</v>
      </c>
      <c r="M794" s="83" t="s">
        <v>182</v>
      </c>
      <c r="N794" s="83" t="s">
        <v>188</v>
      </c>
      <c r="O794" s="84"/>
      <c r="P794" s="83" t="s">
        <v>2211</v>
      </c>
      <c r="Q794" s="90" t="e">
        <f>IF(P794="",1,(VLOOKUP(P794,[7]LOOKUP!$A$3:$B$22,2,FALSE)))</f>
        <v>#N/A</v>
      </c>
      <c r="R794" s="100"/>
      <c r="S794" s="84"/>
      <c r="T794" s="83" t="s">
        <v>414</v>
      </c>
      <c r="U794" s="90">
        <f>IF(T794="",1,(VLOOKUP(T794,[7]LOOKUP!$A$22:$B$30,2,FALSE)))</f>
        <v>4</v>
      </c>
      <c r="V794" s="80">
        <f t="shared" si="29"/>
        <v>4</v>
      </c>
      <c r="W794" s="86">
        <v>6.4018000000000005E-2</v>
      </c>
      <c r="X794" s="86"/>
      <c r="Y794" s="86">
        <v>8.6400000000000001E-3</v>
      </c>
      <c r="Z794" s="86">
        <v>0</v>
      </c>
      <c r="AA794" s="86">
        <v>8.6400000000000001E-3</v>
      </c>
      <c r="AB794" s="86">
        <v>0</v>
      </c>
      <c r="AC794" s="86"/>
      <c r="AD794" s="83" t="s">
        <v>336</v>
      </c>
      <c r="AE794" s="83" t="s">
        <v>337</v>
      </c>
      <c r="AF794" s="83" t="s">
        <v>169</v>
      </c>
      <c r="AG794" s="83" t="s">
        <v>1536</v>
      </c>
      <c r="AH794" s="84">
        <v>43191</v>
      </c>
      <c r="AI794" s="83" t="s">
        <v>1537</v>
      </c>
      <c r="AJ794" s="89"/>
      <c r="AK794" s="89" t="s">
        <v>418</v>
      </c>
      <c r="AL794" s="83" t="s">
        <v>1538</v>
      </c>
      <c r="AM794" s="91"/>
    </row>
    <row r="795" spans="1:39" s="115" customFormat="1">
      <c r="A795" s="88" t="s">
        <v>120</v>
      </c>
      <c r="B795" s="89" t="s">
        <v>1575</v>
      </c>
      <c r="C795" s="89" t="s">
        <v>1575</v>
      </c>
      <c r="D795" s="83" t="s">
        <v>1595</v>
      </c>
      <c r="E795" s="83" t="s">
        <v>1831</v>
      </c>
      <c r="F795" s="83">
        <v>1</v>
      </c>
      <c r="G795" s="83"/>
      <c r="H795" s="83" t="s">
        <v>240</v>
      </c>
      <c r="I795" s="83" t="s">
        <v>1561</v>
      </c>
      <c r="J795" s="83"/>
      <c r="K795" s="83"/>
      <c r="L795" s="83" t="s">
        <v>188</v>
      </c>
      <c r="M795" s="83" t="s">
        <v>182</v>
      </c>
      <c r="N795" s="83" t="s">
        <v>188</v>
      </c>
      <c r="O795" s="84"/>
      <c r="P795" s="83" t="s">
        <v>1534</v>
      </c>
      <c r="Q795" s="90" t="e">
        <f>IF(P795="",1,(VLOOKUP(P795,[7]LOOKUP!$A$3:$B$22,2,FALSE)))</f>
        <v>#N/A</v>
      </c>
      <c r="R795" s="100"/>
      <c r="S795" s="84">
        <v>41785</v>
      </c>
      <c r="T795" s="83" t="s">
        <v>414</v>
      </c>
      <c r="U795" s="90">
        <f>IF(T795="",1,(VLOOKUP(T795,[7]LOOKUP!$A$22:$B$30,2,FALSE)))</f>
        <v>4</v>
      </c>
      <c r="V795" s="80">
        <f t="shared" si="29"/>
        <v>4</v>
      </c>
      <c r="W795" s="86">
        <v>5.4676000000000002E-2</v>
      </c>
      <c r="X795" s="86"/>
      <c r="Y795" s="86">
        <v>3.5999999999999997E-2</v>
      </c>
      <c r="Z795" s="86">
        <v>0</v>
      </c>
      <c r="AA795" s="86">
        <v>3.5999999999999997E-2</v>
      </c>
      <c r="AB795" s="86">
        <v>0</v>
      </c>
      <c r="AC795" s="86"/>
      <c r="AD795" s="83" t="s">
        <v>336</v>
      </c>
      <c r="AE795" s="83" t="s">
        <v>337</v>
      </c>
      <c r="AF795" s="83" t="s">
        <v>169</v>
      </c>
      <c r="AG795" s="83" t="s">
        <v>1536</v>
      </c>
      <c r="AH795" s="84">
        <v>43191</v>
      </c>
      <c r="AI795" s="83" t="s">
        <v>1537</v>
      </c>
      <c r="AJ795" s="89"/>
      <c r="AK795" s="89" t="s">
        <v>418</v>
      </c>
      <c r="AL795" s="83" t="s">
        <v>1538</v>
      </c>
      <c r="AM795" s="91"/>
    </row>
    <row r="796" spans="1:39" s="115" customFormat="1" ht="30">
      <c r="A796" s="88" t="s">
        <v>120</v>
      </c>
      <c r="B796" s="89" t="s">
        <v>1575</v>
      </c>
      <c r="C796" s="89" t="s">
        <v>1575</v>
      </c>
      <c r="D796" s="83" t="s">
        <v>1713</v>
      </c>
      <c r="E796" s="83" t="s">
        <v>2253</v>
      </c>
      <c r="F796" s="83">
        <v>1</v>
      </c>
      <c r="G796" s="83"/>
      <c r="H796" s="83" t="s">
        <v>240</v>
      </c>
      <c r="I796" s="83" t="s">
        <v>1716</v>
      </c>
      <c r="J796" s="83"/>
      <c r="K796" s="83"/>
      <c r="L796" s="83" t="s">
        <v>188</v>
      </c>
      <c r="M796" s="83" t="s">
        <v>182</v>
      </c>
      <c r="N796" s="83" t="s">
        <v>188</v>
      </c>
      <c r="O796" s="84"/>
      <c r="P796" s="83" t="s">
        <v>1534</v>
      </c>
      <c r="Q796" s="90" t="e">
        <f>IF(P796="",1,(VLOOKUP(P796,[7]LOOKUP!$A$3:$B$22,2,FALSE)))</f>
        <v>#N/A</v>
      </c>
      <c r="R796" s="100"/>
      <c r="S796" s="84"/>
      <c r="T796" s="83" t="s">
        <v>414</v>
      </c>
      <c r="U796" s="90">
        <f>IF(T796="",1,(VLOOKUP(T796,[7]LOOKUP!$A$22:$B$30,2,FALSE)))</f>
        <v>4</v>
      </c>
      <c r="V796" s="80">
        <f t="shared" si="29"/>
        <v>4</v>
      </c>
      <c r="W796" s="86">
        <v>0</v>
      </c>
      <c r="X796" s="86"/>
      <c r="Y796" s="86">
        <v>8.1189999999999995E-3</v>
      </c>
      <c r="Z796" s="86">
        <v>0</v>
      </c>
      <c r="AA796" s="86">
        <v>8.1189999999999995E-3</v>
      </c>
      <c r="AB796" s="86">
        <v>0</v>
      </c>
      <c r="AC796" s="86"/>
      <c r="AD796" s="83" t="s">
        <v>336</v>
      </c>
      <c r="AE796" s="83" t="s">
        <v>337</v>
      </c>
      <c r="AF796" s="83" t="s">
        <v>169</v>
      </c>
      <c r="AG796" s="83" t="s">
        <v>1536</v>
      </c>
      <c r="AH796" s="84">
        <v>43191</v>
      </c>
      <c r="AI796" s="83" t="s">
        <v>1537</v>
      </c>
      <c r="AJ796" s="89"/>
      <c r="AK796" s="89" t="s">
        <v>418</v>
      </c>
      <c r="AL796" s="83" t="s">
        <v>1538</v>
      </c>
      <c r="AM796" s="91"/>
    </row>
    <row r="797" spans="1:39" s="115" customFormat="1" ht="30">
      <c r="A797" s="88" t="s">
        <v>120</v>
      </c>
      <c r="B797" s="89" t="s">
        <v>1575</v>
      </c>
      <c r="C797" s="89" t="s">
        <v>1575</v>
      </c>
      <c r="D797" s="83" t="s">
        <v>1713</v>
      </c>
      <c r="E797" s="83" t="s">
        <v>2254</v>
      </c>
      <c r="F797" s="83">
        <v>1</v>
      </c>
      <c r="G797" s="83"/>
      <c r="H797" s="83" t="s">
        <v>240</v>
      </c>
      <c r="I797" s="83" t="s">
        <v>1716</v>
      </c>
      <c r="J797" s="83"/>
      <c r="K797" s="83"/>
      <c r="L797" s="83" t="s">
        <v>188</v>
      </c>
      <c r="M797" s="83" t="s">
        <v>182</v>
      </c>
      <c r="N797" s="83" t="s">
        <v>188</v>
      </c>
      <c r="O797" s="84">
        <v>41790</v>
      </c>
      <c r="P797" s="83" t="s">
        <v>1562</v>
      </c>
      <c r="Q797" s="90">
        <f>IF(P797="",1,(VLOOKUP(P797,[7]LOOKUP!$A$3:$B$22,2,FALSE)))</f>
        <v>1</v>
      </c>
      <c r="R797" s="80">
        <f t="shared" ref="R797:R798" si="35">Q797</f>
        <v>1</v>
      </c>
      <c r="S797" s="84">
        <v>41833</v>
      </c>
      <c r="T797" s="83" t="s">
        <v>414</v>
      </c>
      <c r="U797" s="90">
        <f>IF(T797="",1,(VLOOKUP(T797,[7]LOOKUP!$A$22:$B$30,2,FALSE)))</f>
        <v>4</v>
      </c>
      <c r="V797" s="80">
        <f t="shared" si="29"/>
        <v>4</v>
      </c>
      <c r="W797" s="86">
        <v>0.18393196000000001</v>
      </c>
      <c r="X797" s="86"/>
      <c r="Y797" s="86">
        <v>6.7715999999999998E-2</v>
      </c>
      <c r="Z797" s="86">
        <v>0</v>
      </c>
      <c r="AA797" s="86">
        <v>6.7715999999999998E-2</v>
      </c>
      <c r="AB797" s="86">
        <v>0</v>
      </c>
      <c r="AC797" s="86"/>
      <c r="AD797" s="83" t="s">
        <v>336</v>
      </c>
      <c r="AE797" s="83" t="s">
        <v>337</v>
      </c>
      <c r="AF797" s="83" t="s">
        <v>169</v>
      </c>
      <c r="AG797" s="83" t="s">
        <v>1536</v>
      </c>
      <c r="AH797" s="84">
        <v>43191</v>
      </c>
      <c r="AI797" s="83" t="s">
        <v>1537</v>
      </c>
      <c r="AJ797" s="89"/>
      <c r="AK797" s="89" t="s">
        <v>418</v>
      </c>
      <c r="AL797" s="83" t="s">
        <v>1538</v>
      </c>
      <c r="AM797" s="91"/>
    </row>
    <row r="798" spans="1:39" s="115" customFormat="1">
      <c r="A798" s="88" t="s">
        <v>120</v>
      </c>
      <c r="B798" s="89" t="s">
        <v>1575</v>
      </c>
      <c r="C798" s="89" t="s">
        <v>1575</v>
      </c>
      <c r="D798" s="83" t="s">
        <v>1834</v>
      </c>
      <c r="E798" s="83" t="s">
        <v>2255</v>
      </c>
      <c r="F798" s="83">
        <v>1</v>
      </c>
      <c r="G798" s="83"/>
      <c r="H798" s="83" t="s">
        <v>240</v>
      </c>
      <c r="I798" s="83" t="s">
        <v>2256</v>
      </c>
      <c r="J798" s="83"/>
      <c r="K798" s="83"/>
      <c r="L798" s="83" t="s">
        <v>188</v>
      </c>
      <c r="M798" s="83" t="s">
        <v>182</v>
      </c>
      <c r="N798" s="83" t="s">
        <v>188</v>
      </c>
      <c r="O798" s="84"/>
      <c r="P798" s="83" t="s">
        <v>1541</v>
      </c>
      <c r="Q798" s="90">
        <f>IF(P798="",1,(VLOOKUP(P798,[7]LOOKUP!$A$3:$B$22,2,FALSE)))</f>
        <v>1</v>
      </c>
      <c r="R798" s="80">
        <f t="shared" si="35"/>
        <v>1</v>
      </c>
      <c r="S798" s="84"/>
      <c r="T798" s="83" t="s">
        <v>414</v>
      </c>
      <c r="U798" s="90">
        <f>IF(T798="",1,(VLOOKUP(T798,[7]LOOKUP!$A$22:$B$30,2,FALSE)))</f>
        <v>4</v>
      </c>
      <c r="V798" s="80">
        <f t="shared" si="29"/>
        <v>4</v>
      </c>
      <c r="W798" s="86">
        <v>9.5000000000000001E-2</v>
      </c>
      <c r="X798" s="86"/>
      <c r="Y798" s="86">
        <v>1.7639999999999999E-2</v>
      </c>
      <c r="Z798" s="86">
        <v>0</v>
      </c>
      <c r="AA798" s="86">
        <v>1.7639999999999999E-2</v>
      </c>
      <c r="AB798" s="86">
        <v>0</v>
      </c>
      <c r="AC798" s="86"/>
      <c r="AD798" s="83" t="s">
        <v>336</v>
      </c>
      <c r="AE798" s="83" t="s">
        <v>337</v>
      </c>
      <c r="AF798" s="83" t="s">
        <v>169</v>
      </c>
      <c r="AG798" s="83" t="s">
        <v>1536</v>
      </c>
      <c r="AH798" s="84">
        <v>43191</v>
      </c>
      <c r="AI798" s="83" t="s">
        <v>1537</v>
      </c>
      <c r="AJ798" s="89"/>
      <c r="AK798" s="89" t="s">
        <v>418</v>
      </c>
      <c r="AL798" s="83" t="s">
        <v>1538</v>
      </c>
      <c r="AM798" s="91"/>
    </row>
    <row r="799" spans="1:39" s="115" customFormat="1">
      <c r="A799" s="88" t="s">
        <v>120</v>
      </c>
      <c r="B799" s="89" t="s">
        <v>1575</v>
      </c>
      <c r="C799" s="89" t="s">
        <v>1575</v>
      </c>
      <c r="D799" s="83" t="s">
        <v>2257</v>
      </c>
      <c r="E799" s="83" t="s">
        <v>2234</v>
      </c>
      <c r="F799" s="83">
        <v>1</v>
      </c>
      <c r="G799" s="83"/>
      <c r="H799" s="83" t="s">
        <v>240</v>
      </c>
      <c r="I799" s="83" t="s">
        <v>513</v>
      </c>
      <c r="J799" s="83"/>
      <c r="K799" s="83"/>
      <c r="L799" s="83" t="s">
        <v>188</v>
      </c>
      <c r="M799" s="83" t="s">
        <v>182</v>
      </c>
      <c r="N799" s="83" t="s">
        <v>188</v>
      </c>
      <c r="O799" s="84">
        <v>41722</v>
      </c>
      <c r="P799" s="83" t="s">
        <v>1750</v>
      </c>
      <c r="Q799" s="90" t="e">
        <f>IF(P799="",1,(VLOOKUP(P799,[7]LOOKUP!$A$3:$B$22,2,FALSE)))</f>
        <v>#N/A</v>
      </c>
      <c r="R799" s="100"/>
      <c r="S799" s="84"/>
      <c r="T799" s="83" t="s">
        <v>414</v>
      </c>
      <c r="U799" s="90">
        <f>IF(T799="",1,(VLOOKUP(T799,[7]LOOKUP!$A$22:$B$30,2,FALSE)))</f>
        <v>4</v>
      </c>
      <c r="V799" s="80">
        <f t="shared" si="29"/>
        <v>4</v>
      </c>
      <c r="W799" s="86">
        <v>7.0399199999999995E-2</v>
      </c>
      <c r="X799" s="86"/>
      <c r="Y799" s="86">
        <v>5.0400000000000002E-3</v>
      </c>
      <c r="Z799" s="86">
        <v>0</v>
      </c>
      <c r="AA799" s="86">
        <v>5.0400000000000002E-3</v>
      </c>
      <c r="AB799" s="86">
        <v>0</v>
      </c>
      <c r="AC799" s="86"/>
      <c r="AD799" s="83" t="s">
        <v>336</v>
      </c>
      <c r="AE799" s="83" t="s">
        <v>337</v>
      </c>
      <c r="AF799" s="83" t="s">
        <v>169</v>
      </c>
      <c r="AG799" s="83" t="s">
        <v>1536</v>
      </c>
      <c r="AH799" s="84">
        <v>43191</v>
      </c>
      <c r="AI799" s="83" t="s">
        <v>1537</v>
      </c>
      <c r="AJ799" s="89"/>
      <c r="AK799" s="89" t="s">
        <v>418</v>
      </c>
      <c r="AL799" s="83" t="s">
        <v>1538</v>
      </c>
      <c r="AM799" s="91"/>
    </row>
    <row r="800" spans="1:39" s="115" customFormat="1" ht="30">
      <c r="A800" s="88" t="s">
        <v>120</v>
      </c>
      <c r="B800" s="89" t="s">
        <v>1575</v>
      </c>
      <c r="C800" s="89" t="s">
        <v>1575</v>
      </c>
      <c r="D800" s="83" t="s">
        <v>2258</v>
      </c>
      <c r="E800" s="83" t="s">
        <v>2253</v>
      </c>
      <c r="F800" s="83">
        <v>1</v>
      </c>
      <c r="G800" s="83"/>
      <c r="H800" s="83" t="s">
        <v>240</v>
      </c>
      <c r="I800" s="83" t="s">
        <v>1283</v>
      </c>
      <c r="J800" s="83"/>
      <c r="K800" s="83"/>
      <c r="L800" s="83" t="s">
        <v>188</v>
      </c>
      <c r="M800" s="83" t="s">
        <v>182</v>
      </c>
      <c r="N800" s="83" t="s">
        <v>188</v>
      </c>
      <c r="O800" s="84"/>
      <c r="P800" s="83" t="s">
        <v>1534</v>
      </c>
      <c r="Q800" s="90" t="e">
        <f>IF(P800="",1,(VLOOKUP(P800,[7]LOOKUP!$A$3:$B$22,2,FALSE)))</f>
        <v>#N/A</v>
      </c>
      <c r="R800" s="100"/>
      <c r="S800" s="84">
        <v>41834</v>
      </c>
      <c r="T800" s="83" t="s">
        <v>414</v>
      </c>
      <c r="U800" s="90">
        <f>IF(T800="",1,(VLOOKUP(T800,[7]LOOKUP!$A$22:$B$30,2,FALSE)))</f>
        <v>4</v>
      </c>
      <c r="V800" s="80">
        <f t="shared" si="29"/>
        <v>4</v>
      </c>
      <c r="W800" s="86">
        <v>0</v>
      </c>
      <c r="X800" s="86"/>
      <c r="Y800" s="86">
        <v>7.7619999999999998E-3</v>
      </c>
      <c r="Z800" s="86">
        <v>0</v>
      </c>
      <c r="AA800" s="86">
        <v>7.7619999999999998E-3</v>
      </c>
      <c r="AB800" s="86">
        <v>0</v>
      </c>
      <c r="AC800" s="86"/>
      <c r="AD800" s="83" t="s">
        <v>336</v>
      </c>
      <c r="AE800" s="83" t="s">
        <v>337</v>
      </c>
      <c r="AF800" s="83" t="s">
        <v>169</v>
      </c>
      <c r="AG800" s="83" t="s">
        <v>1536</v>
      </c>
      <c r="AH800" s="84">
        <v>43191</v>
      </c>
      <c r="AI800" s="83" t="s">
        <v>1537</v>
      </c>
      <c r="AJ800" s="89"/>
      <c r="AK800" s="89" t="s">
        <v>418</v>
      </c>
      <c r="AL800" s="83" t="s">
        <v>1538</v>
      </c>
      <c r="AM800" s="91"/>
    </row>
    <row r="801" spans="1:39" s="115" customFormat="1">
      <c r="A801" s="88" t="s">
        <v>120</v>
      </c>
      <c r="B801" s="89" t="s">
        <v>1575</v>
      </c>
      <c r="C801" s="89" t="s">
        <v>1575</v>
      </c>
      <c r="D801" s="83" t="s">
        <v>2258</v>
      </c>
      <c r="E801" s="83" t="s">
        <v>1831</v>
      </c>
      <c r="F801" s="83">
        <v>1</v>
      </c>
      <c r="G801" s="83"/>
      <c r="H801" s="83" t="s">
        <v>240</v>
      </c>
      <c r="I801" s="83" t="s">
        <v>1283</v>
      </c>
      <c r="J801" s="83"/>
      <c r="K801" s="83"/>
      <c r="L801" s="83" t="s">
        <v>188</v>
      </c>
      <c r="M801" s="83" t="s">
        <v>182</v>
      </c>
      <c r="N801" s="83" t="s">
        <v>188</v>
      </c>
      <c r="O801" s="84">
        <v>41775</v>
      </c>
      <c r="P801" s="83" t="s">
        <v>1541</v>
      </c>
      <c r="Q801" s="90">
        <f>IF(P801="",1,(VLOOKUP(P801,[7]LOOKUP!$A$3:$B$22,2,FALSE)))</f>
        <v>1</v>
      </c>
      <c r="R801" s="80">
        <f t="shared" ref="R801:R802" si="36">Q801</f>
        <v>1</v>
      </c>
      <c r="S801" s="84">
        <v>41786</v>
      </c>
      <c r="T801" s="83" t="s">
        <v>414</v>
      </c>
      <c r="U801" s="90">
        <f>IF(T801="",1,(VLOOKUP(T801,[7]LOOKUP!$A$22:$B$30,2,FALSE)))</f>
        <v>4</v>
      </c>
      <c r="V801" s="80">
        <f t="shared" si="29"/>
        <v>4</v>
      </c>
      <c r="W801" s="86">
        <v>0.10482314</v>
      </c>
      <c r="X801" s="86"/>
      <c r="Y801" s="86">
        <v>7.3200000000000001E-2</v>
      </c>
      <c r="Z801" s="86">
        <v>0</v>
      </c>
      <c r="AA801" s="86">
        <v>7.3200000000000001E-2</v>
      </c>
      <c r="AB801" s="86">
        <v>0</v>
      </c>
      <c r="AC801" s="86"/>
      <c r="AD801" s="83" t="s">
        <v>336</v>
      </c>
      <c r="AE801" s="83" t="s">
        <v>337</v>
      </c>
      <c r="AF801" s="83" t="s">
        <v>169</v>
      </c>
      <c r="AG801" s="83" t="s">
        <v>1536</v>
      </c>
      <c r="AH801" s="84">
        <v>43191</v>
      </c>
      <c r="AI801" s="83" t="s">
        <v>1537</v>
      </c>
      <c r="AJ801" s="89"/>
      <c r="AK801" s="89" t="s">
        <v>418</v>
      </c>
      <c r="AL801" s="83" t="s">
        <v>1538</v>
      </c>
      <c r="AM801" s="91"/>
    </row>
    <row r="802" spans="1:39" s="115" customFormat="1" ht="30">
      <c r="A802" s="88" t="s">
        <v>120</v>
      </c>
      <c r="B802" s="89" t="s">
        <v>1575</v>
      </c>
      <c r="C802" s="89" t="s">
        <v>1575</v>
      </c>
      <c r="D802" s="83" t="s">
        <v>1841</v>
      </c>
      <c r="E802" s="83" t="s">
        <v>2245</v>
      </c>
      <c r="F802" s="83">
        <v>1</v>
      </c>
      <c r="G802" s="83"/>
      <c r="H802" s="83" t="s">
        <v>240</v>
      </c>
      <c r="I802" s="83" t="s">
        <v>1283</v>
      </c>
      <c r="J802" s="83"/>
      <c r="K802" s="83"/>
      <c r="L802" s="83" t="s">
        <v>188</v>
      </c>
      <c r="M802" s="83" t="s">
        <v>182</v>
      </c>
      <c r="N802" s="83" t="s">
        <v>188</v>
      </c>
      <c r="O802" s="84"/>
      <c r="P802" s="83" t="s">
        <v>1541</v>
      </c>
      <c r="Q802" s="90">
        <f>IF(P802="",1,(VLOOKUP(P802,[7]LOOKUP!$A$3:$B$22,2,FALSE)))</f>
        <v>1</v>
      </c>
      <c r="R802" s="80">
        <f t="shared" si="36"/>
        <v>1</v>
      </c>
      <c r="S802" s="84"/>
      <c r="T802" s="83" t="s">
        <v>414</v>
      </c>
      <c r="U802" s="90">
        <f>IF(T802="",1,(VLOOKUP(T802,[7]LOOKUP!$A$22:$B$30,2,FALSE)))</f>
        <v>4</v>
      </c>
      <c r="V802" s="80">
        <f t="shared" si="29"/>
        <v>4</v>
      </c>
      <c r="W802" s="86">
        <v>3.5910000000000002</v>
      </c>
      <c r="X802" s="86"/>
      <c r="Y802" s="86">
        <v>9.5999999999999992E-3</v>
      </c>
      <c r="Z802" s="86">
        <v>0</v>
      </c>
      <c r="AA802" s="86">
        <v>9.5999999999999992E-3</v>
      </c>
      <c r="AB802" s="86">
        <v>0</v>
      </c>
      <c r="AC802" s="86"/>
      <c r="AD802" s="83" t="s">
        <v>336</v>
      </c>
      <c r="AE802" s="83" t="s">
        <v>337</v>
      </c>
      <c r="AF802" s="83" t="s">
        <v>169</v>
      </c>
      <c r="AG802" s="83" t="s">
        <v>1536</v>
      </c>
      <c r="AH802" s="84">
        <v>43191</v>
      </c>
      <c r="AI802" s="83" t="s">
        <v>1537</v>
      </c>
      <c r="AJ802" s="89"/>
      <c r="AK802" s="89" t="s">
        <v>418</v>
      </c>
      <c r="AL802" s="83" t="s">
        <v>1538</v>
      </c>
      <c r="AM802" s="91"/>
    </row>
    <row r="803" spans="1:39" s="115" customFormat="1" ht="30">
      <c r="A803" s="88" t="s">
        <v>120</v>
      </c>
      <c r="B803" s="89" t="s">
        <v>1575</v>
      </c>
      <c r="C803" s="89" t="s">
        <v>1575</v>
      </c>
      <c r="D803" s="83" t="s">
        <v>1841</v>
      </c>
      <c r="E803" s="83" t="s">
        <v>2214</v>
      </c>
      <c r="F803" s="83">
        <v>1</v>
      </c>
      <c r="G803" s="83"/>
      <c r="H803" s="83" t="s">
        <v>240</v>
      </c>
      <c r="I803" s="83" t="s">
        <v>1283</v>
      </c>
      <c r="J803" s="83"/>
      <c r="K803" s="83"/>
      <c r="L803" s="83" t="s">
        <v>188</v>
      </c>
      <c r="M803" s="83" t="s">
        <v>182</v>
      </c>
      <c r="N803" s="83" t="s">
        <v>188</v>
      </c>
      <c r="O803" s="84">
        <v>41753</v>
      </c>
      <c r="P803" s="83" t="s">
        <v>1753</v>
      </c>
      <c r="Q803" s="90" t="e">
        <f>IF(P803="",1,(VLOOKUP(P803,[7]LOOKUP!$A$3:$B$22,2,FALSE)))</f>
        <v>#N/A</v>
      </c>
      <c r="R803" s="100"/>
      <c r="S803" s="84">
        <v>41758</v>
      </c>
      <c r="T803" s="83" t="s">
        <v>414</v>
      </c>
      <c r="U803" s="90">
        <f>IF(T803="",1,(VLOOKUP(T803,[7]LOOKUP!$A$22:$B$30,2,FALSE)))</f>
        <v>4</v>
      </c>
      <c r="V803" s="80">
        <f t="shared" si="29"/>
        <v>4</v>
      </c>
      <c r="W803" s="86">
        <v>0.127974</v>
      </c>
      <c r="X803" s="86"/>
      <c r="Y803" s="86">
        <v>1.4999999999999999E-2</v>
      </c>
      <c r="Z803" s="86">
        <v>0</v>
      </c>
      <c r="AA803" s="86">
        <v>1.4999999999999999E-2</v>
      </c>
      <c r="AB803" s="86">
        <v>0</v>
      </c>
      <c r="AC803" s="86"/>
      <c r="AD803" s="83" t="s">
        <v>336</v>
      </c>
      <c r="AE803" s="83" t="s">
        <v>337</v>
      </c>
      <c r="AF803" s="83" t="s">
        <v>169</v>
      </c>
      <c r="AG803" s="83" t="s">
        <v>1536</v>
      </c>
      <c r="AH803" s="84">
        <v>43191</v>
      </c>
      <c r="AI803" s="83" t="s">
        <v>1537</v>
      </c>
      <c r="AJ803" s="89"/>
      <c r="AK803" s="89" t="s">
        <v>418</v>
      </c>
      <c r="AL803" s="83" t="s">
        <v>1538</v>
      </c>
      <c r="AM803" s="91"/>
    </row>
    <row r="804" spans="1:39" s="115" customFormat="1">
      <c r="A804" s="88" t="s">
        <v>120</v>
      </c>
      <c r="B804" s="89" t="s">
        <v>1575</v>
      </c>
      <c r="C804" s="89" t="s">
        <v>1575</v>
      </c>
      <c r="D804" s="83" t="s">
        <v>2259</v>
      </c>
      <c r="E804" s="83" t="s">
        <v>2238</v>
      </c>
      <c r="F804" s="83">
        <v>1</v>
      </c>
      <c r="G804" s="83"/>
      <c r="H804" s="83" t="s">
        <v>208</v>
      </c>
      <c r="I804" s="83" t="s">
        <v>521</v>
      </c>
      <c r="J804" s="83"/>
      <c r="K804" s="83"/>
      <c r="L804" s="83" t="s">
        <v>188</v>
      </c>
      <c r="M804" s="83" t="s">
        <v>182</v>
      </c>
      <c r="N804" s="83" t="s">
        <v>188</v>
      </c>
      <c r="O804" s="84"/>
      <c r="P804" s="83" t="s">
        <v>1534</v>
      </c>
      <c r="Q804" s="90" t="e">
        <f>IF(P804="",1,(VLOOKUP(P804,[7]LOOKUP!$A$3:$B$22,2,FALSE)))</f>
        <v>#N/A</v>
      </c>
      <c r="R804" s="100"/>
      <c r="S804" s="84">
        <v>42124</v>
      </c>
      <c r="T804" s="83" t="s">
        <v>414</v>
      </c>
      <c r="U804" s="90">
        <f>IF(T804="",1,(VLOOKUP(T804,[7]LOOKUP!$A$22:$B$30,2,FALSE)))</f>
        <v>4</v>
      </c>
      <c r="V804" s="80">
        <f t="shared" si="29"/>
        <v>4</v>
      </c>
      <c r="W804" s="86">
        <v>0.18816607999999999</v>
      </c>
      <c r="X804" s="86"/>
      <c r="Y804" s="86">
        <v>5.5240000000000003E-3</v>
      </c>
      <c r="Z804" s="86">
        <v>0</v>
      </c>
      <c r="AA804" s="86">
        <v>5.5240000000000003E-3</v>
      </c>
      <c r="AB804" s="86">
        <v>0</v>
      </c>
      <c r="AC804" s="86"/>
      <c r="AD804" s="83" t="s">
        <v>336</v>
      </c>
      <c r="AE804" s="83" t="s">
        <v>337</v>
      </c>
      <c r="AF804" s="83" t="s">
        <v>169</v>
      </c>
      <c r="AG804" s="83" t="s">
        <v>1536</v>
      </c>
      <c r="AH804" s="84">
        <v>43191</v>
      </c>
      <c r="AI804" s="83" t="s">
        <v>1537</v>
      </c>
      <c r="AJ804" s="89"/>
      <c r="AK804" s="89" t="s">
        <v>418</v>
      </c>
      <c r="AL804" s="83" t="s">
        <v>1538</v>
      </c>
      <c r="AM804" s="91"/>
    </row>
    <row r="805" spans="1:39" s="115" customFormat="1">
      <c r="A805" s="88" t="s">
        <v>120</v>
      </c>
      <c r="B805" s="89" t="s">
        <v>1575</v>
      </c>
      <c r="C805" s="89" t="s">
        <v>1575</v>
      </c>
      <c r="D805" s="83" t="s">
        <v>2260</v>
      </c>
      <c r="E805" s="83" t="s">
        <v>2261</v>
      </c>
      <c r="F805" s="83">
        <v>1</v>
      </c>
      <c r="G805" s="83"/>
      <c r="H805" s="83" t="s">
        <v>240</v>
      </c>
      <c r="I805" s="83" t="s">
        <v>523</v>
      </c>
      <c r="J805" s="83"/>
      <c r="K805" s="83"/>
      <c r="L805" s="83" t="s">
        <v>188</v>
      </c>
      <c r="M805" s="83" t="s">
        <v>182</v>
      </c>
      <c r="N805" s="83" t="s">
        <v>188</v>
      </c>
      <c r="O805" s="84">
        <v>41834</v>
      </c>
      <c r="P805" s="83" t="s">
        <v>1562</v>
      </c>
      <c r="Q805" s="90">
        <f>IF(P805="",1,(VLOOKUP(P805,[7]LOOKUP!$A$3:$B$22,2,FALSE)))</f>
        <v>1</v>
      </c>
      <c r="R805" s="80">
        <f t="shared" ref="R805" si="37">Q805</f>
        <v>1</v>
      </c>
      <c r="S805" s="84">
        <v>42200</v>
      </c>
      <c r="T805" s="83" t="s">
        <v>414</v>
      </c>
      <c r="U805" s="90">
        <f>IF(T805="",1,(VLOOKUP(T805,[7]LOOKUP!$A$22:$B$30,2,FALSE)))</f>
        <v>4</v>
      </c>
      <c r="V805" s="80">
        <f t="shared" si="29"/>
        <v>4</v>
      </c>
      <c r="W805" s="86">
        <v>0.6998965103</v>
      </c>
      <c r="X805" s="86"/>
      <c r="Y805" s="86">
        <v>6.9119999999999997E-3</v>
      </c>
      <c r="Z805" s="86">
        <v>0</v>
      </c>
      <c r="AA805" s="86">
        <v>6.9119999999999997E-3</v>
      </c>
      <c r="AB805" s="86">
        <v>0</v>
      </c>
      <c r="AC805" s="86"/>
      <c r="AD805" s="83" t="s">
        <v>336</v>
      </c>
      <c r="AE805" s="83" t="s">
        <v>337</v>
      </c>
      <c r="AF805" s="83" t="s">
        <v>169</v>
      </c>
      <c r="AG805" s="83" t="s">
        <v>1536</v>
      </c>
      <c r="AH805" s="84">
        <v>43191</v>
      </c>
      <c r="AI805" s="83" t="s">
        <v>1537</v>
      </c>
      <c r="AJ805" s="89"/>
      <c r="AK805" s="89" t="s">
        <v>418</v>
      </c>
      <c r="AL805" s="83" t="s">
        <v>1538</v>
      </c>
      <c r="AM805" s="91"/>
    </row>
    <row r="806" spans="1:39" s="115" customFormat="1">
      <c r="A806" s="88" t="s">
        <v>120</v>
      </c>
      <c r="B806" s="89" t="s">
        <v>1575</v>
      </c>
      <c r="C806" s="89" t="s">
        <v>1575</v>
      </c>
      <c r="D806" s="83" t="s">
        <v>2260</v>
      </c>
      <c r="E806" s="83" t="s">
        <v>2238</v>
      </c>
      <c r="F806" s="83">
        <v>1</v>
      </c>
      <c r="G806" s="83"/>
      <c r="H806" s="83" t="s">
        <v>240</v>
      </c>
      <c r="I806" s="83" t="s">
        <v>523</v>
      </c>
      <c r="J806" s="83"/>
      <c r="K806" s="83"/>
      <c r="L806" s="83" t="s">
        <v>188</v>
      </c>
      <c r="M806" s="83" t="s">
        <v>182</v>
      </c>
      <c r="N806" s="83" t="s">
        <v>188</v>
      </c>
      <c r="O806" s="84"/>
      <c r="P806" s="83" t="s">
        <v>1558</v>
      </c>
      <c r="Q806" s="90" t="e">
        <f>IF(P806="",1,(VLOOKUP(P806,[7]LOOKUP!$A$3:$B$22,2,FALSE)))</f>
        <v>#N/A</v>
      </c>
      <c r="R806" s="100"/>
      <c r="S806" s="84"/>
      <c r="T806" s="83" t="s">
        <v>414</v>
      </c>
      <c r="U806" s="90">
        <f>IF(T806="",1,(VLOOKUP(T806,[7]LOOKUP!$A$22:$B$30,2,FALSE)))</f>
        <v>4</v>
      </c>
      <c r="V806" s="80">
        <f t="shared" si="29"/>
        <v>4</v>
      </c>
      <c r="W806" s="86">
        <v>0.140136392</v>
      </c>
      <c r="X806" s="86"/>
      <c r="Y806" s="86">
        <v>5.8780000000000004E-3</v>
      </c>
      <c r="Z806" s="86">
        <v>0</v>
      </c>
      <c r="AA806" s="86">
        <v>5.8780000000000004E-3</v>
      </c>
      <c r="AB806" s="86">
        <v>0</v>
      </c>
      <c r="AC806" s="86"/>
      <c r="AD806" s="83" t="s">
        <v>336</v>
      </c>
      <c r="AE806" s="83" t="s">
        <v>337</v>
      </c>
      <c r="AF806" s="83" t="s">
        <v>169</v>
      </c>
      <c r="AG806" s="83" t="s">
        <v>1536</v>
      </c>
      <c r="AH806" s="84">
        <v>43191</v>
      </c>
      <c r="AI806" s="83" t="s">
        <v>1537</v>
      </c>
      <c r="AJ806" s="89"/>
      <c r="AK806" s="89" t="s">
        <v>418</v>
      </c>
      <c r="AL806" s="83" t="s">
        <v>1538</v>
      </c>
      <c r="AM806" s="91"/>
    </row>
    <row r="807" spans="1:39" s="115" customFormat="1" ht="30">
      <c r="A807" s="88" t="s">
        <v>120</v>
      </c>
      <c r="B807" s="89" t="s">
        <v>1575</v>
      </c>
      <c r="C807" s="89" t="s">
        <v>1575</v>
      </c>
      <c r="D807" s="83" t="s">
        <v>2262</v>
      </c>
      <c r="E807" s="83" t="s">
        <v>2263</v>
      </c>
      <c r="F807" s="83">
        <v>1</v>
      </c>
      <c r="G807" s="83"/>
      <c r="H807" s="83" t="s">
        <v>240</v>
      </c>
      <c r="I807" s="83" t="s">
        <v>2264</v>
      </c>
      <c r="J807" s="83"/>
      <c r="K807" s="83" t="s">
        <v>2265</v>
      </c>
      <c r="L807" s="83" t="s">
        <v>188</v>
      </c>
      <c r="M807" s="83" t="s">
        <v>182</v>
      </c>
      <c r="N807" s="83" t="s">
        <v>188</v>
      </c>
      <c r="O807" s="84">
        <v>41900</v>
      </c>
      <c r="P807" s="83" t="s">
        <v>1562</v>
      </c>
      <c r="Q807" s="90">
        <f>IF(P807="",1,(VLOOKUP(P807,[7]LOOKUP!$A$3:$B$22,2,FALSE)))</f>
        <v>1</v>
      </c>
      <c r="R807" s="80">
        <f t="shared" ref="R807:R808" si="38">Q807</f>
        <v>1</v>
      </c>
      <c r="S807" s="84">
        <v>42426</v>
      </c>
      <c r="T807" s="83" t="s">
        <v>414</v>
      </c>
      <c r="U807" s="90">
        <f>IF(T807="",1,(VLOOKUP(T807,[7]LOOKUP!$A$22:$B$30,2,FALSE)))</f>
        <v>4</v>
      </c>
      <c r="V807" s="80">
        <f t="shared" si="29"/>
        <v>4</v>
      </c>
      <c r="W807" s="86">
        <v>3.7105419999999998</v>
      </c>
      <c r="X807" s="86"/>
      <c r="Y807" s="86">
        <v>6.0000000000000001E-3</v>
      </c>
      <c r="Z807" s="86">
        <v>0</v>
      </c>
      <c r="AA807" s="86">
        <v>6.0000000000000001E-3</v>
      </c>
      <c r="AB807" s="86">
        <v>0</v>
      </c>
      <c r="AC807" s="86"/>
      <c r="AD807" s="83" t="s">
        <v>336</v>
      </c>
      <c r="AE807" s="83" t="s">
        <v>337</v>
      </c>
      <c r="AF807" s="83" t="s">
        <v>169</v>
      </c>
      <c r="AG807" s="83" t="s">
        <v>1536</v>
      </c>
      <c r="AH807" s="84">
        <v>43191</v>
      </c>
      <c r="AI807" s="83" t="s">
        <v>1537</v>
      </c>
      <c r="AJ807" s="89"/>
      <c r="AK807" s="89" t="s">
        <v>418</v>
      </c>
      <c r="AL807" s="83" t="s">
        <v>1538</v>
      </c>
      <c r="AM807" s="91"/>
    </row>
    <row r="808" spans="1:39" s="115" customFormat="1">
      <c r="A808" s="88" t="s">
        <v>120</v>
      </c>
      <c r="B808" s="89" t="s">
        <v>1575</v>
      </c>
      <c r="C808" s="89" t="s">
        <v>1575</v>
      </c>
      <c r="D808" s="83" t="s">
        <v>2266</v>
      </c>
      <c r="E808" s="83" t="s">
        <v>2238</v>
      </c>
      <c r="F808" s="83">
        <v>1</v>
      </c>
      <c r="G808" s="83"/>
      <c r="H808" s="83" t="s">
        <v>240</v>
      </c>
      <c r="I808" s="83" t="s">
        <v>527</v>
      </c>
      <c r="J808" s="83"/>
      <c r="K808" s="83"/>
      <c r="L808" s="83" t="s">
        <v>188</v>
      </c>
      <c r="M808" s="83" t="s">
        <v>182</v>
      </c>
      <c r="N808" s="83" t="s">
        <v>188</v>
      </c>
      <c r="O808" s="84">
        <v>42139</v>
      </c>
      <c r="P808" s="83" t="s">
        <v>1726</v>
      </c>
      <c r="Q808" s="90">
        <f>IF(P808="",1,(VLOOKUP(P808,[7]LOOKUP!$A$3:$B$22,2,FALSE)))</f>
        <v>1</v>
      </c>
      <c r="R808" s="80">
        <f t="shared" si="38"/>
        <v>1</v>
      </c>
      <c r="S808" s="84">
        <v>42809</v>
      </c>
      <c r="T808" s="83" t="s">
        <v>414</v>
      </c>
      <c r="U808" s="90">
        <f>IF(T808="",1,(VLOOKUP(T808,[7]LOOKUP!$A$22:$B$30,2,FALSE)))</f>
        <v>4</v>
      </c>
      <c r="V808" s="80">
        <f t="shared" si="29"/>
        <v>4</v>
      </c>
      <c r="W808" s="86">
        <v>6.303185</v>
      </c>
      <c r="X808" s="86"/>
      <c r="Y808" s="86">
        <v>5.1380000000000002E-3</v>
      </c>
      <c r="Z808" s="86">
        <v>0</v>
      </c>
      <c r="AA808" s="86">
        <v>5.1380000000000002E-3</v>
      </c>
      <c r="AB808" s="86">
        <v>0</v>
      </c>
      <c r="AC808" s="86"/>
      <c r="AD808" s="83" t="s">
        <v>336</v>
      </c>
      <c r="AE808" s="83" t="s">
        <v>337</v>
      </c>
      <c r="AF808" s="83" t="s">
        <v>169</v>
      </c>
      <c r="AG808" s="83" t="s">
        <v>1536</v>
      </c>
      <c r="AH808" s="84">
        <v>43191</v>
      </c>
      <c r="AI808" s="83" t="s">
        <v>1537</v>
      </c>
      <c r="AJ808" s="89"/>
      <c r="AK808" s="89" t="s">
        <v>418</v>
      </c>
      <c r="AL808" s="83" t="s">
        <v>1538</v>
      </c>
      <c r="AM808" s="91"/>
    </row>
    <row r="809" spans="1:39" s="115" customFormat="1" ht="30">
      <c r="A809" s="88" t="s">
        <v>120</v>
      </c>
      <c r="B809" s="89" t="s">
        <v>1575</v>
      </c>
      <c r="C809" s="89" t="s">
        <v>1575</v>
      </c>
      <c r="D809" s="83" t="s">
        <v>2267</v>
      </c>
      <c r="E809" s="83" t="s">
        <v>2268</v>
      </c>
      <c r="F809" s="83">
        <v>1</v>
      </c>
      <c r="G809" s="83"/>
      <c r="H809" s="83" t="s">
        <v>240</v>
      </c>
      <c r="I809" s="83" t="s">
        <v>529</v>
      </c>
      <c r="J809" s="83"/>
      <c r="K809" s="83"/>
      <c r="L809" s="83" t="s">
        <v>188</v>
      </c>
      <c r="M809" s="83" t="s">
        <v>182</v>
      </c>
      <c r="N809" s="83" t="s">
        <v>188</v>
      </c>
      <c r="O809" s="84"/>
      <c r="P809" s="83" t="s">
        <v>2211</v>
      </c>
      <c r="Q809" s="90" t="e">
        <f>IF(P809="",1,(VLOOKUP(P809,[7]LOOKUP!$A$3:$B$22,2,FALSE)))</f>
        <v>#N/A</v>
      </c>
      <c r="R809" s="100"/>
      <c r="S809" s="84"/>
      <c r="T809" s="83" t="s">
        <v>414</v>
      </c>
      <c r="U809" s="90">
        <f>IF(T809="",1,(VLOOKUP(T809,[7]LOOKUP!$A$22:$B$30,2,FALSE)))</f>
        <v>4</v>
      </c>
      <c r="V809" s="80">
        <f t="shared" si="29"/>
        <v>4</v>
      </c>
      <c r="W809" s="86">
        <v>0.23611939859999997</v>
      </c>
      <c r="X809" s="86"/>
      <c r="Y809" s="86">
        <v>9.0720000000000002E-3</v>
      </c>
      <c r="Z809" s="86">
        <v>0</v>
      </c>
      <c r="AA809" s="86">
        <v>9.0720000000000002E-3</v>
      </c>
      <c r="AB809" s="86">
        <v>0</v>
      </c>
      <c r="AC809" s="86"/>
      <c r="AD809" s="83" t="s">
        <v>336</v>
      </c>
      <c r="AE809" s="83" t="s">
        <v>337</v>
      </c>
      <c r="AF809" s="83" t="s">
        <v>169</v>
      </c>
      <c r="AG809" s="83" t="s">
        <v>1536</v>
      </c>
      <c r="AH809" s="84">
        <v>43191</v>
      </c>
      <c r="AI809" s="83" t="s">
        <v>1537</v>
      </c>
      <c r="AJ809" s="89"/>
      <c r="AK809" s="89" t="s">
        <v>418</v>
      </c>
      <c r="AL809" s="83" t="s">
        <v>1538</v>
      </c>
      <c r="AM809" s="91"/>
    </row>
    <row r="810" spans="1:39" s="115" customFormat="1" ht="30">
      <c r="A810" s="88" t="s">
        <v>120</v>
      </c>
      <c r="B810" s="89" t="s">
        <v>1575</v>
      </c>
      <c r="C810" s="89" t="s">
        <v>1575</v>
      </c>
      <c r="D810" s="83" t="s">
        <v>2267</v>
      </c>
      <c r="E810" s="83" t="s">
        <v>2203</v>
      </c>
      <c r="F810" s="83">
        <v>1</v>
      </c>
      <c r="G810" s="83"/>
      <c r="H810" s="83" t="s">
        <v>240</v>
      </c>
      <c r="I810" s="83" t="s">
        <v>529</v>
      </c>
      <c r="J810" s="83"/>
      <c r="K810" s="83"/>
      <c r="L810" s="83" t="s">
        <v>188</v>
      </c>
      <c r="M810" s="83" t="s">
        <v>182</v>
      </c>
      <c r="N810" s="83" t="s">
        <v>188</v>
      </c>
      <c r="O810" s="84"/>
      <c r="P810" s="83" t="s">
        <v>2211</v>
      </c>
      <c r="Q810" s="90" t="e">
        <f>IF(P810="",1,(VLOOKUP(P810,[7]LOOKUP!$A$3:$B$22,2,FALSE)))</f>
        <v>#N/A</v>
      </c>
      <c r="R810" s="100"/>
      <c r="S810" s="84"/>
      <c r="T810" s="83" t="s">
        <v>414</v>
      </c>
      <c r="U810" s="90">
        <f>IF(T810="",1,(VLOOKUP(T810,[7]LOOKUP!$A$22:$B$30,2,FALSE)))</f>
        <v>4</v>
      </c>
      <c r="V810" s="80">
        <f t="shared" si="29"/>
        <v>4</v>
      </c>
      <c r="W810" s="86">
        <v>0.40661599999999998</v>
      </c>
      <c r="X810" s="86"/>
      <c r="Y810" s="86">
        <v>1.2120000000000001E-2</v>
      </c>
      <c r="Z810" s="86">
        <v>0</v>
      </c>
      <c r="AA810" s="86">
        <v>1.2120000000000001E-2</v>
      </c>
      <c r="AB810" s="86">
        <v>0</v>
      </c>
      <c r="AC810" s="86"/>
      <c r="AD810" s="83" t="s">
        <v>336</v>
      </c>
      <c r="AE810" s="83" t="s">
        <v>337</v>
      </c>
      <c r="AF810" s="83" t="s">
        <v>169</v>
      </c>
      <c r="AG810" s="83" t="s">
        <v>1536</v>
      </c>
      <c r="AH810" s="84">
        <v>43191</v>
      </c>
      <c r="AI810" s="83" t="s">
        <v>1537</v>
      </c>
      <c r="AJ810" s="89"/>
      <c r="AK810" s="89" t="s">
        <v>418</v>
      </c>
      <c r="AL810" s="83" t="s">
        <v>1538</v>
      </c>
      <c r="AM810" s="91"/>
    </row>
    <row r="811" spans="1:39" s="115" customFormat="1" ht="30">
      <c r="A811" s="88" t="s">
        <v>120</v>
      </c>
      <c r="B811" s="89" t="s">
        <v>1575</v>
      </c>
      <c r="C811" s="89" t="s">
        <v>1575</v>
      </c>
      <c r="D811" s="83" t="s">
        <v>2267</v>
      </c>
      <c r="E811" s="83" t="s">
        <v>2269</v>
      </c>
      <c r="F811" s="83">
        <v>1</v>
      </c>
      <c r="G811" s="83"/>
      <c r="H811" s="83" t="s">
        <v>240</v>
      </c>
      <c r="I811" s="83" t="s">
        <v>529</v>
      </c>
      <c r="J811" s="83"/>
      <c r="K811" s="83"/>
      <c r="L811" s="83" t="s">
        <v>188</v>
      </c>
      <c r="M811" s="83" t="s">
        <v>182</v>
      </c>
      <c r="N811" s="83" t="s">
        <v>188</v>
      </c>
      <c r="O811" s="84"/>
      <c r="P811" s="83" t="s">
        <v>1541</v>
      </c>
      <c r="Q811" s="90">
        <f>IF(P811="",1,(VLOOKUP(P811,[7]LOOKUP!$A$3:$B$22,2,FALSE)))</f>
        <v>1</v>
      </c>
      <c r="R811" s="80">
        <f t="shared" ref="R811" si="39">Q811</f>
        <v>1</v>
      </c>
      <c r="S811" s="84"/>
      <c r="T811" s="83" t="s">
        <v>414</v>
      </c>
      <c r="U811" s="90">
        <f>IF(T811="",1,(VLOOKUP(T811,[7]LOOKUP!$A$22:$B$30,2,FALSE)))</f>
        <v>4</v>
      </c>
      <c r="V811" s="80">
        <f t="shared" si="29"/>
        <v>4</v>
      </c>
      <c r="W811" s="86">
        <v>0.23749999999999999</v>
      </c>
      <c r="X811" s="86"/>
      <c r="Y811" s="86">
        <v>7.4400000000000004E-3</v>
      </c>
      <c r="Z811" s="86">
        <v>0</v>
      </c>
      <c r="AA811" s="86">
        <v>7.4400000000000004E-3</v>
      </c>
      <c r="AB811" s="86">
        <v>0</v>
      </c>
      <c r="AC811" s="86"/>
      <c r="AD811" s="83" t="s">
        <v>336</v>
      </c>
      <c r="AE811" s="83" t="s">
        <v>337</v>
      </c>
      <c r="AF811" s="83" t="s">
        <v>169</v>
      </c>
      <c r="AG811" s="83" t="s">
        <v>1536</v>
      </c>
      <c r="AH811" s="84">
        <v>43191</v>
      </c>
      <c r="AI811" s="83" t="s">
        <v>1537</v>
      </c>
      <c r="AJ811" s="89"/>
      <c r="AK811" s="89" t="s">
        <v>418</v>
      </c>
      <c r="AL811" s="83" t="s">
        <v>1538</v>
      </c>
      <c r="AM811" s="91"/>
    </row>
    <row r="812" spans="1:39" s="115" customFormat="1" ht="30">
      <c r="A812" s="88" t="s">
        <v>120</v>
      </c>
      <c r="B812" s="89" t="s">
        <v>1575</v>
      </c>
      <c r="C812" s="89" t="s">
        <v>1575</v>
      </c>
      <c r="D812" s="83" t="s">
        <v>2270</v>
      </c>
      <c r="E812" s="83" t="s">
        <v>2271</v>
      </c>
      <c r="F812" s="83">
        <v>1</v>
      </c>
      <c r="G812" s="83"/>
      <c r="H812" s="83" t="s">
        <v>240</v>
      </c>
      <c r="I812" s="83" t="s">
        <v>531</v>
      </c>
      <c r="J812" s="83"/>
      <c r="K812" s="83" t="s">
        <v>2272</v>
      </c>
      <c r="L812" s="83" t="s">
        <v>188</v>
      </c>
      <c r="M812" s="83" t="s">
        <v>182</v>
      </c>
      <c r="N812" s="83" t="s">
        <v>188</v>
      </c>
      <c r="O812" s="84"/>
      <c r="P812" s="83" t="s">
        <v>1534</v>
      </c>
      <c r="Q812" s="90" t="e">
        <f>IF(P812="",1,(VLOOKUP(P812,[7]LOOKUP!$A$3:$B$22,2,FALSE)))</f>
        <v>#N/A</v>
      </c>
      <c r="R812" s="100"/>
      <c r="S812" s="84">
        <v>41830</v>
      </c>
      <c r="T812" s="83" t="s">
        <v>414</v>
      </c>
      <c r="U812" s="90">
        <f>IF(T812="",1,(VLOOKUP(T812,[7]LOOKUP!$A$22:$B$30,2,FALSE)))</f>
        <v>4</v>
      </c>
      <c r="V812" s="80">
        <f t="shared" si="29"/>
        <v>4</v>
      </c>
      <c r="W812" s="86">
        <v>0.3023014</v>
      </c>
      <c r="X812" s="86"/>
      <c r="Y812" s="86">
        <v>8.0400000000000003E-3</v>
      </c>
      <c r="Z812" s="86">
        <v>0</v>
      </c>
      <c r="AA812" s="86">
        <v>8.0400000000000003E-3</v>
      </c>
      <c r="AB812" s="86">
        <v>0</v>
      </c>
      <c r="AC812" s="86"/>
      <c r="AD812" s="83" t="s">
        <v>336</v>
      </c>
      <c r="AE812" s="83" t="s">
        <v>337</v>
      </c>
      <c r="AF812" s="83" t="s">
        <v>169</v>
      </c>
      <c r="AG812" s="83" t="s">
        <v>1536</v>
      </c>
      <c r="AH812" s="84">
        <v>43191</v>
      </c>
      <c r="AI812" s="83" t="s">
        <v>1537</v>
      </c>
      <c r="AJ812" s="89"/>
      <c r="AK812" s="89" t="s">
        <v>418</v>
      </c>
      <c r="AL812" s="83" t="s">
        <v>1538</v>
      </c>
      <c r="AM812" s="91"/>
    </row>
    <row r="813" spans="1:39" s="115" customFormat="1" ht="30">
      <c r="A813" s="88" t="s">
        <v>120</v>
      </c>
      <c r="B813" s="89" t="s">
        <v>1575</v>
      </c>
      <c r="C813" s="89" t="s">
        <v>1575</v>
      </c>
      <c r="D813" s="83" t="s">
        <v>1865</v>
      </c>
      <c r="E813" s="83" t="s">
        <v>2273</v>
      </c>
      <c r="F813" s="83">
        <v>1</v>
      </c>
      <c r="G813" s="83"/>
      <c r="H813" s="83" t="s">
        <v>240</v>
      </c>
      <c r="I813" s="83" t="s">
        <v>2274</v>
      </c>
      <c r="J813" s="83"/>
      <c r="K813" s="83" t="s">
        <v>2275</v>
      </c>
      <c r="L813" s="83" t="s">
        <v>188</v>
      </c>
      <c r="M813" s="83" t="s">
        <v>182</v>
      </c>
      <c r="N813" s="83" t="s">
        <v>188</v>
      </c>
      <c r="O813" s="84"/>
      <c r="P813" s="83" t="s">
        <v>1534</v>
      </c>
      <c r="Q813" s="90" t="e">
        <f>IF(P813="",1,(VLOOKUP(P813,[7]LOOKUP!$A$3:$B$22,2,FALSE)))</f>
        <v>#N/A</v>
      </c>
      <c r="R813" s="100"/>
      <c r="S813" s="84">
        <v>41978</v>
      </c>
      <c r="T813" s="83" t="s">
        <v>414</v>
      </c>
      <c r="U813" s="90">
        <f>IF(T813="",1,(VLOOKUP(T813,[7]LOOKUP!$A$22:$B$30,2,FALSE)))</f>
        <v>4</v>
      </c>
      <c r="V813" s="80">
        <f t="shared" si="29"/>
        <v>4</v>
      </c>
      <c r="W813" s="86">
        <v>0.25625300000000001</v>
      </c>
      <c r="X813" s="86"/>
      <c r="Y813" s="86">
        <v>5.0400000000000002E-3</v>
      </c>
      <c r="Z813" s="86">
        <v>0</v>
      </c>
      <c r="AA813" s="86">
        <v>5.0400000000000002E-3</v>
      </c>
      <c r="AB813" s="86">
        <v>0</v>
      </c>
      <c r="AC813" s="86"/>
      <c r="AD813" s="83" t="s">
        <v>336</v>
      </c>
      <c r="AE813" s="83" t="s">
        <v>337</v>
      </c>
      <c r="AF813" s="83" t="s">
        <v>169</v>
      </c>
      <c r="AG813" s="83" t="s">
        <v>1536</v>
      </c>
      <c r="AH813" s="84">
        <v>43191</v>
      </c>
      <c r="AI813" s="83" t="s">
        <v>1537</v>
      </c>
      <c r="AJ813" s="89"/>
      <c r="AK813" s="89" t="s">
        <v>418</v>
      </c>
      <c r="AL813" s="83" t="s">
        <v>1538</v>
      </c>
      <c r="AM813" s="91"/>
    </row>
    <row r="814" spans="1:39" s="115" customFormat="1" ht="30">
      <c r="A814" s="88" t="s">
        <v>120</v>
      </c>
      <c r="B814" s="89" t="s">
        <v>1575</v>
      </c>
      <c r="C814" s="89" t="s">
        <v>1575</v>
      </c>
      <c r="D814" s="83" t="s">
        <v>2102</v>
      </c>
      <c r="E814" s="83" t="s">
        <v>2276</v>
      </c>
      <c r="F814" s="83">
        <v>1</v>
      </c>
      <c r="G814" s="83"/>
      <c r="H814" s="83" t="s">
        <v>218</v>
      </c>
      <c r="I814" s="83" t="s">
        <v>535</v>
      </c>
      <c r="J814" s="83"/>
      <c r="K814" s="83"/>
      <c r="L814" s="83" t="s">
        <v>188</v>
      </c>
      <c r="M814" s="83" t="s">
        <v>182</v>
      </c>
      <c r="N814" s="83" t="s">
        <v>188</v>
      </c>
      <c r="O814" s="84"/>
      <c r="P814" s="83" t="s">
        <v>1534</v>
      </c>
      <c r="Q814" s="90" t="e">
        <f>IF(P814="",1,(VLOOKUP(P814,[7]LOOKUP!$A$3:$B$22,2,FALSE)))</f>
        <v>#N/A</v>
      </c>
      <c r="R814" s="100"/>
      <c r="S814" s="84">
        <v>41788</v>
      </c>
      <c r="T814" s="83" t="s">
        <v>414</v>
      </c>
      <c r="U814" s="90">
        <f>IF(T814="",1,(VLOOKUP(T814,[7]LOOKUP!$A$22:$B$30,2,FALSE)))</f>
        <v>4</v>
      </c>
      <c r="V814" s="80">
        <f t="shared" si="29"/>
        <v>4</v>
      </c>
      <c r="W814" s="86">
        <v>0.401891</v>
      </c>
      <c r="X814" s="86"/>
      <c r="Y814" s="86">
        <v>1.32E-2</v>
      </c>
      <c r="Z814" s="86">
        <v>0</v>
      </c>
      <c r="AA814" s="86">
        <v>1.32E-2</v>
      </c>
      <c r="AB814" s="86">
        <v>0</v>
      </c>
      <c r="AC814" s="86"/>
      <c r="AD814" s="83" t="s">
        <v>336</v>
      </c>
      <c r="AE814" s="83" t="s">
        <v>337</v>
      </c>
      <c r="AF814" s="83" t="s">
        <v>169</v>
      </c>
      <c r="AG814" s="83" t="s">
        <v>1536</v>
      </c>
      <c r="AH814" s="84">
        <v>43191</v>
      </c>
      <c r="AI814" s="83" t="s">
        <v>1537</v>
      </c>
      <c r="AJ814" s="89"/>
      <c r="AK814" s="89" t="s">
        <v>418</v>
      </c>
      <c r="AL814" s="83" t="s">
        <v>1538</v>
      </c>
      <c r="AM814" s="91"/>
    </row>
    <row r="815" spans="1:39" s="115" customFormat="1" ht="30">
      <c r="A815" s="88" t="s">
        <v>120</v>
      </c>
      <c r="B815" s="89" t="s">
        <v>1575</v>
      </c>
      <c r="C815" s="89" t="s">
        <v>1575</v>
      </c>
      <c r="D815" s="83" t="s">
        <v>2102</v>
      </c>
      <c r="E815" s="83" t="s">
        <v>2277</v>
      </c>
      <c r="F815" s="83">
        <v>1</v>
      </c>
      <c r="G815" s="83"/>
      <c r="H815" s="83" t="s">
        <v>218</v>
      </c>
      <c r="I815" s="83" t="s">
        <v>535</v>
      </c>
      <c r="J815" s="83"/>
      <c r="K815" s="83"/>
      <c r="L815" s="83" t="s">
        <v>188</v>
      </c>
      <c r="M815" s="83" t="s">
        <v>182</v>
      </c>
      <c r="N815" s="83" t="s">
        <v>188</v>
      </c>
      <c r="O815" s="84">
        <v>41872</v>
      </c>
      <c r="P815" s="83" t="s">
        <v>1562</v>
      </c>
      <c r="Q815" s="90">
        <f>IF(P815="",1,(VLOOKUP(P815,[7]LOOKUP!$A$3:$B$22,2,FALSE)))</f>
        <v>1</v>
      </c>
      <c r="R815" s="80">
        <f t="shared" ref="R815:R816" si="40">Q815</f>
        <v>1</v>
      </c>
      <c r="S815" s="84">
        <v>42517</v>
      </c>
      <c r="T815" s="83" t="s">
        <v>414</v>
      </c>
      <c r="U815" s="90">
        <f>IF(T815="",1,(VLOOKUP(T815,[7]LOOKUP!$A$22:$B$30,2,FALSE)))</f>
        <v>4</v>
      </c>
      <c r="V815" s="80">
        <f t="shared" si="29"/>
        <v>4</v>
      </c>
      <c r="W815" s="86">
        <v>3.1587012000000003</v>
      </c>
      <c r="X815" s="86"/>
      <c r="Y815" s="86">
        <v>2.8799999999999999E-2</v>
      </c>
      <c r="Z815" s="86">
        <v>0</v>
      </c>
      <c r="AA815" s="86">
        <v>2.8799999999999999E-2</v>
      </c>
      <c r="AB815" s="86">
        <v>0</v>
      </c>
      <c r="AC815" s="86"/>
      <c r="AD815" s="83" t="s">
        <v>336</v>
      </c>
      <c r="AE815" s="83" t="s">
        <v>337</v>
      </c>
      <c r="AF815" s="83" t="s">
        <v>169</v>
      </c>
      <c r="AG815" s="83" t="s">
        <v>1536</v>
      </c>
      <c r="AH815" s="84">
        <v>43191</v>
      </c>
      <c r="AI815" s="83" t="s">
        <v>1537</v>
      </c>
      <c r="AJ815" s="89"/>
      <c r="AK815" s="89" t="s">
        <v>418</v>
      </c>
      <c r="AL815" s="83" t="s">
        <v>1538</v>
      </c>
      <c r="AM815" s="91"/>
    </row>
    <row r="816" spans="1:39" s="115" customFormat="1" ht="45">
      <c r="A816" s="88" t="s">
        <v>120</v>
      </c>
      <c r="B816" s="89" t="s">
        <v>1575</v>
      </c>
      <c r="C816" s="89" t="s">
        <v>1575</v>
      </c>
      <c r="D816" s="83" t="s">
        <v>2108</v>
      </c>
      <c r="E816" s="83" t="s">
        <v>2230</v>
      </c>
      <c r="F816" s="83">
        <v>1</v>
      </c>
      <c r="G816" s="83"/>
      <c r="H816" s="83" t="s">
        <v>218</v>
      </c>
      <c r="I816" s="83" t="s">
        <v>537</v>
      </c>
      <c r="J816" s="83"/>
      <c r="K816" s="83"/>
      <c r="L816" s="83" t="s">
        <v>188</v>
      </c>
      <c r="M816" s="83" t="s">
        <v>182</v>
      </c>
      <c r="N816" s="83" t="s">
        <v>188</v>
      </c>
      <c r="O816" s="84">
        <v>41852</v>
      </c>
      <c r="P816" s="83" t="s">
        <v>1562</v>
      </c>
      <c r="Q816" s="90">
        <f>IF(P816="",1,(VLOOKUP(P816,[7]LOOKUP!$A$3:$B$22,2,FALSE)))</f>
        <v>1</v>
      </c>
      <c r="R816" s="80">
        <f t="shared" si="40"/>
        <v>1</v>
      </c>
      <c r="S816" s="84">
        <v>42247</v>
      </c>
      <c r="T816" s="83" t="s">
        <v>414</v>
      </c>
      <c r="U816" s="90">
        <f>IF(T816="",1,(VLOOKUP(T816,[7]LOOKUP!$A$22:$B$30,2,FALSE)))</f>
        <v>4</v>
      </c>
      <c r="V816" s="80">
        <f t="shared" si="29"/>
        <v>4</v>
      </c>
      <c r="W816" s="86">
        <v>4.63671363</v>
      </c>
      <c r="X816" s="86"/>
      <c r="Y816" s="86">
        <v>1.008E-2</v>
      </c>
      <c r="Z816" s="86">
        <v>0</v>
      </c>
      <c r="AA816" s="86">
        <v>1.008E-2</v>
      </c>
      <c r="AB816" s="86">
        <v>0</v>
      </c>
      <c r="AC816" s="86"/>
      <c r="AD816" s="83" t="s">
        <v>336</v>
      </c>
      <c r="AE816" s="83" t="s">
        <v>337</v>
      </c>
      <c r="AF816" s="83" t="s">
        <v>169</v>
      </c>
      <c r="AG816" s="83" t="s">
        <v>1536</v>
      </c>
      <c r="AH816" s="84">
        <v>43191</v>
      </c>
      <c r="AI816" s="83" t="s">
        <v>1537</v>
      </c>
      <c r="AJ816" s="89"/>
      <c r="AK816" s="89" t="s">
        <v>418</v>
      </c>
      <c r="AL816" s="83" t="s">
        <v>1538</v>
      </c>
      <c r="AM816" s="91"/>
    </row>
    <row r="817" spans="1:39" s="115" customFormat="1" ht="30">
      <c r="A817" s="88" t="s">
        <v>120</v>
      </c>
      <c r="B817" s="89" t="s">
        <v>1575</v>
      </c>
      <c r="C817" s="89" t="s">
        <v>1575</v>
      </c>
      <c r="D817" s="83" t="s">
        <v>2108</v>
      </c>
      <c r="E817" s="83" t="s">
        <v>2271</v>
      </c>
      <c r="F817" s="83">
        <v>1</v>
      </c>
      <c r="G817" s="83"/>
      <c r="H817" s="83" t="s">
        <v>218</v>
      </c>
      <c r="I817" s="83" t="s">
        <v>537</v>
      </c>
      <c r="J817" s="83"/>
      <c r="K817" s="83"/>
      <c r="L817" s="83" t="s">
        <v>188</v>
      </c>
      <c r="M817" s="83" t="s">
        <v>182</v>
      </c>
      <c r="N817" s="83" t="s">
        <v>188</v>
      </c>
      <c r="O817" s="84"/>
      <c r="P817" s="83" t="s">
        <v>1558</v>
      </c>
      <c r="Q817" s="90" t="e">
        <f>IF(P817="",1,(VLOOKUP(P817,[7]LOOKUP!$A$3:$B$22,2,FALSE)))</f>
        <v>#N/A</v>
      </c>
      <c r="R817" s="100"/>
      <c r="S817" s="84"/>
      <c r="T817" s="83" t="s">
        <v>414</v>
      </c>
      <c r="U817" s="90">
        <f>IF(T817="",1,(VLOOKUP(T817,[7]LOOKUP!$A$22:$B$30,2,FALSE)))</f>
        <v>4</v>
      </c>
      <c r="V817" s="80">
        <f t="shared" si="29"/>
        <v>4</v>
      </c>
      <c r="W817" s="86">
        <v>0.24043679999999998</v>
      </c>
      <c r="X817" s="86"/>
      <c r="Y817" s="86">
        <v>8.6400000000000001E-3</v>
      </c>
      <c r="Z817" s="86">
        <v>0</v>
      </c>
      <c r="AA817" s="86">
        <v>8.6400000000000001E-3</v>
      </c>
      <c r="AB817" s="86">
        <v>0</v>
      </c>
      <c r="AC817" s="86"/>
      <c r="AD817" s="83" t="s">
        <v>336</v>
      </c>
      <c r="AE817" s="83" t="s">
        <v>337</v>
      </c>
      <c r="AF817" s="83" t="s">
        <v>169</v>
      </c>
      <c r="AG817" s="83" t="s">
        <v>1536</v>
      </c>
      <c r="AH817" s="84">
        <v>43191</v>
      </c>
      <c r="AI817" s="83" t="s">
        <v>1537</v>
      </c>
      <c r="AJ817" s="89"/>
      <c r="AK817" s="89" t="s">
        <v>418</v>
      </c>
      <c r="AL817" s="83" t="s">
        <v>1538</v>
      </c>
      <c r="AM817" s="91"/>
    </row>
    <row r="818" spans="1:39" s="115" customFormat="1" ht="30">
      <c r="A818" s="88" t="s">
        <v>120</v>
      </c>
      <c r="B818" s="89" t="s">
        <v>1575</v>
      </c>
      <c r="C818" s="89" t="s">
        <v>1575</v>
      </c>
      <c r="D818" s="83" t="s">
        <v>2108</v>
      </c>
      <c r="E818" s="83" t="s">
        <v>2193</v>
      </c>
      <c r="F818" s="83">
        <v>1</v>
      </c>
      <c r="G818" s="83"/>
      <c r="H818" s="83" t="s">
        <v>218</v>
      </c>
      <c r="I818" s="83" t="s">
        <v>537</v>
      </c>
      <c r="J818" s="83"/>
      <c r="K818" s="83"/>
      <c r="L818" s="83" t="s">
        <v>188</v>
      </c>
      <c r="M818" s="83" t="s">
        <v>182</v>
      </c>
      <c r="N818" s="83" t="s">
        <v>188</v>
      </c>
      <c r="O818" s="84"/>
      <c r="P818" s="83" t="s">
        <v>2211</v>
      </c>
      <c r="Q818" s="90" t="e">
        <f>IF(P818="",1,(VLOOKUP(P818,[7]LOOKUP!$A$3:$B$22,2,FALSE)))</f>
        <v>#N/A</v>
      </c>
      <c r="R818" s="100"/>
      <c r="S818" s="84"/>
      <c r="T818" s="83" t="s">
        <v>414</v>
      </c>
      <c r="U818" s="90">
        <f>IF(T818="",1,(VLOOKUP(T818,[7]LOOKUP!$A$22:$B$30,2,FALSE)))</f>
        <v>4</v>
      </c>
      <c r="V818" s="80">
        <f t="shared" si="29"/>
        <v>4</v>
      </c>
      <c r="W818" s="86">
        <v>0.31259555989999999</v>
      </c>
      <c r="X818" s="86"/>
      <c r="Y818" s="86">
        <v>6.4799999999999996E-2</v>
      </c>
      <c r="Z818" s="86">
        <v>0</v>
      </c>
      <c r="AA818" s="86">
        <v>6.4799999999999996E-2</v>
      </c>
      <c r="AB818" s="86">
        <v>0</v>
      </c>
      <c r="AC818" s="86"/>
      <c r="AD818" s="83" t="s">
        <v>336</v>
      </c>
      <c r="AE818" s="83" t="s">
        <v>337</v>
      </c>
      <c r="AF818" s="83" t="s">
        <v>169</v>
      </c>
      <c r="AG818" s="83" t="s">
        <v>1536</v>
      </c>
      <c r="AH818" s="84">
        <v>43191</v>
      </c>
      <c r="AI818" s="83" t="s">
        <v>1537</v>
      </c>
      <c r="AJ818" s="89"/>
      <c r="AK818" s="89" t="s">
        <v>418</v>
      </c>
      <c r="AL818" s="83" t="s">
        <v>1538</v>
      </c>
      <c r="AM818" s="91"/>
    </row>
    <row r="819" spans="1:39" s="115" customFormat="1">
      <c r="A819" s="88" t="s">
        <v>120</v>
      </c>
      <c r="B819" s="89" t="s">
        <v>1575</v>
      </c>
      <c r="C819" s="89" t="s">
        <v>1575</v>
      </c>
      <c r="D819" s="83" t="s">
        <v>2104</v>
      </c>
      <c r="E819" s="83" t="s">
        <v>2278</v>
      </c>
      <c r="F819" s="83">
        <v>1</v>
      </c>
      <c r="G819" s="83"/>
      <c r="H819" s="83" t="s">
        <v>218</v>
      </c>
      <c r="I819" s="83" t="s">
        <v>541</v>
      </c>
      <c r="J819" s="83"/>
      <c r="K819" s="83"/>
      <c r="L819" s="83" t="s">
        <v>188</v>
      </c>
      <c r="M819" s="83" t="s">
        <v>182</v>
      </c>
      <c r="N819" s="83" t="s">
        <v>188</v>
      </c>
      <c r="O819" s="84"/>
      <c r="P819" s="83" t="s">
        <v>2211</v>
      </c>
      <c r="Q819" s="90" t="e">
        <f>IF(P819="",1,(VLOOKUP(P819,[7]LOOKUP!$A$3:$B$22,2,FALSE)))</f>
        <v>#N/A</v>
      </c>
      <c r="R819" s="100"/>
      <c r="S819" s="84"/>
      <c r="T819" s="83" t="s">
        <v>414</v>
      </c>
      <c r="U819" s="90">
        <f>IF(T819="",1,(VLOOKUP(T819,[7]LOOKUP!$A$22:$B$30,2,FALSE)))</f>
        <v>4</v>
      </c>
      <c r="V819" s="80">
        <f t="shared" si="29"/>
        <v>4</v>
      </c>
      <c r="W819" s="86">
        <v>0.21796699999999999</v>
      </c>
      <c r="X819" s="86"/>
      <c r="Y819" s="86">
        <v>6.0000000000000001E-3</v>
      </c>
      <c r="Z819" s="86">
        <v>0</v>
      </c>
      <c r="AA819" s="86">
        <v>6.0000000000000001E-3</v>
      </c>
      <c r="AB819" s="86">
        <v>0</v>
      </c>
      <c r="AC819" s="86"/>
      <c r="AD819" s="83" t="s">
        <v>336</v>
      </c>
      <c r="AE819" s="83" t="s">
        <v>337</v>
      </c>
      <c r="AF819" s="83" t="s">
        <v>169</v>
      </c>
      <c r="AG819" s="83" t="s">
        <v>1536</v>
      </c>
      <c r="AH819" s="84">
        <v>43191</v>
      </c>
      <c r="AI819" s="83" t="s">
        <v>1537</v>
      </c>
      <c r="AJ819" s="89"/>
      <c r="AK819" s="89" t="s">
        <v>418</v>
      </c>
      <c r="AL819" s="83" t="s">
        <v>1538</v>
      </c>
      <c r="AM819" s="91"/>
    </row>
    <row r="820" spans="1:39" s="115" customFormat="1">
      <c r="A820" s="88" t="s">
        <v>120</v>
      </c>
      <c r="B820" s="89" t="s">
        <v>1575</v>
      </c>
      <c r="C820" s="89" t="s">
        <v>1575</v>
      </c>
      <c r="D820" s="83" t="s">
        <v>2279</v>
      </c>
      <c r="E820" s="83" t="s">
        <v>2280</v>
      </c>
      <c r="F820" s="83">
        <v>1</v>
      </c>
      <c r="G820" s="83"/>
      <c r="H820" s="83" t="s">
        <v>218</v>
      </c>
      <c r="I820" s="83" t="s">
        <v>1617</v>
      </c>
      <c r="J820" s="83"/>
      <c r="K820" s="83"/>
      <c r="L820" s="83" t="s">
        <v>188</v>
      </c>
      <c r="M820" s="83" t="s">
        <v>182</v>
      </c>
      <c r="N820" s="83" t="s">
        <v>188</v>
      </c>
      <c r="O820" s="84">
        <v>41817</v>
      </c>
      <c r="P820" s="83" t="s">
        <v>1562</v>
      </c>
      <c r="Q820" s="90">
        <f>IF(P820="",1,(VLOOKUP(P820,[7]LOOKUP!$A$3:$B$22,2,FALSE)))</f>
        <v>1</v>
      </c>
      <c r="R820" s="80">
        <f t="shared" ref="R820:R821" si="41">Q820</f>
        <v>1</v>
      </c>
      <c r="S820" s="84">
        <v>41887</v>
      </c>
      <c r="T820" s="83" t="s">
        <v>414</v>
      </c>
      <c r="U820" s="90">
        <f>IF(T820="",1,(VLOOKUP(T820,[7]LOOKUP!$A$22:$B$30,2,FALSE)))</f>
        <v>4</v>
      </c>
      <c r="V820" s="80">
        <f t="shared" si="29"/>
        <v>4</v>
      </c>
      <c r="W820" s="86">
        <v>0.47408299999999998</v>
      </c>
      <c r="X820" s="86"/>
      <c r="Y820" s="86">
        <v>5.0400000000000002E-3</v>
      </c>
      <c r="Z820" s="86">
        <v>0</v>
      </c>
      <c r="AA820" s="86">
        <v>5.0400000000000002E-3</v>
      </c>
      <c r="AB820" s="86">
        <v>0</v>
      </c>
      <c r="AC820" s="86"/>
      <c r="AD820" s="83" t="s">
        <v>336</v>
      </c>
      <c r="AE820" s="83" t="s">
        <v>337</v>
      </c>
      <c r="AF820" s="83" t="s">
        <v>169</v>
      </c>
      <c r="AG820" s="83" t="s">
        <v>1536</v>
      </c>
      <c r="AH820" s="84">
        <v>43191</v>
      </c>
      <c r="AI820" s="83" t="s">
        <v>1537</v>
      </c>
      <c r="AJ820" s="89"/>
      <c r="AK820" s="89" t="s">
        <v>418</v>
      </c>
      <c r="AL820" s="83" t="s">
        <v>1538</v>
      </c>
      <c r="AM820" s="91"/>
    </row>
    <row r="821" spans="1:39" s="115" customFormat="1">
      <c r="A821" s="88" t="s">
        <v>120</v>
      </c>
      <c r="B821" s="89" t="s">
        <v>1575</v>
      </c>
      <c r="C821" s="89" t="s">
        <v>1575</v>
      </c>
      <c r="D821" s="83" t="s">
        <v>2281</v>
      </c>
      <c r="E821" s="83" t="s">
        <v>2282</v>
      </c>
      <c r="F821" s="83">
        <v>1</v>
      </c>
      <c r="G821" s="83"/>
      <c r="H821" s="83" t="s">
        <v>218</v>
      </c>
      <c r="I821" s="83" t="s">
        <v>2283</v>
      </c>
      <c r="J821" s="83"/>
      <c r="K821" s="83"/>
      <c r="L821" s="83" t="s">
        <v>188</v>
      </c>
      <c r="M821" s="83" t="s">
        <v>182</v>
      </c>
      <c r="N821" s="83" t="s">
        <v>188</v>
      </c>
      <c r="O821" s="84">
        <v>42083</v>
      </c>
      <c r="P821" s="83" t="s">
        <v>1541</v>
      </c>
      <c r="Q821" s="90">
        <f>IF(P821="",1,(VLOOKUP(P821,[7]LOOKUP!$A$3:$B$22,2,FALSE)))</f>
        <v>1</v>
      </c>
      <c r="R821" s="80">
        <f t="shared" si="41"/>
        <v>1</v>
      </c>
      <c r="S821" s="84">
        <v>42153</v>
      </c>
      <c r="T821" s="83" t="s">
        <v>414</v>
      </c>
      <c r="U821" s="90">
        <f>IF(T821="",1,(VLOOKUP(T821,[7]LOOKUP!$A$22:$B$30,2,FALSE)))</f>
        <v>4</v>
      </c>
      <c r="V821" s="80">
        <f t="shared" si="29"/>
        <v>4</v>
      </c>
      <c r="W821" s="86">
        <v>1.5488999999999999</v>
      </c>
      <c r="X821" s="86"/>
      <c r="Y821" s="86">
        <v>6.0000000000000001E-3</v>
      </c>
      <c r="Z821" s="86">
        <v>0</v>
      </c>
      <c r="AA821" s="86">
        <v>6.0000000000000001E-3</v>
      </c>
      <c r="AB821" s="86">
        <v>0</v>
      </c>
      <c r="AC821" s="86"/>
      <c r="AD821" s="83" t="s">
        <v>336</v>
      </c>
      <c r="AE821" s="83" t="s">
        <v>337</v>
      </c>
      <c r="AF821" s="83" t="s">
        <v>169</v>
      </c>
      <c r="AG821" s="83" t="s">
        <v>1536</v>
      </c>
      <c r="AH821" s="84">
        <v>43191</v>
      </c>
      <c r="AI821" s="83" t="s">
        <v>1537</v>
      </c>
      <c r="AJ821" s="89"/>
      <c r="AK821" s="89" t="s">
        <v>418</v>
      </c>
      <c r="AL821" s="83" t="s">
        <v>1538</v>
      </c>
      <c r="AM821" s="91"/>
    </row>
    <row r="822" spans="1:39" s="115" customFormat="1" ht="30">
      <c r="A822" s="88" t="s">
        <v>120</v>
      </c>
      <c r="B822" s="89" t="s">
        <v>1575</v>
      </c>
      <c r="C822" s="89" t="s">
        <v>1575</v>
      </c>
      <c r="D822" s="83" t="s">
        <v>2281</v>
      </c>
      <c r="E822" s="83" t="s">
        <v>2284</v>
      </c>
      <c r="F822" s="83">
        <v>1</v>
      </c>
      <c r="G822" s="83"/>
      <c r="H822" s="83" t="s">
        <v>218</v>
      </c>
      <c r="I822" s="83" t="s">
        <v>2283</v>
      </c>
      <c r="J822" s="83"/>
      <c r="K822" s="83"/>
      <c r="L822" s="83" t="s">
        <v>188</v>
      </c>
      <c r="M822" s="83" t="s">
        <v>182</v>
      </c>
      <c r="N822" s="83" t="s">
        <v>188</v>
      </c>
      <c r="O822" s="84"/>
      <c r="P822" s="83" t="s">
        <v>1534</v>
      </c>
      <c r="Q822" s="90" t="e">
        <f>IF(P822="",1,(VLOOKUP(P822,[7]LOOKUP!$A$3:$B$22,2,FALSE)))</f>
        <v>#N/A</v>
      </c>
      <c r="R822" s="100"/>
      <c r="S822" s="84">
        <v>41789</v>
      </c>
      <c r="T822" s="83" t="s">
        <v>414</v>
      </c>
      <c r="U822" s="90">
        <f>IF(T822="",1,(VLOOKUP(T822,[7]LOOKUP!$A$22:$B$30,2,FALSE)))</f>
        <v>4</v>
      </c>
      <c r="V822" s="80">
        <f t="shared" si="29"/>
        <v>4</v>
      </c>
      <c r="W822" s="86">
        <v>0.442523</v>
      </c>
      <c r="X822" s="86"/>
      <c r="Y822" s="86">
        <v>7.1999999999999998E-3</v>
      </c>
      <c r="Z822" s="86">
        <v>0</v>
      </c>
      <c r="AA822" s="86">
        <v>7.1999999999999998E-3</v>
      </c>
      <c r="AB822" s="86">
        <v>0</v>
      </c>
      <c r="AC822" s="86"/>
      <c r="AD822" s="83" t="s">
        <v>336</v>
      </c>
      <c r="AE822" s="83" t="s">
        <v>337</v>
      </c>
      <c r="AF822" s="83" t="s">
        <v>169</v>
      </c>
      <c r="AG822" s="83" t="s">
        <v>1536</v>
      </c>
      <c r="AH822" s="84">
        <v>43191</v>
      </c>
      <c r="AI822" s="83" t="s">
        <v>1537</v>
      </c>
      <c r="AJ822" s="89"/>
      <c r="AK822" s="89" t="s">
        <v>418</v>
      </c>
      <c r="AL822" s="83" t="s">
        <v>1538</v>
      </c>
      <c r="AM822" s="91"/>
    </row>
    <row r="823" spans="1:39" s="115" customFormat="1">
      <c r="A823" s="88" t="s">
        <v>120</v>
      </c>
      <c r="B823" s="89" t="s">
        <v>1575</v>
      </c>
      <c r="C823" s="89" t="s">
        <v>1575</v>
      </c>
      <c r="D823" s="83" t="s">
        <v>2285</v>
      </c>
      <c r="E823" s="83" t="s">
        <v>2286</v>
      </c>
      <c r="F823" s="83">
        <v>1</v>
      </c>
      <c r="G823" s="83"/>
      <c r="H823" s="83" t="s">
        <v>218</v>
      </c>
      <c r="I823" s="83" t="s">
        <v>2283</v>
      </c>
      <c r="J823" s="83"/>
      <c r="K823" s="83"/>
      <c r="L823" s="83" t="s">
        <v>188</v>
      </c>
      <c r="M823" s="83" t="s">
        <v>182</v>
      </c>
      <c r="N823" s="83" t="s">
        <v>188</v>
      </c>
      <c r="O823" s="84"/>
      <c r="P823" s="83" t="s">
        <v>2211</v>
      </c>
      <c r="Q823" s="90" t="e">
        <f>IF(P823="",1,(VLOOKUP(P823,[7]LOOKUP!$A$3:$B$22,2,FALSE)))</f>
        <v>#N/A</v>
      </c>
      <c r="R823" s="100"/>
      <c r="S823" s="84"/>
      <c r="T823" s="83" t="s">
        <v>414</v>
      </c>
      <c r="U823" s="90">
        <f>IF(T823="",1,(VLOOKUP(T823,[7]LOOKUP!$A$22:$B$30,2,FALSE)))</f>
        <v>4</v>
      </c>
      <c r="V823" s="80">
        <f t="shared" si="29"/>
        <v>4</v>
      </c>
      <c r="W823" s="86">
        <v>0.44073874019999998</v>
      </c>
      <c r="X823" s="86"/>
      <c r="Y823" s="86">
        <v>8.9999999999999993E-3</v>
      </c>
      <c r="Z823" s="86">
        <v>0</v>
      </c>
      <c r="AA823" s="86">
        <v>8.9999999999999993E-3</v>
      </c>
      <c r="AB823" s="86">
        <v>0</v>
      </c>
      <c r="AC823" s="86"/>
      <c r="AD823" s="83" t="s">
        <v>336</v>
      </c>
      <c r="AE823" s="83" t="s">
        <v>337</v>
      </c>
      <c r="AF823" s="83" t="s">
        <v>169</v>
      </c>
      <c r="AG823" s="83" t="s">
        <v>1536</v>
      </c>
      <c r="AH823" s="84">
        <v>43191</v>
      </c>
      <c r="AI823" s="83" t="s">
        <v>1537</v>
      </c>
      <c r="AJ823" s="89"/>
      <c r="AK823" s="89" t="s">
        <v>418</v>
      </c>
      <c r="AL823" s="83" t="s">
        <v>1538</v>
      </c>
      <c r="AM823" s="91"/>
    </row>
    <row r="824" spans="1:39" s="115" customFormat="1">
      <c r="A824" s="88" t="s">
        <v>120</v>
      </c>
      <c r="B824" s="89" t="s">
        <v>1575</v>
      </c>
      <c r="C824" s="89" t="s">
        <v>1575</v>
      </c>
      <c r="D824" s="83" t="s">
        <v>2287</v>
      </c>
      <c r="E824" s="83" t="s">
        <v>2288</v>
      </c>
      <c r="F824" s="83">
        <v>1</v>
      </c>
      <c r="G824" s="83"/>
      <c r="H824" s="83" t="s">
        <v>218</v>
      </c>
      <c r="I824" s="83" t="s">
        <v>471</v>
      </c>
      <c r="J824" s="83"/>
      <c r="K824" s="83"/>
      <c r="L824" s="83" t="s">
        <v>188</v>
      </c>
      <c r="M824" s="83" t="s">
        <v>182</v>
      </c>
      <c r="N824" s="83" t="s">
        <v>188</v>
      </c>
      <c r="O824" s="84"/>
      <c r="P824" s="83" t="s">
        <v>1541</v>
      </c>
      <c r="Q824" s="90">
        <f>IF(P824="",1,(VLOOKUP(P824,[7]LOOKUP!$A$3:$B$22,2,FALSE)))</f>
        <v>1</v>
      </c>
      <c r="R824" s="80">
        <f t="shared" ref="R824" si="42">Q824</f>
        <v>1</v>
      </c>
      <c r="S824" s="84"/>
      <c r="T824" s="83" t="s">
        <v>414</v>
      </c>
      <c r="U824" s="90">
        <f>IF(T824="",1,(VLOOKUP(T824,[7]LOOKUP!$A$22:$B$30,2,FALSE)))</f>
        <v>4</v>
      </c>
      <c r="V824" s="80">
        <f t="shared" si="29"/>
        <v>4</v>
      </c>
      <c r="W824" s="86">
        <v>1.425</v>
      </c>
      <c r="X824" s="86"/>
      <c r="Y824" s="86">
        <v>7.7999999999999996E-3</v>
      </c>
      <c r="Z824" s="86">
        <v>0</v>
      </c>
      <c r="AA824" s="86">
        <v>7.7999999999999996E-3</v>
      </c>
      <c r="AB824" s="86">
        <v>0</v>
      </c>
      <c r="AC824" s="86"/>
      <c r="AD824" s="83" t="s">
        <v>336</v>
      </c>
      <c r="AE824" s="83" t="s">
        <v>337</v>
      </c>
      <c r="AF824" s="83" t="s">
        <v>169</v>
      </c>
      <c r="AG824" s="83" t="s">
        <v>1536</v>
      </c>
      <c r="AH824" s="84">
        <v>43191</v>
      </c>
      <c r="AI824" s="83" t="s">
        <v>1537</v>
      </c>
      <c r="AJ824" s="89"/>
      <c r="AK824" s="89" t="s">
        <v>418</v>
      </c>
      <c r="AL824" s="83" t="s">
        <v>1538</v>
      </c>
      <c r="AM824" s="91"/>
    </row>
    <row r="825" spans="1:39" s="115" customFormat="1" ht="45">
      <c r="A825" s="88" t="s">
        <v>120</v>
      </c>
      <c r="B825" s="89" t="s">
        <v>1575</v>
      </c>
      <c r="C825" s="89" t="s">
        <v>1575</v>
      </c>
      <c r="D825" s="83" t="s">
        <v>2079</v>
      </c>
      <c r="E825" s="83" t="s">
        <v>2289</v>
      </c>
      <c r="F825" s="83">
        <v>1</v>
      </c>
      <c r="G825" s="83" t="s">
        <v>2290</v>
      </c>
      <c r="H825" s="83" t="s">
        <v>218</v>
      </c>
      <c r="I825" s="83" t="s">
        <v>545</v>
      </c>
      <c r="J825" s="83"/>
      <c r="K825" s="83"/>
      <c r="L825" s="83" t="s">
        <v>188</v>
      </c>
      <c r="M825" s="83" t="s">
        <v>182</v>
      </c>
      <c r="N825" s="83" t="s">
        <v>188</v>
      </c>
      <c r="O825" s="84"/>
      <c r="P825" s="83" t="s">
        <v>2211</v>
      </c>
      <c r="Q825" s="90" t="e">
        <f>IF(P825="",1,(VLOOKUP(P825,[7]LOOKUP!$A$3:$B$22,2,FALSE)))</f>
        <v>#N/A</v>
      </c>
      <c r="R825" s="100"/>
      <c r="S825" s="84"/>
      <c r="T825" s="83" t="s">
        <v>414</v>
      </c>
      <c r="U825" s="90">
        <f>IF(T825="",1,(VLOOKUP(T825,[7]LOOKUP!$A$22:$B$30,2,FALSE)))</f>
        <v>4</v>
      </c>
      <c r="V825" s="80">
        <f t="shared" si="29"/>
        <v>4</v>
      </c>
      <c r="W825" s="86">
        <v>0.44653100000000001</v>
      </c>
      <c r="X825" s="86"/>
      <c r="Y825" s="86">
        <v>2.256E-2</v>
      </c>
      <c r="Z825" s="86">
        <v>0</v>
      </c>
      <c r="AA825" s="86">
        <v>2.256E-2</v>
      </c>
      <c r="AB825" s="86">
        <v>0</v>
      </c>
      <c r="AC825" s="86"/>
      <c r="AD825" s="83" t="s">
        <v>336</v>
      </c>
      <c r="AE825" s="83" t="s">
        <v>337</v>
      </c>
      <c r="AF825" s="83" t="s">
        <v>169</v>
      </c>
      <c r="AG825" s="83" t="s">
        <v>1536</v>
      </c>
      <c r="AH825" s="84">
        <v>43191</v>
      </c>
      <c r="AI825" s="83" t="s">
        <v>1537</v>
      </c>
      <c r="AJ825" s="89"/>
      <c r="AK825" s="89" t="s">
        <v>418</v>
      </c>
      <c r="AL825" s="83" t="s">
        <v>1538</v>
      </c>
      <c r="AM825" s="91"/>
    </row>
    <row r="826" spans="1:39" s="115" customFormat="1" ht="30">
      <c r="A826" s="88" t="s">
        <v>120</v>
      </c>
      <c r="B826" s="89" t="s">
        <v>1575</v>
      </c>
      <c r="C826" s="89" t="s">
        <v>1575</v>
      </c>
      <c r="D826" s="83" t="s">
        <v>2079</v>
      </c>
      <c r="E826" s="83" t="s">
        <v>2291</v>
      </c>
      <c r="F826" s="83">
        <v>1</v>
      </c>
      <c r="G826" s="83"/>
      <c r="H826" s="83" t="s">
        <v>218</v>
      </c>
      <c r="I826" s="83" t="s">
        <v>545</v>
      </c>
      <c r="J826" s="83"/>
      <c r="K826" s="83"/>
      <c r="L826" s="83" t="s">
        <v>188</v>
      </c>
      <c r="M826" s="83" t="s">
        <v>182</v>
      </c>
      <c r="N826" s="83" t="s">
        <v>188</v>
      </c>
      <c r="O826" s="84"/>
      <c r="P826" s="83" t="s">
        <v>1534</v>
      </c>
      <c r="Q826" s="90" t="e">
        <f>IF(P826="",1,(VLOOKUP(P826,[7]LOOKUP!$A$3:$B$22,2,FALSE)))</f>
        <v>#N/A</v>
      </c>
      <c r="R826" s="100"/>
      <c r="S826" s="84">
        <v>42027</v>
      </c>
      <c r="T826" s="83" t="s">
        <v>414</v>
      </c>
      <c r="U826" s="90">
        <f>IF(T826="",1,(VLOOKUP(T826,[7]LOOKUP!$A$22:$B$30,2,FALSE)))</f>
        <v>4</v>
      </c>
      <c r="V826" s="80">
        <f t="shared" si="29"/>
        <v>4</v>
      </c>
      <c r="W826" s="86">
        <v>1.9025749999999999</v>
      </c>
      <c r="X826" s="86"/>
      <c r="Y826" s="86">
        <v>7.7999999999999996E-3</v>
      </c>
      <c r="Z826" s="86">
        <v>0</v>
      </c>
      <c r="AA826" s="86">
        <v>7.7999999999999996E-3</v>
      </c>
      <c r="AB826" s="86">
        <v>0</v>
      </c>
      <c r="AC826" s="86"/>
      <c r="AD826" s="83" t="s">
        <v>336</v>
      </c>
      <c r="AE826" s="83" t="s">
        <v>337</v>
      </c>
      <c r="AF826" s="83" t="s">
        <v>169</v>
      </c>
      <c r="AG826" s="83" t="s">
        <v>1536</v>
      </c>
      <c r="AH826" s="84">
        <v>43191</v>
      </c>
      <c r="AI826" s="83" t="s">
        <v>1537</v>
      </c>
      <c r="AJ826" s="89"/>
      <c r="AK826" s="89" t="s">
        <v>418</v>
      </c>
      <c r="AL826" s="83" t="s">
        <v>1538</v>
      </c>
      <c r="AM826" s="91"/>
    </row>
    <row r="827" spans="1:39" s="115" customFormat="1" ht="30">
      <c r="A827" s="88" t="s">
        <v>120</v>
      </c>
      <c r="B827" s="89" t="s">
        <v>1575</v>
      </c>
      <c r="C827" s="89" t="s">
        <v>1575</v>
      </c>
      <c r="D827" s="83" t="s">
        <v>2292</v>
      </c>
      <c r="E827" s="83" t="s">
        <v>2184</v>
      </c>
      <c r="F827" s="83">
        <v>1</v>
      </c>
      <c r="G827" s="83"/>
      <c r="H827" s="83" t="s">
        <v>218</v>
      </c>
      <c r="I827" s="83" t="s">
        <v>1639</v>
      </c>
      <c r="J827" s="83"/>
      <c r="K827" s="83"/>
      <c r="L827" s="83" t="s">
        <v>188</v>
      </c>
      <c r="M827" s="83" t="s">
        <v>182</v>
      </c>
      <c r="N827" s="83" t="s">
        <v>188</v>
      </c>
      <c r="O827" s="84"/>
      <c r="P827" s="83" t="s">
        <v>1534</v>
      </c>
      <c r="Q827" s="90" t="e">
        <f>IF(P827="",1,(VLOOKUP(P827,[7]LOOKUP!$A$3:$B$22,2,FALSE)))</f>
        <v>#N/A</v>
      </c>
      <c r="R827" s="100"/>
      <c r="S827" s="84">
        <v>41771</v>
      </c>
      <c r="T827" s="83" t="s">
        <v>414</v>
      </c>
      <c r="U827" s="90">
        <f>IF(T827="",1,(VLOOKUP(T827,[7]LOOKUP!$A$22:$B$30,2,FALSE)))</f>
        <v>4</v>
      </c>
      <c r="V827" s="80">
        <f t="shared" si="29"/>
        <v>4</v>
      </c>
      <c r="W827" s="86">
        <v>0.56948600000000005</v>
      </c>
      <c r="X827" s="86"/>
      <c r="Y827" s="86">
        <v>2.8799999999999999E-2</v>
      </c>
      <c r="Z827" s="86">
        <v>0</v>
      </c>
      <c r="AA827" s="86">
        <v>2.8799999999999999E-2</v>
      </c>
      <c r="AB827" s="86">
        <v>0</v>
      </c>
      <c r="AC827" s="86"/>
      <c r="AD827" s="83" t="s">
        <v>336</v>
      </c>
      <c r="AE827" s="83" t="s">
        <v>337</v>
      </c>
      <c r="AF827" s="83" t="s">
        <v>169</v>
      </c>
      <c r="AG827" s="83" t="s">
        <v>1536</v>
      </c>
      <c r="AH827" s="84">
        <v>43191</v>
      </c>
      <c r="AI827" s="83" t="s">
        <v>1537</v>
      </c>
      <c r="AJ827" s="89"/>
      <c r="AK827" s="89" t="s">
        <v>418</v>
      </c>
      <c r="AL827" s="83" t="s">
        <v>1538</v>
      </c>
      <c r="AM827" s="91"/>
    </row>
    <row r="828" spans="1:39" s="115" customFormat="1">
      <c r="A828" s="88" t="s">
        <v>120</v>
      </c>
      <c r="B828" s="89" t="s">
        <v>1575</v>
      </c>
      <c r="C828" s="89" t="s">
        <v>1575</v>
      </c>
      <c r="D828" s="83" t="s">
        <v>2293</v>
      </c>
      <c r="E828" s="83" t="s">
        <v>2294</v>
      </c>
      <c r="F828" s="83">
        <v>1</v>
      </c>
      <c r="G828" s="83"/>
      <c r="H828" s="83" t="s">
        <v>218</v>
      </c>
      <c r="I828" s="83" t="s">
        <v>1639</v>
      </c>
      <c r="J828" s="83"/>
      <c r="K828" s="83"/>
      <c r="L828" s="83" t="s">
        <v>188</v>
      </c>
      <c r="M828" s="83" t="s">
        <v>182</v>
      </c>
      <c r="N828" s="83" t="s">
        <v>188</v>
      </c>
      <c r="O828" s="84"/>
      <c r="P828" s="83" t="s">
        <v>1534</v>
      </c>
      <c r="Q828" s="90" t="e">
        <f>IF(P828="",1,(VLOOKUP(P828,[7]LOOKUP!$A$3:$B$22,2,FALSE)))</f>
        <v>#N/A</v>
      </c>
      <c r="R828" s="100"/>
      <c r="S828" s="84">
        <v>41890</v>
      </c>
      <c r="T828" s="83" t="s">
        <v>414</v>
      </c>
      <c r="U828" s="90">
        <f>IF(T828="",1,(VLOOKUP(T828,[7]LOOKUP!$A$22:$B$30,2,FALSE)))</f>
        <v>4</v>
      </c>
      <c r="V828" s="80">
        <f t="shared" si="29"/>
        <v>4</v>
      </c>
      <c r="W828" s="86">
        <v>0.86399999999999999</v>
      </c>
      <c r="X828" s="86"/>
      <c r="Y828" s="86">
        <v>1.2E-2</v>
      </c>
      <c r="Z828" s="86">
        <v>0</v>
      </c>
      <c r="AA828" s="86">
        <v>1.2E-2</v>
      </c>
      <c r="AB828" s="86">
        <v>0</v>
      </c>
      <c r="AC828" s="86"/>
      <c r="AD828" s="83" t="s">
        <v>336</v>
      </c>
      <c r="AE828" s="83" t="s">
        <v>337</v>
      </c>
      <c r="AF828" s="83" t="s">
        <v>169</v>
      </c>
      <c r="AG828" s="83" t="s">
        <v>1536</v>
      </c>
      <c r="AH828" s="84">
        <v>43191</v>
      </c>
      <c r="AI828" s="83" t="s">
        <v>1537</v>
      </c>
      <c r="AJ828" s="89"/>
      <c r="AK828" s="89" t="s">
        <v>418</v>
      </c>
      <c r="AL828" s="83" t="s">
        <v>1538</v>
      </c>
      <c r="AM828" s="91"/>
    </row>
    <row r="829" spans="1:39" s="115" customFormat="1" ht="30">
      <c r="A829" s="88" t="s">
        <v>120</v>
      </c>
      <c r="B829" s="89" t="s">
        <v>1575</v>
      </c>
      <c r="C829" s="89" t="s">
        <v>1575</v>
      </c>
      <c r="D829" s="83" t="s">
        <v>2293</v>
      </c>
      <c r="E829" s="83" t="s">
        <v>2295</v>
      </c>
      <c r="F829" s="83">
        <v>1</v>
      </c>
      <c r="G829" s="83"/>
      <c r="H829" s="83" t="s">
        <v>218</v>
      </c>
      <c r="I829" s="83" t="s">
        <v>1639</v>
      </c>
      <c r="J829" s="83"/>
      <c r="K829" s="83"/>
      <c r="L829" s="83" t="s">
        <v>188</v>
      </c>
      <c r="M829" s="83" t="s">
        <v>182</v>
      </c>
      <c r="N829" s="83" t="s">
        <v>188</v>
      </c>
      <c r="O829" s="84"/>
      <c r="P829" s="83" t="s">
        <v>1534</v>
      </c>
      <c r="Q829" s="90" t="e">
        <f>IF(P829="",1,(VLOOKUP(P829,[7]LOOKUP!$A$3:$B$22,2,FALSE)))</f>
        <v>#N/A</v>
      </c>
      <c r="R829" s="100"/>
      <c r="S829" s="84">
        <v>41781</v>
      </c>
      <c r="T829" s="83" t="s">
        <v>414</v>
      </c>
      <c r="U829" s="90">
        <f>IF(T829="",1,(VLOOKUP(T829,[7]LOOKUP!$A$22:$B$30,2,FALSE)))</f>
        <v>4</v>
      </c>
      <c r="V829" s="80">
        <f t="shared" si="29"/>
        <v>4</v>
      </c>
      <c r="W829" s="86">
        <v>0.43544500000000003</v>
      </c>
      <c r="X829" s="86"/>
      <c r="Y829" s="86">
        <v>7.0800000000000004E-3</v>
      </c>
      <c r="Z829" s="86">
        <v>0</v>
      </c>
      <c r="AA829" s="86">
        <v>7.0800000000000004E-3</v>
      </c>
      <c r="AB829" s="86">
        <v>0</v>
      </c>
      <c r="AC829" s="86"/>
      <c r="AD829" s="83" t="s">
        <v>336</v>
      </c>
      <c r="AE829" s="83" t="s">
        <v>337</v>
      </c>
      <c r="AF829" s="83" t="s">
        <v>169</v>
      </c>
      <c r="AG829" s="83" t="s">
        <v>1536</v>
      </c>
      <c r="AH829" s="84">
        <v>43191</v>
      </c>
      <c r="AI829" s="83" t="s">
        <v>1537</v>
      </c>
      <c r="AJ829" s="89"/>
      <c r="AK829" s="89" t="s">
        <v>418</v>
      </c>
      <c r="AL829" s="83" t="s">
        <v>1538</v>
      </c>
      <c r="AM829" s="91"/>
    </row>
    <row r="830" spans="1:39" s="115" customFormat="1" ht="30">
      <c r="A830" s="88" t="s">
        <v>120</v>
      </c>
      <c r="B830" s="89" t="s">
        <v>1575</v>
      </c>
      <c r="C830" s="89" t="s">
        <v>1575</v>
      </c>
      <c r="D830" s="83" t="s">
        <v>1760</v>
      </c>
      <c r="E830" s="83" t="s">
        <v>2295</v>
      </c>
      <c r="F830" s="83">
        <v>1</v>
      </c>
      <c r="G830" s="83"/>
      <c r="H830" s="83" t="s">
        <v>218</v>
      </c>
      <c r="I830" s="83" t="s">
        <v>1053</v>
      </c>
      <c r="J830" s="83"/>
      <c r="K830" s="83"/>
      <c r="L830" s="83" t="s">
        <v>188</v>
      </c>
      <c r="M830" s="83" t="s">
        <v>182</v>
      </c>
      <c r="N830" s="83" t="s">
        <v>188</v>
      </c>
      <c r="O830" s="84"/>
      <c r="P830" s="83" t="s">
        <v>1558</v>
      </c>
      <c r="Q830" s="90" t="e">
        <f>IF(P830="",1,(VLOOKUP(P830,[7]LOOKUP!$A$3:$B$22,2,FALSE)))</f>
        <v>#N/A</v>
      </c>
      <c r="R830" s="100"/>
      <c r="S830" s="84"/>
      <c r="T830" s="83" t="s">
        <v>414</v>
      </c>
      <c r="U830" s="90">
        <f>IF(T830="",1,(VLOOKUP(T830,[7]LOOKUP!$A$22:$B$30,2,FALSE)))</f>
        <v>4</v>
      </c>
      <c r="V830" s="80">
        <f t="shared" si="29"/>
        <v>4</v>
      </c>
      <c r="W830" s="86">
        <v>0.59133752399999995</v>
      </c>
      <c r="X830" s="86"/>
      <c r="Y830" s="86">
        <v>7.5599999999999999E-3</v>
      </c>
      <c r="Z830" s="86">
        <v>0</v>
      </c>
      <c r="AA830" s="86">
        <v>7.5599999999999999E-3</v>
      </c>
      <c r="AB830" s="86">
        <v>0</v>
      </c>
      <c r="AC830" s="86"/>
      <c r="AD830" s="83" t="s">
        <v>336</v>
      </c>
      <c r="AE830" s="83" t="s">
        <v>337</v>
      </c>
      <c r="AF830" s="83" t="s">
        <v>169</v>
      </c>
      <c r="AG830" s="83" t="s">
        <v>1536</v>
      </c>
      <c r="AH830" s="84">
        <v>43191</v>
      </c>
      <c r="AI830" s="83" t="s">
        <v>1537</v>
      </c>
      <c r="AJ830" s="89"/>
      <c r="AK830" s="89" t="s">
        <v>418</v>
      </c>
      <c r="AL830" s="83" t="s">
        <v>1538</v>
      </c>
      <c r="AM830" s="91"/>
    </row>
    <row r="831" spans="1:39" s="115" customFormat="1" ht="30">
      <c r="A831" s="88" t="s">
        <v>120</v>
      </c>
      <c r="B831" s="89" t="s">
        <v>1575</v>
      </c>
      <c r="C831" s="89" t="s">
        <v>1575</v>
      </c>
      <c r="D831" s="83" t="s">
        <v>1760</v>
      </c>
      <c r="E831" s="83" t="s">
        <v>2296</v>
      </c>
      <c r="F831" s="83">
        <v>1</v>
      </c>
      <c r="G831" s="83"/>
      <c r="H831" s="83" t="s">
        <v>218</v>
      </c>
      <c r="I831" s="83" t="s">
        <v>1053</v>
      </c>
      <c r="J831" s="83"/>
      <c r="K831" s="83"/>
      <c r="L831" s="83" t="s">
        <v>188</v>
      </c>
      <c r="M831" s="83" t="s">
        <v>182</v>
      </c>
      <c r="N831" s="83" t="s">
        <v>188</v>
      </c>
      <c r="O831" s="84"/>
      <c r="P831" s="83" t="s">
        <v>2211</v>
      </c>
      <c r="Q831" s="90" t="e">
        <f>IF(P831="",1,(VLOOKUP(P831,[7]LOOKUP!$A$3:$B$22,2,FALSE)))</f>
        <v>#N/A</v>
      </c>
      <c r="R831" s="100"/>
      <c r="S831" s="84"/>
      <c r="T831" s="83" t="s">
        <v>414</v>
      </c>
      <c r="U831" s="90">
        <f>IF(T831="",1,(VLOOKUP(T831,[7]LOOKUP!$A$22:$B$30,2,FALSE)))</f>
        <v>4</v>
      </c>
      <c r="V831" s="80">
        <f t="shared" si="29"/>
        <v>4</v>
      </c>
      <c r="W831" s="86">
        <v>0.557091</v>
      </c>
      <c r="X831" s="86"/>
      <c r="Y831" s="86">
        <v>8.6400000000000005E-2</v>
      </c>
      <c r="Z831" s="86">
        <v>0</v>
      </c>
      <c r="AA831" s="86">
        <v>8.6400000000000005E-2</v>
      </c>
      <c r="AB831" s="86">
        <v>0</v>
      </c>
      <c r="AC831" s="86"/>
      <c r="AD831" s="83" t="s">
        <v>336</v>
      </c>
      <c r="AE831" s="83" t="s">
        <v>337</v>
      </c>
      <c r="AF831" s="83" t="s">
        <v>169</v>
      </c>
      <c r="AG831" s="83" t="s">
        <v>1536</v>
      </c>
      <c r="AH831" s="84">
        <v>43191</v>
      </c>
      <c r="AI831" s="83" t="s">
        <v>1537</v>
      </c>
      <c r="AJ831" s="89"/>
      <c r="AK831" s="89" t="s">
        <v>418</v>
      </c>
      <c r="AL831" s="83" t="s">
        <v>1538</v>
      </c>
      <c r="AM831" s="91"/>
    </row>
    <row r="832" spans="1:39" s="115" customFormat="1">
      <c r="A832" s="88" t="s">
        <v>120</v>
      </c>
      <c r="B832" s="89" t="s">
        <v>1575</v>
      </c>
      <c r="C832" s="89" t="s">
        <v>1575</v>
      </c>
      <c r="D832" s="83" t="s">
        <v>1731</v>
      </c>
      <c r="E832" s="83" t="s">
        <v>2297</v>
      </c>
      <c r="F832" s="83">
        <v>1</v>
      </c>
      <c r="G832" s="83"/>
      <c r="H832" s="83" t="s">
        <v>218</v>
      </c>
      <c r="I832" s="83" t="s">
        <v>1094</v>
      </c>
      <c r="J832" s="83"/>
      <c r="K832" s="83"/>
      <c r="L832" s="83" t="s">
        <v>188</v>
      </c>
      <c r="M832" s="83" t="s">
        <v>182</v>
      </c>
      <c r="N832" s="83" t="s">
        <v>188</v>
      </c>
      <c r="O832" s="84"/>
      <c r="P832" s="83" t="s">
        <v>1541</v>
      </c>
      <c r="Q832" s="90">
        <f>IF(P832="",1,(VLOOKUP(P832,[7]LOOKUP!$A$3:$B$22,2,FALSE)))</f>
        <v>1</v>
      </c>
      <c r="R832" s="80">
        <f t="shared" ref="R832" si="43">Q832</f>
        <v>1</v>
      </c>
      <c r="S832" s="84"/>
      <c r="T832" s="83" t="s">
        <v>414</v>
      </c>
      <c r="U832" s="90">
        <f>IF(T832="",1,(VLOOKUP(T832,[7]LOOKUP!$A$22:$B$30,2,FALSE)))</f>
        <v>4</v>
      </c>
      <c r="V832" s="80">
        <f t="shared" si="29"/>
        <v>4</v>
      </c>
      <c r="W832" s="86">
        <v>1.1536729999999999</v>
      </c>
      <c r="X832" s="86"/>
      <c r="Y832" s="86">
        <v>5.1599999999999997E-3</v>
      </c>
      <c r="Z832" s="86">
        <v>0</v>
      </c>
      <c r="AA832" s="86">
        <v>5.1599999999999997E-3</v>
      </c>
      <c r="AB832" s="86">
        <v>0</v>
      </c>
      <c r="AC832" s="86"/>
      <c r="AD832" s="83" t="s">
        <v>336</v>
      </c>
      <c r="AE832" s="83" t="s">
        <v>337</v>
      </c>
      <c r="AF832" s="83" t="s">
        <v>169</v>
      </c>
      <c r="AG832" s="83" t="s">
        <v>1536</v>
      </c>
      <c r="AH832" s="84">
        <v>43191</v>
      </c>
      <c r="AI832" s="83" t="s">
        <v>1537</v>
      </c>
      <c r="AJ832" s="89"/>
      <c r="AK832" s="89" t="s">
        <v>418</v>
      </c>
      <c r="AL832" s="83" t="s">
        <v>1538</v>
      </c>
      <c r="AM832" s="91"/>
    </row>
    <row r="833" spans="1:39" s="115" customFormat="1">
      <c r="A833" s="88" t="s">
        <v>120</v>
      </c>
      <c r="B833" s="89" t="s">
        <v>1575</v>
      </c>
      <c r="C833" s="89" t="s">
        <v>1575</v>
      </c>
      <c r="D833" s="83" t="s">
        <v>1731</v>
      </c>
      <c r="E833" s="83" t="s">
        <v>2298</v>
      </c>
      <c r="F833" s="83">
        <v>1</v>
      </c>
      <c r="G833" s="83"/>
      <c r="H833" s="83" t="s">
        <v>218</v>
      </c>
      <c r="I833" s="83" t="s">
        <v>1094</v>
      </c>
      <c r="J833" s="83"/>
      <c r="K833" s="83"/>
      <c r="L833" s="83" t="s">
        <v>188</v>
      </c>
      <c r="M833" s="83" t="s">
        <v>182</v>
      </c>
      <c r="N833" s="83" t="s">
        <v>188</v>
      </c>
      <c r="O833" s="84"/>
      <c r="P833" s="83" t="s">
        <v>1558</v>
      </c>
      <c r="Q833" s="90" t="e">
        <f>IF(P833="",1,(VLOOKUP(P833,[7]LOOKUP!$A$3:$B$22,2,FALSE)))</f>
        <v>#N/A</v>
      </c>
      <c r="R833" s="100"/>
      <c r="S833" s="84"/>
      <c r="T833" s="83" t="s">
        <v>414</v>
      </c>
      <c r="U833" s="90">
        <f>IF(T833="",1,(VLOOKUP(T833,[7]LOOKUP!$A$22:$B$30,2,FALSE)))</f>
        <v>4</v>
      </c>
      <c r="V833" s="80">
        <f t="shared" si="29"/>
        <v>4</v>
      </c>
      <c r="W833" s="86">
        <v>0.87734299999999998</v>
      </c>
      <c r="X833" s="86"/>
      <c r="Y833" s="86">
        <v>6.0000000000000001E-3</v>
      </c>
      <c r="Z833" s="86">
        <v>0</v>
      </c>
      <c r="AA833" s="86">
        <v>6.0000000000000001E-3</v>
      </c>
      <c r="AB833" s="86">
        <v>0</v>
      </c>
      <c r="AC833" s="86"/>
      <c r="AD833" s="83" t="s">
        <v>336</v>
      </c>
      <c r="AE833" s="83" t="s">
        <v>337</v>
      </c>
      <c r="AF833" s="83" t="s">
        <v>169</v>
      </c>
      <c r="AG833" s="83" t="s">
        <v>1536</v>
      </c>
      <c r="AH833" s="84">
        <v>43191</v>
      </c>
      <c r="AI833" s="83" t="s">
        <v>1537</v>
      </c>
      <c r="AJ833" s="89"/>
      <c r="AK833" s="89" t="s">
        <v>418</v>
      </c>
      <c r="AL833" s="83" t="s">
        <v>1538</v>
      </c>
      <c r="AM833" s="91"/>
    </row>
    <row r="834" spans="1:39" s="115" customFormat="1" ht="30">
      <c r="A834" s="88" t="s">
        <v>120</v>
      </c>
      <c r="B834" s="89" t="s">
        <v>1575</v>
      </c>
      <c r="C834" s="89" t="s">
        <v>1575</v>
      </c>
      <c r="D834" s="83" t="s">
        <v>2299</v>
      </c>
      <c r="E834" s="83" t="s">
        <v>2300</v>
      </c>
      <c r="F834" s="83">
        <v>1</v>
      </c>
      <c r="G834" s="83"/>
      <c r="H834" s="83" t="s">
        <v>218</v>
      </c>
      <c r="I834" s="83" t="s">
        <v>557</v>
      </c>
      <c r="J834" s="83"/>
      <c r="K834" s="83"/>
      <c r="L834" s="83" t="s">
        <v>188</v>
      </c>
      <c r="M834" s="83" t="s">
        <v>182</v>
      </c>
      <c r="N834" s="83" t="s">
        <v>188</v>
      </c>
      <c r="O834" s="84"/>
      <c r="P834" s="83" t="s">
        <v>1534</v>
      </c>
      <c r="Q834" s="90" t="e">
        <f>IF(P834="",1,(VLOOKUP(P834,[7]LOOKUP!$A$3:$B$22,2,FALSE)))</f>
        <v>#N/A</v>
      </c>
      <c r="R834" s="100"/>
      <c r="S834" s="84">
        <v>41961</v>
      </c>
      <c r="T834" s="83" t="s">
        <v>414</v>
      </c>
      <c r="U834" s="90">
        <f>IF(T834="",1,(VLOOKUP(T834,[7]LOOKUP!$A$22:$B$30,2,FALSE)))</f>
        <v>4</v>
      </c>
      <c r="V834" s="80">
        <f t="shared" ref="V834:V897" si="44">U834</f>
        <v>4</v>
      </c>
      <c r="W834" s="86">
        <v>2.1472799999999999</v>
      </c>
      <c r="X834" s="86"/>
      <c r="Y834" s="86">
        <v>6.0000000000000001E-3</v>
      </c>
      <c r="Z834" s="86">
        <v>0</v>
      </c>
      <c r="AA834" s="86">
        <v>6.0000000000000001E-3</v>
      </c>
      <c r="AB834" s="86">
        <v>0</v>
      </c>
      <c r="AC834" s="86"/>
      <c r="AD834" s="83" t="s">
        <v>336</v>
      </c>
      <c r="AE834" s="83" t="s">
        <v>337</v>
      </c>
      <c r="AF834" s="83" t="s">
        <v>169</v>
      </c>
      <c r="AG834" s="83" t="s">
        <v>1536</v>
      </c>
      <c r="AH834" s="84">
        <v>43191</v>
      </c>
      <c r="AI834" s="83" t="s">
        <v>1537</v>
      </c>
      <c r="AJ834" s="89"/>
      <c r="AK834" s="89" t="s">
        <v>418</v>
      </c>
      <c r="AL834" s="83" t="s">
        <v>1538</v>
      </c>
      <c r="AM834" s="91"/>
    </row>
    <row r="835" spans="1:39" s="115" customFormat="1">
      <c r="A835" s="88" t="s">
        <v>120</v>
      </c>
      <c r="B835" s="89" t="s">
        <v>1575</v>
      </c>
      <c r="C835" s="89" t="s">
        <v>1575</v>
      </c>
      <c r="D835" s="83" t="s">
        <v>2299</v>
      </c>
      <c r="E835" s="83" t="s">
        <v>2294</v>
      </c>
      <c r="F835" s="83">
        <v>1</v>
      </c>
      <c r="G835" s="83"/>
      <c r="H835" s="83" t="s">
        <v>218</v>
      </c>
      <c r="I835" s="83" t="s">
        <v>557</v>
      </c>
      <c r="J835" s="83"/>
      <c r="K835" s="83"/>
      <c r="L835" s="83" t="s">
        <v>188</v>
      </c>
      <c r="M835" s="83" t="s">
        <v>182</v>
      </c>
      <c r="N835" s="83" t="s">
        <v>188</v>
      </c>
      <c r="O835" s="84">
        <v>42009</v>
      </c>
      <c r="P835" s="83" t="s">
        <v>1562</v>
      </c>
      <c r="Q835" s="90">
        <f>IF(P835="",1,(VLOOKUP(P835,[7]LOOKUP!$A$3:$B$22,2,FALSE)))</f>
        <v>1</v>
      </c>
      <c r="R835" s="80">
        <f t="shared" ref="R835" si="45">Q835</f>
        <v>1</v>
      </c>
      <c r="S835" s="84">
        <v>42142</v>
      </c>
      <c r="T835" s="83" t="s">
        <v>414</v>
      </c>
      <c r="U835" s="90">
        <f>IF(T835="",1,(VLOOKUP(T835,[7]LOOKUP!$A$22:$B$30,2,FALSE)))</f>
        <v>4</v>
      </c>
      <c r="V835" s="80">
        <f t="shared" si="44"/>
        <v>4</v>
      </c>
      <c r="W835" s="86">
        <v>3.05508012</v>
      </c>
      <c r="X835" s="86"/>
      <c r="Y835" s="86">
        <v>1.1520000000000001E-2</v>
      </c>
      <c r="Z835" s="86">
        <v>0</v>
      </c>
      <c r="AA835" s="86">
        <v>1.1520000000000001E-2</v>
      </c>
      <c r="AB835" s="86">
        <v>0</v>
      </c>
      <c r="AC835" s="86"/>
      <c r="AD835" s="83" t="s">
        <v>336</v>
      </c>
      <c r="AE835" s="83" t="s">
        <v>337</v>
      </c>
      <c r="AF835" s="83" t="s">
        <v>169</v>
      </c>
      <c r="AG835" s="83" t="s">
        <v>1536</v>
      </c>
      <c r="AH835" s="84">
        <v>43191</v>
      </c>
      <c r="AI835" s="83" t="s">
        <v>1537</v>
      </c>
      <c r="AJ835" s="89"/>
      <c r="AK835" s="89" t="s">
        <v>418</v>
      </c>
      <c r="AL835" s="83" t="s">
        <v>1538</v>
      </c>
      <c r="AM835" s="91"/>
    </row>
    <row r="836" spans="1:39" s="115" customFormat="1" ht="30">
      <c r="A836" s="88" t="s">
        <v>120</v>
      </c>
      <c r="B836" s="89" t="s">
        <v>1575</v>
      </c>
      <c r="C836" s="89" t="s">
        <v>1575</v>
      </c>
      <c r="D836" s="83" t="s">
        <v>2301</v>
      </c>
      <c r="E836" s="83" t="s">
        <v>2302</v>
      </c>
      <c r="F836" s="83">
        <v>1</v>
      </c>
      <c r="G836" s="83"/>
      <c r="H836" s="83" t="s">
        <v>218</v>
      </c>
      <c r="I836" s="83" t="s">
        <v>2303</v>
      </c>
      <c r="J836" s="83"/>
      <c r="K836" s="83"/>
      <c r="L836" s="83" t="s">
        <v>188</v>
      </c>
      <c r="M836" s="83" t="s">
        <v>182</v>
      </c>
      <c r="N836" s="83" t="s">
        <v>188</v>
      </c>
      <c r="O836" s="84"/>
      <c r="P836" s="83" t="s">
        <v>1534</v>
      </c>
      <c r="Q836" s="90" t="e">
        <f>IF(P836="",1,(VLOOKUP(P836,[7]LOOKUP!$A$3:$B$22,2,FALSE)))</f>
        <v>#N/A</v>
      </c>
      <c r="R836" s="100"/>
      <c r="S836" s="84">
        <v>42143</v>
      </c>
      <c r="T836" s="83" t="s">
        <v>414</v>
      </c>
      <c r="U836" s="90">
        <f>IF(T836="",1,(VLOOKUP(T836,[7]LOOKUP!$A$22:$B$30,2,FALSE)))</f>
        <v>4</v>
      </c>
      <c r="V836" s="80">
        <f t="shared" si="44"/>
        <v>4</v>
      </c>
      <c r="W836" s="86">
        <v>1.9631970000000001</v>
      </c>
      <c r="X836" s="86"/>
      <c r="Y836" s="86">
        <v>8.9999999999999993E-3</v>
      </c>
      <c r="Z836" s="86">
        <v>0</v>
      </c>
      <c r="AA836" s="86">
        <v>8.9999999999999993E-3</v>
      </c>
      <c r="AB836" s="86">
        <v>0</v>
      </c>
      <c r="AC836" s="86"/>
      <c r="AD836" s="83" t="s">
        <v>336</v>
      </c>
      <c r="AE836" s="83" t="s">
        <v>337</v>
      </c>
      <c r="AF836" s="83" t="s">
        <v>169</v>
      </c>
      <c r="AG836" s="83" t="s">
        <v>1536</v>
      </c>
      <c r="AH836" s="84">
        <v>43191</v>
      </c>
      <c r="AI836" s="83" t="s">
        <v>1537</v>
      </c>
      <c r="AJ836" s="89"/>
      <c r="AK836" s="89" t="s">
        <v>418</v>
      </c>
      <c r="AL836" s="83" t="s">
        <v>1538</v>
      </c>
      <c r="AM836" s="91"/>
    </row>
    <row r="837" spans="1:39" s="115" customFormat="1">
      <c r="A837" s="88" t="s">
        <v>120</v>
      </c>
      <c r="B837" s="89" t="s">
        <v>1575</v>
      </c>
      <c r="C837" s="89" t="s">
        <v>1575</v>
      </c>
      <c r="D837" s="83" t="s">
        <v>2301</v>
      </c>
      <c r="E837" s="83" t="s">
        <v>2304</v>
      </c>
      <c r="F837" s="83">
        <v>1</v>
      </c>
      <c r="G837" s="83"/>
      <c r="H837" s="83" t="s">
        <v>218</v>
      </c>
      <c r="I837" s="83" t="s">
        <v>2303</v>
      </c>
      <c r="J837" s="83"/>
      <c r="K837" s="83"/>
      <c r="L837" s="83" t="s">
        <v>188</v>
      </c>
      <c r="M837" s="83" t="s">
        <v>182</v>
      </c>
      <c r="N837" s="83" t="s">
        <v>188</v>
      </c>
      <c r="O837" s="84"/>
      <c r="P837" s="83" t="s">
        <v>1534</v>
      </c>
      <c r="Q837" s="90" t="e">
        <f>IF(P837="",1,(VLOOKUP(P837,[7]LOOKUP!$A$3:$B$22,2,FALSE)))</f>
        <v>#N/A</v>
      </c>
      <c r="R837" s="100"/>
      <c r="S837" s="84">
        <v>41817</v>
      </c>
      <c r="T837" s="83" t="s">
        <v>414</v>
      </c>
      <c r="U837" s="90">
        <f>IF(T837="",1,(VLOOKUP(T837,[7]LOOKUP!$A$22:$B$30,2,FALSE)))</f>
        <v>4</v>
      </c>
      <c r="V837" s="80">
        <f t="shared" si="44"/>
        <v>4</v>
      </c>
      <c r="W837" s="86">
        <v>1.1395580000000001</v>
      </c>
      <c r="X837" s="86"/>
      <c r="Y837" s="86">
        <v>6.0000000000000001E-3</v>
      </c>
      <c r="Z837" s="86">
        <v>0</v>
      </c>
      <c r="AA837" s="86">
        <v>6.0000000000000001E-3</v>
      </c>
      <c r="AB837" s="86">
        <v>0</v>
      </c>
      <c r="AC837" s="86"/>
      <c r="AD837" s="83" t="s">
        <v>336</v>
      </c>
      <c r="AE837" s="83" t="s">
        <v>337</v>
      </c>
      <c r="AF837" s="83" t="s">
        <v>169</v>
      </c>
      <c r="AG837" s="83" t="s">
        <v>1536</v>
      </c>
      <c r="AH837" s="84">
        <v>43191</v>
      </c>
      <c r="AI837" s="83" t="s">
        <v>1537</v>
      </c>
      <c r="AJ837" s="89"/>
      <c r="AK837" s="89" t="s">
        <v>418</v>
      </c>
      <c r="AL837" s="83" t="s">
        <v>1538</v>
      </c>
      <c r="AM837" s="91"/>
    </row>
    <row r="838" spans="1:39" s="115" customFormat="1">
      <c r="A838" s="88" t="s">
        <v>120</v>
      </c>
      <c r="B838" s="89" t="s">
        <v>1575</v>
      </c>
      <c r="C838" s="89" t="s">
        <v>1575</v>
      </c>
      <c r="D838" s="83" t="s">
        <v>2305</v>
      </c>
      <c r="E838" s="83" t="s">
        <v>2297</v>
      </c>
      <c r="F838" s="83">
        <v>1</v>
      </c>
      <c r="G838" s="83"/>
      <c r="H838" s="83" t="s">
        <v>218</v>
      </c>
      <c r="I838" s="83" t="s">
        <v>2306</v>
      </c>
      <c r="J838" s="83" t="s">
        <v>479</v>
      </c>
      <c r="K838" s="83" t="s">
        <v>2307</v>
      </c>
      <c r="L838" s="83" t="s">
        <v>188</v>
      </c>
      <c r="M838" s="83" t="s">
        <v>182</v>
      </c>
      <c r="N838" s="83" t="s">
        <v>188</v>
      </c>
      <c r="O838" s="84"/>
      <c r="P838" s="83" t="s">
        <v>1534</v>
      </c>
      <c r="Q838" s="90" t="e">
        <f>IF(P838="",1,(VLOOKUP(P838,[7]LOOKUP!$A$3:$B$22,2,FALSE)))</f>
        <v>#N/A</v>
      </c>
      <c r="R838" s="100"/>
      <c r="S838" s="84">
        <v>41971</v>
      </c>
      <c r="T838" s="83" t="s">
        <v>414</v>
      </c>
      <c r="U838" s="90">
        <f>IF(T838="",1,(VLOOKUP(T838,[7]LOOKUP!$A$22:$B$30,2,FALSE)))</f>
        <v>4</v>
      </c>
      <c r="V838" s="80">
        <f t="shared" si="44"/>
        <v>4</v>
      </c>
      <c r="W838" s="86">
        <v>3.4530310000000002</v>
      </c>
      <c r="X838" s="86"/>
      <c r="Y838" s="86">
        <v>6.0000000000000001E-3</v>
      </c>
      <c r="Z838" s="86">
        <v>0</v>
      </c>
      <c r="AA838" s="86">
        <v>6.0000000000000001E-3</v>
      </c>
      <c r="AB838" s="86">
        <v>0</v>
      </c>
      <c r="AC838" s="86"/>
      <c r="AD838" s="83" t="s">
        <v>336</v>
      </c>
      <c r="AE838" s="83" t="s">
        <v>337</v>
      </c>
      <c r="AF838" s="83" t="s">
        <v>169</v>
      </c>
      <c r="AG838" s="83" t="s">
        <v>1536</v>
      </c>
      <c r="AH838" s="84">
        <v>43191</v>
      </c>
      <c r="AI838" s="83" t="s">
        <v>1537</v>
      </c>
      <c r="AJ838" s="89"/>
      <c r="AK838" s="89" t="s">
        <v>418</v>
      </c>
      <c r="AL838" s="83" t="s">
        <v>1538</v>
      </c>
      <c r="AM838" s="91"/>
    </row>
    <row r="839" spans="1:39" s="115" customFormat="1" ht="30">
      <c r="A839" s="88" t="s">
        <v>120</v>
      </c>
      <c r="B839" s="89" t="s">
        <v>1575</v>
      </c>
      <c r="C839" s="89" t="s">
        <v>1575</v>
      </c>
      <c r="D839" s="83" t="s">
        <v>2305</v>
      </c>
      <c r="E839" s="83" t="s">
        <v>2308</v>
      </c>
      <c r="F839" s="83">
        <v>1</v>
      </c>
      <c r="G839" s="83"/>
      <c r="H839" s="83" t="s">
        <v>218</v>
      </c>
      <c r="I839" s="83" t="s">
        <v>2306</v>
      </c>
      <c r="J839" s="83"/>
      <c r="K839" s="83"/>
      <c r="L839" s="83" t="s">
        <v>188</v>
      </c>
      <c r="M839" s="83" t="s">
        <v>182</v>
      </c>
      <c r="N839" s="83" t="s">
        <v>188</v>
      </c>
      <c r="O839" s="84"/>
      <c r="P839" s="83" t="s">
        <v>1541</v>
      </c>
      <c r="Q839" s="90">
        <f>IF(P839="",1,(VLOOKUP(P839,[7]LOOKUP!$A$3:$B$22,2,FALSE)))</f>
        <v>1</v>
      </c>
      <c r="R839" s="80">
        <f t="shared" ref="R839:R840" si="46">Q839</f>
        <v>1</v>
      </c>
      <c r="S839" s="84"/>
      <c r="T839" s="83" t="s">
        <v>414</v>
      </c>
      <c r="U839" s="90">
        <f>IF(T839="",1,(VLOOKUP(T839,[7]LOOKUP!$A$22:$B$30,2,FALSE)))</f>
        <v>4</v>
      </c>
      <c r="V839" s="80">
        <f t="shared" si="44"/>
        <v>4</v>
      </c>
      <c r="W839" s="86">
        <v>1.2158929999999999</v>
      </c>
      <c r="X839" s="86"/>
      <c r="Y839" s="86">
        <v>1.6920000000000001E-2</v>
      </c>
      <c r="Z839" s="86">
        <v>0</v>
      </c>
      <c r="AA839" s="86">
        <v>1.6920000000000001E-2</v>
      </c>
      <c r="AB839" s="86">
        <v>0</v>
      </c>
      <c r="AC839" s="86"/>
      <c r="AD839" s="83" t="s">
        <v>336</v>
      </c>
      <c r="AE839" s="83" t="s">
        <v>337</v>
      </c>
      <c r="AF839" s="83" t="s">
        <v>169</v>
      </c>
      <c r="AG839" s="83" t="s">
        <v>1536</v>
      </c>
      <c r="AH839" s="84">
        <v>43191</v>
      </c>
      <c r="AI839" s="83" t="s">
        <v>1537</v>
      </c>
      <c r="AJ839" s="89"/>
      <c r="AK839" s="89" t="s">
        <v>418</v>
      </c>
      <c r="AL839" s="83" t="s">
        <v>1538</v>
      </c>
      <c r="AM839" s="91"/>
    </row>
    <row r="840" spans="1:39" s="115" customFormat="1">
      <c r="A840" s="88" t="s">
        <v>120</v>
      </c>
      <c r="B840" s="89" t="s">
        <v>1575</v>
      </c>
      <c r="C840" s="89" t="s">
        <v>1575</v>
      </c>
      <c r="D840" s="83" t="s">
        <v>1955</v>
      </c>
      <c r="E840" s="83" t="s">
        <v>2178</v>
      </c>
      <c r="F840" s="83">
        <v>1</v>
      </c>
      <c r="G840" s="83"/>
      <c r="H840" s="83" t="s">
        <v>218</v>
      </c>
      <c r="I840" s="83" t="s">
        <v>559</v>
      </c>
      <c r="J840" s="83"/>
      <c r="K840" s="83"/>
      <c r="L840" s="83" t="s">
        <v>188</v>
      </c>
      <c r="M840" s="83" t="s">
        <v>182</v>
      </c>
      <c r="N840" s="83" t="s">
        <v>188</v>
      </c>
      <c r="O840" s="84">
        <v>41753</v>
      </c>
      <c r="P840" s="83" t="s">
        <v>1541</v>
      </c>
      <c r="Q840" s="90">
        <f>IF(P840="",1,(VLOOKUP(P840,[7]LOOKUP!$A$3:$B$22,2,FALSE)))</f>
        <v>1</v>
      </c>
      <c r="R840" s="80">
        <f t="shared" si="46"/>
        <v>1</v>
      </c>
      <c r="S840" s="84">
        <v>42331</v>
      </c>
      <c r="T840" s="83" t="s">
        <v>414</v>
      </c>
      <c r="U840" s="90">
        <f>IF(T840="",1,(VLOOKUP(T840,[7]LOOKUP!$A$22:$B$30,2,FALSE)))</f>
        <v>4</v>
      </c>
      <c r="V840" s="80">
        <f t="shared" si="44"/>
        <v>4</v>
      </c>
      <c r="W840" s="86">
        <v>1.35</v>
      </c>
      <c r="X840" s="86"/>
      <c r="Y840" s="86">
        <v>2.9399999999999999E-2</v>
      </c>
      <c r="Z840" s="86">
        <v>0</v>
      </c>
      <c r="AA840" s="86">
        <v>2.9399999999999999E-2</v>
      </c>
      <c r="AB840" s="86">
        <v>0</v>
      </c>
      <c r="AC840" s="86"/>
      <c r="AD840" s="83" t="s">
        <v>336</v>
      </c>
      <c r="AE840" s="83" t="s">
        <v>337</v>
      </c>
      <c r="AF840" s="83" t="s">
        <v>169</v>
      </c>
      <c r="AG840" s="83" t="s">
        <v>1536</v>
      </c>
      <c r="AH840" s="84">
        <v>43191</v>
      </c>
      <c r="AI840" s="83" t="s">
        <v>1537</v>
      </c>
      <c r="AJ840" s="89"/>
      <c r="AK840" s="89" t="s">
        <v>418</v>
      </c>
      <c r="AL840" s="83" t="s">
        <v>1538</v>
      </c>
      <c r="AM840" s="91"/>
    </row>
    <row r="841" spans="1:39" s="115" customFormat="1" ht="45">
      <c r="A841" s="88" t="s">
        <v>120</v>
      </c>
      <c r="B841" s="89" t="s">
        <v>1575</v>
      </c>
      <c r="C841" s="89" t="s">
        <v>1575</v>
      </c>
      <c r="D841" s="83" t="s">
        <v>1955</v>
      </c>
      <c r="E841" s="83" t="s">
        <v>2309</v>
      </c>
      <c r="F841" s="83">
        <v>1</v>
      </c>
      <c r="G841" s="83" t="s">
        <v>2310</v>
      </c>
      <c r="H841" s="83" t="s">
        <v>218</v>
      </c>
      <c r="I841" s="83" t="s">
        <v>559</v>
      </c>
      <c r="J841" s="83"/>
      <c r="K841" s="83"/>
      <c r="L841" s="83" t="s">
        <v>188</v>
      </c>
      <c r="M841" s="83" t="s">
        <v>182</v>
      </c>
      <c r="N841" s="83" t="s">
        <v>188</v>
      </c>
      <c r="O841" s="84"/>
      <c r="P841" s="83" t="s">
        <v>1534</v>
      </c>
      <c r="Q841" s="90" t="e">
        <f>IF(P841="",1,(VLOOKUP(P841,[7]LOOKUP!$A$3:$B$22,2,FALSE)))</f>
        <v>#N/A</v>
      </c>
      <c r="R841" s="100"/>
      <c r="S841" s="84">
        <v>41978</v>
      </c>
      <c r="T841" s="83" t="s">
        <v>414</v>
      </c>
      <c r="U841" s="90">
        <f>IF(T841="",1,(VLOOKUP(T841,[7]LOOKUP!$A$22:$B$30,2,FALSE)))</f>
        <v>4</v>
      </c>
      <c r="V841" s="80">
        <f t="shared" si="44"/>
        <v>4</v>
      </c>
      <c r="W841" s="86">
        <v>3.0153415200000002</v>
      </c>
      <c r="X841" s="86"/>
      <c r="Y841" s="86">
        <v>1.3440000000000001E-2</v>
      </c>
      <c r="Z841" s="86">
        <v>0</v>
      </c>
      <c r="AA841" s="86">
        <v>1.3440000000000001E-2</v>
      </c>
      <c r="AB841" s="86">
        <v>0</v>
      </c>
      <c r="AC841" s="86"/>
      <c r="AD841" s="83" t="s">
        <v>336</v>
      </c>
      <c r="AE841" s="83" t="s">
        <v>337</v>
      </c>
      <c r="AF841" s="83" t="s">
        <v>169</v>
      </c>
      <c r="AG841" s="83" t="s">
        <v>1536</v>
      </c>
      <c r="AH841" s="84">
        <v>43191</v>
      </c>
      <c r="AI841" s="83" t="s">
        <v>1537</v>
      </c>
      <c r="AJ841" s="89"/>
      <c r="AK841" s="89" t="s">
        <v>418</v>
      </c>
      <c r="AL841" s="83" t="s">
        <v>1538</v>
      </c>
      <c r="AM841" s="91"/>
    </row>
    <row r="842" spans="1:39" s="115" customFormat="1" ht="30">
      <c r="A842" s="88" t="s">
        <v>120</v>
      </c>
      <c r="B842" s="89" t="s">
        <v>1575</v>
      </c>
      <c r="C842" s="89" t="s">
        <v>1575</v>
      </c>
      <c r="D842" s="83" t="s">
        <v>1955</v>
      </c>
      <c r="E842" s="83" t="s">
        <v>2203</v>
      </c>
      <c r="F842" s="83">
        <v>1</v>
      </c>
      <c r="G842" s="83"/>
      <c r="H842" s="83" t="s">
        <v>218</v>
      </c>
      <c r="I842" s="83" t="s">
        <v>559</v>
      </c>
      <c r="J842" s="83"/>
      <c r="K842" s="83"/>
      <c r="L842" s="83" t="s">
        <v>188</v>
      </c>
      <c r="M842" s="83" t="s">
        <v>182</v>
      </c>
      <c r="N842" s="83" t="s">
        <v>188</v>
      </c>
      <c r="O842" s="84"/>
      <c r="P842" s="83" t="s">
        <v>1562</v>
      </c>
      <c r="Q842" s="90">
        <f>IF(P842="",1,(VLOOKUP(P842,[7]LOOKUP!$A$3:$B$22,2,FALSE)))</f>
        <v>1</v>
      </c>
      <c r="R842" s="80">
        <f t="shared" ref="R842" si="47">Q842</f>
        <v>1</v>
      </c>
      <c r="S842" s="84">
        <v>41729</v>
      </c>
      <c r="T842" s="83" t="s">
        <v>414</v>
      </c>
      <c r="U842" s="90">
        <f>IF(T842="",1,(VLOOKUP(T842,[7]LOOKUP!$A$22:$B$30,2,FALSE)))</f>
        <v>4</v>
      </c>
      <c r="V842" s="80">
        <f t="shared" si="44"/>
        <v>4</v>
      </c>
      <c r="W842" s="86">
        <v>0.91643200000000002</v>
      </c>
      <c r="X842" s="86"/>
      <c r="Y842" s="86">
        <v>1.2E-2</v>
      </c>
      <c r="Z842" s="86">
        <v>0</v>
      </c>
      <c r="AA842" s="86">
        <v>1.2E-2</v>
      </c>
      <c r="AB842" s="86">
        <v>0</v>
      </c>
      <c r="AC842" s="86"/>
      <c r="AD842" s="83" t="s">
        <v>336</v>
      </c>
      <c r="AE842" s="83" t="s">
        <v>337</v>
      </c>
      <c r="AF842" s="83" t="s">
        <v>169</v>
      </c>
      <c r="AG842" s="83" t="s">
        <v>1536</v>
      </c>
      <c r="AH842" s="84">
        <v>43191</v>
      </c>
      <c r="AI842" s="83" t="s">
        <v>1537</v>
      </c>
      <c r="AJ842" s="89"/>
      <c r="AK842" s="89" t="s">
        <v>418</v>
      </c>
      <c r="AL842" s="83" t="s">
        <v>1538</v>
      </c>
      <c r="AM842" s="91"/>
    </row>
    <row r="843" spans="1:39" s="115" customFormat="1" ht="30">
      <c r="A843" s="88" t="s">
        <v>120</v>
      </c>
      <c r="B843" s="89" t="s">
        <v>1575</v>
      </c>
      <c r="C843" s="89" t="s">
        <v>1575</v>
      </c>
      <c r="D843" s="83" t="s">
        <v>2115</v>
      </c>
      <c r="E843" s="83" t="s">
        <v>2300</v>
      </c>
      <c r="F843" s="83">
        <v>1</v>
      </c>
      <c r="G843" s="83"/>
      <c r="H843" s="83" t="s">
        <v>218</v>
      </c>
      <c r="I843" s="83" t="s">
        <v>559</v>
      </c>
      <c r="J843" s="83"/>
      <c r="K843" s="83"/>
      <c r="L843" s="83" t="s">
        <v>188</v>
      </c>
      <c r="M843" s="83" t="s">
        <v>182</v>
      </c>
      <c r="N843" s="83" t="s">
        <v>188</v>
      </c>
      <c r="O843" s="84">
        <v>41792</v>
      </c>
      <c r="P843" s="83" t="s">
        <v>1753</v>
      </c>
      <c r="Q843" s="90" t="e">
        <f>IF(P843="",1,(VLOOKUP(P843,[7]LOOKUP!$A$3:$B$22,2,FALSE)))</f>
        <v>#N/A</v>
      </c>
      <c r="R843" s="100"/>
      <c r="S843" s="84">
        <v>42020</v>
      </c>
      <c r="T843" s="83" t="s">
        <v>414</v>
      </c>
      <c r="U843" s="90">
        <f>IF(T843="",1,(VLOOKUP(T843,[7]LOOKUP!$A$22:$B$30,2,FALSE)))</f>
        <v>4</v>
      </c>
      <c r="V843" s="80">
        <f t="shared" si="44"/>
        <v>4</v>
      </c>
      <c r="W843" s="86">
        <v>2.7272439999999998</v>
      </c>
      <c r="X843" s="86"/>
      <c r="Y843" s="86">
        <v>6.0000000000000001E-3</v>
      </c>
      <c r="Z843" s="86">
        <v>0</v>
      </c>
      <c r="AA843" s="86">
        <v>6.0000000000000001E-3</v>
      </c>
      <c r="AB843" s="86">
        <v>0</v>
      </c>
      <c r="AC843" s="86"/>
      <c r="AD843" s="83" t="s">
        <v>336</v>
      </c>
      <c r="AE843" s="83" t="s">
        <v>337</v>
      </c>
      <c r="AF843" s="83" t="s">
        <v>169</v>
      </c>
      <c r="AG843" s="83" t="s">
        <v>1536</v>
      </c>
      <c r="AH843" s="84">
        <v>43191</v>
      </c>
      <c r="AI843" s="83" t="s">
        <v>1537</v>
      </c>
      <c r="AJ843" s="89"/>
      <c r="AK843" s="89" t="s">
        <v>418</v>
      </c>
      <c r="AL843" s="83" t="s">
        <v>1538</v>
      </c>
      <c r="AM843" s="91"/>
    </row>
    <row r="844" spans="1:39" s="115" customFormat="1" ht="30">
      <c r="A844" s="88" t="s">
        <v>120</v>
      </c>
      <c r="B844" s="89" t="s">
        <v>1575</v>
      </c>
      <c r="C844" s="89" t="s">
        <v>1575</v>
      </c>
      <c r="D844" s="83" t="s">
        <v>2106</v>
      </c>
      <c r="E844" s="83" t="s">
        <v>2300</v>
      </c>
      <c r="F844" s="83">
        <v>1</v>
      </c>
      <c r="G844" s="83"/>
      <c r="H844" s="83" t="s">
        <v>218</v>
      </c>
      <c r="I844" s="83" t="s">
        <v>559</v>
      </c>
      <c r="J844" s="83"/>
      <c r="K844" s="83"/>
      <c r="L844" s="83" t="s">
        <v>188</v>
      </c>
      <c r="M844" s="83" t="s">
        <v>182</v>
      </c>
      <c r="N844" s="83" t="s">
        <v>188</v>
      </c>
      <c r="O844" s="84"/>
      <c r="P844" s="83" t="s">
        <v>2211</v>
      </c>
      <c r="Q844" s="90" t="e">
        <f>IF(P844="",1,(VLOOKUP(P844,[7]LOOKUP!$A$3:$B$22,2,FALSE)))</f>
        <v>#N/A</v>
      </c>
      <c r="R844" s="100"/>
      <c r="S844" s="84"/>
      <c r="T844" s="83" t="s">
        <v>414</v>
      </c>
      <c r="U844" s="90">
        <f>IF(T844="",1,(VLOOKUP(T844,[7]LOOKUP!$A$22:$B$30,2,FALSE)))</f>
        <v>4</v>
      </c>
      <c r="V844" s="80">
        <f t="shared" si="44"/>
        <v>4</v>
      </c>
      <c r="W844" s="86">
        <v>2.0519664042999999</v>
      </c>
      <c r="X844" s="86"/>
      <c r="Y844" s="86">
        <v>2.8799999999999999E-2</v>
      </c>
      <c r="Z844" s="86">
        <v>0</v>
      </c>
      <c r="AA844" s="86">
        <v>2.8799999999999999E-2</v>
      </c>
      <c r="AB844" s="86">
        <v>0</v>
      </c>
      <c r="AC844" s="86"/>
      <c r="AD844" s="83" t="s">
        <v>336</v>
      </c>
      <c r="AE844" s="83" t="s">
        <v>337</v>
      </c>
      <c r="AF844" s="83" t="s">
        <v>169</v>
      </c>
      <c r="AG844" s="83" t="s">
        <v>1536</v>
      </c>
      <c r="AH844" s="84">
        <v>43191</v>
      </c>
      <c r="AI844" s="83" t="s">
        <v>1537</v>
      </c>
      <c r="AJ844" s="89"/>
      <c r="AK844" s="89" t="s">
        <v>418</v>
      </c>
      <c r="AL844" s="83" t="s">
        <v>1538</v>
      </c>
      <c r="AM844" s="91"/>
    </row>
    <row r="845" spans="1:39" s="115" customFormat="1" ht="30">
      <c r="A845" s="88" t="s">
        <v>120</v>
      </c>
      <c r="B845" s="89" t="s">
        <v>1575</v>
      </c>
      <c r="C845" s="89" t="s">
        <v>1575</v>
      </c>
      <c r="D845" s="83" t="s">
        <v>2106</v>
      </c>
      <c r="E845" s="83" t="s">
        <v>2311</v>
      </c>
      <c r="F845" s="83">
        <v>1</v>
      </c>
      <c r="G845" s="83"/>
      <c r="H845" s="83" t="s">
        <v>218</v>
      </c>
      <c r="I845" s="83" t="s">
        <v>559</v>
      </c>
      <c r="J845" s="83"/>
      <c r="K845" s="83"/>
      <c r="L845" s="83" t="s">
        <v>188</v>
      </c>
      <c r="M845" s="83" t="s">
        <v>182</v>
      </c>
      <c r="N845" s="83" t="s">
        <v>188</v>
      </c>
      <c r="O845" s="84">
        <v>41925</v>
      </c>
      <c r="P845" s="83" t="s">
        <v>1562</v>
      </c>
      <c r="Q845" s="90">
        <f>IF(P845="",1,(VLOOKUP(P845,[7]LOOKUP!$A$3:$B$22,2,FALSE)))</f>
        <v>1</v>
      </c>
      <c r="R845" s="80">
        <f t="shared" ref="R845:R847" si="48">Q845</f>
        <v>1</v>
      </c>
      <c r="S845" s="84">
        <v>42118</v>
      </c>
      <c r="T845" s="83" t="s">
        <v>414</v>
      </c>
      <c r="U845" s="90">
        <f>IF(T845="",1,(VLOOKUP(T845,[7]LOOKUP!$A$22:$B$30,2,FALSE)))</f>
        <v>4</v>
      </c>
      <c r="V845" s="80">
        <f t="shared" si="44"/>
        <v>4</v>
      </c>
      <c r="W845" s="86">
        <v>2.1318100000000002</v>
      </c>
      <c r="X845" s="86"/>
      <c r="Y845" s="86">
        <v>3.3239999999999999E-2</v>
      </c>
      <c r="Z845" s="86">
        <v>0</v>
      </c>
      <c r="AA845" s="86">
        <v>3.3239999999999999E-2</v>
      </c>
      <c r="AB845" s="86">
        <v>0</v>
      </c>
      <c r="AC845" s="86"/>
      <c r="AD845" s="83" t="s">
        <v>336</v>
      </c>
      <c r="AE845" s="83" t="s">
        <v>337</v>
      </c>
      <c r="AF845" s="83" t="s">
        <v>169</v>
      </c>
      <c r="AG845" s="83" t="s">
        <v>1536</v>
      </c>
      <c r="AH845" s="84">
        <v>43191</v>
      </c>
      <c r="AI845" s="83" t="s">
        <v>1537</v>
      </c>
      <c r="AJ845" s="89"/>
      <c r="AK845" s="89" t="s">
        <v>418</v>
      </c>
      <c r="AL845" s="83" t="s">
        <v>1538</v>
      </c>
      <c r="AM845" s="91"/>
    </row>
    <row r="846" spans="1:39" s="115" customFormat="1" ht="45">
      <c r="A846" s="88" t="s">
        <v>120</v>
      </c>
      <c r="B846" s="89" t="s">
        <v>1575</v>
      </c>
      <c r="C846" s="89" t="s">
        <v>1575</v>
      </c>
      <c r="D846" s="83" t="s">
        <v>2106</v>
      </c>
      <c r="E846" s="83" t="s">
        <v>2312</v>
      </c>
      <c r="F846" s="83">
        <v>1</v>
      </c>
      <c r="G846" s="83"/>
      <c r="H846" s="83" t="s">
        <v>218</v>
      </c>
      <c r="I846" s="83" t="s">
        <v>559</v>
      </c>
      <c r="J846" s="83"/>
      <c r="K846" s="83"/>
      <c r="L846" s="83" t="s">
        <v>188</v>
      </c>
      <c r="M846" s="83" t="s">
        <v>182</v>
      </c>
      <c r="N846" s="83" t="s">
        <v>188</v>
      </c>
      <c r="O846" s="84">
        <v>41791</v>
      </c>
      <c r="P846" s="83" t="s">
        <v>1726</v>
      </c>
      <c r="Q846" s="90">
        <f>IF(P846="",1,(VLOOKUP(P846,[7]LOOKUP!$A$3:$B$22,2,FALSE)))</f>
        <v>1</v>
      </c>
      <c r="R846" s="80">
        <f t="shared" si="48"/>
        <v>1</v>
      </c>
      <c r="S846" s="84">
        <v>42094</v>
      </c>
      <c r="T846" s="83" t="s">
        <v>414</v>
      </c>
      <c r="U846" s="90">
        <f>IF(T846="",1,(VLOOKUP(T846,[7]LOOKUP!$A$22:$B$30,2,FALSE)))</f>
        <v>4</v>
      </c>
      <c r="V846" s="80">
        <f t="shared" si="44"/>
        <v>4</v>
      </c>
      <c r="W846" s="86">
        <v>0.51900000000000002</v>
      </c>
      <c r="X846" s="86"/>
      <c r="Y846" s="86">
        <v>1.8599999999999998E-2</v>
      </c>
      <c r="Z846" s="86">
        <v>0</v>
      </c>
      <c r="AA846" s="86">
        <v>1.8599999999999998E-2</v>
      </c>
      <c r="AB846" s="86">
        <v>0</v>
      </c>
      <c r="AC846" s="86"/>
      <c r="AD846" s="83" t="s">
        <v>336</v>
      </c>
      <c r="AE846" s="83" t="s">
        <v>337</v>
      </c>
      <c r="AF846" s="83" t="s">
        <v>169</v>
      </c>
      <c r="AG846" s="83" t="s">
        <v>1536</v>
      </c>
      <c r="AH846" s="84">
        <v>43191</v>
      </c>
      <c r="AI846" s="83" t="s">
        <v>1537</v>
      </c>
      <c r="AJ846" s="89"/>
      <c r="AK846" s="89" t="s">
        <v>418</v>
      </c>
      <c r="AL846" s="83" t="s">
        <v>1538</v>
      </c>
      <c r="AM846" s="91"/>
    </row>
    <row r="847" spans="1:39" s="115" customFormat="1" ht="30">
      <c r="A847" s="88" t="s">
        <v>120</v>
      </c>
      <c r="B847" s="89" t="s">
        <v>1575</v>
      </c>
      <c r="C847" s="89" t="s">
        <v>1575</v>
      </c>
      <c r="D847" s="83" t="s">
        <v>2313</v>
      </c>
      <c r="E847" s="83" t="s">
        <v>2314</v>
      </c>
      <c r="F847" s="83">
        <v>1</v>
      </c>
      <c r="G847" s="83"/>
      <c r="H847" s="83" t="s">
        <v>218</v>
      </c>
      <c r="I847" s="83" t="s">
        <v>2315</v>
      </c>
      <c r="J847" s="83"/>
      <c r="K847" s="83" t="s">
        <v>2316</v>
      </c>
      <c r="L847" s="83" t="s">
        <v>188</v>
      </c>
      <c r="M847" s="83" t="s">
        <v>182</v>
      </c>
      <c r="N847" s="83" t="s">
        <v>188</v>
      </c>
      <c r="O847" s="84">
        <v>42095</v>
      </c>
      <c r="P847" s="83" t="s">
        <v>1541</v>
      </c>
      <c r="Q847" s="90">
        <f>IF(P847="",1,(VLOOKUP(P847,[7]LOOKUP!$A$3:$B$22,2,FALSE)))</f>
        <v>1</v>
      </c>
      <c r="R847" s="80">
        <f t="shared" si="48"/>
        <v>1</v>
      </c>
      <c r="S847" s="84">
        <v>42522</v>
      </c>
      <c r="T847" s="83" t="s">
        <v>414</v>
      </c>
      <c r="U847" s="90">
        <f>IF(T847="",1,(VLOOKUP(T847,[7]LOOKUP!$A$22:$B$30,2,FALSE)))</f>
        <v>4</v>
      </c>
      <c r="V847" s="80">
        <f t="shared" si="44"/>
        <v>4</v>
      </c>
      <c r="W847" s="86">
        <v>4.8931909999999998</v>
      </c>
      <c r="X847" s="86"/>
      <c r="Y847" s="86">
        <v>5.28E-3</v>
      </c>
      <c r="Z847" s="86">
        <v>0</v>
      </c>
      <c r="AA847" s="86">
        <v>5.28E-3</v>
      </c>
      <c r="AB847" s="86">
        <v>0</v>
      </c>
      <c r="AC847" s="86"/>
      <c r="AD847" s="83" t="s">
        <v>336</v>
      </c>
      <c r="AE847" s="83" t="s">
        <v>337</v>
      </c>
      <c r="AF847" s="83" t="s">
        <v>169</v>
      </c>
      <c r="AG847" s="83" t="s">
        <v>1536</v>
      </c>
      <c r="AH847" s="84">
        <v>43191</v>
      </c>
      <c r="AI847" s="83" t="s">
        <v>1537</v>
      </c>
      <c r="AJ847" s="89"/>
      <c r="AK847" s="89" t="s">
        <v>418</v>
      </c>
      <c r="AL847" s="83" t="s">
        <v>1538</v>
      </c>
      <c r="AM847" s="91"/>
    </row>
    <row r="848" spans="1:39" s="115" customFormat="1" ht="30">
      <c r="A848" s="88" t="s">
        <v>120</v>
      </c>
      <c r="B848" s="89" t="s">
        <v>1575</v>
      </c>
      <c r="C848" s="89" t="s">
        <v>1575</v>
      </c>
      <c r="D848" s="83" t="s">
        <v>1956</v>
      </c>
      <c r="E848" s="83" t="s">
        <v>2295</v>
      </c>
      <c r="F848" s="83">
        <v>1</v>
      </c>
      <c r="G848" s="83"/>
      <c r="H848" s="83" t="s">
        <v>218</v>
      </c>
      <c r="I848" s="83" t="s">
        <v>473</v>
      </c>
      <c r="J848" s="83"/>
      <c r="K848" s="83"/>
      <c r="L848" s="83" t="s">
        <v>188</v>
      </c>
      <c r="M848" s="83" t="s">
        <v>182</v>
      </c>
      <c r="N848" s="83" t="s">
        <v>188</v>
      </c>
      <c r="O848" s="84">
        <v>41778</v>
      </c>
      <c r="P848" s="83" t="s">
        <v>2317</v>
      </c>
      <c r="Q848" s="90" t="e">
        <f>IF(P848="",1,(VLOOKUP(P848,[7]LOOKUP!$A$3:$B$22,2,FALSE)))</f>
        <v>#N/A</v>
      </c>
      <c r="R848" s="100"/>
      <c r="S848" s="84">
        <v>41810</v>
      </c>
      <c r="T848" s="83" t="s">
        <v>414</v>
      </c>
      <c r="U848" s="90">
        <f>IF(T848="",1,(VLOOKUP(T848,[7]LOOKUP!$A$22:$B$30,2,FALSE)))</f>
        <v>4</v>
      </c>
      <c r="V848" s="80">
        <f t="shared" si="44"/>
        <v>4</v>
      </c>
      <c r="W848" s="86">
        <v>7.0652740000000006E-2</v>
      </c>
      <c r="X848" s="86"/>
      <c r="Y848" s="86">
        <v>1.0800000000000001E-2</v>
      </c>
      <c r="Z848" s="86">
        <v>0</v>
      </c>
      <c r="AA848" s="86">
        <v>1.0800000000000001E-2</v>
      </c>
      <c r="AB848" s="86">
        <v>0</v>
      </c>
      <c r="AC848" s="86"/>
      <c r="AD848" s="83" t="s">
        <v>336</v>
      </c>
      <c r="AE848" s="83" t="s">
        <v>337</v>
      </c>
      <c r="AF848" s="83" t="s">
        <v>169</v>
      </c>
      <c r="AG848" s="83" t="s">
        <v>1536</v>
      </c>
      <c r="AH848" s="84">
        <v>43191</v>
      </c>
      <c r="AI848" s="83" t="s">
        <v>1537</v>
      </c>
      <c r="AJ848" s="89"/>
      <c r="AK848" s="89" t="s">
        <v>418</v>
      </c>
      <c r="AL848" s="83" t="s">
        <v>1538</v>
      </c>
      <c r="AM848" s="91"/>
    </row>
    <row r="849" spans="1:39" s="115" customFormat="1" ht="30">
      <c r="A849" s="88" t="s">
        <v>120</v>
      </c>
      <c r="B849" s="89" t="s">
        <v>1575</v>
      </c>
      <c r="C849" s="89" t="s">
        <v>1575</v>
      </c>
      <c r="D849" s="83" t="s">
        <v>1956</v>
      </c>
      <c r="E849" s="83" t="s">
        <v>2318</v>
      </c>
      <c r="F849" s="83">
        <v>1</v>
      </c>
      <c r="G849" s="83"/>
      <c r="H849" s="83" t="s">
        <v>218</v>
      </c>
      <c r="I849" s="83" t="s">
        <v>473</v>
      </c>
      <c r="J849" s="83"/>
      <c r="K849" s="83"/>
      <c r="L849" s="83" t="s">
        <v>188</v>
      </c>
      <c r="M849" s="83" t="s">
        <v>182</v>
      </c>
      <c r="N849" s="83" t="s">
        <v>188</v>
      </c>
      <c r="O849" s="84">
        <v>41778</v>
      </c>
      <c r="P849" s="83" t="s">
        <v>1562</v>
      </c>
      <c r="Q849" s="90">
        <f>IF(P849="",1,(VLOOKUP(P849,[7]LOOKUP!$A$3:$B$22,2,FALSE)))</f>
        <v>1</v>
      </c>
      <c r="R849" s="80">
        <f t="shared" ref="R849:R852" si="49">Q849</f>
        <v>1</v>
      </c>
      <c r="S849" s="84">
        <v>41817</v>
      </c>
      <c r="T849" s="83" t="s">
        <v>414</v>
      </c>
      <c r="U849" s="90">
        <f>IF(T849="",1,(VLOOKUP(T849,[7]LOOKUP!$A$22:$B$30,2,FALSE)))</f>
        <v>4</v>
      </c>
      <c r="V849" s="80">
        <f t="shared" si="44"/>
        <v>4</v>
      </c>
      <c r="W849" s="86">
        <v>7.1335599999999999E-2</v>
      </c>
      <c r="X849" s="86"/>
      <c r="Y849" s="86">
        <v>7.3440000000000005E-2</v>
      </c>
      <c r="Z849" s="86">
        <v>0</v>
      </c>
      <c r="AA849" s="86">
        <v>7.3440000000000005E-2</v>
      </c>
      <c r="AB849" s="86">
        <v>0</v>
      </c>
      <c r="AC849" s="86"/>
      <c r="AD849" s="83" t="s">
        <v>336</v>
      </c>
      <c r="AE849" s="83" t="s">
        <v>337</v>
      </c>
      <c r="AF849" s="83" t="s">
        <v>169</v>
      </c>
      <c r="AG849" s="83" t="s">
        <v>1536</v>
      </c>
      <c r="AH849" s="84">
        <v>43191</v>
      </c>
      <c r="AI849" s="83" t="s">
        <v>1537</v>
      </c>
      <c r="AJ849" s="89"/>
      <c r="AK849" s="89" t="s">
        <v>418</v>
      </c>
      <c r="AL849" s="83" t="s">
        <v>1538</v>
      </c>
      <c r="AM849" s="91"/>
    </row>
    <row r="850" spans="1:39" s="115" customFormat="1" ht="30">
      <c r="A850" s="88" t="s">
        <v>120</v>
      </c>
      <c r="B850" s="89" t="s">
        <v>1575</v>
      </c>
      <c r="C850" s="89" t="s">
        <v>1575</v>
      </c>
      <c r="D850" s="83" t="s">
        <v>1956</v>
      </c>
      <c r="E850" s="83" t="s">
        <v>2319</v>
      </c>
      <c r="F850" s="83">
        <v>1</v>
      </c>
      <c r="G850" s="83"/>
      <c r="H850" s="83" t="s">
        <v>218</v>
      </c>
      <c r="I850" s="83" t="s">
        <v>473</v>
      </c>
      <c r="J850" s="83"/>
      <c r="K850" s="83"/>
      <c r="L850" s="83"/>
      <c r="M850" s="83"/>
      <c r="N850" s="83"/>
      <c r="O850" s="84"/>
      <c r="P850" s="83"/>
      <c r="Q850" s="90">
        <f>IF(P850="",1,(VLOOKUP(P850,[7]LOOKUP!$A$3:$B$22,2,FALSE)))</f>
        <v>1</v>
      </c>
      <c r="R850" s="80">
        <f t="shared" si="49"/>
        <v>1</v>
      </c>
      <c r="S850" s="84"/>
      <c r="T850" s="83"/>
      <c r="U850" s="90">
        <f>IF(T850="",1,(VLOOKUP(T850,[7]LOOKUP!$A$22:$B$30,2,FALSE)))</f>
        <v>1</v>
      </c>
      <c r="V850" s="80">
        <f t="shared" si="44"/>
        <v>1</v>
      </c>
      <c r="W850" s="86">
        <v>0.1450358518009289</v>
      </c>
      <c r="X850" s="86">
        <v>9339.638312737965</v>
      </c>
      <c r="Y850" s="86">
        <v>2.8799999999999999E-2</v>
      </c>
      <c r="Z850" s="86">
        <v>0</v>
      </c>
      <c r="AA850" s="86">
        <v>2.8799999999999999E-2</v>
      </c>
      <c r="AB850" s="86">
        <v>0</v>
      </c>
      <c r="AC850" s="86"/>
      <c r="AD850" s="83" t="s">
        <v>336</v>
      </c>
      <c r="AE850" s="83" t="s">
        <v>337</v>
      </c>
      <c r="AF850" s="83" t="s">
        <v>169</v>
      </c>
      <c r="AG850" s="83" t="s">
        <v>1536</v>
      </c>
      <c r="AH850" s="84">
        <v>43191</v>
      </c>
      <c r="AI850" s="83" t="s">
        <v>1537</v>
      </c>
      <c r="AJ850" s="89"/>
      <c r="AK850" s="89" t="s">
        <v>418</v>
      </c>
      <c r="AL850" s="83" t="s">
        <v>1538</v>
      </c>
      <c r="AM850" s="91"/>
    </row>
    <row r="851" spans="1:39" s="115" customFormat="1" ht="30">
      <c r="A851" s="88" t="s">
        <v>120</v>
      </c>
      <c r="B851" s="89" t="s">
        <v>1575</v>
      </c>
      <c r="C851" s="89" t="s">
        <v>1575</v>
      </c>
      <c r="D851" s="83" t="s">
        <v>1956</v>
      </c>
      <c r="E851" s="83" t="s">
        <v>2198</v>
      </c>
      <c r="F851" s="83">
        <v>1</v>
      </c>
      <c r="G851" s="83"/>
      <c r="H851" s="83" t="s">
        <v>218</v>
      </c>
      <c r="I851" s="83" t="s">
        <v>473</v>
      </c>
      <c r="J851" s="83"/>
      <c r="K851" s="83"/>
      <c r="L851" s="83" t="s">
        <v>188</v>
      </c>
      <c r="M851" s="83" t="s">
        <v>182</v>
      </c>
      <c r="N851" s="83" t="s">
        <v>188</v>
      </c>
      <c r="O851" s="84"/>
      <c r="P851" s="83" t="s">
        <v>1541</v>
      </c>
      <c r="Q851" s="90">
        <f>IF(P851="",1,(VLOOKUP(P851,[7]LOOKUP!$A$3:$B$22,2,FALSE)))</f>
        <v>1</v>
      </c>
      <c r="R851" s="80">
        <f t="shared" si="49"/>
        <v>1</v>
      </c>
      <c r="S851" s="84"/>
      <c r="T851" s="83" t="s">
        <v>414</v>
      </c>
      <c r="U851" s="90">
        <f>IF(T851="",1,(VLOOKUP(T851,[7]LOOKUP!$A$22:$B$30,2,FALSE)))</f>
        <v>4</v>
      </c>
      <c r="V851" s="80">
        <f t="shared" si="44"/>
        <v>4</v>
      </c>
      <c r="W851" s="86">
        <v>0.48699999999999999</v>
      </c>
      <c r="X851" s="86"/>
      <c r="Y851" s="86">
        <v>9.3600000000000003E-3</v>
      </c>
      <c r="Z851" s="86">
        <v>0</v>
      </c>
      <c r="AA851" s="86">
        <v>9.3600000000000003E-3</v>
      </c>
      <c r="AB851" s="86">
        <v>0</v>
      </c>
      <c r="AC851" s="86"/>
      <c r="AD851" s="83" t="s">
        <v>336</v>
      </c>
      <c r="AE851" s="83" t="s">
        <v>337</v>
      </c>
      <c r="AF851" s="83" t="s">
        <v>169</v>
      </c>
      <c r="AG851" s="83" t="s">
        <v>1536</v>
      </c>
      <c r="AH851" s="84">
        <v>43191</v>
      </c>
      <c r="AI851" s="83" t="s">
        <v>1537</v>
      </c>
      <c r="AJ851" s="89"/>
      <c r="AK851" s="89" t="s">
        <v>418</v>
      </c>
      <c r="AL851" s="83" t="s">
        <v>1538</v>
      </c>
      <c r="AM851" s="91"/>
    </row>
    <row r="852" spans="1:39" s="115" customFormat="1">
      <c r="A852" s="88" t="s">
        <v>120</v>
      </c>
      <c r="B852" s="89" t="s">
        <v>1575</v>
      </c>
      <c r="C852" s="89" t="s">
        <v>1575</v>
      </c>
      <c r="D852" s="83" t="s">
        <v>1763</v>
      </c>
      <c r="E852" s="83" t="s">
        <v>2320</v>
      </c>
      <c r="F852" s="83">
        <v>1</v>
      </c>
      <c r="G852" s="83"/>
      <c r="H852" s="83" t="s">
        <v>218</v>
      </c>
      <c r="I852" s="83" t="s">
        <v>473</v>
      </c>
      <c r="J852" s="83"/>
      <c r="K852" s="83"/>
      <c r="L852" s="83" t="s">
        <v>188</v>
      </c>
      <c r="M852" s="83" t="s">
        <v>182</v>
      </c>
      <c r="N852" s="83" t="s">
        <v>188</v>
      </c>
      <c r="O852" s="84"/>
      <c r="P852" s="83" t="s">
        <v>1541</v>
      </c>
      <c r="Q852" s="90">
        <f>IF(P852="",1,(VLOOKUP(P852,[7]LOOKUP!$A$3:$B$22,2,FALSE)))</f>
        <v>1</v>
      </c>
      <c r="R852" s="80">
        <f t="shared" si="49"/>
        <v>1</v>
      </c>
      <c r="S852" s="84">
        <v>41608</v>
      </c>
      <c r="T852" s="83" t="s">
        <v>414</v>
      </c>
      <c r="U852" s="90">
        <f>IF(T852="",1,(VLOOKUP(T852,[7]LOOKUP!$A$22:$B$30,2,FALSE)))</f>
        <v>4</v>
      </c>
      <c r="V852" s="80">
        <f t="shared" si="44"/>
        <v>4</v>
      </c>
      <c r="W852" s="86">
        <v>2.6015808000000001E-2</v>
      </c>
      <c r="X852" s="86"/>
      <c r="Y852" s="86">
        <v>1.0800000000000001E-2</v>
      </c>
      <c r="Z852" s="86">
        <v>0</v>
      </c>
      <c r="AA852" s="86">
        <v>1.0800000000000001E-2</v>
      </c>
      <c r="AB852" s="86">
        <v>0</v>
      </c>
      <c r="AC852" s="86"/>
      <c r="AD852" s="83" t="s">
        <v>336</v>
      </c>
      <c r="AE852" s="83" t="s">
        <v>337</v>
      </c>
      <c r="AF852" s="83" t="s">
        <v>169</v>
      </c>
      <c r="AG852" s="83" t="s">
        <v>1536</v>
      </c>
      <c r="AH852" s="84">
        <v>43191</v>
      </c>
      <c r="AI852" s="83" t="s">
        <v>1537</v>
      </c>
      <c r="AJ852" s="89"/>
      <c r="AK852" s="89" t="s">
        <v>418</v>
      </c>
      <c r="AL852" s="83" t="s">
        <v>1538</v>
      </c>
      <c r="AM852" s="91"/>
    </row>
    <row r="853" spans="1:39" s="115" customFormat="1" ht="30">
      <c r="A853" s="88" t="s">
        <v>120</v>
      </c>
      <c r="B853" s="89" t="s">
        <v>1575</v>
      </c>
      <c r="C853" s="89" t="s">
        <v>1575</v>
      </c>
      <c r="D853" s="83" t="s">
        <v>1763</v>
      </c>
      <c r="E853" s="83" t="s">
        <v>2295</v>
      </c>
      <c r="F853" s="83">
        <v>1</v>
      </c>
      <c r="G853" s="83"/>
      <c r="H853" s="83" t="s">
        <v>218</v>
      </c>
      <c r="I853" s="83" t="s">
        <v>473</v>
      </c>
      <c r="J853" s="83"/>
      <c r="K853" s="83"/>
      <c r="L853" s="83" t="s">
        <v>188</v>
      </c>
      <c r="M853" s="83" t="s">
        <v>182</v>
      </c>
      <c r="N853" s="83" t="s">
        <v>188</v>
      </c>
      <c r="O853" s="84"/>
      <c r="P853" s="83" t="s">
        <v>1534</v>
      </c>
      <c r="Q853" s="90" t="e">
        <f>IF(P853="",1,(VLOOKUP(P853,[7]LOOKUP!$A$3:$B$22,2,FALSE)))</f>
        <v>#N/A</v>
      </c>
      <c r="R853" s="100"/>
      <c r="S853" s="84">
        <v>41785</v>
      </c>
      <c r="T853" s="83" t="s">
        <v>414</v>
      </c>
      <c r="U853" s="90">
        <f>IF(T853="",1,(VLOOKUP(T853,[7]LOOKUP!$A$22:$B$30,2,FALSE)))</f>
        <v>4</v>
      </c>
      <c r="V853" s="80">
        <f t="shared" si="44"/>
        <v>4</v>
      </c>
      <c r="W853" s="86">
        <v>2.9392999999999999E-2</v>
      </c>
      <c r="X853" s="86"/>
      <c r="Y853" s="86">
        <v>1.44E-2</v>
      </c>
      <c r="Z853" s="86">
        <v>0</v>
      </c>
      <c r="AA853" s="86">
        <v>1.44E-2</v>
      </c>
      <c r="AB853" s="86">
        <v>0</v>
      </c>
      <c r="AC853" s="86"/>
      <c r="AD853" s="83" t="s">
        <v>336</v>
      </c>
      <c r="AE853" s="83" t="s">
        <v>337</v>
      </c>
      <c r="AF853" s="83" t="s">
        <v>169</v>
      </c>
      <c r="AG853" s="83" t="s">
        <v>1536</v>
      </c>
      <c r="AH853" s="84">
        <v>43191</v>
      </c>
      <c r="AI853" s="83" t="s">
        <v>1537</v>
      </c>
      <c r="AJ853" s="89"/>
      <c r="AK853" s="89" t="s">
        <v>418</v>
      </c>
      <c r="AL853" s="83" t="s">
        <v>1538</v>
      </c>
      <c r="AM853" s="91"/>
    </row>
    <row r="854" spans="1:39" s="115" customFormat="1" ht="30">
      <c r="A854" s="88" t="s">
        <v>120</v>
      </c>
      <c r="B854" s="89" t="s">
        <v>1575</v>
      </c>
      <c r="C854" s="89" t="s">
        <v>1575</v>
      </c>
      <c r="D854" s="83" t="s">
        <v>2113</v>
      </c>
      <c r="E854" s="83" t="s">
        <v>2300</v>
      </c>
      <c r="F854" s="83">
        <v>1</v>
      </c>
      <c r="G854" s="83"/>
      <c r="H854" s="83" t="s">
        <v>218</v>
      </c>
      <c r="I854" s="83" t="s">
        <v>561</v>
      </c>
      <c r="J854" s="83"/>
      <c r="K854" s="83" t="s">
        <v>2321</v>
      </c>
      <c r="L854" s="83" t="s">
        <v>188</v>
      </c>
      <c r="M854" s="83" t="s">
        <v>182</v>
      </c>
      <c r="N854" s="83" t="s">
        <v>188</v>
      </c>
      <c r="O854" s="84"/>
      <c r="P854" s="83" t="s">
        <v>1534</v>
      </c>
      <c r="Q854" s="90" t="e">
        <f>IF(P854="",1,(VLOOKUP(P854,[7]LOOKUP!$A$3:$B$22,2,FALSE)))</f>
        <v>#N/A</v>
      </c>
      <c r="R854" s="100"/>
      <c r="S854" s="84">
        <v>41789</v>
      </c>
      <c r="T854" s="83" t="s">
        <v>414</v>
      </c>
      <c r="U854" s="90">
        <f>IF(T854="",1,(VLOOKUP(T854,[7]LOOKUP!$A$22:$B$30,2,FALSE)))</f>
        <v>4</v>
      </c>
      <c r="V854" s="80">
        <f t="shared" si="44"/>
        <v>4</v>
      </c>
      <c r="W854" s="86">
        <v>0.11824999999999999</v>
      </c>
      <c r="X854" s="86"/>
      <c r="Y854" s="86">
        <v>5.0400000000000002E-3</v>
      </c>
      <c r="Z854" s="86">
        <v>0</v>
      </c>
      <c r="AA854" s="86">
        <v>5.0400000000000002E-3</v>
      </c>
      <c r="AB854" s="86">
        <v>0</v>
      </c>
      <c r="AC854" s="86"/>
      <c r="AD854" s="83" t="s">
        <v>336</v>
      </c>
      <c r="AE854" s="83" t="s">
        <v>337</v>
      </c>
      <c r="AF854" s="83" t="s">
        <v>169</v>
      </c>
      <c r="AG854" s="83" t="s">
        <v>1536</v>
      </c>
      <c r="AH854" s="84">
        <v>43191</v>
      </c>
      <c r="AI854" s="83" t="s">
        <v>1537</v>
      </c>
      <c r="AJ854" s="89"/>
      <c r="AK854" s="89" t="s">
        <v>418</v>
      </c>
      <c r="AL854" s="83" t="s">
        <v>1538</v>
      </c>
      <c r="AM854" s="91"/>
    </row>
    <row r="855" spans="1:39" s="115" customFormat="1" ht="30">
      <c r="A855" s="88" t="s">
        <v>120</v>
      </c>
      <c r="B855" s="89" t="s">
        <v>1575</v>
      </c>
      <c r="C855" s="89" t="s">
        <v>1575</v>
      </c>
      <c r="D855" s="83" t="s">
        <v>2113</v>
      </c>
      <c r="E855" s="83" t="s">
        <v>2203</v>
      </c>
      <c r="F855" s="83">
        <v>1</v>
      </c>
      <c r="G855" s="83"/>
      <c r="H855" s="83" t="s">
        <v>218</v>
      </c>
      <c r="I855" s="83" t="s">
        <v>561</v>
      </c>
      <c r="J855" s="83"/>
      <c r="K855" s="83"/>
      <c r="L855" s="83" t="s">
        <v>188</v>
      </c>
      <c r="M855" s="83" t="s">
        <v>182</v>
      </c>
      <c r="N855" s="83" t="s">
        <v>188</v>
      </c>
      <c r="O855" s="84"/>
      <c r="P855" s="83" t="s">
        <v>1541</v>
      </c>
      <c r="Q855" s="90">
        <f>IF(P855="",1,(VLOOKUP(P855,[7]LOOKUP!$A$3:$B$22,2,FALSE)))</f>
        <v>1</v>
      </c>
      <c r="R855" s="80">
        <f t="shared" ref="R855:R856" si="50">Q855</f>
        <v>1</v>
      </c>
      <c r="S855" s="84"/>
      <c r="T855" s="83" t="s">
        <v>414</v>
      </c>
      <c r="U855" s="90">
        <f>IF(T855="",1,(VLOOKUP(T855,[7]LOOKUP!$A$22:$B$30,2,FALSE)))</f>
        <v>4</v>
      </c>
      <c r="V855" s="80">
        <f t="shared" si="44"/>
        <v>4</v>
      </c>
      <c r="W855" s="86">
        <v>3.1030331999999997E-2</v>
      </c>
      <c r="X855" s="86"/>
      <c r="Y855" s="86">
        <v>5.1599999999999997E-3</v>
      </c>
      <c r="Z855" s="86">
        <v>0</v>
      </c>
      <c r="AA855" s="86">
        <v>5.1599999999999997E-3</v>
      </c>
      <c r="AB855" s="86">
        <v>0</v>
      </c>
      <c r="AC855" s="86"/>
      <c r="AD855" s="83" t="s">
        <v>336</v>
      </c>
      <c r="AE855" s="83" t="s">
        <v>337</v>
      </c>
      <c r="AF855" s="83" t="s">
        <v>169</v>
      </c>
      <c r="AG855" s="83" t="s">
        <v>1536</v>
      </c>
      <c r="AH855" s="84">
        <v>43191</v>
      </c>
      <c r="AI855" s="83" t="s">
        <v>1537</v>
      </c>
      <c r="AJ855" s="89"/>
      <c r="AK855" s="89" t="s">
        <v>418</v>
      </c>
      <c r="AL855" s="83" t="s">
        <v>1538</v>
      </c>
      <c r="AM855" s="91"/>
    </row>
    <row r="856" spans="1:39" s="115" customFormat="1" ht="30">
      <c r="A856" s="88" t="s">
        <v>120</v>
      </c>
      <c r="B856" s="89" t="s">
        <v>1575</v>
      </c>
      <c r="C856" s="89" t="s">
        <v>1575</v>
      </c>
      <c r="D856" s="83" t="s">
        <v>2322</v>
      </c>
      <c r="E856" s="83" t="s">
        <v>2323</v>
      </c>
      <c r="F856" s="83">
        <v>1</v>
      </c>
      <c r="G856" s="83"/>
      <c r="H856" s="83" t="s">
        <v>218</v>
      </c>
      <c r="I856" s="83" t="s">
        <v>2324</v>
      </c>
      <c r="J856" s="83"/>
      <c r="K856" s="83"/>
      <c r="L856" s="83" t="s">
        <v>188</v>
      </c>
      <c r="M856" s="83" t="s">
        <v>182</v>
      </c>
      <c r="N856" s="83" t="s">
        <v>188</v>
      </c>
      <c r="O856" s="84"/>
      <c r="P856" s="83" t="s">
        <v>1562</v>
      </c>
      <c r="Q856" s="90">
        <f>IF(P856="",1,(VLOOKUP(P856,[7]LOOKUP!$A$3:$B$22,2,FALSE)))</f>
        <v>1</v>
      </c>
      <c r="R856" s="80">
        <f t="shared" si="50"/>
        <v>1</v>
      </c>
      <c r="S856" s="84"/>
      <c r="T856" s="83" t="s">
        <v>414</v>
      </c>
      <c r="U856" s="90">
        <f>IF(T856="",1,(VLOOKUP(T856,[7]LOOKUP!$A$22:$B$30,2,FALSE)))</f>
        <v>4</v>
      </c>
      <c r="V856" s="80">
        <f t="shared" si="44"/>
        <v>4</v>
      </c>
      <c r="W856" s="86">
        <v>0.81964669999999995</v>
      </c>
      <c r="X856" s="86"/>
      <c r="Y856" s="86">
        <v>8.1600000000000006E-3</v>
      </c>
      <c r="Z856" s="86">
        <v>0</v>
      </c>
      <c r="AA856" s="86">
        <v>8.1600000000000006E-3</v>
      </c>
      <c r="AB856" s="86">
        <v>0</v>
      </c>
      <c r="AC856" s="86"/>
      <c r="AD856" s="83" t="s">
        <v>336</v>
      </c>
      <c r="AE856" s="83" t="s">
        <v>337</v>
      </c>
      <c r="AF856" s="83" t="s">
        <v>169</v>
      </c>
      <c r="AG856" s="83" t="s">
        <v>1536</v>
      </c>
      <c r="AH856" s="84">
        <v>43191</v>
      </c>
      <c r="AI856" s="83" t="s">
        <v>1537</v>
      </c>
      <c r="AJ856" s="89"/>
      <c r="AK856" s="89" t="s">
        <v>418</v>
      </c>
      <c r="AL856" s="83" t="s">
        <v>1538</v>
      </c>
      <c r="AM856" s="91"/>
    </row>
    <row r="857" spans="1:39" s="115" customFormat="1" ht="45">
      <c r="A857" s="88" t="s">
        <v>120</v>
      </c>
      <c r="B857" s="89" t="s">
        <v>1575</v>
      </c>
      <c r="C857" s="89" t="s">
        <v>1575</v>
      </c>
      <c r="D857" s="83" t="s">
        <v>2325</v>
      </c>
      <c r="E857" s="83" t="s">
        <v>2326</v>
      </c>
      <c r="F857" s="83">
        <v>1</v>
      </c>
      <c r="G857" s="83" t="s">
        <v>2327</v>
      </c>
      <c r="H857" s="83" t="s">
        <v>218</v>
      </c>
      <c r="I857" s="83" t="s">
        <v>2324</v>
      </c>
      <c r="J857" s="83"/>
      <c r="K857" s="83"/>
      <c r="L857" s="83" t="s">
        <v>188</v>
      </c>
      <c r="M857" s="83" t="s">
        <v>182</v>
      </c>
      <c r="N857" s="83" t="s">
        <v>188</v>
      </c>
      <c r="O857" s="84"/>
      <c r="P857" s="83" t="s">
        <v>1558</v>
      </c>
      <c r="Q857" s="90" t="e">
        <f>IF(P857="",1,(VLOOKUP(P857,[7]LOOKUP!$A$3:$B$22,2,FALSE)))</f>
        <v>#N/A</v>
      </c>
      <c r="R857" s="100"/>
      <c r="S857" s="84"/>
      <c r="T857" s="83" t="s">
        <v>414</v>
      </c>
      <c r="U857" s="90">
        <f>IF(T857="",1,(VLOOKUP(T857,[7]LOOKUP!$A$22:$B$30,2,FALSE)))</f>
        <v>4</v>
      </c>
      <c r="V857" s="80">
        <f t="shared" si="44"/>
        <v>4</v>
      </c>
      <c r="W857" s="86">
        <v>0.14638799999999999</v>
      </c>
      <c r="X857" s="86"/>
      <c r="Y857" s="86">
        <v>8.9999999999999993E-3</v>
      </c>
      <c r="Z857" s="86">
        <v>0</v>
      </c>
      <c r="AA857" s="86">
        <v>8.9999999999999993E-3</v>
      </c>
      <c r="AB857" s="86">
        <v>0</v>
      </c>
      <c r="AC857" s="86"/>
      <c r="AD857" s="83" t="s">
        <v>336</v>
      </c>
      <c r="AE857" s="83" t="s">
        <v>337</v>
      </c>
      <c r="AF857" s="83" t="s">
        <v>169</v>
      </c>
      <c r="AG857" s="83" t="s">
        <v>1536</v>
      </c>
      <c r="AH857" s="84">
        <v>43191</v>
      </c>
      <c r="AI857" s="83" t="s">
        <v>1537</v>
      </c>
      <c r="AJ857" s="89"/>
      <c r="AK857" s="89" t="s">
        <v>418</v>
      </c>
      <c r="AL857" s="83" t="s">
        <v>1538</v>
      </c>
      <c r="AM857" s="91"/>
    </row>
    <row r="858" spans="1:39" s="115" customFormat="1">
      <c r="A858" s="88" t="s">
        <v>120</v>
      </c>
      <c r="B858" s="89" t="s">
        <v>1575</v>
      </c>
      <c r="C858" s="89" t="s">
        <v>1575</v>
      </c>
      <c r="D858" s="83" t="s">
        <v>2287</v>
      </c>
      <c r="E858" s="83" t="s">
        <v>2174</v>
      </c>
      <c r="F858" s="83">
        <v>1</v>
      </c>
      <c r="G858" s="83"/>
      <c r="H858" s="83" t="s">
        <v>218</v>
      </c>
      <c r="I858" s="83" t="s">
        <v>471</v>
      </c>
      <c r="J858" s="83"/>
      <c r="K858" s="83"/>
      <c r="L858" s="83" t="s">
        <v>188</v>
      </c>
      <c r="M858" s="83" t="s">
        <v>182</v>
      </c>
      <c r="N858" s="83" t="s">
        <v>188</v>
      </c>
      <c r="O858" s="84"/>
      <c r="P858" s="83" t="s">
        <v>1541</v>
      </c>
      <c r="Q858" s="90">
        <f>IF(P858="",1,(VLOOKUP(P858,[7]LOOKUP!$A$3:$B$22,2,FALSE)))</f>
        <v>1</v>
      </c>
      <c r="R858" s="80">
        <f t="shared" ref="R858" si="51">Q858</f>
        <v>1</v>
      </c>
      <c r="S858" s="84"/>
      <c r="T858" s="83" t="s">
        <v>414</v>
      </c>
      <c r="U858" s="90">
        <f>IF(T858="",1,(VLOOKUP(T858,[7]LOOKUP!$A$22:$B$30,2,FALSE)))</f>
        <v>4</v>
      </c>
      <c r="V858" s="80">
        <f t="shared" si="44"/>
        <v>4</v>
      </c>
      <c r="W858" s="86">
        <v>0.95696300000000001</v>
      </c>
      <c r="X858" s="86"/>
      <c r="Y858" s="86">
        <v>0.05</v>
      </c>
      <c r="Z858" s="86">
        <v>0</v>
      </c>
      <c r="AA858" s="86">
        <v>0.05</v>
      </c>
      <c r="AB858" s="86">
        <v>0</v>
      </c>
      <c r="AC858" s="86"/>
      <c r="AD858" s="83" t="s">
        <v>336</v>
      </c>
      <c r="AE858" s="83" t="s">
        <v>337</v>
      </c>
      <c r="AF858" s="83" t="s">
        <v>169</v>
      </c>
      <c r="AG858" s="83" t="s">
        <v>1536</v>
      </c>
      <c r="AH858" s="84">
        <v>43191</v>
      </c>
      <c r="AI858" s="83" t="s">
        <v>1537</v>
      </c>
      <c r="AJ858" s="89"/>
      <c r="AK858" s="89" t="s">
        <v>418</v>
      </c>
      <c r="AL858" s="83" t="s">
        <v>1538</v>
      </c>
      <c r="AM858" s="91"/>
    </row>
    <row r="859" spans="1:39" s="115" customFormat="1">
      <c r="A859" s="88" t="s">
        <v>120</v>
      </c>
      <c r="B859" s="89" t="s">
        <v>1575</v>
      </c>
      <c r="C859" s="89" t="s">
        <v>1575</v>
      </c>
      <c r="D859" s="83" t="s">
        <v>2328</v>
      </c>
      <c r="E859" s="83" t="s">
        <v>2329</v>
      </c>
      <c r="F859" s="83">
        <v>1</v>
      </c>
      <c r="G859" s="83"/>
      <c r="H859" s="83" t="s">
        <v>218</v>
      </c>
      <c r="I859" s="83" t="s">
        <v>487</v>
      </c>
      <c r="J859" s="83"/>
      <c r="K859" s="83"/>
      <c r="L859" s="83" t="s">
        <v>188</v>
      </c>
      <c r="M859" s="83" t="s">
        <v>182</v>
      </c>
      <c r="N859" s="83" t="s">
        <v>188</v>
      </c>
      <c r="O859" s="84"/>
      <c r="P859" s="83" t="s">
        <v>2211</v>
      </c>
      <c r="Q859" s="90" t="e">
        <f>IF(P859="",1,(VLOOKUP(P859,[7]LOOKUP!$A$3:$B$22,2,FALSE)))</f>
        <v>#N/A</v>
      </c>
      <c r="R859" s="100"/>
      <c r="S859" s="84"/>
      <c r="T859" s="83" t="s">
        <v>414</v>
      </c>
      <c r="U859" s="90">
        <f>IF(T859="",1,(VLOOKUP(T859,[7]LOOKUP!$A$22:$B$30,2,FALSE)))</f>
        <v>4</v>
      </c>
      <c r="V859" s="80">
        <f t="shared" si="44"/>
        <v>4</v>
      </c>
      <c r="W859" s="86">
        <v>7.6896507000000003E-2</v>
      </c>
      <c r="X859" s="86"/>
      <c r="Y859" s="86">
        <v>0.82799999999999996</v>
      </c>
      <c r="Z859" s="86">
        <v>0</v>
      </c>
      <c r="AA859" s="86">
        <v>0.82799999999999996</v>
      </c>
      <c r="AB859" s="86">
        <v>0</v>
      </c>
      <c r="AC859" s="86"/>
      <c r="AD859" s="83" t="s">
        <v>336</v>
      </c>
      <c r="AE859" s="83" t="s">
        <v>337</v>
      </c>
      <c r="AF859" s="83" t="s">
        <v>169</v>
      </c>
      <c r="AG859" s="83" t="s">
        <v>1536</v>
      </c>
      <c r="AH859" s="84">
        <v>43191</v>
      </c>
      <c r="AI859" s="83" t="s">
        <v>1537</v>
      </c>
      <c r="AJ859" s="89"/>
      <c r="AK859" s="89" t="s">
        <v>418</v>
      </c>
      <c r="AL859" s="83" t="s">
        <v>1538</v>
      </c>
      <c r="AM859" s="91"/>
    </row>
    <row r="860" spans="1:39" s="115" customFormat="1" ht="30">
      <c r="A860" s="88" t="s">
        <v>120</v>
      </c>
      <c r="B860" s="89" t="s">
        <v>1575</v>
      </c>
      <c r="C860" s="89" t="s">
        <v>1575</v>
      </c>
      <c r="D860" s="83" t="s">
        <v>1763</v>
      </c>
      <c r="E860" s="83" t="s">
        <v>2330</v>
      </c>
      <c r="F860" s="83">
        <v>1</v>
      </c>
      <c r="G860" s="83"/>
      <c r="H860" s="83" t="s">
        <v>218</v>
      </c>
      <c r="I860" s="83" t="s">
        <v>473</v>
      </c>
      <c r="J860" s="83"/>
      <c r="K860" s="83"/>
      <c r="L860" s="83" t="s">
        <v>188</v>
      </c>
      <c r="M860" s="83" t="s">
        <v>182</v>
      </c>
      <c r="N860" s="83" t="s">
        <v>188</v>
      </c>
      <c r="O860" s="84">
        <v>41834</v>
      </c>
      <c r="P860" s="83" t="s">
        <v>1726</v>
      </c>
      <c r="Q860" s="90">
        <f>IF(P860="",1,(VLOOKUP(P860,[7]LOOKUP!$A$3:$B$22,2,FALSE)))</f>
        <v>1</v>
      </c>
      <c r="R860" s="80">
        <f t="shared" ref="R860" si="52">Q860</f>
        <v>1</v>
      </c>
      <c r="S860" s="84">
        <v>42005</v>
      </c>
      <c r="T860" s="83" t="s">
        <v>414</v>
      </c>
      <c r="U860" s="90">
        <f>IF(T860="",1,(VLOOKUP(T860,[7]LOOKUP!$A$22:$B$30,2,FALSE)))</f>
        <v>4</v>
      </c>
      <c r="V860" s="80">
        <f t="shared" si="44"/>
        <v>4</v>
      </c>
      <c r="W860" s="86">
        <v>1.0851738</v>
      </c>
      <c r="X860" s="86"/>
      <c r="Y860" s="86">
        <v>0.55200000000000005</v>
      </c>
      <c r="Z860" s="86">
        <v>0</v>
      </c>
      <c r="AA860" s="86">
        <v>0.55200000000000005</v>
      </c>
      <c r="AB860" s="86">
        <v>0</v>
      </c>
      <c r="AC860" s="86"/>
      <c r="AD860" s="83" t="s">
        <v>336</v>
      </c>
      <c r="AE860" s="83" t="s">
        <v>337</v>
      </c>
      <c r="AF860" s="83" t="s">
        <v>169</v>
      </c>
      <c r="AG860" s="83" t="s">
        <v>1536</v>
      </c>
      <c r="AH860" s="84">
        <v>43191</v>
      </c>
      <c r="AI860" s="83" t="s">
        <v>1537</v>
      </c>
      <c r="AJ860" s="89"/>
      <c r="AK860" s="89" t="s">
        <v>418</v>
      </c>
      <c r="AL860" s="83" t="s">
        <v>1538</v>
      </c>
      <c r="AM860" s="91"/>
    </row>
    <row r="861" spans="1:39" s="115" customFormat="1" ht="30">
      <c r="A861" s="88" t="s">
        <v>120</v>
      </c>
      <c r="B861" s="89" t="s">
        <v>1575</v>
      </c>
      <c r="C861" s="89" t="s">
        <v>1575</v>
      </c>
      <c r="D861" s="83" t="s">
        <v>1763</v>
      </c>
      <c r="E861" s="83" t="s">
        <v>2331</v>
      </c>
      <c r="F861" s="83">
        <v>1</v>
      </c>
      <c r="G861" s="83"/>
      <c r="H861" s="83" t="s">
        <v>218</v>
      </c>
      <c r="I861" s="83" t="s">
        <v>473</v>
      </c>
      <c r="J861" s="83"/>
      <c r="K861" s="83"/>
      <c r="L861" s="83" t="s">
        <v>188</v>
      </c>
      <c r="M861" s="83" t="s">
        <v>182</v>
      </c>
      <c r="N861" s="83" t="s">
        <v>188</v>
      </c>
      <c r="O861" s="84"/>
      <c r="P861" s="83" t="s">
        <v>1558</v>
      </c>
      <c r="Q861" s="90" t="e">
        <f>IF(P861="",1,(VLOOKUP(P861,[7]LOOKUP!$A$3:$B$22,2,FALSE)))</f>
        <v>#N/A</v>
      </c>
      <c r="R861" s="100"/>
      <c r="S861" s="84"/>
      <c r="T861" s="83" t="s">
        <v>414</v>
      </c>
      <c r="U861" s="90">
        <f>IF(T861="",1,(VLOOKUP(T861,[7]LOOKUP!$A$22:$B$30,2,FALSE)))</f>
        <v>4</v>
      </c>
      <c r="V861" s="80">
        <f t="shared" si="44"/>
        <v>4</v>
      </c>
      <c r="W861" s="86">
        <v>0.09</v>
      </c>
      <c r="X861" s="86"/>
      <c r="Y861" s="86">
        <v>0.442</v>
      </c>
      <c r="Z861" s="86">
        <v>0</v>
      </c>
      <c r="AA861" s="86">
        <v>0.442</v>
      </c>
      <c r="AB861" s="86">
        <v>0</v>
      </c>
      <c r="AC861" s="86"/>
      <c r="AD861" s="83" t="s">
        <v>336</v>
      </c>
      <c r="AE861" s="83" t="s">
        <v>337</v>
      </c>
      <c r="AF861" s="83" t="s">
        <v>169</v>
      </c>
      <c r="AG861" s="83" t="s">
        <v>1536</v>
      </c>
      <c r="AH861" s="84">
        <v>43191</v>
      </c>
      <c r="AI861" s="83" t="s">
        <v>1537</v>
      </c>
      <c r="AJ861" s="89"/>
      <c r="AK861" s="89" t="s">
        <v>418</v>
      </c>
      <c r="AL861" s="83" t="s">
        <v>1538</v>
      </c>
      <c r="AM861" s="91"/>
    </row>
    <row r="862" spans="1:39" s="115" customFormat="1">
      <c r="A862" s="88" t="s">
        <v>120</v>
      </c>
      <c r="B862" s="89" t="s">
        <v>1575</v>
      </c>
      <c r="C862" s="89" t="s">
        <v>1575</v>
      </c>
      <c r="D862" s="83" t="s">
        <v>1959</v>
      </c>
      <c r="E862" s="83" t="s">
        <v>2332</v>
      </c>
      <c r="F862" s="83">
        <v>1</v>
      </c>
      <c r="G862" s="83"/>
      <c r="H862" s="83" t="s">
        <v>218</v>
      </c>
      <c r="I862" s="83" t="s">
        <v>464</v>
      </c>
      <c r="J862" s="83"/>
      <c r="K862" s="83"/>
      <c r="L862" s="83" t="s">
        <v>188</v>
      </c>
      <c r="M862" s="83" t="s">
        <v>182</v>
      </c>
      <c r="N862" s="83" t="s">
        <v>188</v>
      </c>
      <c r="O862" s="84"/>
      <c r="P862" s="83" t="s">
        <v>2211</v>
      </c>
      <c r="Q862" s="90" t="e">
        <f>IF(P862="",1,(VLOOKUP(P862,[7]LOOKUP!$A$3:$B$22,2,FALSE)))</f>
        <v>#N/A</v>
      </c>
      <c r="R862" s="100"/>
      <c r="S862" s="84"/>
      <c r="T862" s="83" t="s">
        <v>414</v>
      </c>
      <c r="U862" s="90">
        <f>IF(T862="",1,(VLOOKUP(T862,[7]LOOKUP!$A$22:$B$30,2,FALSE)))</f>
        <v>4</v>
      </c>
      <c r="V862" s="80">
        <f t="shared" si="44"/>
        <v>4</v>
      </c>
      <c r="W862" s="86">
        <v>9.0559539999999994E-2</v>
      </c>
      <c r="X862" s="86"/>
      <c r="Y862" s="86">
        <v>0.53900000000000003</v>
      </c>
      <c r="Z862" s="86">
        <v>0</v>
      </c>
      <c r="AA862" s="86">
        <v>0.53900000000000003</v>
      </c>
      <c r="AB862" s="86">
        <v>0</v>
      </c>
      <c r="AC862" s="86"/>
      <c r="AD862" s="83" t="s">
        <v>336</v>
      </c>
      <c r="AE862" s="83" t="s">
        <v>337</v>
      </c>
      <c r="AF862" s="83" t="s">
        <v>169</v>
      </c>
      <c r="AG862" s="83" t="s">
        <v>1536</v>
      </c>
      <c r="AH862" s="84">
        <v>43191</v>
      </c>
      <c r="AI862" s="83" t="s">
        <v>1537</v>
      </c>
      <c r="AJ862" s="89"/>
      <c r="AK862" s="89" t="s">
        <v>418</v>
      </c>
      <c r="AL862" s="83" t="s">
        <v>1538</v>
      </c>
      <c r="AM862" s="91"/>
    </row>
    <row r="863" spans="1:39" s="115" customFormat="1">
      <c r="A863" s="88" t="s">
        <v>120</v>
      </c>
      <c r="B863" s="89" t="s">
        <v>1575</v>
      </c>
      <c r="C863" s="89" t="s">
        <v>1575</v>
      </c>
      <c r="D863" s="83" t="s">
        <v>2333</v>
      </c>
      <c r="E863" s="83" t="s">
        <v>2334</v>
      </c>
      <c r="F863" s="83">
        <v>1</v>
      </c>
      <c r="G863" s="83"/>
      <c r="H863" s="83" t="s">
        <v>218</v>
      </c>
      <c r="I863" s="83" t="s">
        <v>487</v>
      </c>
      <c r="J863" s="83"/>
      <c r="K863" s="83"/>
      <c r="L863" s="83" t="s">
        <v>188</v>
      </c>
      <c r="M863" s="83" t="s">
        <v>182</v>
      </c>
      <c r="N863" s="83" t="s">
        <v>188</v>
      </c>
      <c r="O863" s="84"/>
      <c r="P863" s="83" t="s">
        <v>2211</v>
      </c>
      <c r="Q863" s="90" t="e">
        <f>IF(P863="",1,(VLOOKUP(P863,[7]LOOKUP!$A$3:$B$22,2,FALSE)))</f>
        <v>#N/A</v>
      </c>
      <c r="R863" s="100"/>
      <c r="S863" s="84"/>
      <c r="T863" s="83" t="s">
        <v>414</v>
      </c>
      <c r="U863" s="90">
        <f>IF(T863="",1,(VLOOKUP(T863,[7]LOOKUP!$A$22:$B$30,2,FALSE)))</f>
        <v>4</v>
      </c>
      <c r="V863" s="80">
        <f t="shared" si="44"/>
        <v>4</v>
      </c>
      <c r="W863" s="86">
        <v>9.3147999999999995E-2</v>
      </c>
      <c r="X863" s="86"/>
      <c r="Y863" s="86">
        <v>0.34499999999999997</v>
      </c>
      <c r="Z863" s="86">
        <v>0</v>
      </c>
      <c r="AA863" s="86">
        <v>0.34499999999999997</v>
      </c>
      <c r="AB863" s="86">
        <v>0</v>
      </c>
      <c r="AC863" s="86"/>
      <c r="AD863" s="83" t="s">
        <v>336</v>
      </c>
      <c r="AE863" s="83" t="s">
        <v>337</v>
      </c>
      <c r="AF863" s="83" t="s">
        <v>169</v>
      </c>
      <c r="AG863" s="83" t="s">
        <v>1536</v>
      </c>
      <c r="AH863" s="84">
        <v>43191</v>
      </c>
      <c r="AI863" s="83" t="s">
        <v>1537</v>
      </c>
      <c r="AJ863" s="89"/>
      <c r="AK863" s="89" t="s">
        <v>418</v>
      </c>
      <c r="AL863" s="83" t="s">
        <v>1538</v>
      </c>
      <c r="AM863" s="91"/>
    </row>
    <row r="864" spans="1:39" s="115" customFormat="1" ht="30">
      <c r="A864" s="88" t="s">
        <v>120</v>
      </c>
      <c r="B864" s="89" t="s">
        <v>1575</v>
      </c>
      <c r="C864" s="89" t="s">
        <v>1575</v>
      </c>
      <c r="D864" s="83" t="s">
        <v>2333</v>
      </c>
      <c r="E864" s="83" t="s">
        <v>2335</v>
      </c>
      <c r="F864" s="83">
        <v>1</v>
      </c>
      <c r="G864" s="83"/>
      <c r="H864" s="83" t="s">
        <v>218</v>
      </c>
      <c r="I864" s="83" t="s">
        <v>487</v>
      </c>
      <c r="J864" s="83"/>
      <c r="K864" s="83"/>
      <c r="L864" s="83" t="s">
        <v>188</v>
      </c>
      <c r="M864" s="83" t="s">
        <v>182</v>
      </c>
      <c r="N864" s="83" t="s">
        <v>188</v>
      </c>
      <c r="O864" s="84"/>
      <c r="P864" s="83" t="s">
        <v>1541</v>
      </c>
      <c r="Q864" s="90">
        <f>IF(P864="",1,(VLOOKUP(P864,[7]LOOKUP!$A$3:$B$22,2,FALSE)))</f>
        <v>1</v>
      </c>
      <c r="R864" s="80">
        <f t="shared" ref="R864" si="53">Q864</f>
        <v>1</v>
      </c>
      <c r="S864" s="84"/>
      <c r="T864" s="83" t="s">
        <v>414</v>
      </c>
      <c r="U864" s="90">
        <f>IF(T864="",1,(VLOOKUP(T864,[7]LOOKUP!$A$22:$B$30,2,FALSE)))</f>
        <v>4</v>
      </c>
      <c r="V864" s="80">
        <f t="shared" si="44"/>
        <v>4</v>
      </c>
      <c r="W864" s="86">
        <v>0.78</v>
      </c>
      <c r="X864" s="86"/>
      <c r="Y864" s="86">
        <v>0.13800000000000001</v>
      </c>
      <c r="Z864" s="86">
        <v>0</v>
      </c>
      <c r="AA864" s="86">
        <v>0.13800000000000001</v>
      </c>
      <c r="AB864" s="86">
        <v>0</v>
      </c>
      <c r="AC864" s="86"/>
      <c r="AD864" s="83" t="s">
        <v>336</v>
      </c>
      <c r="AE864" s="83" t="s">
        <v>337</v>
      </c>
      <c r="AF864" s="83" t="s">
        <v>169</v>
      </c>
      <c r="AG864" s="83" t="s">
        <v>1536</v>
      </c>
      <c r="AH864" s="84">
        <v>43191</v>
      </c>
      <c r="AI864" s="83" t="s">
        <v>1537</v>
      </c>
      <c r="AJ864" s="89"/>
      <c r="AK864" s="89" t="s">
        <v>418</v>
      </c>
      <c r="AL864" s="83" t="s">
        <v>1538</v>
      </c>
      <c r="AM864" s="91"/>
    </row>
    <row r="865" spans="1:39" s="115" customFormat="1" ht="30">
      <c r="A865" s="88" t="s">
        <v>120</v>
      </c>
      <c r="B865" s="89" t="s">
        <v>1575</v>
      </c>
      <c r="C865" s="89" t="s">
        <v>1575</v>
      </c>
      <c r="D865" s="83" t="s">
        <v>1760</v>
      </c>
      <c r="E865" s="83" t="s">
        <v>2336</v>
      </c>
      <c r="F865" s="83">
        <v>1</v>
      </c>
      <c r="G865" s="83"/>
      <c r="H865" s="83" t="s">
        <v>218</v>
      </c>
      <c r="I865" s="83" t="s">
        <v>1053</v>
      </c>
      <c r="J865" s="83"/>
      <c r="K865" s="83"/>
      <c r="L865" s="83" t="s">
        <v>188</v>
      </c>
      <c r="M865" s="83" t="s">
        <v>182</v>
      </c>
      <c r="N865" s="83" t="s">
        <v>188</v>
      </c>
      <c r="O865" s="84"/>
      <c r="P865" s="83" t="s">
        <v>2211</v>
      </c>
      <c r="Q865" s="90" t="e">
        <f>IF(P865="",1,(VLOOKUP(P865,[7]LOOKUP!$A$3:$B$22,2,FALSE)))</f>
        <v>#N/A</v>
      </c>
      <c r="R865" s="100"/>
      <c r="S865" s="84"/>
      <c r="T865" s="83" t="s">
        <v>414</v>
      </c>
      <c r="U865" s="90">
        <f>IF(T865="",1,(VLOOKUP(T865,[7]LOOKUP!$A$22:$B$30,2,FALSE)))</f>
        <v>4</v>
      </c>
      <c r="V865" s="80">
        <f t="shared" si="44"/>
        <v>4</v>
      </c>
      <c r="W865" s="86">
        <v>0.10571899999999999</v>
      </c>
      <c r="X865" s="86"/>
      <c r="Y865" s="86">
        <v>0.37</v>
      </c>
      <c r="Z865" s="86">
        <v>0</v>
      </c>
      <c r="AA865" s="86">
        <v>0.37</v>
      </c>
      <c r="AB865" s="86">
        <v>0</v>
      </c>
      <c r="AC865" s="86"/>
      <c r="AD865" s="83" t="s">
        <v>336</v>
      </c>
      <c r="AE865" s="83" t="s">
        <v>337</v>
      </c>
      <c r="AF865" s="83" t="s">
        <v>169</v>
      </c>
      <c r="AG865" s="83" t="s">
        <v>1536</v>
      </c>
      <c r="AH865" s="84">
        <v>43191</v>
      </c>
      <c r="AI865" s="83" t="s">
        <v>1537</v>
      </c>
      <c r="AJ865" s="89"/>
      <c r="AK865" s="89" t="s">
        <v>418</v>
      </c>
      <c r="AL865" s="83" t="s">
        <v>1538</v>
      </c>
      <c r="AM865" s="91"/>
    </row>
    <row r="866" spans="1:39" s="115" customFormat="1">
      <c r="A866" s="88" t="s">
        <v>120</v>
      </c>
      <c r="B866" s="89" t="s">
        <v>1575</v>
      </c>
      <c r="C866" s="89" t="s">
        <v>1575</v>
      </c>
      <c r="D866" s="83" t="s">
        <v>1956</v>
      </c>
      <c r="E866" s="83" t="s">
        <v>1953</v>
      </c>
      <c r="F866" s="83">
        <v>1</v>
      </c>
      <c r="G866" s="83"/>
      <c r="H866" s="83" t="s">
        <v>218</v>
      </c>
      <c r="I866" s="83" t="s">
        <v>473</v>
      </c>
      <c r="J866" s="83"/>
      <c r="K866" s="83"/>
      <c r="L866" s="83" t="s">
        <v>188</v>
      </c>
      <c r="M866" s="83" t="s">
        <v>182</v>
      </c>
      <c r="N866" s="83" t="s">
        <v>188</v>
      </c>
      <c r="O866" s="84"/>
      <c r="P866" s="83" t="s">
        <v>1541</v>
      </c>
      <c r="Q866" s="90">
        <f>IF(P866="",1,(VLOOKUP(P866,[7]LOOKUP!$A$3:$B$22,2,FALSE)))</f>
        <v>1</v>
      </c>
      <c r="R866" s="80">
        <f t="shared" ref="R866" si="54">Q866</f>
        <v>1</v>
      </c>
      <c r="S866" s="84"/>
      <c r="T866" s="83" t="s">
        <v>414</v>
      </c>
      <c r="U866" s="90">
        <f>IF(T866="",1,(VLOOKUP(T866,[7]LOOKUP!$A$22:$B$30,2,FALSE)))</f>
        <v>4</v>
      </c>
      <c r="V866" s="80">
        <f t="shared" si="44"/>
        <v>4</v>
      </c>
      <c r="W866" s="86">
        <v>0.6</v>
      </c>
      <c r="X866" s="86"/>
      <c r="Y866" s="86">
        <v>0.08</v>
      </c>
      <c r="Z866" s="86">
        <v>0</v>
      </c>
      <c r="AA866" s="86">
        <v>0.08</v>
      </c>
      <c r="AB866" s="86">
        <v>0</v>
      </c>
      <c r="AC866" s="86"/>
      <c r="AD866" s="83" t="s">
        <v>336</v>
      </c>
      <c r="AE866" s="83" t="s">
        <v>337</v>
      </c>
      <c r="AF866" s="83" t="s">
        <v>169</v>
      </c>
      <c r="AG866" s="83" t="s">
        <v>1536</v>
      </c>
      <c r="AH866" s="84">
        <v>43191</v>
      </c>
      <c r="AI866" s="83" t="s">
        <v>1537</v>
      </c>
      <c r="AJ866" s="89"/>
      <c r="AK866" s="89" t="s">
        <v>418</v>
      </c>
      <c r="AL866" s="83" t="s">
        <v>1538</v>
      </c>
      <c r="AM866" s="91"/>
    </row>
    <row r="867" spans="1:39" s="115" customFormat="1">
      <c r="A867" s="88" t="s">
        <v>120</v>
      </c>
      <c r="B867" s="89" t="s">
        <v>1575</v>
      </c>
      <c r="C867" s="89" t="s">
        <v>1575</v>
      </c>
      <c r="D867" s="83" t="s">
        <v>2322</v>
      </c>
      <c r="E867" s="83" t="s">
        <v>2337</v>
      </c>
      <c r="F867" s="83">
        <v>1</v>
      </c>
      <c r="G867" s="83"/>
      <c r="H867" s="83" t="s">
        <v>218</v>
      </c>
      <c r="I867" s="83" t="s">
        <v>2324</v>
      </c>
      <c r="J867" s="83"/>
      <c r="K867" s="83"/>
      <c r="L867" s="83" t="s">
        <v>188</v>
      </c>
      <c r="M867" s="83" t="s">
        <v>182</v>
      </c>
      <c r="N867" s="83" t="s">
        <v>188</v>
      </c>
      <c r="O867" s="84"/>
      <c r="P867" s="83" t="s">
        <v>2211</v>
      </c>
      <c r="Q867" s="90" t="e">
        <f>IF(P867="",1,(VLOOKUP(P867,[7]LOOKUP!$A$3:$B$22,2,FALSE)))</f>
        <v>#N/A</v>
      </c>
      <c r="R867" s="100"/>
      <c r="S867" s="84"/>
      <c r="T867" s="83" t="s">
        <v>414</v>
      </c>
      <c r="U867" s="90">
        <f>IF(T867="",1,(VLOOKUP(T867,[7]LOOKUP!$A$22:$B$30,2,FALSE)))</f>
        <v>4</v>
      </c>
      <c r="V867" s="80">
        <f t="shared" si="44"/>
        <v>4</v>
      </c>
      <c r="W867" s="86">
        <v>0.11744581</v>
      </c>
      <c r="X867" s="86"/>
      <c r="Y867" s="86">
        <v>0.34499999999999997</v>
      </c>
      <c r="Z867" s="86">
        <v>0</v>
      </c>
      <c r="AA867" s="86">
        <v>0.34499999999999997</v>
      </c>
      <c r="AB867" s="86">
        <v>0</v>
      </c>
      <c r="AC867" s="86"/>
      <c r="AD867" s="83" t="s">
        <v>336</v>
      </c>
      <c r="AE867" s="83" t="s">
        <v>337</v>
      </c>
      <c r="AF867" s="83" t="s">
        <v>169</v>
      </c>
      <c r="AG867" s="83" t="s">
        <v>1536</v>
      </c>
      <c r="AH867" s="84">
        <v>43191</v>
      </c>
      <c r="AI867" s="83" t="s">
        <v>1537</v>
      </c>
      <c r="AJ867" s="89"/>
      <c r="AK867" s="89" t="s">
        <v>418</v>
      </c>
      <c r="AL867" s="83" t="s">
        <v>1538</v>
      </c>
      <c r="AM867" s="91"/>
    </row>
    <row r="868" spans="1:39" s="115" customFormat="1">
      <c r="A868" s="88" t="s">
        <v>120</v>
      </c>
      <c r="B868" s="89" t="s">
        <v>1575</v>
      </c>
      <c r="C868" s="89" t="s">
        <v>1575</v>
      </c>
      <c r="D868" s="83" t="s">
        <v>2322</v>
      </c>
      <c r="E868" s="83" t="s">
        <v>2338</v>
      </c>
      <c r="F868" s="83">
        <v>1</v>
      </c>
      <c r="G868" s="83"/>
      <c r="H868" s="83" t="s">
        <v>218</v>
      </c>
      <c r="I868" s="83" t="s">
        <v>2324</v>
      </c>
      <c r="J868" s="83"/>
      <c r="K868" s="83"/>
      <c r="L868" s="83" t="s">
        <v>188</v>
      </c>
      <c r="M868" s="83" t="s">
        <v>182</v>
      </c>
      <c r="N868" s="83" t="s">
        <v>188</v>
      </c>
      <c r="O868" s="84"/>
      <c r="P868" s="83" t="s">
        <v>1534</v>
      </c>
      <c r="Q868" s="90" t="e">
        <f>IF(P868="",1,(VLOOKUP(P868,[7]LOOKUP!$A$3:$B$22,2,FALSE)))</f>
        <v>#N/A</v>
      </c>
      <c r="R868" s="100"/>
      <c r="S868" s="84">
        <v>41785</v>
      </c>
      <c r="T868" s="83" t="s">
        <v>414</v>
      </c>
      <c r="U868" s="90">
        <f>IF(T868="",1,(VLOOKUP(T868,[7]LOOKUP!$A$22:$B$30,2,FALSE)))</f>
        <v>4</v>
      </c>
      <c r="V868" s="80">
        <f t="shared" si="44"/>
        <v>4</v>
      </c>
      <c r="W868" s="86">
        <v>0.146235</v>
      </c>
      <c r="X868" s="86"/>
      <c r="Y868" s="86">
        <v>0.621</v>
      </c>
      <c r="Z868" s="86">
        <v>0</v>
      </c>
      <c r="AA868" s="86">
        <v>0.621</v>
      </c>
      <c r="AB868" s="86">
        <v>0</v>
      </c>
      <c r="AC868" s="86"/>
      <c r="AD868" s="83" t="s">
        <v>336</v>
      </c>
      <c r="AE868" s="83" t="s">
        <v>337</v>
      </c>
      <c r="AF868" s="83" t="s">
        <v>169</v>
      </c>
      <c r="AG868" s="83" t="s">
        <v>1536</v>
      </c>
      <c r="AH868" s="84">
        <v>43191</v>
      </c>
      <c r="AI868" s="83" t="s">
        <v>1537</v>
      </c>
      <c r="AJ868" s="89"/>
      <c r="AK868" s="89" t="s">
        <v>418</v>
      </c>
      <c r="AL868" s="83" t="s">
        <v>1538</v>
      </c>
      <c r="AM868" s="91"/>
    </row>
    <row r="869" spans="1:39" s="115" customFormat="1" ht="30">
      <c r="A869" s="88" t="s">
        <v>120</v>
      </c>
      <c r="B869" s="89" t="s">
        <v>1575</v>
      </c>
      <c r="C869" s="89" t="s">
        <v>1575</v>
      </c>
      <c r="D869" s="83" t="s">
        <v>2322</v>
      </c>
      <c r="E869" s="83" t="s">
        <v>2339</v>
      </c>
      <c r="F869" s="83">
        <v>1</v>
      </c>
      <c r="G869" s="83"/>
      <c r="H869" s="83" t="s">
        <v>218</v>
      </c>
      <c r="I869" s="83" t="s">
        <v>2324</v>
      </c>
      <c r="J869" s="83"/>
      <c r="K869" s="83"/>
      <c r="L869" s="83" t="s">
        <v>188</v>
      </c>
      <c r="M869" s="83" t="s">
        <v>182</v>
      </c>
      <c r="N869" s="83" t="s">
        <v>188</v>
      </c>
      <c r="O869" s="84"/>
      <c r="P869" s="83" t="s">
        <v>1750</v>
      </c>
      <c r="Q869" s="90" t="e">
        <f>IF(P869="",1,(VLOOKUP(P869,[7]LOOKUP!$A$3:$B$22,2,FALSE)))</f>
        <v>#N/A</v>
      </c>
      <c r="R869" s="100"/>
      <c r="S869" s="84"/>
      <c r="T869" s="83" t="s">
        <v>414</v>
      </c>
      <c r="U869" s="90">
        <f>IF(T869="",1,(VLOOKUP(T869,[7]LOOKUP!$A$22:$B$30,2,FALSE)))</f>
        <v>4</v>
      </c>
      <c r="V869" s="80">
        <f t="shared" si="44"/>
        <v>4</v>
      </c>
      <c r="W869" s="86">
        <v>0.28021321000000005</v>
      </c>
      <c r="X869" s="86"/>
      <c r="Y869" s="86">
        <v>8.8999999999999996E-2</v>
      </c>
      <c r="Z869" s="86">
        <v>0</v>
      </c>
      <c r="AA869" s="86">
        <v>8.8999999999999996E-2</v>
      </c>
      <c r="AB869" s="86">
        <v>0</v>
      </c>
      <c r="AC869" s="86"/>
      <c r="AD869" s="83" t="s">
        <v>336</v>
      </c>
      <c r="AE869" s="83" t="s">
        <v>337</v>
      </c>
      <c r="AF869" s="83" t="s">
        <v>169</v>
      </c>
      <c r="AG869" s="83" t="s">
        <v>1536</v>
      </c>
      <c r="AH869" s="84">
        <v>43191</v>
      </c>
      <c r="AI869" s="83" t="s">
        <v>1537</v>
      </c>
      <c r="AJ869" s="89"/>
      <c r="AK869" s="89" t="s">
        <v>418</v>
      </c>
      <c r="AL869" s="83" t="s">
        <v>1538</v>
      </c>
      <c r="AM869" s="91"/>
    </row>
    <row r="870" spans="1:39" s="115" customFormat="1">
      <c r="A870" s="88" t="s">
        <v>120</v>
      </c>
      <c r="B870" s="89" t="s">
        <v>1575</v>
      </c>
      <c r="C870" s="89" t="s">
        <v>1575</v>
      </c>
      <c r="D870" s="83" t="s">
        <v>2322</v>
      </c>
      <c r="E870" s="83" t="s">
        <v>2340</v>
      </c>
      <c r="F870" s="83">
        <v>1</v>
      </c>
      <c r="G870" s="83"/>
      <c r="H870" s="83" t="s">
        <v>218</v>
      </c>
      <c r="I870" s="83" t="s">
        <v>2324</v>
      </c>
      <c r="J870" s="83"/>
      <c r="K870" s="83"/>
      <c r="L870" s="83" t="s">
        <v>188</v>
      </c>
      <c r="M870" s="83" t="s">
        <v>182</v>
      </c>
      <c r="N870" s="83" t="s">
        <v>188</v>
      </c>
      <c r="O870" s="84"/>
      <c r="P870" s="83" t="s">
        <v>1541</v>
      </c>
      <c r="Q870" s="90">
        <f>IF(P870="",1,(VLOOKUP(P870,[7]LOOKUP!$A$3:$B$22,2,FALSE)))</f>
        <v>1</v>
      </c>
      <c r="R870" s="80">
        <f t="shared" ref="R870" si="55">Q870</f>
        <v>1</v>
      </c>
      <c r="S870" s="84">
        <v>41912</v>
      </c>
      <c r="T870" s="83" t="s">
        <v>414</v>
      </c>
      <c r="U870" s="90">
        <f>IF(T870="",1,(VLOOKUP(T870,[7]LOOKUP!$A$22:$B$30,2,FALSE)))</f>
        <v>4</v>
      </c>
      <c r="V870" s="80">
        <f t="shared" si="44"/>
        <v>4</v>
      </c>
      <c r="W870" s="86">
        <v>2.0307483999999998</v>
      </c>
      <c r="X870" s="86"/>
      <c r="Y870" s="86">
        <v>1.4490000000000001</v>
      </c>
      <c r="Z870" s="86">
        <v>0</v>
      </c>
      <c r="AA870" s="86">
        <v>1.4490000000000001</v>
      </c>
      <c r="AB870" s="86">
        <v>0</v>
      </c>
      <c r="AC870" s="86"/>
      <c r="AD870" s="83" t="s">
        <v>336</v>
      </c>
      <c r="AE870" s="83" t="s">
        <v>337</v>
      </c>
      <c r="AF870" s="83" t="s">
        <v>169</v>
      </c>
      <c r="AG870" s="83" t="s">
        <v>1536</v>
      </c>
      <c r="AH870" s="84">
        <v>43191</v>
      </c>
      <c r="AI870" s="83" t="s">
        <v>1537</v>
      </c>
      <c r="AJ870" s="89"/>
      <c r="AK870" s="89" t="s">
        <v>418</v>
      </c>
      <c r="AL870" s="83" t="s">
        <v>1538</v>
      </c>
      <c r="AM870" s="91"/>
    </row>
    <row r="871" spans="1:39" s="115" customFormat="1">
      <c r="A871" s="88" t="s">
        <v>120</v>
      </c>
      <c r="B871" s="89" t="s">
        <v>1575</v>
      </c>
      <c r="C871" s="89" t="s">
        <v>1575</v>
      </c>
      <c r="D871" s="83" t="s">
        <v>2108</v>
      </c>
      <c r="E871" s="83" t="s">
        <v>2341</v>
      </c>
      <c r="F871" s="83">
        <v>1</v>
      </c>
      <c r="G871" s="83"/>
      <c r="H871" s="83" t="s">
        <v>218</v>
      </c>
      <c r="I871" s="83" t="s">
        <v>537</v>
      </c>
      <c r="J871" s="83"/>
      <c r="K871" s="83"/>
      <c r="L871" s="83" t="s">
        <v>188</v>
      </c>
      <c r="M871" s="83" t="s">
        <v>182</v>
      </c>
      <c r="N871" s="83" t="s">
        <v>188</v>
      </c>
      <c r="O871" s="84"/>
      <c r="P871" s="83" t="s">
        <v>2211</v>
      </c>
      <c r="Q871" s="90" t="e">
        <f>IF(P871="",1,(VLOOKUP(P871,[7]LOOKUP!$A$3:$B$22,2,FALSE)))</f>
        <v>#N/A</v>
      </c>
      <c r="R871" s="100"/>
      <c r="S871" s="84"/>
      <c r="T871" s="83" t="s">
        <v>414</v>
      </c>
      <c r="U871" s="90">
        <f>IF(T871="",1,(VLOOKUP(T871,[7]LOOKUP!$A$22:$B$30,2,FALSE)))</f>
        <v>4</v>
      </c>
      <c r="V871" s="80">
        <f t="shared" si="44"/>
        <v>4</v>
      </c>
      <c r="W871" s="86">
        <v>0.25804189519999998</v>
      </c>
      <c r="X871" s="86"/>
      <c r="Y871" s="86">
        <v>0.82799999999999996</v>
      </c>
      <c r="Z871" s="86">
        <v>0</v>
      </c>
      <c r="AA871" s="86">
        <v>0.82799999999999996</v>
      </c>
      <c r="AB871" s="86">
        <v>0</v>
      </c>
      <c r="AC871" s="86"/>
      <c r="AD871" s="83" t="s">
        <v>336</v>
      </c>
      <c r="AE871" s="83" t="s">
        <v>337</v>
      </c>
      <c r="AF871" s="83" t="s">
        <v>169</v>
      </c>
      <c r="AG871" s="83" t="s">
        <v>1536</v>
      </c>
      <c r="AH871" s="84">
        <v>43191</v>
      </c>
      <c r="AI871" s="83" t="s">
        <v>1537</v>
      </c>
      <c r="AJ871" s="89"/>
      <c r="AK871" s="89" t="s">
        <v>418</v>
      </c>
      <c r="AL871" s="83" t="s">
        <v>1538</v>
      </c>
      <c r="AM871" s="91"/>
    </row>
    <row r="872" spans="1:39" s="115" customFormat="1">
      <c r="A872" s="88" t="s">
        <v>120</v>
      </c>
      <c r="B872" s="89" t="s">
        <v>1575</v>
      </c>
      <c r="C872" s="89" t="s">
        <v>1575</v>
      </c>
      <c r="D872" s="83" t="s">
        <v>2292</v>
      </c>
      <c r="E872" s="83" t="s">
        <v>2342</v>
      </c>
      <c r="F872" s="83">
        <v>1</v>
      </c>
      <c r="G872" s="83"/>
      <c r="H872" s="83" t="s">
        <v>218</v>
      </c>
      <c r="I872" s="83" t="s">
        <v>1639</v>
      </c>
      <c r="J872" s="83"/>
      <c r="K872" s="83"/>
      <c r="L872" s="83" t="s">
        <v>188</v>
      </c>
      <c r="M872" s="83" t="s">
        <v>182</v>
      </c>
      <c r="N872" s="83" t="s">
        <v>188</v>
      </c>
      <c r="O872" s="84"/>
      <c r="P872" s="83" t="s">
        <v>1558</v>
      </c>
      <c r="Q872" s="90" t="e">
        <f>IF(P872="",1,(VLOOKUP(P872,[7]LOOKUP!$A$3:$B$22,2,FALSE)))</f>
        <v>#N/A</v>
      </c>
      <c r="R872" s="100"/>
      <c r="S872" s="84"/>
      <c r="T872" s="83" t="s">
        <v>414</v>
      </c>
      <c r="U872" s="90">
        <f>IF(T872="",1,(VLOOKUP(T872,[7]LOOKUP!$A$22:$B$30,2,FALSE)))</f>
        <v>4</v>
      </c>
      <c r="V872" s="80">
        <f t="shared" si="44"/>
        <v>4</v>
      </c>
      <c r="W872" s="86">
        <v>0.25900000000000001</v>
      </c>
      <c r="X872" s="86"/>
      <c r="Y872" s="86">
        <v>2.4140000000000001</v>
      </c>
      <c r="Z872" s="86">
        <v>0</v>
      </c>
      <c r="AA872" s="86">
        <v>2.4140000000000001</v>
      </c>
      <c r="AB872" s="86">
        <v>0</v>
      </c>
      <c r="AC872" s="86"/>
      <c r="AD872" s="83" t="s">
        <v>336</v>
      </c>
      <c r="AE872" s="83" t="s">
        <v>337</v>
      </c>
      <c r="AF872" s="83" t="s">
        <v>169</v>
      </c>
      <c r="AG872" s="83" t="s">
        <v>1536</v>
      </c>
      <c r="AH872" s="84">
        <v>43191</v>
      </c>
      <c r="AI872" s="83" t="s">
        <v>1537</v>
      </c>
      <c r="AJ872" s="89"/>
      <c r="AK872" s="89" t="s">
        <v>418</v>
      </c>
      <c r="AL872" s="83" t="s">
        <v>1538</v>
      </c>
      <c r="AM872" s="91"/>
    </row>
    <row r="873" spans="1:39" s="115" customFormat="1">
      <c r="A873" s="88" t="s">
        <v>120</v>
      </c>
      <c r="B873" s="89" t="s">
        <v>1575</v>
      </c>
      <c r="C873" s="89" t="s">
        <v>1575</v>
      </c>
      <c r="D873" s="83" t="s">
        <v>2292</v>
      </c>
      <c r="E873" s="83" t="s">
        <v>2343</v>
      </c>
      <c r="F873" s="83">
        <v>1</v>
      </c>
      <c r="G873" s="83"/>
      <c r="H873" s="83" t="s">
        <v>218</v>
      </c>
      <c r="I873" s="83" t="s">
        <v>1639</v>
      </c>
      <c r="J873" s="83"/>
      <c r="K873" s="83"/>
      <c r="L873" s="83" t="s">
        <v>188</v>
      </c>
      <c r="M873" s="83" t="s">
        <v>182</v>
      </c>
      <c r="N873" s="83" t="s">
        <v>188</v>
      </c>
      <c r="O873" s="84"/>
      <c r="P873" s="83" t="s">
        <v>2211</v>
      </c>
      <c r="Q873" s="90" t="e">
        <f>IF(P873="",1,(VLOOKUP(P873,[7]LOOKUP!$A$3:$B$22,2,FALSE)))</f>
        <v>#N/A</v>
      </c>
      <c r="R873" s="100"/>
      <c r="S873" s="84"/>
      <c r="T873" s="83" t="s">
        <v>414</v>
      </c>
      <c r="U873" s="90">
        <f>IF(T873="",1,(VLOOKUP(T873,[7]LOOKUP!$A$22:$B$30,2,FALSE)))</f>
        <v>4</v>
      </c>
      <c r="V873" s="80">
        <f t="shared" si="44"/>
        <v>4</v>
      </c>
      <c r="W873" s="86">
        <v>0.261297</v>
      </c>
      <c r="X873" s="86"/>
      <c r="Y873" s="86">
        <v>0.621</v>
      </c>
      <c r="Z873" s="86">
        <v>0</v>
      </c>
      <c r="AA873" s="86">
        <v>0.621</v>
      </c>
      <c r="AB873" s="86">
        <v>0</v>
      </c>
      <c r="AC873" s="86"/>
      <c r="AD873" s="83" t="s">
        <v>336</v>
      </c>
      <c r="AE873" s="83" t="s">
        <v>337</v>
      </c>
      <c r="AF873" s="83" t="s">
        <v>169</v>
      </c>
      <c r="AG873" s="83" t="s">
        <v>1536</v>
      </c>
      <c r="AH873" s="84">
        <v>43191</v>
      </c>
      <c r="AI873" s="83" t="s">
        <v>1537</v>
      </c>
      <c r="AJ873" s="89"/>
      <c r="AK873" s="89" t="s">
        <v>418</v>
      </c>
      <c r="AL873" s="83" t="s">
        <v>1538</v>
      </c>
      <c r="AM873" s="91"/>
    </row>
    <row r="874" spans="1:39" s="115" customFormat="1" ht="30">
      <c r="A874" s="88" t="s">
        <v>120</v>
      </c>
      <c r="B874" s="89" t="s">
        <v>1575</v>
      </c>
      <c r="C874" s="89" t="s">
        <v>1575</v>
      </c>
      <c r="D874" s="83" t="s">
        <v>2293</v>
      </c>
      <c r="E874" s="83" t="s">
        <v>2344</v>
      </c>
      <c r="F874" s="83">
        <v>1</v>
      </c>
      <c r="G874" s="83"/>
      <c r="H874" s="83" t="s">
        <v>218</v>
      </c>
      <c r="I874" s="83" t="s">
        <v>1639</v>
      </c>
      <c r="J874" s="83"/>
      <c r="K874" s="83"/>
      <c r="L874" s="83" t="s">
        <v>188</v>
      </c>
      <c r="M874" s="83" t="s">
        <v>182</v>
      </c>
      <c r="N874" s="83" t="s">
        <v>188</v>
      </c>
      <c r="O874" s="84"/>
      <c r="P874" s="83" t="s">
        <v>2211</v>
      </c>
      <c r="Q874" s="90" t="e">
        <f>IF(P874="",1,(VLOOKUP(P874,[7]LOOKUP!$A$3:$B$22,2,FALSE)))</f>
        <v>#N/A</v>
      </c>
      <c r="R874" s="100"/>
      <c r="S874" s="84"/>
      <c r="T874" s="83" t="s">
        <v>414</v>
      </c>
      <c r="U874" s="90">
        <f>IF(T874="",1,(VLOOKUP(T874,[7]LOOKUP!$A$22:$B$30,2,FALSE)))</f>
        <v>4</v>
      </c>
      <c r="V874" s="80">
        <f t="shared" si="44"/>
        <v>4</v>
      </c>
      <c r="W874" s="86">
        <v>0.27447859999999996</v>
      </c>
      <c r="X874" s="86"/>
      <c r="Y874" s="86">
        <v>0.3</v>
      </c>
      <c r="Z874" s="86">
        <v>0</v>
      </c>
      <c r="AA874" s="86">
        <v>0.3</v>
      </c>
      <c r="AB874" s="86">
        <v>0</v>
      </c>
      <c r="AC874" s="86"/>
      <c r="AD874" s="83" t="s">
        <v>336</v>
      </c>
      <c r="AE874" s="83" t="s">
        <v>337</v>
      </c>
      <c r="AF874" s="83" t="s">
        <v>169</v>
      </c>
      <c r="AG874" s="83" t="s">
        <v>1536</v>
      </c>
      <c r="AH874" s="84">
        <v>43191</v>
      </c>
      <c r="AI874" s="83" t="s">
        <v>1537</v>
      </c>
      <c r="AJ874" s="89"/>
      <c r="AK874" s="89" t="s">
        <v>418</v>
      </c>
      <c r="AL874" s="83" t="s">
        <v>1538</v>
      </c>
      <c r="AM874" s="91"/>
    </row>
    <row r="875" spans="1:39" s="115" customFormat="1" ht="30">
      <c r="A875" s="88" t="s">
        <v>120</v>
      </c>
      <c r="B875" s="89" t="s">
        <v>1575</v>
      </c>
      <c r="C875" s="89" t="s">
        <v>1575</v>
      </c>
      <c r="D875" s="83" t="s">
        <v>2301</v>
      </c>
      <c r="E875" s="83" t="s">
        <v>2345</v>
      </c>
      <c r="F875" s="83">
        <v>1</v>
      </c>
      <c r="G875" s="83"/>
      <c r="H875" s="83" t="s">
        <v>218</v>
      </c>
      <c r="I875" s="83" t="s">
        <v>2303</v>
      </c>
      <c r="J875" s="83"/>
      <c r="K875" s="83"/>
      <c r="L875" s="83" t="s">
        <v>188</v>
      </c>
      <c r="M875" s="83" t="s">
        <v>182</v>
      </c>
      <c r="N875" s="83" t="s">
        <v>188</v>
      </c>
      <c r="O875" s="84"/>
      <c r="P875" s="83" t="s">
        <v>1534</v>
      </c>
      <c r="Q875" s="90" t="e">
        <f>IF(P875="",1,(VLOOKUP(P875,[7]LOOKUP!$A$3:$B$22,2,FALSE)))</f>
        <v>#N/A</v>
      </c>
      <c r="R875" s="100"/>
      <c r="S875" s="84">
        <v>41745</v>
      </c>
      <c r="T875" s="83" t="s">
        <v>414</v>
      </c>
      <c r="U875" s="90">
        <f>IF(T875="",1,(VLOOKUP(T875,[7]LOOKUP!$A$22:$B$30,2,FALSE)))</f>
        <v>4</v>
      </c>
      <c r="V875" s="80">
        <f t="shared" si="44"/>
        <v>4</v>
      </c>
      <c r="W875" s="86">
        <v>0.29631902000000004</v>
      </c>
      <c r="X875" s="86"/>
      <c r="Y875" s="86">
        <v>0.1</v>
      </c>
      <c r="Z875" s="86">
        <v>0</v>
      </c>
      <c r="AA875" s="86">
        <v>0.1</v>
      </c>
      <c r="AB875" s="86">
        <v>0</v>
      </c>
      <c r="AC875" s="86"/>
      <c r="AD875" s="83" t="s">
        <v>336</v>
      </c>
      <c r="AE875" s="83" t="s">
        <v>337</v>
      </c>
      <c r="AF875" s="83" t="s">
        <v>169</v>
      </c>
      <c r="AG875" s="83" t="s">
        <v>1536</v>
      </c>
      <c r="AH875" s="84">
        <v>43191</v>
      </c>
      <c r="AI875" s="83" t="s">
        <v>1537</v>
      </c>
      <c r="AJ875" s="89"/>
      <c r="AK875" s="89" t="s">
        <v>418</v>
      </c>
      <c r="AL875" s="83" t="s">
        <v>1538</v>
      </c>
      <c r="AM875" s="91"/>
    </row>
    <row r="876" spans="1:39" s="115" customFormat="1" ht="30">
      <c r="A876" s="88" t="s">
        <v>120</v>
      </c>
      <c r="B876" s="89" t="s">
        <v>1575</v>
      </c>
      <c r="C876" s="89" t="s">
        <v>1575</v>
      </c>
      <c r="D876" s="83" t="s">
        <v>2110</v>
      </c>
      <c r="E876" s="83" t="s">
        <v>2346</v>
      </c>
      <c r="F876" s="83">
        <v>1</v>
      </c>
      <c r="G876" s="83"/>
      <c r="H876" s="83" t="s">
        <v>218</v>
      </c>
      <c r="I876" s="83" t="s">
        <v>541</v>
      </c>
      <c r="J876" s="83"/>
      <c r="K876" s="83"/>
      <c r="L876" s="83" t="s">
        <v>188</v>
      </c>
      <c r="M876" s="83" t="s">
        <v>182</v>
      </c>
      <c r="N876" s="83" t="s">
        <v>188</v>
      </c>
      <c r="O876" s="84"/>
      <c r="P876" s="83" t="s">
        <v>1750</v>
      </c>
      <c r="Q876" s="90" t="e">
        <f>IF(P876="",1,(VLOOKUP(P876,[7]LOOKUP!$A$3:$B$22,2,FALSE)))</f>
        <v>#N/A</v>
      </c>
      <c r="R876" s="100"/>
      <c r="S876" s="84"/>
      <c r="T876" s="83" t="s">
        <v>414</v>
      </c>
      <c r="U876" s="90">
        <f>IF(T876="",1,(VLOOKUP(T876,[7]LOOKUP!$A$22:$B$30,2,FALSE)))</f>
        <v>4</v>
      </c>
      <c r="V876" s="80">
        <f t="shared" si="44"/>
        <v>4</v>
      </c>
      <c r="W876" s="86">
        <v>0.30698999999999999</v>
      </c>
      <c r="X876" s="86"/>
      <c r="Y876" s="86">
        <v>0.1</v>
      </c>
      <c r="Z876" s="86">
        <v>0</v>
      </c>
      <c r="AA876" s="86">
        <v>0.1</v>
      </c>
      <c r="AB876" s="86">
        <v>0</v>
      </c>
      <c r="AC876" s="86"/>
      <c r="AD876" s="83" t="s">
        <v>336</v>
      </c>
      <c r="AE876" s="83" t="s">
        <v>337</v>
      </c>
      <c r="AF876" s="83" t="s">
        <v>169</v>
      </c>
      <c r="AG876" s="83" t="s">
        <v>1536</v>
      </c>
      <c r="AH876" s="84">
        <v>43191</v>
      </c>
      <c r="AI876" s="83" t="s">
        <v>1537</v>
      </c>
      <c r="AJ876" s="89"/>
      <c r="AK876" s="89" t="s">
        <v>418</v>
      </c>
      <c r="AL876" s="83" t="s">
        <v>1538</v>
      </c>
      <c r="AM876" s="91"/>
    </row>
    <row r="877" spans="1:39" s="115" customFormat="1">
      <c r="A877" s="88" t="s">
        <v>120</v>
      </c>
      <c r="B877" s="89" t="s">
        <v>1575</v>
      </c>
      <c r="C877" s="89" t="s">
        <v>1575</v>
      </c>
      <c r="D877" s="83" t="s">
        <v>2106</v>
      </c>
      <c r="E877" s="83" t="s">
        <v>2347</v>
      </c>
      <c r="F877" s="83">
        <v>1</v>
      </c>
      <c r="G877" s="83"/>
      <c r="H877" s="83" t="s">
        <v>218</v>
      </c>
      <c r="I877" s="83" t="s">
        <v>559</v>
      </c>
      <c r="J877" s="83"/>
      <c r="K877" s="83"/>
      <c r="L877" s="83" t="s">
        <v>188</v>
      </c>
      <c r="M877" s="83" t="s">
        <v>182</v>
      </c>
      <c r="N877" s="83" t="s">
        <v>188</v>
      </c>
      <c r="O877" s="84"/>
      <c r="P877" s="83" t="s">
        <v>1750</v>
      </c>
      <c r="Q877" s="90" t="e">
        <f>IF(P877="",1,(VLOOKUP(P877,[7]LOOKUP!$A$3:$B$22,2,FALSE)))</f>
        <v>#N/A</v>
      </c>
      <c r="R877" s="100"/>
      <c r="S877" s="84"/>
      <c r="T877" s="83" t="s">
        <v>414</v>
      </c>
      <c r="U877" s="90">
        <f>IF(T877="",1,(VLOOKUP(T877,[7]LOOKUP!$A$22:$B$30,2,FALSE)))</f>
        <v>4</v>
      </c>
      <c r="V877" s="80">
        <f t="shared" si="44"/>
        <v>4</v>
      </c>
      <c r="W877" s="86">
        <v>0.29458800000000002</v>
      </c>
      <c r="X877" s="86"/>
      <c r="Y877" s="86">
        <v>0.96599999999999997</v>
      </c>
      <c r="Z877" s="86">
        <v>0</v>
      </c>
      <c r="AA877" s="86">
        <v>0.96599999999999997</v>
      </c>
      <c r="AB877" s="86">
        <v>0</v>
      </c>
      <c r="AC877" s="86"/>
      <c r="AD877" s="83" t="s">
        <v>336</v>
      </c>
      <c r="AE877" s="83" t="s">
        <v>337</v>
      </c>
      <c r="AF877" s="83" t="s">
        <v>169</v>
      </c>
      <c r="AG877" s="83" t="s">
        <v>1536</v>
      </c>
      <c r="AH877" s="84">
        <v>43191</v>
      </c>
      <c r="AI877" s="83" t="s">
        <v>1537</v>
      </c>
      <c r="AJ877" s="89"/>
      <c r="AK877" s="89" t="s">
        <v>418</v>
      </c>
      <c r="AL877" s="83" t="s">
        <v>1538</v>
      </c>
      <c r="AM877" s="91"/>
    </row>
    <row r="878" spans="1:39" s="115" customFormat="1">
      <c r="A878" s="88" t="s">
        <v>120</v>
      </c>
      <c r="B878" s="89" t="s">
        <v>1575</v>
      </c>
      <c r="C878" s="89" t="s">
        <v>1575</v>
      </c>
      <c r="D878" s="83" t="s">
        <v>2102</v>
      </c>
      <c r="E878" s="83" t="s">
        <v>2348</v>
      </c>
      <c r="F878" s="83">
        <v>1</v>
      </c>
      <c r="G878" s="83"/>
      <c r="H878" s="83" t="s">
        <v>218</v>
      </c>
      <c r="I878" s="83" t="s">
        <v>535</v>
      </c>
      <c r="J878" s="83"/>
      <c r="K878" s="83"/>
      <c r="L878" s="83" t="s">
        <v>188</v>
      </c>
      <c r="M878" s="83" t="s">
        <v>182</v>
      </c>
      <c r="N878" s="83" t="s">
        <v>188</v>
      </c>
      <c r="O878" s="84"/>
      <c r="P878" s="83" t="s">
        <v>2211</v>
      </c>
      <c r="Q878" s="90" t="e">
        <f>IF(P878="",1,(VLOOKUP(P878,[7]LOOKUP!$A$3:$B$22,2,FALSE)))</f>
        <v>#N/A</v>
      </c>
      <c r="R878" s="100"/>
      <c r="S878" s="84"/>
      <c r="T878" s="83" t="s">
        <v>414</v>
      </c>
      <c r="U878" s="90">
        <f>IF(T878="",1,(VLOOKUP(T878,[7]LOOKUP!$A$22:$B$30,2,FALSE)))</f>
        <v>4</v>
      </c>
      <c r="V878" s="80">
        <f t="shared" si="44"/>
        <v>4</v>
      </c>
      <c r="W878" s="86">
        <v>0.335648</v>
      </c>
      <c r="X878" s="86"/>
      <c r="Y878" s="86">
        <v>0.13800000000000001</v>
      </c>
      <c r="Z878" s="86">
        <v>0</v>
      </c>
      <c r="AA878" s="86">
        <v>0.13800000000000001</v>
      </c>
      <c r="AB878" s="86">
        <v>0</v>
      </c>
      <c r="AC878" s="86"/>
      <c r="AD878" s="83" t="s">
        <v>336</v>
      </c>
      <c r="AE878" s="83" t="s">
        <v>337</v>
      </c>
      <c r="AF878" s="83" t="s">
        <v>169</v>
      </c>
      <c r="AG878" s="83" t="s">
        <v>1536</v>
      </c>
      <c r="AH878" s="84">
        <v>43191</v>
      </c>
      <c r="AI878" s="83" t="s">
        <v>1537</v>
      </c>
      <c r="AJ878" s="89"/>
      <c r="AK878" s="89" t="s">
        <v>418</v>
      </c>
      <c r="AL878" s="83" t="s">
        <v>1538</v>
      </c>
      <c r="AM878" s="91"/>
    </row>
    <row r="879" spans="1:39" s="115" customFormat="1">
      <c r="A879" s="88" t="s">
        <v>120</v>
      </c>
      <c r="B879" s="89" t="s">
        <v>1575</v>
      </c>
      <c r="C879" s="89" t="s">
        <v>1575</v>
      </c>
      <c r="D879" s="83" t="s">
        <v>2102</v>
      </c>
      <c r="E879" s="83" t="s">
        <v>2349</v>
      </c>
      <c r="F879" s="83">
        <v>1</v>
      </c>
      <c r="G879" s="83"/>
      <c r="H879" s="83" t="s">
        <v>218</v>
      </c>
      <c r="I879" s="83" t="s">
        <v>535</v>
      </c>
      <c r="J879" s="83"/>
      <c r="K879" s="83"/>
      <c r="L879" s="83" t="s">
        <v>188</v>
      </c>
      <c r="M879" s="83" t="s">
        <v>182</v>
      </c>
      <c r="N879" s="83" t="s">
        <v>188</v>
      </c>
      <c r="O879" s="84"/>
      <c r="P879" s="83" t="s">
        <v>1558</v>
      </c>
      <c r="Q879" s="90" t="e">
        <f>IF(P879="",1,(VLOOKUP(P879,[7]LOOKUP!$A$3:$B$22,2,FALSE)))</f>
        <v>#N/A</v>
      </c>
      <c r="R879" s="100"/>
      <c r="S879" s="84"/>
      <c r="T879" s="83" t="s">
        <v>414</v>
      </c>
      <c r="U879" s="90">
        <f>IF(T879="",1,(VLOOKUP(T879,[7]LOOKUP!$A$22:$B$30,2,FALSE)))</f>
        <v>4</v>
      </c>
      <c r="V879" s="80">
        <f t="shared" si="44"/>
        <v>4</v>
      </c>
      <c r="W879" s="86">
        <v>0.35639900000000002</v>
      </c>
      <c r="X879" s="86"/>
      <c r="Y879" s="86">
        <v>0.82799999999999996</v>
      </c>
      <c r="Z879" s="86">
        <v>0</v>
      </c>
      <c r="AA879" s="86">
        <v>0.82799999999999996</v>
      </c>
      <c r="AB879" s="86">
        <v>0</v>
      </c>
      <c r="AC879" s="86"/>
      <c r="AD879" s="83" t="s">
        <v>336</v>
      </c>
      <c r="AE879" s="83" t="s">
        <v>337</v>
      </c>
      <c r="AF879" s="83" t="s">
        <v>169</v>
      </c>
      <c r="AG879" s="83" t="s">
        <v>1536</v>
      </c>
      <c r="AH879" s="84">
        <v>43191</v>
      </c>
      <c r="AI879" s="83" t="s">
        <v>1537</v>
      </c>
      <c r="AJ879" s="89"/>
      <c r="AK879" s="89" t="s">
        <v>418</v>
      </c>
      <c r="AL879" s="83" t="s">
        <v>1538</v>
      </c>
      <c r="AM879" s="91"/>
    </row>
    <row r="880" spans="1:39" s="115" customFormat="1">
      <c r="A880" s="88" t="s">
        <v>120</v>
      </c>
      <c r="B880" s="89" t="s">
        <v>1575</v>
      </c>
      <c r="C880" s="89" t="s">
        <v>1575</v>
      </c>
      <c r="D880" s="83" t="s">
        <v>1955</v>
      </c>
      <c r="E880" s="83" t="s">
        <v>1953</v>
      </c>
      <c r="F880" s="83">
        <v>1</v>
      </c>
      <c r="G880" s="83"/>
      <c r="H880" s="83" t="s">
        <v>218</v>
      </c>
      <c r="I880" s="83" t="s">
        <v>559</v>
      </c>
      <c r="J880" s="83"/>
      <c r="K880" s="83"/>
      <c r="L880" s="83" t="s">
        <v>188</v>
      </c>
      <c r="M880" s="83" t="s">
        <v>182</v>
      </c>
      <c r="N880" s="83" t="s">
        <v>188</v>
      </c>
      <c r="O880" s="84"/>
      <c r="P880" s="83" t="s">
        <v>1558</v>
      </c>
      <c r="Q880" s="90" t="e">
        <f>IF(P880="",1,(VLOOKUP(P880,[7]LOOKUP!$A$3:$B$22,2,FALSE)))</f>
        <v>#N/A</v>
      </c>
      <c r="R880" s="100"/>
      <c r="S880" s="84"/>
      <c r="T880" s="83" t="s">
        <v>414</v>
      </c>
      <c r="U880" s="90">
        <f>IF(T880="",1,(VLOOKUP(T880,[7]LOOKUP!$A$22:$B$30,2,FALSE)))</f>
        <v>4</v>
      </c>
      <c r="V880" s="80">
        <f t="shared" si="44"/>
        <v>4</v>
      </c>
      <c r="W880" s="86">
        <v>0.35258499999999998</v>
      </c>
      <c r="X880" s="86"/>
      <c r="Y880" s="86">
        <v>0.08</v>
      </c>
      <c r="Z880" s="86">
        <v>0</v>
      </c>
      <c r="AA880" s="86">
        <v>0.08</v>
      </c>
      <c r="AB880" s="86">
        <v>0</v>
      </c>
      <c r="AC880" s="86"/>
      <c r="AD880" s="83" t="s">
        <v>336</v>
      </c>
      <c r="AE880" s="83" t="s">
        <v>337</v>
      </c>
      <c r="AF880" s="83" t="s">
        <v>169</v>
      </c>
      <c r="AG880" s="83" t="s">
        <v>1536</v>
      </c>
      <c r="AH880" s="84">
        <v>43191</v>
      </c>
      <c r="AI880" s="83" t="s">
        <v>1537</v>
      </c>
      <c r="AJ880" s="89"/>
      <c r="AK880" s="89" t="s">
        <v>418</v>
      </c>
      <c r="AL880" s="83" t="s">
        <v>1538</v>
      </c>
      <c r="AM880" s="91"/>
    </row>
    <row r="881" spans="1:39" s="115" customFormat="1">
      <c r="A881" s="88" t="s">
        <v>120</v>
      </c>
      <c r="B881" s="89" t="s">
        <v>1575</v>
      </c>
      <c r="C881" s="89" t="s">
        <v>1575</v>
      </c>
      <c r="D881" s="83" t="s">
        <v>2106</v>
      </c>
      <c r="E881" s="83" t="s">
        <v>2350</v>
      </c>
      <c r="F881" s="83">
        <v>1</v>
      </c>
      <c r="G881" s="83"/>
      <c r="H881" s="83" t="s">
        <v>218</v>
      </c>
      <c r="I881" s="83" t="s">
        <v>559</v>
      </c>
      <c r="J881" s="83"/>
      <c r="K881" s="83"/>
      <c r="L881" s="83" t="s">
        <v>188</v>
      </c>
      <c r="M881" s="83" t="s">
        <v>182</v>
      </c>
      <c r="N881" s="83" t="s">
        <v>188</v>
      </c>
      <c r="O881" s="84"/>
      <c r="P881" s="83" t="s">
        <v>1534</v>
      </c>
      <c r="Q881" s="90" t="e">
        <f>IF(P881="",1,(VLOOKUP(P881,[7]LOOKUP!$A$3:$B$22,2,FALSE)))</f>
        <v>#N/A</v>
      </c>
      <c r="R881" s="100"/>
      <c r="S881" s="84">
        <v>42114</v>
      </c>
      <c r="T881" s="83" t="s">
        <v>414</v>
      </c>
      <c r="U881" s="90">
        <f>IF(T881="",1,(VLOOKUP(T881,[7]LOOKUP!$A$22:$B$30,2,FALSE)))</f>
        <v>4</v>
      </c>
      <c r="V881" s="80">
        <f t="shared" si="44"/>
        <v>4</v>
      </c>
      <c r="W881" s="86">
        <v>2.3408069999999999</v>
      </c>
      <c r="X881" s="86"/>
      <c r="Y881" s="86">
        <v>0.11</v>
      </c>
      <c r="Z881" s="86">
        <v>0</v>
      </c>
      <c r="AA881" s="86">
        <v>0.11</v>
      </c>
      <c r="AB881" s="86">
        <v>0</v>
      </c>
      <c r="AC881" s="86"/>
      <c r="AD881" s="83" t="s">
        <v>336</v>
      </c>
      <c r="AE881" s="83" t="s">
        <v>337</v>
      </c>
      <c r="AF881" s="83" t="s">
        <v>169</v>
      </c>
      <c r="AG881" s="83" t="s">
        <v>1536</v>
      </c>
      <c r="AH881" s="84">
        <v>43191</v>
      </c>
      <c r="AI881" s="83" t="s">
        <v>1537</v>
      </c>
      <c r="AJ881" s="89"/>
      <c r="AK881" s="89" t="s">
        <v>418</v>
      </c>
      <c r="AL881" s="83" t="s">
        <v>1538</v>
      </c>
      <c r="AM881" s="91"/>
    </row>
    <row r="882" spans="1:39" s="115" customFormat="1">
      <c r="A882" s="88" t="s">
        <v>120</v>
      </c>
      <c r="B882" s="89" t="s">
        <v>1575</v>
      </c>
      <c r="C882" s="89" t="s">
        <v>1575</v>
      </c>
      <c r="D882" s="83" t="s">
        <v>2106</v>
      </c>
      <c r="E882" s="83" t="s">
        <v>2351</v>
      </c>
      <c r="F882" s="83">
        <v>1</v>
      </c>
      <c r="G882" s="83"/>
      <c r="H882" s="83" t="s">
        <v>218</v>
      </c>
      <c r="I882" s="83" t="s">
        <v>559</v>
      </c>
      <c r="J882" s="83"/>
      <c r="K882" s="83"/>
      <c r="L882" s="83" t="s">
        <v>188</v>
      </c>
      <c r="M882" s="83" t="s">
        <v>182</v>
      </c>
      <c r="N882" s="83" t="s">
        <v>188</v>
      </c>
      <c r="O882" s="84"/>
      <c r="P882" s="83" t="s">
        <v>1558</v>
      </c>
      <c r="Q882" s="90" t="e">
        <f>IF(P882="",1,(VLOOKUP(P882,[7]LOOKUP!$A$3:$B$22,2,FALSE)))</f>
        <v>#N/A</v>
      </c>
      <c r="R882" s="100"/>
      <c r="S882" s="84"/>
      <c r="T882" s="83" t="s">
        <v>414</v>
      </c>
      <c r="U882" s="90">
        <f>IF(T882="",1,(VLOOKUP(T882,[7]LOOKUP!$A$22:$B$30,2,FALSE)))</f>
        <v>4</v>
      </c>
      <c r="V882" s="80">
        <f t="shared" si="44"/>
        <v>4</v>
      </c>
      <c r="W882" s="86">
        <v>0.42568314000000002</v>
      </c>
      <c r="X882" s="86"/>
      <c r="Y882" s="86">
        <v>3.5000000000000003E-2</v>
      </c>
      <c r="Z882" s="86">
        <v>0</v>
      </c>
      <c r="AA882" s="86">
        <v>3.5000000000000003E-2</v>
      </c>
      <c r="AB882" s="86">
        <v>0</v>
      </c>
      <c r="AC882" s="86"/>
      <c r="AD882" s="83" t="s">
        <v>336</v>
      </c>
      <c r="AE882" s="83" t="s">
        <v>337</v>
      </c>
      <c r="AF882" s="83" t="s">
        <v>169</v>
      </c>
      <c r="AG882" s="83" t="s">
        <v>1536</v>
      </c>
      <c r="AH882" s="84">
        <v>43191</v>
      </c>
      <c r="AI882" s="83" t="s">
        <v>1537</v>
      </c>
      <c r="AJ882" s="89"/>
      <c r="AK882" s="89" t="s">
        <v>418</v>
      </c>
      <c r="AL882" s="83" t="s">
        <v>1538</v>
      </c>
      <c r="AM882" s="91"/>
    </row>
    <row r="883" spans="1:39" s="115" customFormat="1">
      <c r="A883" s="88" t="s">
        <v>120</v>
      </c>
      <c r="B883" s="89" t="s">
        <v>1529</v>
      </c>
      <c r="C883" s="89" t="s">
        <v>1529</v>
      </c>
      <c r="D883" s="83" t="s">
        <v>2352</v>
      </c>
      <c r="E883" s="83" t="s">
        <v>2031</v>
      </c>
      <c r="F883" s="83">
        <v>1</v>
      </c>
      <c r="G883" s="83"/>
      <c r="H883" s="83" t="s">
        <v>218</v>
      </c>
      <c r="I883" s="83" t="s">
        <v>1617</v>
      </c>
      <c r="J883" s="83"/>
      <c r="K883" s="83"/>
      <c r="L883" s="83" t="s">
        <v>188</v>
      </c>
      <c r="M883" s="83" t="s">
        <v>182</v>
      </c>
      <c r="N883" s="83" t="s">
        <v>188</v>
      </c>
      <c r="O883" s="84"/>
      <c r="P883" s="83" t="s">
        <v>1750</v>
      </c>
      <c r="Q883" s="90" t="e">
        <f>IF(P883="",1,(VLOOKUP(P883,[7]LOOKUP!$A$3:$B$22,2,FALSE)))</f>
        <v>#N/A</v>
      </c>
      <c r="R883" s="100"/>
      <c r="S883" s="84"/>
      <c r="T883" s="83" t="s">
        <v>414</v>
      </c>
      <c r="U883" s="90">
        <f>IF(T883="",1,(VLOOKUP(T883,[7]LOOKUP!$A$22:$B$30,2,FALSE)))</f>
        <v>4</v>
      </c>
      <c r="V883" s="80">
        <f t="shared" si="44"/>
        <v>4</v>
      </c>
      <c r="W883" s="86">
        <v>0.44847799999999999</v>
      </c>
      <c r="X883" s="86"/>
      <c r="Y883" s="86">
        <v>0.05</v>
      </c>
      <c r="Z883" s="86">
        <v>0</v>
      </c>
      <c r="AA883" s="86">
        <v>0.05</v>
      </c>
      <c r="AB883" s="86">
        <v>0</v>
      </c>
      <c r="AC883" s="86"/>
      <c r="AD883" s="83" t="s">
        <v>336</v>
      </c>
      <c r="AE883" s="83" t="s">
        <v>337</v>
      </c>
      <c r="AF883" s="83" t="s">
        <v>169</v>
      </c>
      <c r="AG883" s="83" t="s">
        <v>1536</v>
      </c>
      <c r="AH883" s="84">
        <v>43191</v>
      </c>
      <c r="AI883" s="83" t="s">
        <v>1537</v>
      </c>
      <c r="AJ883" s="89"/>
      <c r="AK883" s="89" t="s">
        <v>418</v>
      </c>
      <c r="AL883" s="83" t="s">
        <v>1538</v>
      </c>
      <c r="AM883" s="91"/>
    </row>
    <row r="884" spans="1:39" s="115" customFormat="1" ht="30">
      <c r="A884" s="88" t="s">
        <v>120</v>
      </c>
      <c r="B884" s="89" t="s">
        <v>1575</v>
      </c>
      <c r="C884" s="89" t="s">
        <v>1575</v>
      </c>
      <c r="D884" s="83" t="s">
        <v>2104</v>
      </c>
      <c r="E884" s="83" t="s">
        <v>2353</v>
      </c>
      <c r="F884" s="83">
        <v>1</v>
      </c>
      <c r="G884" s="83"/>
      <c r="H884" s="83" t="s">
        <v>218</v>
      </c>
      <c r="I884" s="83" t="s">
        <v>541</v>
      </c>
      <c r="J884" s="83"/>
      <c r="K884" s="83"/>
      <c r="L884" s="83" t="s">
        <v>188</v>
      </c>
      <c r="M884" s="83" t="s">
        <v>182</v>
      </c>
      <c r="N884" s="83" t="s">
        <v>188</v>
      </c>
      <c r="O884" s="84"/>
      <c r="P884" s="83" t="s">
        <v>1534</v>
      </c>
      <c r="Q884" s="90" t="e">
        <f>IF(P884="",1,(VLOOKUP(P884,[7]LOOKUP!$A$3:$B$22,2,FALSE)))</f>
        <v>#N/A</v>
      </c>
      <c r="R884" s="100"/>
      <c r="S884" s="84">
        <v>41862</v>
      </c>
      <c r="T884" s="83" t="s">
        <v>414</v>
      </c>
      <c r="U884" s="90">
        <f>IF(T884="",1,(VLOOKUP(T884,[7]LOOKUP!$A$22:$B$30,2,FALSE)))</f>
        <v>4</v>
      </c>
      <c r="V884" s="80">
        <f t="shared" si="44"/>
        <v>4</v>
      </c>
      <c r="W884" s="86">
        <v>1.1105186599999999</v>
      </c>
      <c r="X884" s="86"/>
      <c r="Y884" s="86">
        <v>0.25</v>
      </c>
      <c r="Z884" s="86">
        <v>0</v>
      </c>
      <c r="AA884" s="86">
        <v>0.25</v>
      </c>
      <c r="AB884" s="86">
        <v>0</v>
      </c>
      <c r="AC884" s="86"/>
      <c r="AD884" s="83" t="s">
        <v>336</v>
      </c>
      <c r="AE884" s="83" t="s">
        <v>337</v>
      </c>
      <c r="AF884" s="83" t="s">
        <v>169</v>
      </c>
      <c r="AG884" s="83" t="s">
        <v>1536</v>
      </c>
      <c r="AH884" s="84">
        <v>43191</v>
      </c>
      <c r="AI884" s="83" t="s">
        <v>1537</v>
      </c>
      <c r="AJ884" s="89"/>
      <c r="AK884" s="89" t="s">
        <v>418</v>
      </c>
      <c r="AL884" s="83" t="s">
        <v>1538</v>
      </c>
      <c r="AM884" s="91"/>
    </row>
    <row r="885" spans="1:39" s="115" customFormat="1">
      <c r="A885" s="88" t="s">
        <v>120</v>
      </c>
      <c r="B885" s="89" t="s">
        <v>1529</v>
      </c>
      <c r="C885" s="89" t="s">
        <v>1529</v>
      </c>
      <c r="D885" s="83" t="s">
        <v>2352</v>
      </c>
      <c r="E885" s="83" t="s">
        <v>2059</v>
      </c>
      <c r="F885" s="83">
        <v>1</v>
      </c>
      <c r="G885" s="83"/>
      <c r="H885" s="83" t="s">
        <v>218</v>
      </c>
      <c r="I885" s="83" t="s">
        <v>1617</v>
      </c>
      <c r="J885" s="83"/>
      <c r="K885" s="83"/>
      <c r="L885" s="83" t="s">
        <v>188</v>
      </c>
      <c r="M885" s="83" t="s">
        <v>182</v>
      </c>
      <c r="N885" s="83" t="s">
        <v>188</v>
      </c>
      <c r="O885" s="84"/>
      <c r="P885" s="83" t="s">
        <v>2211</v>
      </c>
      <c r="Q885" s="90" t="e">
        <f>IF(P885="",1,(VLOOKUP(P885,[7]LOOKUP!$A$3:$B$22,2,FALSE)))</f>
        <v>#N/A</v>
      </c>
      <c r="R885" s="100"/>
      <c r="S885" s="84"/>
      <c r="T885" s="83" t="s">
        <v>414</v>
      </c>
      <c r="U885" s="90">
        <f>IF(T885="",1,(VLOOKUP(T885,[7]LOOKUP!$A$22:$B$30,2,FALSE)))</f>
        <v>4</v>
      </c>
      <c r="V885" s="80">
        <f t="shared" si="44"/>
        <v>4</v>
      </c>
      <c r="W885" s="86">
        <v>0.55966700000000003</v>
      </c>
      <c r="X885" s="86"/>
      <c r="Y885" s="86">
        <v>0</v>
      </c>
      <c r="Z885" s="86">
        <v>0.46</v>
      </c>
      <c r="AA885" s="86">
        <v>0.46</v>
      </c>
      <c r="AB885" s="86">
        <v>0</v>
      </c>
      <c r="AC885" s="86"/>
      <c r="AD885" s="83" t="s">
        <v>336</v>
      </c>
      <c r="AE885" s="83" t="s">
        <v>337</v>
      </c>
      <c r="AF885" s="83" t="s">
        <v>170</v>
      </c>
      <c r="AG885" s="83" t="s">
        <v>1536</v>
      </c>
      <c r="AH885" s="84">
        <v>43191</v>
      </c>
      <c r="AI885" s="83" t="s">
        <v>1537</v>
      </c>
      <c r="AJ885" s="89"/>
      <c r="AK885" s="89" t="s">
        <v>418</v>
      </c>
      <c r="AL885" s="83" t="s">
        <v>1538</v>
      </c>
      <c r="AM885" s="91"/>
    </row>
    <row r="886" spans="1:39" s="115" customFormat="1">
      <c r="A886" s="88" t="s">
        <v>120</v>
      </c>
      <c r="B886" s="89" t="s">
        <v>1529</v>
      </c>
      <c r="C886" s="89" t="s">
        <v>1529</v>
      </c>
      <c r="D886" s="83" t="s">
        <v>1658</v>
      </c>
      <c r="E886" s="83" t="s">
        <v>2354</v>
      </c>
      <c r="F886" s="83">
        <v>1</v>
      </c>
      <c r="G886" s="83"/>
      <c r="H886" s="83" t="s">
        <v>208</v>
      </c>
      <c r="I886" s="83" t="s">
        <v>2355</v>
      </c>
      <c r="J886" s="83"/>
      <c r="K886" s="83"/>
      <c r="L886" s="83" t="s">
        <v>188</v>
      </c>
      <c r="M886" s="83" t="s">
        <v>182</v>
      </c>
      <c r="N886" s="83" t="s">
        <v>188</v>
      </c>
      <c r="O886" s="84"/>
      <c r="P886" s="83" t="s">
        <v>1558</v>
      </c>
      <c r="Q886" s="90" t="e">
        <f>IF(P886="",1,(VLOOKUP(P886,[7]LOOKUP!$A$3:$B$22,2,FALSE)))</f>
        <v>#N/A</v>
      </c>
      <c r="R886" s="100"/>
      <c r="S886" s="84"/>
      <c r="T886" s="83" t="s">
        <v>414</v>
      </c>
      <c r="U886" s="90">
        <f>IF(T886="",1,(VLOOKUP(T886,[7]LOOKUP!$A$22:$B$30,2,FALSE)))</f>
        <v>4</v>
      </c>
      <c r="V886" s="80">
        <f t="shared" si="44"/>
        <v>4</v>
      </c>
      <c r="W886" s="86">
        <v>0.581654</v>
      </c>
      <c r="X886" s="86"/>
      <c r="Y886" s="86">
        <v>0</v>
      </c>
      <c r="Z886" s="86">
        <v>0.4</v>
      </c>
      <c r="AA886" s="86">
        <v>0.4</v>
      </c>
      <c r="AB886" s="86">
        <v>0</v>
      </c>
      <c r="AC886" s="86"/>
      <c r="AD886" s="83" t="s">
        <v>336</v>
      </c>
      <c r="AE886" s="83" t="s">
        <v>337</v>
      </c>
      <c r="AF886" s="83" t="s">
        <v>170</v>
      </c>
      <c r="AG886" s="83" t="s">
        <v>1536</v>
      </c>
      <c r="AH886" s="84">
        <v>43191</v>
      </c>
      <c r="AI886" s="83" t="s">
        <v>1537</v>
      </c>
      <c r="AJ886" s="89"/>
      <c r="AK886" s="89" t="s">
        <v>418</v>
      </c>
      <c r="AL886" s="83" t="s">
        <v>1538</v>
      </c>
      <c r="AM886" s="91"/>
    </row>
    <row r="887" spans="1:39" s="115" customFormat="1" ht="165">
      <c r="A887" s="88" t="s">
        <v>120</v>
      </c>
      <c r="B887" s="89" t="s">
        <v>1529</v>
      </c>
      <c r="C887" s="89" t="s">
        <v>1529</v>
      </c>
      <c r="D887" s="83" t="s">
        <v>2089</v>
      </c>
      <c r="E887" s="83" t="s">
        <v>2356</v>
      </c>
      <c r="F887" s="83">
        <v>1</v>
      </c>
      <c r="G887" s="83" t="s">
        <v>2357</v>
      </c>
      <c r="H887" s="83" t="s">
        <v>197</v>
      </c>
      <c r="I887" s="83" t="s">
        <v>2090</v>
      </c>
      <c r="J887" s="83"/>
      <c r="K887" s="83"/>
      <c r="L887" s="83" t="s">
        <v>188</v>
      </c>
      <c r="M887" s="83" t="s">
        <v>182</v>
      </c>
      <c r="N887" s="83" t="s">
        <v>188</v>
      </c>
      <c r="O887" s="84"/>
      <c r="P887" s="83" t="s">
        <v>1558</v>
      </c>
      <c r="Q887" s="90" t="e">
        <f>IF(P887="",1,(VLOOKUP(P887,[7]LOOKUP!$A$3:$B$22,2,FALSE)))</f>
        <v>#N/A</v>
      </c>
      <c r="R887" s="100"/>
      <c r="S887" s="84"/>
      <c r="T887" s="83" t="s">
        <v>414</v>
      </c>
      <c r="U887" s="90">
        <f>IF(T887="",1,(VLOOKUP(T887,[7]LOOKUP!$A$22:$B$30,2,FALSE)))</f>
        <v>4</v>
      </c>
      <c r="V887" s="80">
        <f t="shared" si="44"/>
        <v>4</v>
      </c>
      <c r="W887" s="86">
        <v>0.68834344999999997</v>
      </c>
      <c r="X887" s="86"/>
      <c r="Y887" s="86">
        <v>0</v>
      </c>
      <c r="Z887" s="86">
        <v>2.5</v>
      </c>
      <c r="AA887" s="86">
        <v>2.5</v>
      </c>
      <c r="AB887" s="86">
        <v>0</v>
      </c>
      <c r="AC887" s="86"/>
      <c r="AD887" s="83" t="s">
        <v>336</v>
      </c>
      <c r="AE887" s="83" t="s">
        <v>337</v>
      </c>
      <c r="AF887" s="83" t="s">
        <v>170</v>
      </c>
      <c r="AG887" s="83" t="s">
        <v>1536</v>
      </c>
      <c r="AH887" s="84">
        <v>43191</v>
      </c>
      <c r="AI887" s="83" t="s">
        <v>1537</v>
      </c>
      <c r="AJ887" s="89"/>
      <c r="AK887" s="89" t="s">
        <v>418</v>
      </c>
      <c r="AL887" s="83" t="s">
        <v>1538</v>
      </c>
      <c r="AM887" s="91"/>
    </row>
    <row r="888" spans="1:39" s="115" customFormat="1" ht="30">
      <c r="A888" s="88" t="s">
        <v>120</v>
      </c>
      <c r="B888" s="89" t="s">
        <v>1529</v>
      </c>
      <c r="C888" s="89" t="s">
        <v>1529</v>
      </c>
      <c r="D888" s="83" t="s">
        <v>2358</v>
      </c>
      <c r="E888" s="83" t="s">
        <v>2359</v>
      </c>
      <c r="F888" s="83">
        <v>1</v>
      </c>
      <c r="G888" s="83" t="s">
        <v>2360</v>
      </c>
      <c r="H888" s="83" t="s">
        <v>240</v>
      </c>
      <c r="I888" s="83" t="s">
        <v>1650</v>
      </c>
      <c r="J888" s="83"/>
      <c r="K888" s="83"/>
      <c r="L888" s="83" t="s">
        <v>188</v>
      </c>
      <c r="M888" s="83" t="s">
        <v>182</v>
      </c>
      <c r="N888" s="83" t="s">
        <v>188</v>
      </c>
      <c r="O888" s="84"/>
      <c r="P888" s="83" t="s">
        <v>1558</v>
      </c>
      <c r="Q888" s="90" t="e">
        <f>IF(P888="",1,(VLOOKUP(P888,[7]LOOKUP!$A$3:$B$22,2,FALSE)))</f>
        <v>#N/A</v>
      </c>
      <c r="R888" s="100"/>
      <c r="S888" s="84"/>
      <c r="T888" s="83" t="s">
        <v>414</v>
      </c>
      <c r="U888" s="90">
        <f>IF(T888="",1,(VLOOKUP(T888,[7]LOOKUP!$A$22:$B$30,2,FALSE)))</f>
        <v>4</v>
      </c>
      <c r="V888" s="80">
        <f t="shared" si="44"/>
        <v>4</v>
      </c>
      <c r="W888" s="86">
        <v>0.77036759999999993</v>
      </c>
      <c r="X888" s="86"/>
      <c r="Y888" s="86">
        <v>0</v>
      </c>
      <c r="Z888" s="86">
        <v>0.21140400000000001</v>
      </c>
      <c r="AA888" s="86">
        <v>0.21140400000000001</v>
      </c>
      <c r="AB888" s="86">
        <v>0</v>
      </c>
      <c r="AC888" s="86"/>
      <c r="AD888" s="83" t="s">
        <v>336</v>
      </c>
      <c r="AE888" s="83" t="s">
        <v>337</v>
      </c>
      <c r="AF888" s="83" t="s">
        <v>170</v>
      </c>
      <c r="AG888" s="83" t="s">
        <v>1536</v>
      </c>
      <c r="AH888" s="84">
        <v>43191</v>
      </c>
      <c r="AI888" s="83" t="s">
        <v>1537</v>
      </c>
      <c r="AJ888" s="89"/>
      <c r="AK888" s="89" t="s">
        <v>418</v>
      </c>
      <c r="AL888" s="83" t="s">
        <v>1538</v>
      </c>
      <c r="AM888" s="91"/>
    </row>
    <row r="889" spans="1:39" s="115" customFormat="1" ht="150">
      <c r="A889" s="88" t="s">
        <v>120</v>
      </c>
      <c r="B889" s="89" t="s">
        <v>1529</v>
      </c>
      <c r="C889" s="89" t="s">
        <v>1529</v>
      </c>
      <c r="D889" s="83" t="s">
        <v>2361</v>
      </c>
      <c r="E889" s="83" t="s">
        <v>2362</v>
      </c>
      <c r="F889" s="83">
        <v>1</v>
      </c>
      <c r="G889" s="83" t="s">
        <v>2363</v>
      </c>
      <c r="H889" s="83" t="s">
        <v>180</v>
      </c>
      <c r="I889" s="83" t="s">
        <v>2364</v>
      </c>
      <c r="J889" s="83"/>
      <c r="K889" s="83"/>
      <c r="L889" s="83" t="s">
        <v>188</v>
      </c>
      <c r="M889" s="83" t="s">
        <v>182</v>
      </c>
      <c r="N889" s="83" t="s">
        <v>188</v>
      </c>
      <c r="O889" s="84"/>
      <c r="P889" s="83" t="s">
        <v>1558</v>
      </c>
      <c r="Q889" s="90" t="e">
        <f>IF(P889="",1,(VLOOKUP(P889,[7]LOOKUP!$A$3:$B$22,2,FALSE)))</f>
        <v>#N/A</v>
      </c>
      <c r="R889" s="100"/>
      <c r="S889" s="84">
        <v>41712</v>
      </c>
      <c r="T889" s="83" t="s">
        <v>414</v>
      </c>
      <c r="U889" s="90">
        <f>IF(T889="",1,(VLOOKUP(T889,[7]LOOKUP!$A$22:$B$30,2,FALSE)))</f>
        <v>4</v>
      </c>
      <c r="V889" s="80">
        <f t="shared" si="44"/>
        <v>4</v>
      </c>
      <c r="W889" s="86">
        <v>0.86364881000000004</v>
      </c>
      <c r="X889" s="86"/>
      <c r="Y889" s="86">
        <v>0</v>
      </c>
      <c r="Z889" s="86">
        <v>0.9</v>
      </c>
      <c r="AA889" s="86">
        <v>0.9</v>
      </c>
      <c r="AB889" s="86">
        <v>0</v>
      </c>
      <c r="AC889" s="86"/>
      <c r="AD889" s="83" t="s">
        <v>336</v>
      </c>
      <c r="AE889" s="83" t="s">
        <v>337</v>
      </c>
      <c r="AF889" s="83" t="s">
        <v>1535</v>
      </c>
      <c r="AG889" s="83" t="s">
        <v>1536</v>
      </c>
      <c r="AH889" s="84">
        <v>43191</v>
      </c>
      <c r="AI889" s="83" t="s">
        <v>1537</v>
      </c>
      <c r="AJ889" s="89"/>
      <c r="AK889" s="89" t="s">
        <v>418</v>
      </c>
      <c r="AL889" s="83" t="s">
        <v>1538</v>
      </c>
      <c r="AM889" s="91"/>
    </row>
    <row r="890" spans="1:39" s="115" customFormat="1" ht="315">
      <c r="A890" s="88" t="s">
        <v>120</v>
      </c>
      <c r="B890" s="89" t="s">
        <v>1529</v>
      </c>
      <c r="C890" s="89" t="s">
        <v>1529</v>
      </c>
      <c r="D890" s="83" t="s">
        <v>2041</v>
      </c>
      <c r="E890" s="83" t="s">
        <v>2365</v>
      </c>
      <c r="F890" s="83">
        <v>1</v>
      </c>
      <c r="G890" s="83" t="s">
        <v>2366</v>
      </c>
      <c r="H890" s="83" t="s">
        <v>208</v>
      </c>
      <c r="I890" s="83" t="s">
        <v>707</v>
      </c>
      <c r="J890" s="83"/>
      <c r="K890" s="83"/>
      <c r="L890" s="83" t="s">
        <v>188</v>
      </c>
      <c r="M890" s="83" t="s">
        <v>182</v>
      </c>
      <c r="N890" s="83" t="s">
        <v>188</v>
      </c>
      <c r="O890" s="84"/>
      <c r="P890" s="83" t="s">
        <v>1558</v>
      </c>
      <c r="Q890" s="90" t="e">
        <f>IF(P890="",1,(VLOOKUP(P890,[7]LOOKUP!$A$3:$B$22,2,FALSE)))</f>
        <v>#N/A</v>
      </c>
      <c r="R890" s="100"/>
      <c r="S890" s="84"/>
      <c r="T890" s="83" t="s">
        <v>414</v>
      </c>
      <c r="U890" s="90">
        <f>IF(T890="",1,(VLOOKUP(T890,[7]LOOKUP!$A$22:$B$30,2,FALSE)))</f>
        <v>4</v>
      </c>
      <c r="V890" s="80">
        <f t="shared" si="44"/>
        <v>4</v>
      </c>
      <c r="W890" s="86">
        <v>0.85939900000000002</v>
      </c>
      <c r="X890" s="86"/>
      <c r="Y890" s="86">
        <v>0.46337699999999998</v>
      </c>
      <c r="Z890" s="86">
        <v>0</v>
      </c>
      <c r="AA890" s="86">
        <v>0.46337699999999998</v>
      </c>
      <c r="AB890" s="86">
        <v>0</v>
      </c>
      <c r="AC890" s="86"/>
      <c r="AD890" s="83" t="s">
        <v>336</v>
      </c>
      <c r="AE890" s="83" t="s">
        <v>337</v>
      </c>
      <c r="AF890" s="83" t="s">
        <v>1535</v>
      </c>
      <c r="AG890" s="83" t="s">
        <v>1536</v>
      </c>
      <c r="AH890" s="84">
        <v>43191</v>
      </c>
      <c r="AI890" s="83" t="s">
        <v>1537</v>
      </c>
      <c r="AJ890" s="89"/>
      <c r="AK890" s="89" t="s">
        <v>418</v>
      </c>
      <c r="AL890" s="83" t="s">
        <v>1538</v>
      </c>
      <c r="AM890" s="91"/>
    </row>
    <row r="891" spans="1:39" s="115" customFormat="1" ht="30">
      <c r="A891" s="88" t="s">
        <v>120</v>
      </c>
      <c r="B891" s="89" t="s">
        <v>1529</v>
      </c>
      <c r="C891" s="89" t="s">
        <v>1529</v>
      </c>
      <c r="D891" s="83" t="s">
        <v>561</v>
      </c>
      <c r="E891" s="83" t="s">
        <v>2367</v>
      </c>
      <c r="F891" s="83">
        <v>1</v>
      </c>
      <c r="G891" s="83" t="s">
        <v>2368</v>
      </c>
      <c r="H891" s="83" t="s">
        <v>216</v>
      </c>
      <c r="I891" s="83" t="s">
        <v>2369</v>
      </c>
      <c r="J891" s="83"/>
      <c r="K891" s="83"/>
      <c r="L891" s="83" t="s">
        <v>188</v>
      </c>
      <c r="M891" s="83" t="s">
        <v>182</v>
      </c>
      <c r="N891" s="83" t="s">
        <v>188</v>
      </c>
      <c r="O891" s="84"/>
      <c r="P891" s="83" t="s">
        <v>1534</v>
      </c>
      <c r="Q891" s="90" t="e">
        <f>IF(P891="",1,(VLOOKUP(P891,[7]LOOKUP!$A$3:$B$22,2,FALSE)))</f>
        <v>#N/A</v>
      </c>
      <c r="R891" s="100"/>
      <c r="S891" s="84">
        <v>41866</v>
      </c>
      <c r="T891" s="83" t="s">
        <v>414</v>
      </c>
      <c r="U891" s="90">
        <f>IF(T891="",1,(VLOOKUP(T891,[7]LOOKUP!$A$22:$B$30,2,FALSE)))</f>
        <v>4</v>
      </c>
      <c r="V891" s="80">
        <f t="shared" si="44"/>
        <v>4</v>
      </c>
      <c r="W891" s="86">
        <v>1.241606</v>
      </c>
      <c r="X891" s="86"/>
      <c r="Y891" s="86">
        <v>5.2936959999999998E-2</v>
      </c>
      <c r="Z891" s="86">
        <v>0</v>
      </c>
      <c r="AA891" s="86">
        <v>5.2936959999999998E-2</v>
      </c>
      <c r="AB891" s="86">
        <v>0</v>
      </c>
      <c r="AC891" s="86"/>
      <c r="AD891" s="83" t="s">
        <v>336</v>
      </c>
      <c r="AE891" s="83" t="s">
        <v>337</v>
      </c>
      <c r="AF891" s="83" t="s">
        <v>1535</v>
      </c>
      <c r="AG891" s="83" t="s">
        <v>1536</v>
      </c>
      <c r="AH891" s="84">
        <v>43191</v>
      </c>
      <c r="AI891" s="83" t="s">
        <v>1537</v>
      </c>
      <c r="AJ891" s="89"/>
      <c r="AK891" s="89" t="s">
        <v>418</v>
      </c>
      <c r="AL891" s="83" t="s">
        <v>1538</v>
      </c>
      <c r="AM891" s="91"/>
    </row>
    <row r="892" spans="1:39" s="115" customFormat="1" ht="180">
      <c r="A892" s="88" t="s">
        <v>120</v>
      </c>
      <c r="B892" s="89" t="s">
        <v>1529</v>
      </c>
      <c r="C892" s="89" t="s">
        <v>1529</v>
      </c>
      <c r="D892" s="83" t="s">
        <v>2370</v>
      </c>
      <c r="E892" s="83" t="s">
        <v>2371</v>
      </c>
      <c r="F892" s="83">
        <v>1</v>
      </c>
      <c r="G892" s="83" t="s">
        <v>2372</v>
      </c>
      <c r="H892" s="83" t="s">
        <v>180</v>
      </c>
      <c r="I892" s="83" t="s">
        <v>2019</v>
      </c>
      <c r="J892" s="83"/>
      <c r="K892" s="83"/>
      <c r="L892" s="83" t="s">
        <v>188</v>
      </c>
      <c r="M892" s="83" t="s">
        <v>182</v>
      </c>
      <c r="N892" s="83" t="s">
        <v>188</v>
      </c>
      <c r="O892" s="84"/>
      <c r="P892" s="83" t="s">
        <v>1558</v>
      </c>
      <c r="Q892" s="90" t="e">
        <f>IF(P892="",1,(VLOOKUP(P892,[7]LOOKUP!$A$3:$B$22,2,FALSE)))</f>
        <v>#N/A</v>
      </c>
      <c r="R892" s="100"/>
      <c r="S892" s="84"/>
      <c r="T892" s="83" t="s">
        <v>414</v>
      </c>
      <c r="U892" s="90">
        <f>IF(T892="",1,(VLOOKUP(T892,[7]LOOKUP!$A$22:$B$30,2,FALSE)))</f>
        <v>4</v>
      </c>
      <c r="V892" s="80">
        <f t="shared" si="44"/>
        <v>4</v>
      </c>
      <c r="W892" s="86">
        <v>1.340071</v>
      </c>
      <c r="X892" s="86"/>
      <c r="Y892" s="86">
        <v>0</v>
      </c>
      <c r="Z892" s="86">
        <v>4.8834</v>
      </c>
      <c r="AA892" s="86">
        <v>4.8834</v>
      </c>
      <c r="AB892" s="86">
        <v>0</v>
      </c>
      <c r="AC892" s="86"/>
      <c r="AD892" s="83" t="s">
        <v>336</v>
      </c>
      <c r="AE892" s="83" t="s">
        <v>337</v>
      </c>
      <c r="AF892" s="83" t="s">
        <v>1535</v>
      </c>
      <c r="AG892" s="83" t="s">
        <v>1536</v>
      </c>
      <c r="AH892" s="84">
        <v>43191</v>
      </c>
      <c r="AI892" s="83" t="s">
        <v>1537</v>
      </c>
      <c r="AJ892" s="89"/>
      <c r="AK892" s="89" t="s">
        <v>418</v>
      </c>
      <c r="AL892" s="83" t="s">
        <v>1538</v>
      </c>
      <c r="AM892" s="91"/>
    </row>
    <row r="893" spans="1:39" s="115" customFormat="1" ht="165">
      <c r="A893" s="88" t="s">
        <v>120</v>
      </c>
      <c r="B893" s="89" t="s">
        <v>1529</v>
      </c>
      <c r="C893" s="89" t="s">
        <v>1529</v>
      </c>
      <c r="D893" s="83" t="s">
        <v>2373</v>
      </c>
      <c r="E893" s="83" t="s">
        <v>2374</v>
      </c>
      <c r="F893" s="83">
        <v>1</v>
      </c>
      <c r="G893" s="83" t="s">
        <v>2375</v>
      </c>
      <c r="H893" s="83" t="s">
        <v>208</v>
      </c>
      <c r="I893" s="83" t="s">
        <v>1583</v>
      </c>
      <c r="J893" s="83"/>
      <c r="K893" s="83"/>
      <c r="L893" s="83" t="s">
        <v>188</v>
      </c>
      <c r="M893" s="83" t="s">
        <v>182</v>
      </c>
      <c r="N893" s="83" t="s">
        <v>188</v>
      </c>
      <c r="O893" s="84"/>
      <c r="P893" s="83" t="s">
        <v>1534</v>
      </c>
      <c r="Q893" s="90" t="e">
        <f>IF(P893="",1,(VLOOKUP(P893,[7]LOOKUP!$A$3:$B$22,2,FALSE)))</f>
        <v>#N/A</v>
      </c>
      <c r="R893" s="100"/>
      <c r="S893" s="84">
        <v>41785</v>
      </c>
      <c r="T893" s="83" t="s">
        <v>414</v>
      </c>
      <c r="U893" s="90">
        <f>IF(T893="",1,(VLOOKUP(T893,[7]LOOKUP!$A$22:$B$30,2,FALSE)))</f>
        <v>4</v>
      </c>
      <c r="V893" s="80">
        <f t="shared" si="44"/>
        <v>4</v>
      </c>
      <c r="W893" s="86">
        <v>1.4143760000000001</v>
      </c>
      <c r="X893" s="86"/>
      <c r="Y893" s="86">
        <v>0.15368799999999999</v>
      </c>
      <c r="Z893" s="86">
        <v>0</v>
      </c>
      <c r="AA893" s="86">
        <v>0.15368799999999999</v>
      </c>
      <c r="AB893" s="86">
        <v>0</v>
      </c>
      <c r="AC893" s="86"/>
      <c r="AD893" s="83" t="s">
        <v>336</v>
      </c>
      <c r="AE893" s="83" t="s">
        <v>337</v>
      </c>
      <c r="AF893" s="83" t="s">
        <v>1535</v>
      </c>
      <c r="AG893" s="83" t="s">
        <v>1536</v>
      </c>
      <c r="AH893" s="84">
        <v>43191</v>
      </c>
      <c r="AI893" s="83" t="s">
        <v>1537</v>
      </c>
      <c r="AJ893" s="89"/>
      <c r="AK893" s="89" t="s">
        <v>418</v>
      </c>
      <c r="AL893" s="83" t="s">
        <v>1538</v>
      </c>
      <c r="AM893" s="91"/>
    </row>
    <row r="894" spans="1:39" s="115" customFormat="1" ht="105">
      <c r="A894" s="88" t="s">
        <v>120</v>
      </c>
      <c r="B894" s="89" t="s">
        <v>1529</v>
      </c>
      <c r="C894" s="89" t="s">
        <v>1529</v>
      </c>
      <c r="D894" s="83" t="s">
        <v>2037</v>
      </c>
      <c r="E894" s="83" t="s">
        <v>2376</v>
      </c>
      <c r="F894" s="83">
        <v>1</v>
      </c>
      <c r="G894" s="83" t="s">
        <v>2377</v>
      </c>
      <c r="H894" s="83" t="s">
        <v>197</v>
      </c>
      <c r="I894" s="83" t="s">
        <v>1634</v>
      </c>
      <c r="J894" s="83"/>
      <c r="K894" s="83"/>
      <c r="L894" s="83" t="s">
        <v>188</v>
      </c>
      <c r="M894" s="83" t="s">
        <v>182</v>
      </c>
      <c r="N894" s="83" t="s">
        <v>188</v>
      </c>
      <c r="O894" s="84"/>
      <c r="P894" s="83" t="s">
        <v>1558</v>
      </c>
      <c r="Q894" s="90" t="e">
        <f>IF(P894="",1,(VLOOKUP(P894,[7]LOOKUP!$A$3:$B$22,2,FALSE)))</f>
        <v>#N/A</v>
      </c>
      <c r="R894" s="100"/>
      <c r="S894" s="84"/>
      <c r="T894" s="83" t="s">
        <v>414</v>
      </c>
      <c r="U894" s="90">
        <f>IF(T894="",1,(VLOOKUP(T894,[7]LOOKUP!$A$22:$B$30,2,FALSE)))</f>
        <v>4</v>
      </c>
      <c r="V894" s="80">
        <f t="shared" si="44"/>
        <v>4</v>
      </c>
      <c r="W894" s="86">
        <v>1.083996</v>
      </c>
      <c r="X894" s="86"/>
      <c r="Y894" s="86">
        <v>0.14544799999999999</v>
      </c>
      <c r="Z894" s="86">
        <v>0</v>
      </c>
      <c r="AA894" s="86">
        <v>0.14544799999999999</v>
      </c>
      <c r="AB894" s="86">
        <v>0</v>
      </c>
      <c r="AC894" s="86"/>
      <c r="AD894" s="83" t="s">
        <v>336</v>
      </c>
      <c r="AE894" s="83" t="s">
        <v>337</v>
      </c>
      <c r="AF894" s="83" t="s">
        <v>1535</v>
      </c>
      <c r="AG894" s="83" t="s">
        <v>1536</v>
      </c>
      <c r="AH894" s="84">
        <v>43191</v>
      </c>
      <c r="AI894" s="83" t="s">
        <v>1537</v>
      </c>
      <c r="AJ894" s="89"/>
      <c r="AK894" s="89" t="s">
        <v>418</v>
      </c>
      <c r="AL894" s="83" t="s">
        <v>1538</v>
      </c>
      <c r="AM894" s="91"/>
    </row>
    <row r="895" spans="1:39" s="115" customFormat="1" ht="60">
      <c r="A895" s="88" t="s">
        <v>120</v>
      </c>
      <c r="B895" s="89" t="s">
        <v>1529</v>
      </c>
      <c r="C895" s="89" t="s">
        <v>1529</v>
      </c>
      <c r="D895" s="83" t="s">
        <v>511</v>
      </c>
      <c r="E895" s="83" t="s">
        <v>2378</v>
      </c>
      <c r="F895" s="83">
        <v>1</v>
      </c>
      <c r="G895" s="83" t="s">
        <v>2379</v>
      </c>
      <c r="H895" s="83" t="s">
        <v>240</v>
      </c>
      <c r="I895" s="83" t="s">
        <v>1716</v>
      </c>
      <c r="J895" s="83"/>
      <c r="K895" s="83"/>
      <c r="L895" s="83" t="s">
        <v>188</v>
      </c>
      <c r="M895" s="83" t="s">
        <v>182</v>
      </c>
      <c r="N895" s="83" t="s">
        <v>188</v>
      </c>
      <c r="O895" s="84"/>
      <c r="P895" s="83" t="s">
        <v>1558</v>
      </c>
      <c r="Q895" s="90" t="e">
        <f>IF(P895="",1,(VLOOKUP(P895,[7]LOOKUP!$A$3:$B$22,2,FALSE)))</f>
        <v>#N/A</v>
      </c>
      <c r="R895" s="100"/>
      <c r="S895" s="84"/>
      <c r="T895" s="83" t="s">
        <v>414</v>
      </c>
      <c r="U895" s="90">
        <f>IF(T895="",1,(VLOOKUP(T895,[7]LOOKUP!$A$22:$B$30,2,FALSE)))</f>
        <v>4</v>
      </c>
      <c r="V895" s="80">
        <f t="shared" si="44"/>
        <v>4</v>
      </c>
      <c r="W895" s="86">
        <v>1.163243</v>
      </c>
      <c r="X895" s="86"/>
      <c r="Y895" s="86">
        <v>9.34416E-2</v>
      </c>
      <c r="Z895" s="86">
        <v>0</v>
      </c>
      <c r="AA895" s="86">
        <v>9.34416E-2</v>
      </c>
      <c r="AB895" s="86">
        <v>0</v>
      </c>
      <c r="AC895" s="86"/>
      <c r="AD895" s="83" t="s">
        <v>336</v>
      </c>
      <c r="AE895" s="83" t="s">
        <v>337</v>
      </c>
      <c r="AF895" s="83" t="s">
        <v>1535</v>
      </c>
      <c r="AG895" s="83" t="s">
        <v>1536</v>
      </c>
      <c r="AH895" s="84">
        <v>43191</v>
      </c>
      <c r="AI895" s="83" t="s">
        <v>1537</v>
      </c>
      <c r="AJ895" s="89"/>
      <c r="AK895" s="89" t="s">
        <v>418</v>
      </c>
      <c r="AL895" s="83" t="s">
        <v>1538</v>
      </c>
      <c r="AM895" s="91"/>
    </row>
    <row r="896" spans="1:39" s="115" customFormat="1" ht="75">
      <c r="A896" s="88" t="s">
        <v>120</v>
      </c>
      <c r="B896" s="89" t="s">
        <v>1529</v>
      </c>
      <c r="C896" s="89" t="s">
        <v>1529</v>
      </c>
      <c r="D896" s="83" t="s">
        <v>1622</v>
      </c>
      <c r="E896" s="83" t="s">
        <v>2380</v>
      </c>
      <c r="F896" s="83">
        <v>1</v>
      </c>
      <c r="G896" s="83" t="s">
        <v>2381</v>
      </c>
      <c r="H896" s="83" t="s">
        <v>216</v>
      </c>
      <c r="I896" s="83" t="s">
        <v>1622</v>
      </c>
      <c r="J896" s="83"/>
      <c r="K896" s="83"/>
      <c r="L896" s="83" t="s">
        <v>188</v>
      </c>
      <c r="M896" s="83" t="s">
        <v>182</v>
      </c>
      <c r="N896" s="83" t="s">
        <v>188</v>
      </c>
      <c r="O896" s="84"/>
      <c r="P896" s="83" t="s">
        <v>1534</v>
      </c>
      <c r="Q896" s="90" t="e">
        <f>IF(P896="",1,(VLOOKUP(P896,[7]LOOKUP!$A$3:$B$22,2,FALSE)))</f>
        <v>#N/A</v>
      </c>
      <c r="R896" s="100"/>
      <c r="S896" s="84">
        <v>41803</v>
      </c>
      <c r="T896" s="83" t="s">
        <v>414</v>
      </c>
      <c r="U896" s="90">
        <f>IF(T896="",1,(VLOOKUP(T896,[7]LOOKUP!$A$22:$B$30,2,FALSE)))</f>
        <v>4</v>
      </c>
      <c r="V896" s="80">
        <f t="shared" si="44"/>
        <v>4</v>
      </c>
      <c r="W896" s="86">
        <v>1.3421710800000002</v>
      </c>
      <c r="X896" s="86"/>
      <c r="Y896" s="86">
        <v>2.1839999999999998E-2</v>
      </c>
      <c r="Z896" s="86">
        <v>0</v>
      </c>
      <c r="AA896" s="86">
        <v>2.1839999999999998E-2</v>
      </c>
      <c r="AB896" s="86">
        <v>0</v>
      </c>
      <c r="AC896" s="86"/>
      <c r="AD896" s="83" t="s">
        <v>336</v>
      </c>
      <c r="AE896" s="83" t="s">
        <v>337</v>
      </c>
      <c r="AF896" s="83" t="s">
        <v>1535</v>
      </c>
      <c r="AG896" s="83" t="s">
        <v>1536</v>
      </c>
      <c r="AH896" s="84">
        <v>43191</v>
      </c>
      <c r="AI896" s="83" t="s">
        <v>1537</v>
      </c>
      <c r="AJ896" s="89"/>
      <c r="AK896" s="89" t="s">
        <v>418</v>
      </c>
      <c r="AL896" s="83" t="s">
        <v>1538</v>
      </c>
      <c r="AM896" s="91"/>
    </row>
    <row r="897" spans="1:39" s="115" customFormat="1" ht="150">
      <c r="A897" s="88" t="s">
        <v>120</v>
      </c>
      <c r="B897" s="89" t="s">
        <v>1529</v>
      </c>
      <c r="C897" s="89" t="s">
        <v>1529</v>
      </c>
      <c r="D897" s="83" t="s">
        <v>2382</v>
      </c>
      <c r="E897" s="83" t="s">
        <v>2383</v>
      </c>
      <c r="F897" s="83">
        <v>1</v>
      </c>
      <c r="G897" s="83" t="s">
        <v>2384</v>
      </c>
      <c r="H897" s="83" t="s">
        <v>199</v>
      </c>
      <c r="I897" s="83" t="s">
        <v>2385</v>
      </c>
      <c r="J897" s="83"/>
      <c r="K897" s="83"/>
      <c r="L897" s="83" t="s">
        <v>188</v>
      </c>
      <c r="M897" s="83" t="s">
        <v>182</v>
      </c>
      <c r="N897" s="83" t="s">
        <v>188</v>
      </c>
      <c r="O897" s="84"/>
      <c r="P897" s="83" t="s">
        <v>1534</v>
      </c>
      <c r="Q897" s="90" t="e">
        <f>IF(P897="",1,(VLOOKUP(P897,[7]LOOKUP!$A$3:$B$22,2,FALSE)))</f>
        <v>#N/A</v>
      </c>
      <c r="R897" s="100"/>
      <c r="S897" s="84">
        <v>42135</v>
      </c>
      <c r="T897" s="83" t="s">
        <v>414</v>
      </c>
      <c r="U897" s="90">
        <f>IF(T897="",1,(VLOOKUP(T897,[7]LOOKUP!$A$22:$B$30,2,FALSE)))</f>
        <v>4</v>
      </c>
      <c r="V897" s="80">
        <f t="shared" si="44"/>
        <v>4</v>
      </c>
      <c r="W897" s="86">
        <v>4.05346093</v>
      </c>
      <c r="X897" s="86"/>
      <c r="Y897" s="86">
        <v>1.1769890000000001</v>
      </c>
      <c r="Z897" s="86">
        <v>0</v>
      </c>
      <c r="AA897" s="86">
        <v>1.1769890000000001</v>
      </c>
      <c r="AB897" s="86">
        <v>0</v>
      </c>
      <c r="AC897" s="86"/>
      <c r="AD897" s="83" t="s">
        <v>336</v>
      </c>
      <c r="AE897" s="83" t="s">
        <v>337</v>
      </c>
      <c r="AF897" s="83" t="s">
        <v>1535</v>
      </c>
      <c r="AG897" s="83" t="s">
        <v>1536</v>
      </c>
      <c r="AH897" s="84">
        <v>43191</v>
      </c>
      <c r="AI897" s="83" t="s">
        <v>1537</v>
      </c>
      <c r="AJ897" s="89"/>
      <c r="AK897" s="89" t="s">
        <v>418</v>
      </c>
      <c r="AL897" s="83" t="s">
        <v>1538</v>
      </c>
      <c r="AM897" s="91"/>
    </row>
    <row r="898" spans="1:39" s="115" customFormat="1" ht="120">
      <c r="A898" s="88" t="s">
        <v>120</v>
      </c>
      <c r="B898" s="89" t="s">
        <v>1529</v>
      </c>
      <c r="C898" s="89" t="s">
        <v>1529</v>
      </c>
      <c r="D898" s="83" t="s">
        <v>2026</v>
      </c>
      <c r="E898" s="83" t="s">
        <v>2386</v>
      </c>
      <c r="F898" s="83">
        <v>1</v>
      </c>
      <c r="G898" s="83" t="s">
        <v>2387</v>
      </c>
      <c r="H898" s="83" t="s">
        <v>221</v>
      </c>
      <c r="I898" s="83" t="s">
        <v>1892</v>
      </c>
      <c r="J898" s="83"/>
      <c r="K898" s="83"/>
      <c r="L898" s="83" t="s">
        <v>188</v>
      </c>
      <c r="M898" s="83" t="s">
        <v>182</v>
      </c>
      <c r="N898" s="83" t="s">
        <v>188</v>
      </c>
      <c r="O898" s="84"/>
      <c r="P898" s="83" t="s">
        <v>1558</v>
      </c>
      <c r="Q898" s="90" t="e">
        <f>IF(P898="",1,(VLOOKUP(P898,[7]LOOKUP!$A$3:$B$22,2,FALSE)))</f>
        <v>#N/A</v>
      </c>
      <c r="R898" s="100"/>
      <c r="S898" s="84"/>
      <c r="T898" s="83" t="s">
        <v>414</v>
      </c>
      <c r="U898" s="90">
        <f>IF(T898="",1,(VLOOKUP(T898,[7]LOOKUP!$A$22:$B$30,2,FALSE)))</f>
        <v>4</v>
      </c>
      <c r="V898" s="80">
        <f t="shared" ref="V898:V962" si="56">U898</f>
        <v>4</v>
      </c>
      <c r="W898" s="86">
        <v>1.385651</v>
      </c>
      <c r="X898" s="86"/>
      <c r="Y898" s="86">
        <v>0</v>
      </c>
      <c r="Z898" s="86">
        <v>0.27271000000000001</v>
      </c>
      <c r="AA898" s="86">
        <v>0.27271000000000001</v>
      </c>
      <c r="AB898" s="86">
        <v>0</v>
      </c>
      <c r="AC898" s="86"/>
      <c r="AD898" s="83" t="s">
        <v>336</v>
      </c>
      <c r="AE898" s="83" t="s">
        <v>337</v>
      </c>
      <c r="AF898" s="83" t="s">
        <v>170</v>
      </c>
      <c r="AG898" s="83" t="s">
        <v>1536</v>
      </c>
      <c r="AH898" s="84">
        <v>43191</v>
      </c>
      <c r="AI898" s="83" t="s">
        <v>1537</v>
      </c>
      <c r="AJ898" s="89"/>
      <c r="AK898" s="89" t="s">
        <v>418</v>
      </c>
      <c r="AL898" s="83" t="s">
        <v>1538</v>
      </c>
      <c r="AM898" s="91"/>
    </row>
    <row r="899" spans="1:39" s="115" customFormat="1" ht="105">
      <c r="A899" s="88" t="s">
        <v>120</v>
      </c>
      <c r="B899" s="89" t="s">
        <v>1529</v>
      </c>
      <c r="C899" s="89" t="s">
        <v>1529</v>
      </c>
      <c r="D899" s="83" t="s">
        <v>2388</v>
      </c>
      <c r="E899" s="83" t="s">
        <v>2389</v>
      </c>
      <c r="F899" s="83">
        <v>1</v>
      </c>
      <c r="G899" s="83" t="s">
        <v>2390</v>
      </c>
      <c r="H899" s="83" t="s">
        <v>221</v>
      </c>
      <c r="I899" s="83"/>
      <c r="J899" s="83"/>
      <c r="K899" s="83"/>
      <c r="L899" s="83" t="s">
        <v>188</v>
      </c>
      <c r="M899" s="83" t="s">
        <v>182</v>
      </c>
      <c r="N899" s="83" t="s">
        <v>188</v>
      </c>
      <c r="O899" s="84"/>
      <c r="P899" s="83" t="s">
        <v>1558</v>
      </c>
      <c r="Q899" s="90" t="e">
        <f>IF(P899="",1,(VLOOKUP(P899,[7]LOOKUP!$A$3:$B$22,2,FALSE)))</f>
        <v>#N/A</v>
      </c>
      <c r="R899" s="100"/>
      <c r="S899" s="84"/>
      <c r="T899" s="83" t="s">
        <v>414</v>
      </c>
      <c r="U899" s="90">
        <f>IF(T899="",1,(VLOOKUP(T899,[7]LOOKUP!$A$22:$B$30,2,FALSE)))</f>
        <v>4</v>
      </c>
      <c r="V899" s="80">
        <f t="shared" si="56"/>
        <v>4</v>
      </c>
      <c r="W899" s="86">
        <v>1.3972831100000001</v>
      </c>
      <c r="X899" s="86"/>
      <c r="Y899" s="86">
        <v>1.8227180000000001</v>
      </c>
      <c r="Z899" s="86">
        <v>0</v>
      </c>
      <c r="AA899" s="86">
        <v>1.8227180000000001</v>
      </c>
      <c r="AB899" s="86">
        <v>0</v>
      </c>
      <c r="AC899" s="86"/>
      <c r="AD899" s="83" t="s">
        <v>336</v>
      </c>
      <c r="AE899" s="83" t="s">
        <v>337</v>
      </c>
      <c r="AF899" s="83" t="s">
        <v>1535</v>
      </c>
      <c r="AG899" s="83" t="s">
        <v>1536</v>
      </c>
      <c r="AH899" s="84">
        <v>43191</v>
      </c>
      <c r="AI899" s="83" t="s">
        <v>1537</v>
      </c>
      <c r="AJ899" s="89"/>
      <c r="AK899" s="89" t="s">
        <v>418</v>
      </c>
      <c r="AL899" s="83" t="s">
        <v>1538</v>
      </c>
      <c r="AM899" s="91"/>
    </row>
    <row r="900" spans="1:39" s="115" customFormat="1" ht="90">
      <c r="A900" s="88" t="s">
        <v>120</v>
      </c>
      <c r="B900" s="89" t="s">
        <v>1529</v>
      </c>
      <c r="C900" s="89" t="s">
        <v>1529</v>
      </c>
      <c r="D900" s="83" t="s">
        <v>1228</v>
      </c>
      <c r="E900" s="83" t="s">
        <v>2391</v>
      </c>
      <c r="F900" s="83">
        <v>1</v>
      </c>
      <c r="G900" s="83" t="s">
        <v>2392</v>
      </c>
      <c r="H900" s="83" t="s">
        <v>199</v>
      </c>
      <c r="I900" s="83" t="s">
        <v>2181</v>
      </c>
      <c r="J900" s="83"/>
      <c r="K900" s="83"/>
      <c r="L900" s="83" t="s">
        <v>188</v>
      </c>
      <c r="M900" s="83" t="s">
        <v>182</v>
      </c>
      <c r="N900" s="83" t="s">
        <v>188</v>
      </c>
      <c r="O900" s="84"/>
      <c r="P900" s="83" t="s">
        <v>1750</v>
      </c>
      <c r="Q900" s="90" t="e">
        <f>IF(P900="",1,(VLOOKUP(P900,[7]LOOKUP!$A$3:$B$22,2,FALSE)))</f>
        <v>#N/A</v>
      </c>
      <c r="R900" s="100"/>
      <c r="S900" s="84"/>
      <c r="T900" s="83" t="s">
        <v>414</v>
      </c>
      <c r="U900" s="90">
        <f>IF(T900="",1,(VLOOKUP(T900,[7]LOOKUP!$A$22:$B$30,2,FALSE)))</f>
        <v>4</v>
      </c>
      <c r="V900" s="80">
        <f t="shared" si="56"/>
        <v>4</v>
      </c>
      <c r="W900" s="86">
        <v>1.40639</v>
      </c>
      <c r="X900" s="86"/>
      <c r="Y900" s="86">
        <v>0.120627</v>
      </c>
      <c r="Z900" s="86">
        <v>0</v>
      </c>
      <c r="AA900" s="86">
        <v>0.120627</v>
      </c>
      <c r="AB900" s="86">
        <v>0</v>
      </c>
      <c r="AC900" s="86"/>
      <c r="AD900" s="83" t="s">
        <v>336</v>
      </c>
      <c r="AE900" s="83" t="s">
        <v>337</v>
      </c>
      <c r="AF900" s="83" t="s">
        <v>1535</v>
      </c>
      <c r="AG900" s="83" t="s">
        <v>1536</v>
      </c>
      <c r="AH900" s="84">
        <v>43191</v>
      </c>
      <c r="AI900" s="83" t="s">
        <v>1537</v>
      </c>
      <c r="AJ900" s="89"/>
      <c r="AK900" s="89" t="s">
        <v>418</v>
      </c>
      <c r="AL900" s="83" t="s">
        <v>1538</v>
      </c>
      <c r="AM900" s="91"/>
    </row>
    <row r="901" spans="1:39" s="115" customFormat="1" ht="105">
      <c r="A901" s="88" t="s">
        <v>120</v>
      </c>
      <c r="B901" s="89" t="s">
        <v>1529</v>
      </c>
      <c r="C901" s="89" t="s">
        <v>1529</v>
      </c>
      <c r="D901" s="83" t="s">
        <v>549</v>
      </c>
      <c r="E901" s="83" t="s">
        <v>2393</v>
      </c>
      <c r="F901" s="83">
        <v>1</v>
      </c>
      <c r="G901" s="83" t="s">
        <v>2394</v>
      </c>
      <c r="H901" s="83" t="s">
        <v>216</v>
      </c>
      <c r="I901" s="83" t="s">
        <v>1639</v>
      </c>
      <c r="J901" s="83"/>
      <c r="K901" s="83"/>
      <c r="L901" s="83" t="s">
        <v>188</v>
      </c>
      <c r="M901" s="83" t="s">
        <v>182</v>
      </c>
      <c r="N901" s="83" t="s">
        <v>188</v>
      </c>
      <c r="O901" s="84"/>
      <c r="P901" s="83" t="s">
        <v>1534</v>
      </c>
      <c r="Q901" s="90" t="e">
        <f>IF(P901="",1,(VLOOKUP(P901,[7]LOOKUP!$A$3:$B$22,2,FALSE)))</f>
        <v>#N/A</v>
      </c>
      <c r="R901" s="100"/>
      <c r="S901" s="84">
        <v>41984</v>
      </c>
      <c r="T901" s="83" t="s">
        <v>414</v>
      </c>
      <c r="U901" s="90">
        <f>IF(T901="",1,(VLOOKUP(T901,[7]LOOKUP!$A$22:$B$30,2,FALSE)))</f>
        <v>4</v>
      </c>
      <c r="V901" s="80">
        <f t="shared" si="56"/>
        <v>4</v>
      </c>
      <c r="W901" s="86">
        <v>3.4451450000000001</v>
      </c>
      <c r="X901" s="86"/>
      <c r="Y901" s="86">
        <v>4.3278123300000004</v>
      </c>
      <c r="Z901" s="86">
        <v>9.4336240000000002E-2</v>
      </c>
      <c r="AA901" s="86">
        <v>4.4221485700000001</v>
      </c>
      <c r="AB901" s="86">
        <v>0</v>
      </c>
      <c r="AC901" s="86"/>
      <c r="AD901" s="83" t="s">
        <v>336</v>
      </c>
      <c r="AE901" s="83" t="s">
        <v>337</v>
      </c>
      <c r="AF901" s="83" t="s">
        <v>1535</v>
      </c>
      <c r="AG901" s="83" t="s">
        <v>1536</v>
      </c>
      <c r="AH901" s="84">
        <v>43191</v>
      </c>
      <c r="AI901" s="83" t="s">
        <v>1537</v>
      </c>
      <c r="AJ901" s="89"/>
      <c r="AK901" s="89" t="s">
        <v>418</v>
      </c>
      <c r="AL901" s="83" t="s">
        <v>1538</v>
      </c>
      <c r="AM901" s="91"/>
    </row>
    <row r="902" spans="1:39" s="115" customFormat="1" ht="165">
      <c r="A902" s="88" t="s">
        <v>120</v>
      </c>
      <c r="B902" s="89" t="s">
        <v>1529</v>
      </c>
      <c r="C902" s="89" t="s">
        <v>1529</v>
      </c>
      <c r="D902" s="83" t="s">
        <v>1548</v>
      </c>
      <c r="E902" s="83" t="s">
        <v>2395</v>
      </c>
      <c r="F902" s="83">
        <v>1</v>
      </c>
      <c r="G902" s="83" t="s">
        <v>2396</v>
      </c>
      <c r="H902" s="83" t="s">
        <v>221</v>
      </c>
      <c r="I902" s="83" t="s">
        <v>1548</v>
      </c>
      <c r="J902" s="83"/>
      <c r="K902" s="83"/>
      <c r="L902" s="83" t="s">
        <v>188</v>
      </c>
      <c r="M902" s="83" t="s">
        <v>182</v>
      </c>
      <c r="N902" s="83" t="s">
        <v>188</v>
      </c>
      <c r="O902" s="84"/>
      <c r="P902" s="83" t="s">
        <v>1534</v>
      </c>
      <c r="Q902" s="90" t="e">
        <f>IF(P902="",1,(VLOOKUP(P902,[7]LOOKUP!$A$3:$B$22,2,FALSE)))</f>
        <v>#N/A</v>
      </c>
      <c r="R902" s="100"/>
      <c r="S902" s="84">
        <v>42086</v>
      </c>
      <c r="T902" s="83" t="s">
        <v>414</v>
      </c>
      <c r="U902" s="90">
        <f>IF(T902="",1,(VLOOKUP(T902,[7]LOOKUP!$A$22:$B$30,2,FALSE)))</f>
        <v>4</v>
      </c>
      <c r="V902" s="80">
        <f t="shared" si="56"/>
        <v>4</v>
      </c>
      <c r="W902" s="86">
        <v>3.6560775639999998</v>
      </c>
      <c r="X902" s="86"/>
      <c r="Y902" s="86">
        <v>1.90774</v>
      </c>
      <c r="Z902" s="86">
        <v>0</v>
      </c>
      <c r="AA902" s="86">
        <v>1.90774</v>
      </c>
      <c r="AB902" s="86">
        <v>0</v>
      </c>
      <c r="AC902" s="86"/>
      <c r="AD902" s="83" t="s">
        <v>336</v>
      </c>
      <c r="AE902" s="83" t="s">
        <v>337</v>
      </c>
      <c r="AF902" s="83" t="s">
        <v>1535</v>
      </c>
      <c r="AG902" s="83" t="s">
        <v>1536</v>
      </c>
      <c r="AH902" s="84">
        <v>43191</v>
      </c>
      <c r="AI902" s="83" t="s">
        <v>1537</v>
      </c>
      <c r="AJ902" s="89"/>
      <c r="AK902" s="89" t="s">
        <v>418</v>
      </c>
      <c r="AL902" s="83" t="s">
        <v>1538</v>
      </c>
      <c r="AM902" s="91"/>
    </row>
    <row r="903" spans="1:39" s="115" customFormat="1" ht="135">
      <c r="A903" s="88" t="s">
        <v>120</v>
      </c>
      <c r="B903" s="89" t="s">
        <v>1529</v>
      </c>
      <c r="C903" s="89" t="s">
        <v>1529</v>
      </c>
      <c r="D903" s="83" t="s">
        <v>2082</v>
      </c>
      <c r="E903" s="83" t="s">
        <v>2356</v>
      </c>
      <c r="F903" s="83">
        <v>1</v>
      </c>
      <c r="G903" s="83" t="s">
        <v>2397</v>
      </c>
      <c r="H903" s="83" t="s">
        <v>216</v>
      </c>
      <c r="I903" s="83" t="s">
        <v>2083</v>
      </c>
      <c r="J903" s="83"/>
      <c r="K903" s="83"/>
      <c r="L903" s="83" t="s">
        <v>188</v>
      </c>
      <c r="M903" s="83" t="s">
        <v>182</v>
      </c>
      <c r="N903" s="83" t="s">
        <v>188</v>
      </c>
      <c r="O903" s="84"/>
      <c r="P903" s="83" t="s">
        <v>1558</v>
      </c>
      <c r="Q903" s="90" t="e">
        <f>IF(P903="",1,(VLOOKUP(P903,[7]LOOKUP!$A$3:$B$22,2,FALSE)))</f>
        <v>#N/A</v>
      </c>
      <c r="R903" s="100"/>
      <c r="S903" s="84"/>
      <c r="T903" s="83" t="s">
        <v>414</v>
      </c>
      <c r="U903" s="90">
        <f>IF(T903="",1,(VLOOKUP(T903,[7]LOOKUP!$A$22:$B$30,2,FALSE)))</f>
        <v>4</v>
      </c>
      <c r="V903" s="80">
        <f t="shared" si="56"/>
        <v>4</v>
      </c>
      <c r="W903" s="86">
        <v>1.6203190000000001</v>
      </c>
      <c r="X903" s="86"/>
      <c r="Y903" s="86">
        <v>2.3136420000000002</v>
      </c>
      <c r="Z903" s="86">
        <v>0</v>
      </c>
      <c r="AA903" s="86">
        <v>2.3136420000000002</v>
      </c>
      <c r="AB903" s="86">
        <v>0</v>
      </c>
      <c r="AC903" s="86"/>
      <c r="AD903" s="83" t="s">
        <v>336</v>
      </c>
      <c r="AE903" s="83" t="s">
        <v>337</v>
      </c>
      <c r="AF903" s="83" t="s">
        <v>1535</v>
      </c>
      <c r="AG903" s="83" t="s">
        <v>1536</v>
      </c>
      <c r="AH903" s="84">
        <v>43191</v>
      </c>
      <c r="AI903" s="83" t="s">
        <v>1537</v>
      </c>
      <c r="AJ903" s="89"/>
      <c r="AK903" s="89" t="s">
        <v>418</v>
      </c>
      <c r="AL903" s="83" t="s">
        <v>1538</v>
      </c>
      <c r="AM903" s="91"/>
    </row>
    <row r="904" spans="1:39" s="115" customFormat="1" ht="105">
      <c r="A904" s="88" t="s">
        <v>120</v>
      </c>
      <c r="B904" s="89" t="s">
        <v>1529</v>
      </c>
      <c r="C904" s="89" t="s">
        <v>1529</v>
      </c>
      <c r="D904" s="83" t="s">
        <v>2398</v>
      </c>
      <c r="E904" s="83" t="s">
        <v>2356</v>
      </c>
      <c r="F904" s="83">
        <v>1</v>
      </c>
      <c r="G904" s="83" t="s">
        <v>2399</v>
      </c>
      <c r="H904" s="83" t="s">
        <v>216</v>
      </c>
      <c r="I904" s="83" t="s">
        <v>2400</v>
      </c>
      <c r="J904" s="83"/>
      <c r="K904" s="83"/>
      <c r="L904" s="83" t="s">
        <v>188</v>
      </c>
      <c r="M904" s="83" t="s">
        <v>182</v>
      </c>
      <c r="N904" s="83" t="s">
        <v>188</v>
      </c>
      <c r="O904" s="84"/>
      <c r="P904" s="83" t="s">
        <v>1534</v>
      </c>
      <c r="Q904" s="90" t="e">
        <f>IF(P904="",1,(VLOOKUP(P904,[7]LOOKUP!$A$3:$B$22,2,FALSE)))</f>
        <v>#N/A</v>
      </c>
      <c r="R904" s="100"/>
      <c r="S904" s="84">
        <v>41987</v>
      </c>
      <c r="T904" s="83" t="s">
        <v>414</v>
      </c>
      <c r="U904" s="90">
        <f>IF(T904="",1,(VLOOKUP(T904,[7]LOOKUP!$A$22:$B$30,2,FALSE)))</f>
        <v>4</v>
      </c>
      <c r="V904" s="80">
        <f t="shared" si="56"/>
        <v>4</v>
      </c>
      <c r="W904" s="86">
        <v>4.3528876399999996</v>
      </c>
      <c r="X904" s="86"/>
      <c r="Y904" s="86">
        <v>0.59149300000000005</v>
      </c>
      <c r="Z904" s="86">
        <v>0</v>
      </c>
      <c r="AA904" s="86">
        <v>0.59149300000000005</v>
      </c>
      <c r="AB904" s="86">
        <v>0</v>
      </c>
      <c r="AC904" s="86"/>
      <c r="AD904" s="83" t="s">
        <v>336</v>
      </c>
      <c r="AE904" s="83" t="s">
        <v>337</v>
      </c>
      <c r="AF904" s="83" t="s">
        <v>1535</v>
      </c>
      <c r="AG904" s="83" t="s">
        <v>1536</v>
      </c>
      <c r="AH904" s="84">
        <v>43191</v>
      </c>
      <c r="AI904" s="83" t="s">
        <v>1537</v>
      </c>
      <c r="AJ904" s="89"/>
      <c r="AK904" s="89" t="s">
        <v>418</v>
      </c>
      <c r="AL904" s="83" t="s">
        <v>1538</v>
      </c>
      <c r="AM904" s="91"/>
    </row>
    <row r="905" spans="1:39" s="115" customFormat="1" ht="75">
      <c r="A905" s="88" t="s">
        <v>120</v>
      </c>
      <c r="B905" s="89" t="s">
        <v>1529</v>
      </c>
      <c r="C905" s="89" t="s">
        <v>1529</v>
      </c>
      <c r="D905" s="83" t="s">
        <v>2401</v>
      </c>
      <c r="E905" s="83" t="s">
        <v>2402</v>
      </c>
      <c r="F905" s="83">
        <v>1</v>
      </c>
      <c r="G905" s="83" t="s">
        <v>2403</v>
      </c>
      <c r="H905" s="83" t="s">
        <v>197</v>
      </c>
      <c r="I905" s="83" t="s">
        <v>2404</v>
      </c>
      <c r="J905" s="83"/>
      <c r="K905" s="83"/>
      <c r="L905" s="83" t="s">
        <v>188</v>
      </c>
      <c r="M905" s="83" t="s">
        <v>182</v>
      </c>
      <c r="N905" s="83" t="s">
        <v>188</v>
      </c>
      <c r="O905" s="84"/>
      <c r="P905" s="83" t="s">
        <v>1558</v>
      </c>
      <c r="Q905" s="90" t="e">
        <f>IF(P905="",1,(VLOOKUP(P905,[7]LOOKUP!$A$3:$B$22,2,FALSE)))</f>
        <v>#N/A</v>
      </c>
      <c r="R905" s="100"/>
      <c r="S905" s="84"/>
      <c r="T905" s="83" t="s">
        <v>414</v>
      </c>
      <c r="U905" s="90">
        <f>IF(T905="",1,(VLOOKUP(T905,[7]LOOKUP!$A$22:$B$30,2,FALSE)))</f>
        <v>4</v>
      </c>
      <c r="V905" s="80">
        <f t="shared" si="56"/>
        <v>4</v>
      </c>
      <c r="W905" s="86">
        <v>1.6631990000000001</v>
      </c>
      <c r="X905" s="86"/>
      <c r="Y905" s="86">
        <v>0.83869278000000003</v>
      </c>
      <c r="Z905" s="86">
        <v>0</v>
      </c>
      <c r="AA905" s="86">
        <v>0.83869278000000003</v>
      </c>
      <c r="AB905" s="86">
        <v>0</v>
      </c>
      <c r="AC905" s="86"/>
      <c r="AD905" s="83" t="s">
        <v>336</v>
      </c>
      <c r="AE905" s="83" t="s">
        <v>337</v>
      </c>
      <c r="AF905" s="83" t="s">
        <v>1535</v>
      </c>
      <c r="AG905" s="83" t="s">
        <v>1536</v>
      </c>
      <c r="AH905" s="84">
        <v>43191</v>
      </c>
      <c r="AI905" s="83" t="s">
        <v>1537</v>
      </c>
      <c r="AJ905" s="89"/>
      <c r="AK905" s="89" t="s">
        <v>418</v>
      </c>
      <c r="AL905" s="83" t="s">
        <v>1538</v>
      </c>
      <c r="AM905" s="91"/>
    </row>
    <row r="906" spans="1:39" s="115" customFormat="1" ht="45">
      <c r="A906" s="88" t="s">
        <v>120</v>
      </c>
      <c r="B906" s="89" t="s">
        <v>1529</v>
      </c>
      <c r="C906" s="89" t="s">
        <v>1529</v>
      </c>
      <c r="D906" s="83" t="s">
        <v>2358</v>
      </c>
      <c r="E906" s="83" t="s">
        <v>2405</v>
      </c>
      <c r="F906" s="83">
        <v>1</v>
      </c>
      <c r="G906" s="83" t="s">
        <v>2406</v>
      </c>
      <c r="H906" s="83" t="s">
        <v>240</v>
      </c>
      <c r="I906" s="83" t="s">
        <v>1650</v>
      </c>
      <c r="J906" s="83"/>
      <c r="K906" s="83"/>
      <c r="L906" s="83" t="s">
        <v>188</v>
      </c>
      <c r="M906" s="83" t="s">
        <v>182</v>
      </c>
      <c r="N906" s="83" t="s">
        <v>188</v>
      </c>
      <c r="O906" s="84"/>
      <c r="P906" s="83" t="s">
        <v>1558</v>
      </c>
      <c r="Q906" s="90" t="e">
        <f>IF(P906="",1,(VLOOKUP(P906,[7]LOOKUP!$A$3:$B$22,2,FALSE)))</f>
        <v>#N/A</v>
      </c>
      <c r="R906" s="100"/>
      <c r="S906" s="84"/>
      <c r="T906" s="83" t="s">
        <v>414</v>
      </c>
      <c r="U906" s="90">
        <f>IF(T906="",1,(VLOOKUP(T906,[7]LOOKUP!$A$22:$B$30,2,FALSE)))</f>
        <v>4</v>
      </c>
      <c r="V906" s="80">
        <f t="shared" si="56"/>
        <v>4</v>
      </c>
      <c r="W906" s="86">
        <v>1.718377</v>
      </c>
      <c r="X906" s="86"/>
      <c r="Y906" s="86">
        <v>0</v>
      </c>
      <c r="Z906" s="86">
        <v>6.7614029999999996</v>
      </c>
      <c r="AA906" s="86">
        <v>6.7614029999999996</v>
      </c>
      <c r="AB906" s="86">
        <v>0</v>
      </c>
      <c r="AC906" s="86"/>
      <c r="AD906" s="83" t="s">
        <v>336</v>
      </c>
      <c r="AE906" s="83" t="s">
        <v>337</v>
      </c>
      <c r="AF906" s="83" t="s">
        <v>170</v>
      </c>
      <c r="AG906" s="83" t="s">
        <v>1536</v>
      </c>
      <c r="AH906" s="84">
        <v>43191</v>
      </c>
      <c r="AI906" s="83" t="s">
        <v>1537</v>
      </c>
      <c r="AJ906" s="89"/>
      <c r="AK906" s="89" t="s">
        <v>418</v>
      </c>
      <c r="AL906" s="83" t="s">
        <v>1538</v>
      </c>
      <c r="AM906" s="91"/>
    </row>
    <row r="907" spans="1:39" s="115" customFormat="1" ht="409.5">
      <c r="A907" s="88" t="s">
        <v>120</v>
      </c>
      <c r="B907" s="89" t="s">
        <v>1529</v>
      </c>
      <c r="C907" s="89" t="s">
        <v>1529</v>
      </c>
      <c r="D907" s="83" t="s">
        <v>2123</v>
      </c>
      <c r="E907" s="83" t="s">
        <v>2407</v>
      </c>
      <c r="F907" s="83">
        <v>1</v>
      </c>
      <c r="G907" s="83" t="s">
        <v>2408</v>
      </c>
      <c r="H907" s="83" t="s">
        <v>1357</v>
      </c>
      <c r="I907" s="83" t="s">
        <v>2409</v>
      </c>
      <c r="J907" s="83"/>
      <c r="K907" s="83"/>
      <c r="L907" s="83" t="s">
        <v>188</v>
      </c>
      <c r="M907" s="83" t="s">
        <v>182</v>
      </c>
      <c r="N907" s="83" t="s">
        <v>188</v>
      </c>
      <c r="O907" s="84"/>
      <c r="P907" s="83" t="s">
        <v>1534</v>
      </c>
      <c r="Q907" s="90" t="e">
        <f>IF(P907="",1,(VLOOKUP(P907,[7]LOOKUP!$A$3:$B$22,2,FALSE)))</f>
        <v>#N/A</v>
      </c>
      <c r="R907" s="100"/>
      <c r="S907" s="84">
        <v>41914</v>
      </c>
      <c r="T907" s="83" t="s">
        <v>414</v>
      </c>
      <c r="U907" s="90">
        <f>IF(T907="",1,(VLOOKUP(T907,[7]LOOKUP!$A$22:$B$30,2,FALSE)))</f>
        <v>4</v>
      </c>
      <c r="V907" s="80">
        <f t="shared" si="56"/>
        <v>4</v>
      </c>
      <c r="W907" s="86">
        <v>3.9070740000000002</v>
      </c>
      <c r="X907" s="86"/>
      <c r="Y907" s="86">
        <v>0.132684</v>
      </c>
      <c r="Z907" s="86">
        <v>2.9852504999999998</v>
      </c>
      <c r="AA907" s="86">
        <v>3.1179344999999996</v>
      </c>
      <c r="AB907" s="86">
        <v>3.1852505</v>
      </c>
      <c r="AC907" s="86"/>
      <c r="AD907" s="83" t="s">
        <v>336</v>
      </c>
      <c r="AE907" s="83" t="s">
        <v>337</v>
      </c>
      <c r="AF907" s="83" t="s">
        <v>169</v>
      </c>
      <c r="AG907" s="83" t="s">
        <v>1536</v>
      </c>
      <c r="AH907" s="84">
        <v>43191</v>
      </c>
      <c r="AI907" s="83" t="s">
        <v>1537</v>
      </c>
      <c r="AJ907" s="89"/>
      <c r="AK907" s="89" t="s">
        <v>418</v>
      </c>
      <c r="AL907" s="83" t="s">
        <v>1538</v>
      </c>
      <c r="AM907" s="91"/>
    </row>
    <row r="908" spans="1:39" s="115" customFormat="1" ht="180">
      <c r="A908" s="88" t="s">
        <v>120</v>
      </c>
      <c r="B908" s="89" t="s">
        <v>1529</v>
      </c>
      <c r="C908" s="89" t="s">
        <v>1529</v>
      </c>
      <c r="D908" s="83" t="s">
        <v>2410</v>
      </c>
      <c r="E908" s="83" t="s">
        <v>2356</v>
      </c>
      <c r="F908" s="83">
        <v>1</v>
      </c>
      <c r="G908" s="83" t="s">
        <v>2411</v>
      </c>
      <c r="H908" s="83" t="s">
        <v>208</v>
      </c>
      <c r="I908" s="83" t="s">
        <v>729</v>
      </c>
      <c r="J908" s="83"/>
      <c r="K908" s="83"/>
      <c r="L908" s="83" t="s">
        <v>188</v>
      </c>
      <c r="M908" s="83" t="s">
        <v>182</v>
      </c>
      <c r="N908" s="83" t="s">
        <v>188</v>
      </c>
      <c r="O908" s="84"/>
      <c r="P908" s="83" t="s">
        <v>1558</v>
      </c>
      <c r="Q908" s="90" t="e">
        <f>IF(P908="",1,(VLOOKUP(P908,[7]LOOKUP!$A$3:$B$22,2,FALSE)))</f>
        <v>#N/A</v>
      </c>
      <c r="R908" s="100"/>
      <c r="S908" s="84"/>
      <c r="T908" s="83" t="s">
        <v>414</v>
      </c>
      <c r="U908" s="90">
        <f>IF(T908="",1,(VLOOKUP(T908,[7]LOOKUP!$A$22:$B$30,2,FALSE)))</f>
        <v>4</v>
      </c>
      <c r="V908" s="80">
        <f t="shared" si="56"/>
        <v>4</v>
      </c>
      <c r="W908" s="86">
        <v>1.776095</v>
      </c>
      <c r="X908" s="86"/>
      <c r="Y908" s="86">
        <v>0.05</v>
      </c>
      <c r="Z908" s="86">
        <v>0</v>
      </c>
      <c r="AA908" s="86">
        <v>0.05</v>
      </c>
      <c r="AB908" s="86">
        <v>0</v>
      </c>
      <c r="AC908" s="86"/>
      <c r="AD908" s="83" t="s">
        <v>336</v>
      </c>
      <c r="AE908" s="83" t="s">
        <v>337</v>
      </c>
      <c r="AF908" s="83" t="s">
        <v>1535</v>
      </c>
      <c r="AG908" s="83" t="s">
        <v>1536</v>
      </c>
      <c r="AH908" s="84">
        <v>43191</v>
      </c>
      <c r="AI908" s="83" t="s">
        <v>1537</v>
      </c>
      <c r="AJ908" s="89"/>
      <c r="AK908" s="89" t="s">
        <v>418</v>
      </c>
      <c r="AL908" s="83" t="s">
        <v>1538</v>
      </c>
      <c r="AM908" s="91"/>
    </row>
    <row r="909" spans="1:39" s="115" customFormat="1" ht="45">
      <c r="A909" s="88" t="s">
        <v>120</v>
      </c>
      <c r="B909" s="89" t="s">
        <v>1529</v>
      </c>
      <c r="C909" s="89" t="s">
        <v>1529</v>
      </c>
      <c r="D909" s="83" t="s">
        <v>2412</v>
      </c>
      <c r="E909" s="83" t="s">
        <v>2413</v>
      </c>
      <c r="F909" s="83">
        <v>1</v>
      </c>
      <c r="G909" s="83" t="s">
        <v>2414</v>
      </c>
      <c r="H909" s="83" t="s">
        <v>1357</v>
      </c>
      <c r="I909" s="83" t="s">
        <v>2412</v>
      </c>
      <c r="J909" s="83" t="s">
        <v>623</v>
      </c>
      <c r="K909" s="83"/>
      <c r="L909" s="83" t="s">
        <v>188</v>
      </c>
      <c r="M909" s="83" t="s">
        <v>182</v>
      </c>
      <c r="N909" s="83" t="s">
        <v>188</v>
      </c>
      <c r="O909" s="84"/>
      <c r="P909" s="83" t="s">
        <v>1750</v>
      </c>
      <c r="Q909" s="90" t="e">
        <f>IF(P909="",1,(VLOOKUP(P909,[7]LOOKUP!$A$3:$B$22,2,FALSE)))</f>
        <v>#N/A</v>
      </c>
      <c r="R909" s="100"/>
      <c r="S909" s="84"/>
      <c r="T909" s="83" t="s">
        <v>414</v>
      </c>
      <c r="U909" s="90">
        <f>IF(T909="",1,(VLOOKUP(T909,[7]LOOKUP!$A$22:$B$30,2,FALSE)))</f>
        <v>4</v>
      </c>
      <c r="V909" s="80">
        <f t="shared" si="56"/>
        <v>4</v>
      </c>
      <c r="W909" s="86">
        <v>1.8306929999999999</v>
      </c>
      <c r="X909" s="86"/>
      <c r="Y909" s="86">
        <v>0</v>
      </c>
      <c r="Z909" s="86">
        <v>0.48</v>
      </c>
      <c r="AA909" s="86">
        <v>0.48</v>
      </c>
      <c r="AB909" s="86">
        <v>0</v>
      </c>
      <c r="AC909" s="86"/>
      <c r="AD909" s="83" t="s">
        <v>336</v>
      </c>
      <c r="AE909" s="83" t="s">
        <v>337</v>
      </c>
      <c r="AF909" s="83" t="s">
        <v>1535</v>
      </c>
      <c r="AG909" s="83" t="s">
        <v>1536</v>
      </c>
      <c r="AH909" s="84">
        <v>43191</v>
      </c>
      <c r="AI909" s="83" t="s">
        <v>1537</v>
      </c>
      <c r="AJ909" s="89"/>
      <c r="AK909" s="89" t="s">
        <v>418</v>
      </c>
      <c r="AL909" s="83" t="s">
        <v>1538</v>
      </c>
      <c r="AM909" s="91"/>
    </row>
    <row r="910" spans="1:39" s="115" customFormat="1" ht="45">
      <c r="A910" s="88" t="s">
        <v>120</v>
      </c>
      <c r="B910" s="89" t="s">
        <v>1529</v>
      </c>
      <c r="C910" s="89" t="s">
        <v>1529</v>
      </c>
      <c r="D910" s="83" t="s">
        <v>1671</v>
      </c>
      <c r="E910" s="83" t="s">
        <v>2415</v>
      </c>
      <c r="F910" s="83">
        <v>1</v>
      </c>
      <c r="G910" s="83" t="s">
        <v>2416</v>
      </c>
      <c r="H910" s="83" t="s">
        <v>438</v>
      </c>
      <c r="I910" s="83" t="s">
        <v>1671</v>
      </c>
      <c r="J910" s="83"/>
      <c r="K910" s="83"/>
      <c r="L910" s="83" t="s">
        <v>188</v>
      </c>
      <c r="M910" s="83" t="s">
        <v>182</v>
      </c>
      <c r="N910" s="83" t="s">
        <v>188</v>
      </c>
      <c r="O910" s="84"/>
      <c r="P910" s="83" t="s">
        <v>1750</v>
      </c>
      <c r="Q910" s="90" t="e">
        <f>IF(P910="",1,(VLOOKUP(P910,[7]LOOKUP!$A$3:$B$22,2,FALSE)))</f>
        <v>#N/A</v>
      </c>
      <c r="R910" s="100"/>
      <c r="S910" s="84"/>
      <c r="T910" s="83" t="s">
        <v>414</v>
      </c>
      <c r="U910" s="90">
        <f>IF(T910="",1,(VLOOKUP(T910,[7]LOOKUP!$A$22:$B$30,2,FALSE)))</f>
        <v>4</v>
      </c>
      <c r="V910" s="80">
        <f t="shared" si="56"/>
        <v>4</v>
      </c>
      <c r="W910" s="86">
        <v>1.9537169999999999</v>
      </c>
      <c r="X910" s="86"/>
      <c r="Y910" s="86">
        <v>2.0018000000000001E-2</v>
      </c>
      <c r="Z910" s="86">
        <v>0</v>
      </c>
      <c r="AA910" s="86">
        <v>2.0018000000000001E-2</v>
      </c>
      <c r="AB910" s="86">
        <v>0</v>
      </c>
      <c r="AC910" s="86"/>
      <c r="AD910" s="83" t="s">
        <v>336</v>
      </c>
      <c r="AE910" s="83" t="s">
        <v>337</v>
      </c>
      <c r="AF910" s="83" t="s">
        <v>1535</v>
      </c>
      <c r="AG910" s="83" t="s">
        <v>1536</v>
      </c>
      <c r="AH910" s="84">
        <v>43191</v>
      </c>
      <c r="AI910" s="83" t="s">
        <v>1537</v>
      </c>
      <c r="AJ910" s="89"/>
      <c r="AK910" s="89" t="s">
        <v>418</v>
      </c>
      <c r="AL910" s="83" t="s">
        <v>1538</v>
      </c>
      <c r="AM910" s="91"/>
    </row>
    <row r="911" spans="1:39" s="115" customFormat="1" ht="105">
      <c r="A911" s="88" t="s">
        <v>120</v>
      </c>
      <c r="B911" s="89" t="s">
        <v>1529</v>
      </c>
      <c r="C911" s="89" t="s">
        <v>1529</v>
      </c>
      <c r="D911" s="83" t="s">
        <v>2361</v>
      </c>
      <c r="E911" s="83" t="s">
        <v>2417</v>
      </c>
      <c r="F911" s="83">
        <v>1</v>
      </c>
      <c r="G911" s="83" t="s">
        <v>2418</v>
      </c>
      <c r="H911" s="83" t="s">
        <v>180</v>
      </c>
      <c r="I911" s="83" t="s">
        <v>2364</v>
      </c>
      <c r="J911" s="83"/>
      <c r="K911" s="83"/>
      <c r="L911" s="83" t="s">
        <v>188</v>
      </c>
      <c r="M911" s="83" t="s">
        <v>182</v>
      </c>
      <c r="N911" s="83" t="s">
        <v>188</v>
      </c>
      <c r="O911" s="84"/>
      <c r="P911" s="83" t="s">
        <v>2211</v>
      </c>
      <c r="Q911" s="90" t="e">
        <f>IF(P911="",1,(VLOOKUP(P911,[7]LOOKUP!$A$3:$B$22,2,FALSE)))</f>
        <v>#N/A</v>
      </c>
      <c r="R911" s="100"/>
      <c r="S911" s="84"/>
      <c r="T911" s="83" t="s">
        <v>414</v>
      </c>
      <c r="U911" s="90">
        <f>IF(T911="",1,(VLOOKUP(T911,[7]LOOKUP!$A$22:$B$30,2,FALSE)))</f>
        <v>4</v>
      </c>
      <c r="V911" s="80">
        <f t="shared" si="56"/>
        <v>4</v>
      </c>
      <c r="W911" s="86">
        <v>1.8961622</v>
      </c>
      <c r="X911" s="86"/>
      <c r="Y911" s="86">
        <v>3.2000000000000001E-2</v>
      </c>
      <c r="Z911" s="86">
        <v>0</v>
      </c>
      <c r="AA911" s="86">
        <v>3.2000000000000001E-2</v>
      </c>
      <c r="AB911" s="86">
        <v>0</v>
      </c>
      <c r="AC911" s="86"/>
      <c r="AD911" s="83" t="s">
        <v>336</v>
      </c>
      <c r="AE911" s="83" t="s">
        <v>337</v>
      </c>
      <c r="AF911" s="83" t="s">
        <v>1535</v>
      </c>
      <c r="AG911" s="83" t="s">
        <v>1536</v>
      </c>
      <c r="AH911" s="84">
        <v>43191</v>
      </c>
      <c r="AI911" s="83" t="s">
        <v>1537</v>
      </c>
      <c r="AJ911" s="89"/>
      <c r="AK911" s="89" t="s">
        <v>418</v>
      </c>
      <c r="AL911" s="83" t="s">
        <v>1538</v>
      </c>
      <c r="AM911" s="91"/>
    </row>
    <row r="912" spans="1:39" s="115" customFormat="1">
      <c r="A912" s="88" t="s">
        <v>120</v>
      </c>
      <c r="B912" s="89" t="s">
        <v>1529</v>
      </c>
      <c r="C912" s="89" t="s">
        <v>1529</v>
      </c>
      <c r="D912" s="83" t="s">
        <v>2017</v>
      </c>
      <c r="E912" s="83" t="s">
        <v>2419</v>
      </c>
      <c r="F912" s="83">
        <v>1</v>
      </c>
      <c r="G912" s="83" t="s">
        <v>2420</v>
      </c>
      <c r="H912" s="83" t="s">
        <v>180</v>
      </c>
      <c r="I912" s="83" t="s">
        <v>2019</v>
      </c>
      <c r="J912" s="83"/>
      <c r="K912" s="83"/>
      <c r="L912" s="83" t="s">
        <v>188</v>
      </c>
      <c r="M912" s="83" t="s">
        <v>182</v>
      </c>
      <c r="N912" s="83" t="s">
        <v>188</v>
      </c>
      <c r="O912" s="84"/>
      <c r="P912" s="83" t="s">
        <v>1558</v>
      </c>
      <c r="Q912" s="90" t="e">
        <f>IF(P912="",1,(VLOOKUP(P912,[7]LOOKUP!$A$3:$B$22,2,FALSE)))</f>
        <v>#N/A</v>
      </c>
      <c r="R912" s="100"/>
      <c r="S912" s="84"/>
      <c r="T912" s="83" t="s">
        <v>414</v>
      </c>
      <c r="U912" s="90">
        <f>IF(T912="",1,(VLOOKUP(T912,[7]LOOKUP!$A$22:$B$30,2,FALSE)))</f>
        <v>4</v>
      </c>
      <c r="V912" s="80">
        <f t="shared" si="56"/>
        <v>4</v>
      </c>
      <c r="W912" s="86">
        <v>2.0331939999999999</v>
      </c>
      <c r="X912" s="86"/>
      <c r="Y912" s="86">
        <v>0</v>
      </c>
      <c r="Z912" s="86">
        <v>0.5</v>
      </c>
      <c r="AA912" s="86">
        <v>0.5</v>
      </c>
      <c r="AB912" s="86">
        <v>0</v>
      </c>
      <c r="AC912" s="86"/>
      <c r="AD912" s="83" t="s">
        <v>336</v>
      </c>
      <c r="AE912" s="83" t="s">
        <v>337</v>
      </c>
      <c r="AF912" s="83" t="s">
        <v>170</v>
      </c>
      <c r="AG912" s="83" t="s">
        <v>1536</v>
      </c>
      <c r="AH912" s="84">
        <v>43191</v>
      </c>
      <c r="AI912" s="83" t="s">
        <v>1537</v>
      </c>
      <c r="AJ912" s="89"/>
      <c r="AK912" s="89" t="s">
        <v>418</v>
      </c>
      <c r="AL912" s="83" t="s">
        <v>1538</v>
      </c>
      <c r="AM912" s="91"/>
    </row>
    <row r="913" spans="1:39" s="115" customFormat="1" ht="195">
      <c r="A913" s="88" t="s">
        <v>120</v>
      </c>
      <c r="B913" s="89" t="s">
        <v>1529</v>
      </c>
      <c r="C913" s="89" t="s">
        <v>1529</v>
      </c>
      <c r="D913" s="83" t="s">
        <v>1571</v>
      </c>
      <c r="E913" s="83" t="s">
        <v>2356</v>
      </c>
      <c r="F913" s="83">
        <v>1</v>
      </c>
      <c r="G913" s="83" t="s">
        <v>2421</v>
      </c>
      <c r="H913" s="83" t="s">
        <v>221</v>
      </c>
      <c r="I913" s="83" t="s">
        <v>1574</v>
      </c>
      <c r="J913" s="83"/>
      <c r="K913" s="83"/>
      <c r="L913" s="83" t="s">
        <v>188</v>
      </c>
      <c r="M913" s="83" t="s">
        <v>182</v>
      </c>
      <c r="N913" s="83" t="s">
        <v>188</v>
      </c>
      <c r="O913" s="84"/>
      <c r="P913" s="83" t="s">
        <v>1534</v>
      </c>
      <c r="Q913" s="90" t="e">
        <f>IF(P913="",1,(VLOOKUP(P913,[7]LOOKUP!$A$3:$B$22,2,FALSE)))</f>
        <v>#N/A</v>
      </c>
      <c r="R913" s="100"/>
      <c r="S913" s="84">
        <v>41849</v>
      </c>
      <c r="T913" s="83" t="s">
        <v>414</v>
      </c>
      <c r="U913" s="90">
        <f>IF(T913="",1,(VLOOKUP(T913,[7]LOOKUP!$A$22:$B$30,2,FALSE)))</f>
        <v>4</v>
      </c>
      <c r="V913" s="80">
        <f t="shared" si="56"/>
        <v>4</v>
      </c>
      <c r="W913" s="86">
        <v>4.4555709119999998</v>
      </c>
      <c r="X913" s="86"/>
      <c r="Y913" s="86">
        <v>0.51900000000000002</v>
      </c>
      <c r="Z913" s="86">
        <v>0</v>
      </c>
      <c r="AA913" s="86">
        <v>0.51900000000000002</v>
      </c>
      <c r="AB913" s="86">
        <v>0</v>
      </c>
      <c r="AC913" s="86"/>
      <c r="AD913" s="83" t="s">
        <v>336</v>
      </c>
      <c r="AE913" s="83" t="s">
        <v>337</v>
      </c>
      <c r="AF913" s="83" t="s">
        <v>169</v>
      </c>
      <c r="AG913" s="83" t="s">
        <v>1536</v>
      </c>
      <c r="AH913" s="84">
        <v>43191</v>
      </c>
      <c r="AI913" s="83" t="s">
        <v>1537</v>
      </c>
      <c r="AJ913" s="89"/>
      <c r="AK913" s="89" t="s">
        <v>418</v>
      </c>
      <c r="AL913" s="83" t="s">
        <v>1538</v>
      </c>
      <c r="AM913" s="91"/>
    </row>
    <row r="914" spans="1:39" s="115" customFormat="1" ht="60">
      <c r="A914" s="88" t="s">
        <v>120</v>
      </c>
      <c r="B914" s="89" t="s">
        <v>1529</v>
      </c>
      <c r="C914" s="89" t="s">
        <v>1529</v>
      </c>
      <c r="D914" s="83" t="s">
        <v>1658</v>
      </c>
      <c r="E914" s="83" t="s">
        <v>2422</v>
      </c>
      <c r="F914" s="83">
        <v>1</v>
      </c>
      <c r="G914" s="83" t="s">
        <v>2423</v>
      </c>
      <c r="H914" s="83" t="s">
        <v>208</v>
      </c>
      <c r="I914" s="83" t="s">
        <v>2355</v>
      </c>
      <c r="J914" s="83"/>
      <c r="K914" s="83"/>
      <c r="L914" s="83" t="s">
        <v>188</v>
      </c>
      <c r="M914" s="83" t="s">
        <v>182</v>
      </c>
      <c r="N914" s="83" t="s">
        <v>188</v>
      </c>
      <c r="O914" s="84"/>
      <c r="P914" s="83" t="s">
        <v>1534</v>
      </c>
      <c r="Q914" s="90" t="e">
        <f>IF(P914="",1,(VLOOKUP(P914,[7]LOOKUP!$A$3:$B$22,2,FALSE)))</f>
        <v>#N/A</v>
      </c>
      <c r="R914" s="100"/>
      <c r="S914" s="84">
        <v>41781</v>
      </c>
      <c r="T914" s="83" t="s">
        <v>414</v>
      </c>
      <c r="U914" s="90">
        <f>IF(T914="",1,(VLOOKUP(T914,[7]LOOKUP!$A$22:$B$30,2,FALSE)))</f>
        <v>4</v>
      </c>
      <c r="V914" s="80">
        <f t="shared" si="56"/>
        <v>4</v>
      </c>
      <c r="W914" s="86">
        <v>2.2919139999999998</v>
      </c>
      <c r="X914" s="86"/>
      <c r="Y914" s="86">
        <v>0.45739299999999999</v>
      </c>
      <c r="Z914" s="86">
        <v>0</v>
      </c>
      <c r="AA914" s="86">
        <v>0.45739299999999999</v>
      </c>
      <c r="AB914" s="86">
        <v>0</v>
      </c>
      <c r="AC914" s="86"/>
      <c r="AD914" s="83" t="s">
        <v>336</v>
      </c>
      <c r="AE914" s="83" t="s">
        <v>337</v>
      </c>
      <c r="AF914" s="83" t="s">
        <v>1535</v>
      </c>
      <c r="AG914" s="83" t="s">
        <v>1536</v>
      </c>
      <c r="AH914" s="84">
        <v>43191</v>
      </c>
      <c r="AI914" s="83" t="s">
        <v>1537</v>
      </c>
      <c r="AJ914" s="89"/>
      <c r="AK914" s="89" t="s">
        <v>418</v>
      </c>
      <c r="AL914" s="83" t="s">
        <v>1538</v>
      </c>
      <c r="AM914" s="91"/>
    </row>
    <row r="915" spans="1:39" s="115" customFormat="1" ht="60">
      <c r="A915" s="88" t="s">
        <v>120</v>
      </c>
      <c r="B915" s="89" t="s">
        <v>1529</v>
      </c>
      <c r="C915" s="89" t="s">
        <v>1529</v>
      </c>
      <c r="D915" s="83" t="s">
        <v>1628</v>
      </c>
      <c r="E915" s="83" t="s">
        <v>2424</v>
      </c>
      <c r="F915" s="83">
        <v>1</v>
      </c>
      <c r="G915" s="83" t="s">
        <v>2425</v>
      </c>
      <c r="H915" s="83" t="s">
        <v>221</v>
      </c>
      <c r="I915" s="83" t="s">
        <v>765</v>
      </c>
      <c r="J915" s="83"/>
      <c r="K915" s="83"/>
      <c r="L915" s="83" t="s">
        <v>188</v>
      </c>
      <c r="M915" s="83" t="s">
        <v>182</v>
      </c>
      <c r="N915" s="83" t="s">
        <v>188</v>
      </c>
      <c r="O915" s="84"/>
      <c r="P915" s="83" t="s">
        <v>2211</v>
      </c>
      <c r="Q915" s="90" t="e">
        <f>IF(P915="",1,(VLOOKUP(P915,[7]LOOKUP!$A$3:$B$22,2,FALSE)))</f>
        <v>#N/A</v>
      </c>
      <c r="R915" s="100"/>
      <c r="S915" s="84"/>
      <c r="T915" s="83" t="s">
        <v>414</v>
      </c>
      <c r="U915" s="90">
        <f>IF(T915="",1,(VLOOKUP(T915,[7]LOOKUP!$A$22:$B$30,2,FALSE)))</f>
        <v>4</v>
      </c>
      <c r="V915" s="80">
        <f t="shared" si="56"/>
        <v>4</v>
      </c>
      <c r="W915" s="86">
        <v>2.1136664000000001</v>
      </c>
      <c r="X915" s="86"/>
      <c r="Y915" s="86">
        <v>0.15024499999999999</v>
      </c>
      <c r="Z915" s="86">
        <v>0</v>
      </c>
      <c r="AA915" s="86">
        <v>0.15024499999999999</v>
      </c>
      <c r="AB915" s="86">
        <v>0</v>
      </c>
      <c r="AC915" s="86"/>
      <c r="AD915" s="83" t="s">
        <v>336</v>
      </c>
      <c r="AE915" s="83" t="s">
        <v>337</v>
      </c>
      <c r="AF915" s="83" t="s">
        <v>1535</v>
      </c>
      <c r="AG915" s="83" t="s">
        <v>1536</v>
      </c>
      <c r="AH915" s="84">
        <v>43191</v>
      </c>
      <c r="AI915" s="83" t="s">
        <v>1537</v>
      </c>
      <c r="AJ915" s="89"/>
      <c r="AK915" s="89" t="s">
        <v>418</v>
      </c>
      <c r="AL915" s="83" t="s">
        <v>1538</v>
      </c>
      <c r="AM915" s="91"/>
    </row>
    <row r="916" spans="1:39" s="115" customFormat="1" ht="90">
      <c r="A916" s="88" t="s">
        <v>120</v>
      </c>
      <c r="B916" s="89" t="s">
        <v>1529</v>
      </c>
      <c r="C916" s="89" t="s">
        <v>1529</v>
      </c>
      <c r="D916" s="83" t="s">
        <v>2410</v>
      </c>
      <c r="E916" s="83" t="s">
        <v>2426</v>
      </c>
      <c r="F916" s="83">
        <v>1</v>
      </c>
      <c r="G916" s="83" t="s">
        <v>2427</v>
      </c>
      <c r="H916" s="83" t="s">
        <v>208</v>
      </c>
      <c r="I916" s="83" t="s">
        <v>729</v>
      </c>
      <c r="J916" s="83"/>
      <c r="K916" s="83"/>
      <c r="L916" s="83" t="s">
        <v>188</v>
      </c>
      <c r="M916" s="83" t="s">
        <v>182</v>
      </c>
      <c r="N916" s="83" t="s">
        <v>188</v>
      </c>
      <c r="O916" s="84"/>
      <c r="P916" s="83" t="s">
        <v>1558</v>
      </c>
      <c r="Q916" s="90" t="e">
        <f>IF(P916="",1,(VLOOKUP(P916,[7]LOOKUP!$A$3:$B$22,2,FALSE)))</f>
        <v>#N/A</v>
      </c>
      <c r="R916" s="100"/>
      <c r="S916" s="84"/>
      <c r="T916" s="83" t="s">
        <v>414</v>
      </c>
      <c r="U916" s="90">
        <f>IF(T916="",1,(VLOOKUP(T916,[7]LOOKUP!$A$22:$B$30,2,FALSE)))</f>
        <v>4</v>
      </c>
      <c r="V916" s="80">
        <f t="shared" si="56"/>
        <v>4</v>
      </c>
      <c r="W916" s="86">
        <v>2.3030650000000001</v>
      </c>
      <c r="X916" s="86"/>
      <c r="Y916" s="86">
        <v>1.8853000000000002E-2</v>
      </c>
      <c r="Z916" s="86">
        <v>0</v>
      </c>
      <c r="AA916" s="86">
        <v>1.8853000000000002E-2</v>
      </c>
      <c r="AB916" s="86">
        <v>0</v>
      </c>
      <c r="AC916" s="86"/>
      <c r="AD916" s="83" t="s">
        <v>336</v>
      </c>
      <c r="AE916" s="83" t="s">
        <v>337</v>
      </c>
      <c r="AF916" s="83" t="s">
        <v>1535</v>
      </c>
      <c r="AG916" s="83" t="s">
        <v>1536</v>
      </c>
      <c r="AH916" s="84">
        <v>43191</v>
      </c>
      <c r="AI916" s="83" t="s">
        <v>1537</v>
      </c>
      <c r="AJ916" s="89"/>
      <c r="AK916" s="89" t="s">
        <v>418</v>
      </c>
      <c r="AL916" s="83" t="s">
        <v>1538</v>
      </c>
      <c r="AM916" s="91"/>
    </row>
    <row r="917" spans="1:39" s="115" customFormat="1" ht="30">
      <c r="A917" s="88" t="s">
        <v>120</v>
      </c>
      <c r="B917" s="89" t="s">
        <v>1529</v>
      </c>
      <c r="C917" s="89" t="s">
        <v>1529</v>
      </c>
      <c r="D917" s="83" t="s">
        <v>2428</v>
      </c>
      <c r="E917" s="83" t="s">
        <v>2429</v>
      </c>
      <c r="F917" s="83">
        <v>1</v>
      </c>
      <c r="G917" s="83" t="s">
        <v>2430</v>
      </c>
      <c r="H917" s="83" t="s">
        <v>1357</v>
      </c>
      <c r="I917" s="83" t="s">
        <v>2431</v>
      </c>
      <c r="J917" s="83"/>
      <c r="K917" s="83"/>
      <c r="L917" s="83" t="s">
        <v>188</v>
      </c>
      <c r="M917" s="83" t="s">
        <v>182</v>
      </c>
      <c r="N917" s="83" t="s">
        <v>188</v>
      </c>
      <c r="O917" s="84"/>
      <c r="P917" s="83" t="s">
        <v>1558</v>
      </c>
      <c r="Q917" s="90" t="e">
        <f>IF(P917="",1,(VLOOKUP(P917,[7]LOOKUP!$A$3:$B$22,2,FALSE)))</f>
        <v>#N/A</v>
      </c>
      <c r="R917" s="100"/>
      <c r="S917" s="84"/>
      <c r="T917" s="83" t="s">
        <v>414</v>
      </c>
      <c r="U917" s="90">
        <f>IF(T917="",1,(VLOOKUP(T917,[7]LOOKUP!$A$22:$B$30,2,FALSE)))</f>
        <v>4</v>
      </c>
      <c r="V917" s="80">
        <f t="shared" si="56"/>
        <v>4</v>
      </c>
      <c r="W917" s="86">
        <v>2.4292820000000002</v>
      </c>
      <c r="X917" s="86"/>
      <c r="Y917" s="86">
        <v>0.149982</v>
      </c>
      <c r="Z917" s="86">
        <v>0</v>
      </c>
      <c r="AA917" s="86">
        <v>0.149982</v>
      </c>
      <c r="AB917" s="86">
        <v>0</v>
      </c>
      <c r="AC917" s="86"/>
      <c r="AD917" s="83" t="s">
        <v>336</v>
      </c>
      <c r="AE917" s="83" t="s">
        <v>337</v>
      </c>
      <c r="AF917" s="83" t="s">
        <v>1535</v>
      </c>
      <c r="AG917" s="83" t="s">
        <v>1536</v>
      </c>
      <c r="AH917" s="84">
        <v>43191</v>
      </c>
      <c r="AI917" s="83" t="s">
        <v>1537</v>
      </c>
      <c r="AJ917" s="89"/>
      <c r="AK917" s="89" t="s">
        <v>418</v>
      </c>
      <c r="AL917" s="83" t="s">
        <v>1538</v>
      </c>
      <c r="AM917" s="91"/>
    </row>
    <row r="918" spans="1:39" s="115" customFormat="1" ht="409.5">
      <c r="A918" s="88" t="s">
        <v>120</v>
      </c>
      <c r="B918" s="89" t="s">
        <v>1529</v>
      </c>
      <c r="C918" s="89" t="s">
        <v>1529</v>
      </c>
      <c r="D918" s="83" t="s">
        <v>2020</v>
      </c>
      <c r="E918" s="83" t="s">
        <v>2432</v>
      </c>
      <c r="F918" s="83">
        <v>1</v>
      </c>
      <c r="G918" s="83" t="s">
        <v>2433</v>
      </c>
      <c r="H918" s="83" t="s">
        <v>1357</v>
      </c>
      <c r="I918" s="83" t="s">
        <v>2022</v>
      </c>
      <c r="J918" s="83"/>
      <c r="K918" s="83"/>
      <c r="L918" s="83" t="s">
        <v>188</v>
      </c>
      <c r="M918" s="83" t="s">
        <v>182</v>
      </c>
      <c r="N918" s="83" t="s">
        <v>188</v>
      </c>
      <c r="O918" s="84"/>
      <c r="P918" s="83" t="s">
        <v>1558</v>
      </c>
      <c r="Q918" s="90" t="e">
        <f>IF(P918="",1,(VLOOKUP(P918,[7]LOOKUP!$A$3:$B$22,2,FALSE)))</f>
        <v>#N/A</v>
      </c>
      <c r="R918" s="100"/>
      <c r="S918" s="84"/>
      <c r="T918" s="83" t="s">
        <v>414</v>
      </c>
      <c r="U918" s="90">
        <f>IF(T918="",1,(VLOOKUP(T918,[7]LOOKUP!$A$22:$B$30,2,FALSE)))</f>
        <v>4</v>
      </c>
      <c r="V918" s="80">
        <f t="shared" si="56"/>
        <v>4</v>
      </c>
      <c r="W918" s="86">
        <v>2.6795529999999999</v>
      </c>
      <c r="X918" s="86"/>
      <c r="Y918" s="86">
        <v>4.9379999999999997</v>
      </c>
      <c r="Z918" s="86">
        <v>2.3733770000000001</v>
      </c>
      <c r="AA918" s="86">
        <v>7.3113770000000002</v>
      </c>
      <c r="AB918" s="86">
        <v>0</v>
      </c>
      <c r="AC918" s="86"/>
      <c r="AD918" s="83" t="s">
        <v>336</v>
      </c>
      <c r="AE918" s="83" t="s">
        <v>337</v>
      </c>
      <c r="AF918" s="83" t="s">
        <v>1535</v>
      </c>
      <c r="AG918" s="83" t="s">
        <v>1536</v>
      </c>
      <c r="AH918" s="84">
        <v>43191</v>
      </c>
      <c r="AI918" s="83" t="s">
        <v>1537</v>
      </c>
      <c r="AJ918" s="89"/>
      <c r="AK918" s="89" t="s">
        <v>418</v>
      </c>
      <c r="AL918" s="83" t="s">
        <v>1538</v>
      </c>
      <c r="AM918" s="91"/>
    </row>
    <row r="919" spans="1:39" s="115" customFormat="1" ht="409.5">
      <c r="A919" s="88" t="s">
        <v>120</v>
      </c>
      <c r="B919" s="89" t="s">
        <v>1529</v>
      </c>
      <c r="C919" s="89" t="s">
        <v>1529</v>
      </c>
      <c r="D919" s="83" t="s">
        <v>2038</v>
      </c>
      <c r="E919" s="83" t="s">
        <v>2434</v>
      </c>
      <c r="F919" s="83">
        <v>1</v>
      </c>
      <c r="G919" s="83" t="s">
        <v>2435</v>
      </c>
      <c r="H919" s="83" t="s">
        <v>1357</v>
      </c>
      <c r="I919" s="83" t="s">
        <v>2040</v>
      </c>
      <c r="J919" s="83"/>
      <c r="K919" s="83"/>
      <c r="L919" s="83" t="s">
        <v>188</v>
      </c>
      <c r="M919" s="83" t="s">
        <v>182</v>
      </c>
      <c r="N919" s="83" t="s">
        <v>188</v>
      </c>
      <c r="O919" s="84"/>
      <c r="P919" s="83" t="s">
        <v>1558</v>
      </c>
      <c r="Q919" s="90" t="e">
        <f>IF(P919="",1,(VLOOKUP(P919,[7]LOOKUP!$A$3:$B$22,2,FALSE)))</f>
        <v>#N/A</v>
      </c>
      <c r="R919" s="100"/>
      <c r="S919" s="84"/>
      <c r="T919" s="83" t="s">
        <v>414</v>
      </c>
      <c r="U919" s="90">
        <f>IF(T919="",1,(VLOOKUP(T919,[7]LOOKUP!$A$22:$B$30,2,FALSE)))</f>
        <v>4</v>
      </c>
      <c r="V919" s="80">
        <f t="shared" si="56"/>
        <v>4</v>
      </c>
      <c r="W919" s="86">
        <v>2.7331279999999998</v>
      </c>
      <c r="X919" s="86"/>
      <c r="Y919" s="86">
        <v>2.1614969999999998</v>
      </c>
      <c r="Z919" s="86">
        <v>0</v>
      </c>
      <c r="AA919" s="86">
        <v>2.1614969999999998</v>
      </c>
      <c r="AB919" s="86">
        <v>0</v>
      </c>
      <c r="AC919" s="86"/>
      <c r="AD919" s="83" t="s">
        <v>336</v>
      </c>
      <c r="AE919" s="83" t="s">
        <v>337</v>
      </c>
      <c r="AF919" s="83" t="s">
        <v>1535</v>
      </c>
      <c r="AG919" s="83" t="s">
        <v>1536</v>
      </c>
      <c r="AH919" s="84">
        <v>43191</v>
      </c>
      <c r="AI919" s="83" t="s">
        <v>1537</v>
      </c>
      <c r="AJ919" s="89"/>
      <c r="AK919" s="89" t="s">
        <v>418</v>
      </c>
      <c r="AL919" s="83" t="s">
        <v>1538</v>
      </c>
      <c r="AM919" s="91"/>
    </row>
    <row r="920" spans="1:39" s="115" customFormat="1" ht="409.5">
      <c r="A920" s="88" t="s">
        <v>120</v>
      </c>
      <c r="B920" s="89" t="s">
        <v>1529</v>
      </c>
      <c r="C920" s="89" t="s">
        <v>1529</v>
      </c>
      <c r="D920" s="83" t="s">
        <v>1982</v>
      </c>
      <c r="E920" s="83" t="s">
        <v>2436</v>
      </c>
      <c r="F920" s="83">
        <v>1</v>
      </c>
      <c r="G920" s="83" t="s">
        <v>2437</v>
      </c>
      <c r="H920" s="83" t="s">
        <v>180</v>
      </c>
      <c r="I920" s="83" t="s">
        <v>1579</v>
      </c>
      <c r="J920" s="83"/>
      <c r="K920" s="83"/>
      <c r="L920" s="83" t="s">
        <v>188</v>
      </c>
      <c r="M920" s="83" t="s">
        <v>182</v>
      </c>
      <c r="N920" s="83" t="s">
        <v>188</v>
      </c>
      <c r="O920" s="84"/>
      <c r="P920" s="83" t="s">
        <v>1558</v>
      </c>
      <c r="Q920" s="90" t="e">
        <f>IF(P920="",1,(VLOOKUP(P920,[7]LOOKUP!$A$3:$B$22,2,FALSE)))</f>
        <v>#N/A</v>
      </c>
      <c r="R920" s="100"/>
      <c r="S920" s="84"/>
      <c r="T920" s="83" t="s">
        <v>414</v>
      </c>
      <c r="U920" s="90">
        <f>IF(T920="",1,(VLOOKUP(T920,[7]LOOKUP!$A$22:$B$30,2,FALSE)))</f>
        <v>4</v>
      </c>
      <c r="V920" s="80">
        <f t="shared" si="56"/>
        <v>4</v>
      </c>
      <c r="W920" s="86">
        <v>2.7913480000000002</v>
      </c>
      <c r="X920" s="86"/>
      <c r="Y920" s="86">
        <v>0.21099399999999999</v>
      </c>
      <c r="Z920" s="86">
        <v>0</v>
      </c>
      <c r="AA920" s="86">
        <v>0.21099399999999999</v>
      </c>
      <c r="AB920" s="86">
        <v>0</v>
      </c>
      <c r="AC920" s="86"/>
      <c r="AD920" s="83" t="s">
        <v>336</v>
      </c>
      <c r="AE920" s="83" t="s">
        <v>337</v>
      </c>
      <c r="AF920" s="83" t="s">
        <v>1535</v>
      </c>
      <c r="AG920" s="83" t="s">
        <v>1536</v>
      </c>
      <c r="AH920" s="84">
        <v>43191</v>
      </c>
      <c r="AI920" s="83" t="s">
        <v>1537</v>
      </c>
      <c r="AJ920" s="89"/>
      <c r="AK920" s="89" t="s">
        <v>418</v>
      </c>
      <c r="AL920" s="83" t="s">
        <v>1538</v>
      </c>
      <c r="AM920" s="91"/>
    </row>
    <row r="921" spans="1:39" s="115" customFormat="1" ht="225">
      <c r="A921" s="88" t="s">
        <v>120</v>
      </c>
      <c r="B921" s="89" t="s">
        <v>1529</v>
      </c>
      <c r="C921" s="89" t="s">
        <v>1529</v>
      </c>
      <c r="D921" s="83" t="s">
        <v>509</v>
      </c>
      <c r="E921" s="83" t="s">
        <v>2438</v>
      </c>
      <c r="F921" s="83">
        <v>1</v>
      </c>
      <c r="G921" s="83" t="s">
        <v>2439</v>
      </c>
      <c r="H921" s="83" t="s">
        <v>240</v>
      </c>
      <c r="I921" s="83" t="s">
        <v>1561</v>
      </c>
      <c r="J921" s="83"/>
      <c r="K921" s="83"/>
      <c r="L921" s="83" t="s">
        <v>188</v>
      </c>
      <c r="M921" s="83" t="s">
        <v>182</v>
      </c>
      <c r="N921" s="83" t="s">
        <v>188</v>
      </c>
      <c r="O921" s="84"/>
      <c r="P921" s="83" t="s">
        <v>1558</v>
      </c>
      <c r="Q921" s="90" t="e">
        <f>IF(P921="",1,(VLOOKUP(P921,[7]LOOKUP!$A$3:$B$22,2,FALSE)))</f>
        <v>#N/A</v>
      </c>
      <c r="R921" s="100"/>
      <c r="S921" s="84"/>
      <c r="T921" s="83" t="s">
        <v>414</v>
      </c>
      <c r="U921" s="90">
        <f>IF(T921="",1,(VLOOKUP(T921,[7]LOOKUP!$A$22:$B$30,2,FALSE)))</f>
        <v>4</v>
      </c>
      <c r="V921" s="80">
        <f t="shared" si="56"/>
        <v>4</v>
      </c>
      <c r="W921" s="86">
        <v>2.7877480000000001</v>
      </c>
      <c r="X921" s="86"/>
      <c r="Y921" s="86">
        <v>0.655445524</v>
      </c>
      <c r="Z921" s="86">
        <v>2.34089863E-2</v>
      </c>
      <c r="AA921" s="86">
        <v>0.67885451029999999</v>
      </c>
      <c r="AB921" s="86">
        <v>0</v>
      </c>
      <c r="AC921" s="86"/>
      <c r="AD921" s="83" t="s">
        <v>336</v>
      </c>
      <c r="AE921" s="83" t="s">
        <v>337</v>
      </c>
      <c r="AF921" s="83" t="s">
        <v>1535</v>
      </c>
      <c r="AG921" s="83" t="s">
        <v>1536</v>
      </c>
      <c r="AH921" s="84">
        <v>43191</v>
      </c>
      <c r="AI921" s="83" t="s">
        <v>1537</v>
      </c>
      <c r="AJ921" s="89"/>
      <c r="AK921" s="89" t="s">
        <v>418</v>
      </c>
      <c r="AL921" s="83" t="s">
        <v>1538</v>
      </c>
      <c r="AM921" s="91"/>
    </row>
    <row r="922" spans="1:39" s="115" customFormat="1" ht="60">
      <c r="A922" s="88" t="s">
        <v>120</v>
      </c>
      <c r="B922" s="89" t="s">
        <v>1529</v>
      </c>
      <c r="C922" s="89" t="s">
        <v>1529</v>
      </c>
      <c r="D922" s="83" t="s">
        <v>2091</v>
      </c>
      <c r="E922" s="83" t="s">
        <v>2440</v>
      </c>
      <c r="F922" s="83">
        <v>1</v>
      </c>
      <c r="G922" s="83" t="s">
        <v>2441</v>
      </c>
      <c r="H922" s="83" t="s">
        <v>208</v>
      </c>
      <c r="I922" s="83" t="s">
        <v>2092</v>
      </c>
      <c r="J922" s="83"/>
      <c r="K922" s="83"/>
      <c r="L922" s="83" t="s">
        <v>188</v>
      </c>
      <c r="M922" s="83" t="s">
        <v>182</v>
      </c>
      <c r="N922" s="83" t="s">
        <v>188</v>
      </c>
      <c r="O922" s="84"/>
      <c r="P922" s="83" t="s">
        <v>1558</v>
      </c>
      <c r="Q922" s="90" t="e">
        <f>IF(P922="",1,(VLOOKUP(P922,[7]LOOKUP!$A$3:$B$22,2,FALSE)))</f>
        <v>#N/A</v>
      </c>
      <c r="R922" s="100"/>
      <c r="S922" s="84"/>
      <c r="T922" s="83" t="s">
        <v>414</v>
      </c>
      <c r="U922" s="90">
        <f>IF(T922="",1,(VLOOKUP(T922,[7]LOOKUP!$A$22:$B$30,2,FALSE)))</f>
        <v>4</v>
      </c>
      <c r="V922" s="80">
        <f t="shared" si="56"/>
        <v>4</v>
      </c>
      <c r="W922" s="86">
        <v>3.4440659999999998</v>
      </c>
      <c r="X922" s="86"/>
      <c r="Y922" s="86">
        <v>7.0000000000000001E-3</v>
      </c>
      <c r="Z922" s="86">
        <v>0</v>
      </c>
      <c r="AA922" s="86">
        <v>7.0000000000000001E-3</v>
      </c>
      <c r="AB922" s="86">
        <v>0</v>
      </c>
      <c r="AC922" s="86"/>
      <c r="AD922" s="83" t="s">
        <v>336</v>
      </c>
      <c r="AE922" s="83" t="s">
        <v>337</v>
      </c>
      <c r="AF922" s="83" t="s">
        <v>1535</v>
      </c>
      <c r="AG922" s="83" t="s">
        <v>1536</v>
      </c>
      <c r="AH922" s="84">
        <v>43191</v>
      </c>
      <c r="AI922" s="83" t="s">
        <v>1537</v>
      </c>
      <c r="AJ922" s="89"/>
      <c r="AK922" s="89" t="s">
        <v>418</v>
      </c>
      <c r="AL922" s="83" t="s">
        <v>1538</v>
      </c>
      <c r="AM922" s="91"/>
    </row>
    <row r="923" spans="1:39" s="115" customFormat="1">
      <c r="A923" s="88" t="s">
        <v>120</v>
      </c>
      <c r="B923" s="89" t="s">
        <v>1529</v>
      </c>
      <c r="C923" s="89" t="s">
        <v>1529</v>
      </c>
      <c r="D923" s="83" t="s">
        <v>2361</v>
      </c>
      <c r="E923" s="83" t="s">
        <v>2442</v>
      </c>
      <c r="F923" s="83">
        <v>1</v>
      </c>
      <c r="G923" s="83" t="s">
        <v>2443</v>
      </c>
      <c r="H923" s="83" t="s">
        <v>180</v>
      </c>
      <c r="I923" s="83" t="s">
        <v>2364</v>
      </c>
      <c r="J923" s="83"/>
      <c r="K923" s="83"/>
      <c r="L923" s="83" t="s">
        <v>188</v>
      </c>
      <c r="M923" s="83" t="s">
        <v>182</v>
      </c>
      <c r="N923" s="83" t="s">
        <v>188</v>
      </c>
      <c r="O923" s="84"/>
      <c r="P923" s="83" t="s">
        <v>1558</v>
      </c>
      <c r="Q923" s="90" t="e">
        <f>IF(P923="",1,(VLOOKUP(P923,[7]LOOKUP!$A$3:$B$22,2,FALSE)))</f>
        <v>#N/A</v>
      </c>
      <c r="R923" s="100"/>
      <c r="S923" s="84"/>
      <c r="T923" s="83" t="s">
        <v>414</v>
      </c>
      <c r="U923" s="90">
        <f>IF(T923="",1,(VLOOKUP(T923,[7]LOOKUP!$A$22:$B$30,2,FALSE)))</f>
        <v>4</v>
      </c>
      <c r="V923" s="80">
        <f t="shared" si="56"/>
        <v>4</v>
      </c>
      <c r="W923" s="86">
        <v>2.9393540599999999</v>
      </c>
      <c r="X923" s="86"/>
      <c r="Y923" s="86">
        <v>0</v>
      </c>
      <c r="Z923" s="86">
        <v>0.112</v>
      </c>
      <c r="AA923" s="86">
        <v>0.112</v>
      </c>
      <c r="AB923" s="86">
        <v>0</v>
      </c>
      <c r="AC923" s="86"/>
      <c r="AD923" s="83" t="s">
        <v>336</v>
      </c>
      <c r="AE923" s="83" t="s">
        <v>337</v>
      </c>
      <c r="AF923" s="83" t="s">
        <v>170</v>
      </c>
      <c r="AG923" s="83" t="s">
        <v>1536</v>
      </c>
      <c r="AH923" s="84">
        <v>43191</v>
      </c>
      <c r="AI923" s="83" t="s">
        <v>1537</v>
      </c>
      <c r="AJ923" s="89"/>
      <c r="AK923" s="89" t="s">
        <v>418</v>
      </c>
      <c r="AL923" s="83" t="s">
        <v>1538</v>
      </c>
      <c r="AM923" s="91"/>
    </row>
    <row r="924" spans="1:39" s="115" customFormat="1" ht="75">
      <c r="A924" s="88" t="s">
        <v>120</v>
      </c>
      <c r="B924" s="89" t="s">
        <v>1529</v>
      </c>
      <c r="C924" s="89" t="s">
        <v>1529</v>
      </c>
      <c r="D924" s="83" t="s">
        <v>2082</v>
      </c>
      <c r="E924" s="83" t="s">
        <v>2367</v>
      </c>
      <c r="F924" s="83">
        <v>1</v>
      </c>
      <c r="G924" s="83" t="s">
        <v>2444</v>
      </c>
      <c r="H924" s="83" t="s">
        <v>216</v>
      </c>
      <c r="I924" s="83" t="s">
        <v>2083</v>
      </c>
      <c r="J924" s="83"/>
      <c r="K924" s="83"/>
      <c r="L924" s="83" t="s">
        <v>188</v>
      </c>
      <c r="M924" s="83" t="s">
        <v>182</v>
      </c>
      <c r="N924" s="83" t="s">
        <v>188</v>
      </c>
      <c r="O924" s="84"/>
      <c r="P924" s="83" t="s">
        <v>1558</v>
      </c>
      <c r="Q924" s="90" t="e">
        <f>IF(P924="",1,(VLOOKUP(P924,[7]LOOKUP!$A$3:$B$22,2,FALSE)))</f>
        <v>#N/A</v>
      </c>
      <c r="R924" s="100"/>
      <c r="S924" s="84"/>
      <c r="T924" s="83" t="s">
        <v>414</v>
      </c>
      <c r="U924" s="90">
        <f>IF(T924="",1,(VLOOKUP(T924,[7]LOOKUP!$A$22:$B$30,2,FALSE)))</f>
        <v>4</v>
      </c>
      <c r="V924" s="80">
        <f t="shared" si="56"/>
        <v>4</v>
      </c>
      <c r="W924" s="86">
        <v>3.4015026439999998</v>
      </c>
      <c r="X924" s="86"/>
      <c r="Y924" s="86">
        <v>0.19997899999999999</v>
      </c>
      <c r="Z924" s="86">
        <v>0</v>
      </c>
      <c r="AA924" s="86">
        <v>0.19997899999999999</v>
      </c>
      <c r="AB924" s="86">
        <v>0</v>
      </c>
      <c r="AC924" s="86"/>
      <c r="AD924" s="83" t="s">
        <v>336</v>
      </c>
      <c r="AE924" s="83" t="s">
        <v>337</v>
      </c>
      <c r="AF924" s="83" t="s">
        <v>1535</v>
      </c>
      <c r="AG924" s="83" t="s">
        <v>1536</v>
      </c>
      <c r="AH924" s="84">
        <v>43191</v>
      </c>
      <c r="AI924" s="83" t="s">
        <v>1537</v>
      </c>
      <c r="AJ924" s="89"/>
      <c r="AK924" s="89" t="s">
        <v>418</v>
      </c>
      <c r="AL924" s="83" t="s">
        <v>1538</v>
      </c>
      <c r="AM924" s="91"/>
    </row>
    <row r="925" spans="1:39" s="115" customFormat="1" ht="409.5">
      <c r="A925" s="88" t="s">
        <v>120</v>
      </c>
      <c r="B925" s="89" t="s">
        <v>1529</v>
      </c>
      <c r="C925" s="89" t="s">
        <v>1529</v>
      </c>
      <c r="D925" s="83" t="s">
        <v>2445</v>
      </c>
      <c r="E925" s="83" t="s">
        <v>2446</v>
      </c>
      <c r="F925" s="83">
        <v>1</v>
      </c>
      <c r="G925" s="83" t="s">
        <v>2447</v>
      </c>
      <c r="H925" s="83" t="s">
        <v>1357</v>
      </c>
      <c r="I925" s="83" t="s">
        <v>2445</v>
      </c>
      <c r="J925" s="83"/>
      <c r="K925" s="83"/>
      <c r="L925" s="83" t="s">
        <v>188</v>
      </c>
      <c r="M925" s="83" t="s">
        <v>182</v>
      </c>
      <c r="N925" s="83" t="s">
        <v>188</v>
      </c>
      <c r="O925" s="84"/>
      <c r="P925" s="83" t="s">
        <v>1558</v>
      </c>
      <c r="Q925" s="90" t="e">
        <f>IF(P925="",1,(VLOOKUP(P925,[7]LOOKUP!$A$3:$B$22,2,FALSE)))</f>
        <v>#N/A</v>
      </c>
      <c r="R925" s="100"/>
      <c r="S925" s="84"/>
      <c r="T925" s="83" t="s">
        <v>414</v>
      </c>
      <c r="U925" s="90">
        <f>IF(T925="",1,(VLOOKUP(T925,[7]LOOKUP!$A$22:$B$30,2,FALSE)))</f>
        <v>4</v>
      </c>
      <c r="V925" s="80">
        <f t="shared" si="56"/>
        <v>4</v>
      </c>
      <c r="W925" s="86">
        <v>3.5644610000000001</v>
      </c>
      <c r="X925" s="86"/>
      <c r="Y925" s="86">
        <v>0</v>
      </c>
      <c r="Z925" s="86">
        <v>14</v>
      </c>
      <c r="AA925" s="86">
        <v>14</v>
      </c>
      <c r="AB925" s="86">
        <v>0</v>
      </c>
      <c r="AC925" s="86"/>
      <c r="AD925" s="83" t="s">
        <v>336</v>
      </c>
      <c r="AE925" s="83" t="s">
        <v>337</v>
      </c>
      <c r="AF925" s="83" t="s">
        <v>170</v>
      </c>
      <c r="AG925" s="83" t="s">
        <v>1536</v>
      </c>
      <c r="AH925" s="84">
        <v>43191</v>
      </c>
      <c r="AI925" s="83" t="s">
        <v>1537</v>
      </c>
      <c r="AJ925" s="89"/>
      <c r="AK925" s="89" t="s">
        <v>418</v>
      </c>
      <c r="AL925" s="83" t="s">
        <v>1538</v>
      </c>
      <c r="AM925" s="91"/>
    </row>
    <row r="926" spans="1:39" s="115" customFormat="1" ht="240">
      <c r="A926" s="88" t="s">
        <v>120</v>
      </c>
      <c r="B926" s="89" t="s">
        <v>1529</v>
      </c>
      <c r="C926" s="89" t="s">
        <v>1529</v>
      </c>
      <c r="D926" s="83" t="s">
        <v>1283</v>
      </c>
      <c r="E926" s="83" t="s">
        <v>2448</v>
      </c>
      <c r="F926" s="83">
        <v>1</v>
      </c>
      <c r="G926" s="83" t="s">
        <v>2449</v>
      </c>
      <c r="H926" s="83" t="s">
        <v>240</v>
      </c>
      <c r="I926" s="83" t="s">
        <v>2450</v>
      </c>
      <c r="J926" s="83"/>
      <c r="K926" s="83"/>
      <c r="L926" s="83" t="s">
        <v>188</v>
      </c>
      <c r="M926" s="83" t="s">
        <v>182</v>
      </c>
      <c r="N926" s="83" t="s">
        <v>188</v>
      </c>
      <c r="O926" s="84"/>
      <c r="P926" s="83" t="s">
        <v>1558</v>
      </c>
      <c r="Q926" s="90" t="e">
        <f>IF(P926="",1,(VLOOKUP(P926,[7]LOOKUP!$A$3:$B$22,2,FALSE)))</f>
        <v>#N/A</v>
      </c>
      <c r="R926" s="100"/>
      <c r="S926" s="84"/>
      <c r="T926" s="83" t="s">
        <v>414</v>
      </c>
      <c r="U926" s="90">
        <f>IF(T926="",1,(VLOOKUP(T926,[7]LOOKUP!$A$22:$B$30,2,FALSE)))</f>
        <v>4</v>
      </c>
      <c r="V926" s="80">
        <f t="shared" si="56"/>
        <v>4</v>
      </c>
      <c r="W926" s="86">
        <v>3.946764752</v>
      </c>
      <c r="X926" s="86"/>
      <c r="Y926" s="86">
        <v>2.4504223999999999</v>
      </c>
      <c r="Z926" s="86">
        <v>0.2306907</v>
      </c>
      <c r="AA926" s="86">
        <v>2.6811130999999997</v>
      </c>
      <c r="AB926" s="86">
        <v>6.184303E-2</v>
      </c>
      <c r="AC926" s="86"/>
      <c r="AD926" s="83" t="s">
        <v>336</v>
      </c>
      <c r="AE926" s="83" t="s">
        <v>337</v>
      </c>
      <c r="AF926" s="83" t="s">
        <v>1535</v>
      </c>
      <c r="AG926" s="83" t="s">
        <v>1536</v>
      </c>
      <c r="AH926" s="84">
        <v>43191</v>
      </c>
      <c r="AI926" s="83" t="s">
        <v>1537</v>
      </c>
      <c r="AJ926" s="89"/>
      <c r="AK926" s="89" t="s">
        <v>418</v>
      </c>
      <c r="AL926" s="83" t="s">
        <v>1538</v>
      </c>
      <c r="AM926" s="91"/>
    </row>
    <row r="927" spans="1:39" s="115" customFormat="1" ht="409.5">
      <c r="A927" s="88" t="s">
        <v>120</v>
      </c>
      <c r="B927" s="89" t="s">
        <v>1529</v>
      </c>
      <c r="C927" s="89" t="s">
        <v>1529</v>
      </c>
      <c r="D927" s="83" t="s">
        <v>2451</v>
      </c>
      <c r="E927" s="83" t="s">
        <v>2452</v>
      </c>
      <c r="F927" s="83">
        <v>1</v>
      </c>
      <c r="G927" s="83" t="s">
        <v>2453</v>
      </c>
      <c r="H927" s="83" t="s">
        <v>208</v>
      </c>
      <c r="I927" s="83" t="s">
        <v>2454</v>
      </c>
      <c r="J927" s="83"/>
      <c r="K927" s="83"/>
      <c r="L927" s="83" t="s">
        <v>188</v>
      </c>
      <c r="M927" s="83" t="s">
        <v>182</v>
      </c>
      <c r="N927" s="83" t="s">
        <v>188</v>
      </c>
      <c r="O927" s="84"/>
      <c r="P927" s="83" t="s">
        <v>1558</v>
      </c>
      <c r="Q927" s="90" t="e">
        <f>IF(P927="",1,(VLOOKUP(P927,[7]LOOKUP!$A$3:$B$22,2,FALSE)))</f>
        <v>#N/A</v>
      </c>
      <c r="R927" s="100"/>
      <c r="S927" s="84"/>
      <c r="T927" s="83" t="s">
        <v>414</v>
      </c>
      <c r="U927" s="90">
        <f>IF(T927="",1,(VLOOKUP(T927,[7]LOOKUP!$A$22:$B$30,2,FALSE)))</f>
        <v>4</v>
      </c>
      <c r="V927" s="80">
        <f t="shared" si="56"/>
        <v>4</v>
      </c>
      <c r="W927" s="86">
        <v>3.9432149999999999</v>
      </c>
      <c r="X927" s="86"/>
      <c r="Y927" s="86">
        <v>2.4446840000000001</v>
      </c>
      <c r="Z927" s="86">
        <v>0</v>
      </c>
      <c r="AA927" s="86">
        <v>2.4446840000000001</v>
      </c>
      <c r="AB927" s="86">
        <v>0</v>
      </c>
      <c r="AC927" s="86"/>
      <c r="AD927" s="83" t="s">
        <v>336</v>
      </c>
      <c r="AE927" s="83" t="s">
        <v>337</v>
      </c>
      <c r="AF927" s="83" t="s">
        <v>1535</v>
      </c>
      <c r="AG927" s="83" t="s">
        <v>1536</v>
      </c>
      <c r="AH927" s="84">
        <v>43191</v>
      </c>
      <c r="AI927" s="83" t="s">
        <v>1537</v>
      </c>
      <c r="AJ927" s="89"/>
      <c r="AK927" s="89" t="s">
        <v>418</v>
      </c>
      <c r="AL927" s="83" t="s">
        <v>1538</v>
      </c>
      <c r="AM927" s="91"/>
    </row>
    <row r="928" spans="1:39" s="115" customFormat="1" ht="210">
      <c r="A928" s="88" t="s">
        <v>120</v>
      </c>
      <c r="B928" s="89" t="s">
        <v>1529</v>
      </c>
      <c r="C928" s="89" t="s">
        <v>1529</v>
      </c>
      <c r="D928" s="83" t="s">
        <v>2358</v>
      </c>
      <c r="E928" s="83" t="s">
        <v>2455</v>
      </c>
      <c r="F928" s="83">
        <v>1</v>
      </c>
      <c r="G928" s="83" t="s">
        <v>2456</v>
      </c>
      <c r="H928" s="83" t="s">
        <v>240</v>
      </c>
      <c r="I928" s="83" t="s">
        <v>1650</v>
      </c>
      <c r="J928" s="83"/>
      <c r="K928" s="83"/>
      <c r="L928" s="83" t="s">
        <v>188</v>
      </c>
      <c r="M928" s="83" t="s">
        <v>182</v>
      </c>
      <c r="N928" s="83" t="s">
        <v>188</v>
      </c>
      <c r="O928" s="84"/>
      <c r="P928" s="83" t="s">
        <v>1534</v>
      </c>
      <c r="Q928" s="90" t="e">
        <f>IF(P928="",1,(VLOOKUP(P928,[7]LOOKUP!$A$3:$B$22,2,FALSE)))</f>
        <v>#N/A</v>
      </c>
      <c r="R928" s="100"/>
      <c r="S928" s="84">
        <v>41803</v>
      </c>
      <c r="T928" s="83" t="s">
        <v>414</v>
      </c>
      <c r="U928" s="90">
        <f>IF(T928="",1,(VLOOKUP(T928,[7]LOOKUP!$A$22:$B$30,2,FALSE)))</f>
        <v>4</v>
      </c>
      <c r="V928" s="80">
        <f t="shared" si="56"/>
        <v>4</v>
      </c>
      <c r="W928" s="86">
        <v>4.3207353799999995</v>
      </c>
      <c r="X928" s="86"/>
      <c r="Y928" s="86">
        <v>2.094472664</v>
      </c>
      <c r="Z928" s="86">
        <v>5.2371870000000001E-2</v>
      </c>
      <c r="AA928" s="86">
        <v>2.146844534</v>
      </c>
      <c r="AB928" s="86">
        <v>0</v>
      </c>
      <c r="AC928" s="86"/>
      <c r="AD928" s="83" t="s">
        <v>336</v>
      </c>
      <c r="AE928" s="83" t="s">
        <v>337</v>
      </c>
      <c r="AF928" s="83" t="s">
        <v>1535</v>
      </c>
      <c r="AG928" s="83" t="s">
        <v>1536</v>
      </c>
      <c r="AH928" s="84">
        <v>43191</v>
      </c>
      <c r="AI928" s="83" t="s">
        <v>1537</v>
      </c>
      <c r="AJ928" s="89"/>
      <c r="AK928" s="89" t="s">
        <v>418</v>
      </c>
      <c r="AL928" s="83" t="s">
        <v>1538</v>
      </c>
      <c r="AM928" s="91"/>
    </row>
    <row r="929" spans="1:39" s="115" customFormat="1" ht="30">
      <c r="A929" s="88" t="s">
        <v>120</v>
      </c>
      <c r="B929" s="89" t="s">
        <v>1529</v>
      </c>
      <c r="C929" s="89" t="s">
        <v>1529</v>
      </c>
      <c r="D929" s="83" t="s">
        <v>1326</v>
      </c>
      <c r="E929" s="83" t="s">
        <v>2448</v>
      </c>
      <c r="F929" s="83">
        <v>1</v>
      </c>
      <c r="G929" s="83" t="s">
        <v>2457</v>
      </c>
      <c r="H929" s="83" t="s">
        <v>438</v>
      </c>
      <c r="I929" s="83" t="s">
        <v>1670</v>
      </c>
      <c r="J929" s="83"/>
      <c r="K929" s="83"/>
      <c r="L929" s="83" t="s">
        <v>188</v>
      </c>
      <c r="M929" s="83" t="s">
        <v>182</v>
      </c>
      <c r="N929" s="83" t="s">
        <v>188</v>
      </c>
      <c r="O929" s="84"/>
      <c r="P929" s="83" t="s">
        <v>1558</v>
      </c>
      <c r="Q929" s="90" t="e">
        <f>IF(P929="",1,(VLOOKUP(P929,[7]LOOKUP!$A$3:$B$22,2,FALSE)))</f>
        <v>#N/A</v>
      </c>
      <c r="R929" s="100"/>
      <c r="S929" s="84"/>
      <c r="T929" s="83" t="s">
        <v>414</v>
      </c>
      <c r="U929" s="90">
        <f>IF(T929="",1,(VLOOKUP(T929,[7]LOOKUP!$A$22:$B$30,2,FALSE)))</f>
        <v>4</v>
      </c>
      <c r="V929" s="80">
        <f t="shared" si="56"/>
        <v>4</v>
      </c>
      <c r="W929" s="86">
        <v>4.929989</v>
      </c>
      <c r="X929" s="86"/>
      <c r="Y929" s="86">
        <v>9.3790999999999999E-2</v>
      </c>
      <c r="Z929" s="86">
        <v>0</v>
      </c>
      <c r="AA929" s="86">
        <v>9.3790999999999999E-2</v>
      </c>
      <c r="AB929" s="86">
        <v>0</v>
      </c>
      <c r="AC929" s="86"/>
      <c r="AD929" s="83" t="s">
        <v>336</v>
      </c>
      <c r="AE929" s="83" t="s">
        <v>337</v>
      </c>
      <c r="AF929" s="83" t="s">
        <v>1535</v>
      </c>
      <c r="AG929" s="83" t="s">
        <v>1536</v>
      </c>
      <c r="AH929" s="84">
        <v>43191</v>
      </c>
      <c r="AI929" s="83" t="s">
        <v>1537</v>
      </c>
      <c r="AJ929" s="89"/>
      <c r="AK929" s="89" t="s">
        <v>418</v>
      </c>
      <c r="AL929" s="83" t="s">
        <v>1538</v>
      </c>
      <c r="AM929" s="91"/>
    </row>
    <row r="930" spans="1:39" s="115" customFormat="1" ht="255">
      <c r="A930" s="88" t="s">
        <v>120</v>
      </c>
      <c r="B930" s="89" t="s">
        <v>1529</v>
      </c>
      <c r="C930" s="89" t="s">
        <v>1529</v>
      </c>
      <c r="D930" s="83" t="s">
        <v>1647</v>
      </c>
      <c r="E930" s="83" t="s">
        <v>2458</v>
      </c>
      <c r="F930" s="83">
        <v>1</v>
      </c>
      <c r="G930" s="83" t="s">
        <v>2459</v>
      </c>
      <c r="H930" s="83" t="s">
        <v>240</v>
      </c>
      <c r="I930" s="83" t="s">
        <v>1650</v>
      </c>
      <c r="J930" s="83"/>
      <c r="K930" s="83"/>
      <c r="L930" s="83" t="s">
        <v>188</v>
      </c>
      <c r="M930" s="83" t="s">
        <v>182</v>
      </c>
      <c r="N930" s="83" t="s">
        <v>188</v>
      </c>
      <c r="O930" s="84"/>
      <c r="P930" s="83" t="s">
        <v>1534</v>
      </c>
      <c r="Q930" s="90" t="e">
        <f>IF(P930="",1,(VLOOKUP(P930,[7]LOOKUP!$A$3:$B$22,2,FALSE)))</f>
        <v>#N/A</v>
      </c>
      <c r="R930" s="100"/>
      <c r="S930" s="84">
        <v>41806</v>
      </c>
      <c r="T930" s="83" t="s">
        <v>414</v>
      </c>
      <c r="U930" s="90">
        <f>IF(T930="",1,(VLOOKUP(T930,[7]LOOKUP!$A$22:$B$30,2,FALSE)))</f>
        <v>4</v>
      </c>
      <c r="V930" s="80">
        <f t="shared" si="56"/>
        <v>4</v>
      </c>
      <c r="W930" s="86">
        <v>5.661117</v>
      </c>
      <c r="X930" s="86"/>
      <c r="Y930" s="86">
        <v>2.3165767719999999</v>
      </c>
      <c r="Z930" s="86">
        <v>6.4742519999999998E-2</v>
      </c>
      <c r="AA930" s="86">
        <v>2.3813192919999997</v>
      </c>
      <c r="AB930" s="86">
        <v>0</v>
      </c>
      <c r="AC930" s="86"/>
      <c r="AD930" s="83" t="s">
        <v>336</v>
      </c>
      <c r="AE930" s="83" t="s">
        <v>337</v>
      </c>
      <c r="AF930" s="83" t="s">
        <v>1535</v>
      </c>
      <c r="AG930" s="83" t="s">
        <v>1536</v>
      </c>
      <c r="AH930" s="84">
        <v>43191</v>
      </c>
      <c r="AI930" s="83" t="s">
        <v>1537</v>
      </c>
      <c r="AJ930" s="89"/>
      <c r="AK930" s="89" t="s">
        <v>418</v>
      </c>
      <c r="AL930" s="83" t="s">
        <v>1538</v>
      </c>
      <c r="AM930" s="91"/>
    </row>
    <row r="931" spans="1:39" s="115" customFormat="1" ht="30">
      <c r="A931" s="88" t="s">
        <v>120</v>
      </c>
      <c r="B931" s="89" t="s">
        <v>1529</v>
      </c>
      <c r="C931" s="89" t="s">
        <v>1529</v>
      </c>
      <c r="D931" s="83" t="s">
        <v>2460</v>
      </c>
      <c r="E931" s="83" t="s">
        <v>2461</v>
      </c>
      <c r="F931" s="83">
        <v>1</v>
      </c>
      <c r="G931" s="83" t="s">
        <v>2462</v>
      </c>
      <c r="H931" s="83" t="s">
        <v>216</v>
      </c>
      <c r="I931" s="83" t="s">
        <v>2324</v>
      </c>
      <c r="J931" s="83"/>
      <c r="K931" s="83"/>
      <c r="L931" s="83" t="s">
        <v>188</v>
      </c>
      <c r="M931" s="83" t="s">
        <v>182</v>
      </c>
      <c r="N931" s="83" t="s">
        <v>188</v>
      </c>
      <c r="O931" s="84"/>
      <c r="P931" s="83" t="s">
        <v>1750</v>
      </c>
      <c r="Q931" s="90" t="e">
        <f>IF(P931="",1,(VLOOKUP(P931,[7]LOOKUP!$A$3:$B$22,2,FALSE)))</f>
        <v>#N/A</v>
      </c>
      <c r="R931" s="100"/>
      <c r="S931" s="84"/>
      <c r="T931" s="83" t="s">
        <v>414</v>
      </c>
      <c r="U931" s="90">
        <f>IF(T931="",1,(VLOOKUP(T931,[7]LOOKUP!$A$22:$B$30,2,FALSE)))</f>
        <v>4</v>
      </c>
      <c r="V931" s="80">
        <f t="shared" si="56"/>
        <v>4</v>
      </c>
      <c r="W931" s="86">
        <v>5.0529739999999999</v>
      </c>
      <c r="X931" s="86"/>
      <c r="Y931" s="86">
        <v>8.2792000000000004E-2</v>
      </c>
      <c r="Z931" s="86">
        <v>0</v>
      </c>
      <c r="AA931" s="86">
        <v>8.2792000000000004E-2</v>
      </c>
      <c r="AB931" s="86">
        <v>0</v>
      </c>
      <c r="AC931" s="86"/>
      <c r="AD931" s="83" t="s">
        <v>336</v>
      </c>
      <c r="AE931" s="83" t="s">
        <v>337</v>
      </c>
      <c r="AF931" s="83" t="s">
        <v>1535</v>
      </c>
      <c r="AG931" s="83" t="s">
        <v>1536</v>
      </c>
      <c r="AH931" s="84">
        <v>43191</v>
      </c>
      <c r="AI931" s="83" t="s">
        <v>1537</v>
      </c>
      <c r="AJ931" s="89"/>
      <c r="AK931" s="89" t="s">
        <v>418</v>
      </c>
      <c r="AL931" s="83" t="s">
        <v>1538</v>
      </c>
      <c r="AM931" s="91"/>
    </row>
    <row r="932" spans="1:39" s="115" customFormat="1" ht="375">
      <c r="A932" s="88" t="s">
        <v>120</v>
      </c>
      <c r="B932" s="89" t="s">
        <v>1529</v>
      </c>
      <c r="C932" s="89" t="s">
        <v>1529</v>
      </c>
      <c r="D932" s="83" t="s">
        <v>2463</v>
      </c>
      <c r="E932" s="83" t="s">
        <v>2464</v>
      </c>
      <c r="F932" s="83">
        <v>1</v>
      </c>
      <c r="G932" s="83" t="s">
        <v>2465</v>
      </c>
      <c r="H932" s="83" t="s">
        <v>180</v>
      </c>
      <c r="I932" s="83" t="s">
        <v>2466</v>
      </c>
      <c r="J932" s="83"/>
      <c r="K932" s="83"/>
      <c r="L932" s="83" t="s">
        <v>188</v>
      </c>
      <c r="M932" s="83" t="s">
        <v>182</v>
      </c>
      <c r="N932" s="83" t="s">
        <v>188</v>
      </c>
      <c r="O932" s="84"/>
      <c r="P932" s="83" t="s">
        <v>1534</v>
      </c>
      <c r="Q932" s="90" t="e">
        <f>IF(P932="",1,(VLOOKUP(P932,[7]LOOKUP!$A$3:$B$22,2,FALSE)))</f>
        <v>#N/A</v>
      </c>
      <c r="R932" s="100"/>
      <c r="S932" s="84">
        <v>42111</v>
      </c>
      <c r="T932" s="83" t="s">
        <v>414</v>
      </c>
      <c r="U932" s="90">
        <f>IF(T932="",1,(VLOOKUP(T932,[7]LOOKUP!$A$22:$B$30,2,FALSE)))</f>
        <v>4</v>
      </c>
      <c r="V932" s="80">
        <f t="shared" si="56"/>
        <v>4</v>
      </c>
      <c r="W932" s="86">
        <v>7.8110460000000002</v>
      </c>
      <c r="X932" s="86"/>
      <c r="Y932" s="86">
        <v>0.67983700000000002</v>
      </c>
      <c r="Z932" s="86">
        <v>0</v>
      </c>
      <c r="AA932" s="86">
        <v>0.67983700000000002</v>
      </c>
      <c r="AB932" s="86">
        <v>0</v>
      </c>
      <c r="AC932" s="86"/>
      <c r="AD932" s="83" t="s">
        <v>336</v>
      </c>
      <c r="AE932" s="83" t="s">
        <v>337</v>
      </c>
      <c r="AF932" s="83" t="s">
        <v>1535</v>
      </c>
      <c r="AG932" s="83" t="s">
        <v>1536</v>
      </c>
      <c r="AH932" s="84">
        <v>43191</v>
      </c>
      <c r="AI932" s="83" t="s">
        <v>1537</v>
      </c>
      <c r="AJ932" s="89"/>
      <c r="AK932" s="89" t="s">
        <v>418</v>
      </c>
      <c r="AL932" s="83" t="s">
        <v>1538</v>
      </c>
      <c r="AM932" s="91"/>
    </row>
    <row r="933" spans="1:39" s="115" customFormat="1" ht="150">
      <c r="A933" s="88" t="s">
        <v>120</v>
      </c>
      <c r="B933" s="89" t="s">
        <v>1529</v>
      </c>
      <c r="C933" s="89" t="s">
        <v>1529</v>
      </c>
      <c r="D933" s="83" t="s">
        <v>2467</v>
      </c>
      <c r="E933" s="83" t="s">
        <v>2468</v>
      </c>
      <c r="F933" s="83">
        <v>1</v>
      </c>
      <c r="G933" s="83" t="s">
        <v>2469</v>
      </c>
      <c r="H933" s="83" t="s">
        <v>208</v>
      </c>
      <c r="I933" s="83" t="s">
        <v>2470</v>
      </c>
      <c r="J933" s="83"/>
      <c r="K933" s="83"/>
      <c r="L933" s="83" t="s">
        <v>188</v>
      </c>
      <c r="M933" s="83" t="s">
        <v>182</v>
      </c>
      <c r="N933" s="83" t="s">
        <v>188</v>
      </c>
      <c r="O933" s="84"/>
      <c r="P933" s="83" t="s">
        <v>1750</v>
      </c>
      <c r="Q933" s="90" t="e">
        <f>IF(P933="",1,(VLOOKUP(P933,[7]LOOKUP!$A$3:$B$22,2,FALSE)))</f>
        <v>#N/A</v>
      </c>
      <c r="R933" s="100"/>
      <c r="S933" s="84"/>
      <c r="T933" s="83" t="s">
        <v>414</v>
      </c>
      <c r="U933" s="90">
        <f>IF(T933="",1,(VLOOKUP(T933,[7]LOOKUP!$A$22:$B$30,2,FALSE)))</f>
        <v>4</v>
      </c>
      <c r="V933" s="80">
        <f t="shared" si="56"/>
        <v>4</v>
      </c>
      <c r="W933" s="86">
        <v>5.6124989999999997</v>
      </c>
      <c r="X933" s="86"/>
      <c r="Y933" s="86">
        <v>1.0061458000000001</v>
      </c>
      <c r="Z933" s="86">
        <v>0</v>
      </c>
      <c r="AA933" s="86">
        <v>1.0061458000000001</v>
      </c>
      <c r="AB933" s="86">
        <v>0</v>
      </c>
      <c r="AC933" s="86"/>
      <c r="AD933" s="83" t="s">
        <v>336</v>
      </c>
      <c r="AE933" s="83" t="s">
        <v>337</v>
      </c>
      <c r="AF933" s="83" t="s">
        <v>1535</v>
      </c>
      <c r="AG933" s="83" t="s">
        <v>1536</v>
      </c>
      <c r="AH933" s="84">
        <v>43191</v>
      </c>
      <c r="AI933" s="83" t="s">
        <v>1537</v>
      </c>
      <c r="AJ933" s="89"/>
      <c r="AK933" s="89" t="s">
        <v>418</v>
      </c>
      <c r="AL933" s="83" t="s">
        <v>1538</v>
      </c>
      <c r="AM933" s="91"/>
    </row>
    <row r="934" spans="1:39" s="115" customFormat="1" ht="105">
      <c r="A934" s="88" t="s">
        <v>120</v>
      </c>
      <c r="B934" s="89" t="s">
        <v>1529</v>
      </c>
      <c r="C934" s="89" t="s">
        <v>1529</v>
      </c>
      <c r="D934" s="83" t="s">
        <v>2060</v>
      </c>
      <c r="E934" s="83" t="s">
        <v>2471</v>
      </c>
      <c r="F934" s="83">
        <v>1</v>
      </c>
      <c r="G934" s="83" t="s">
        <v>2472</v>
      </c>
      <c r="H934" s="83" t="s">
        <v>199</v>
      </c>
      <c r="I934" s="83" t="s">
        <v>2063</v>
      </c>
      <c r="J934" s="83"/>
      <c r="K934" s="83"/>
      <c r="L934" s="83" t="s">
        <v>188</v>
      </c>
      <c r="M934" s="83" t="s">
        <v>182</v>
      </c>
      <c r="N934" s="83" t="s">
        <v>188</v>
      </c>
      <c r="O934" s="84"/>
      <c r="P934" s="83" t="s">
        <v>1534</v>
      </c>
      <c r="Q934" s="90" t="e">
        <f>IF(P934="",1,(VLOOKUP(P934,[7]LOOKUP!$A$3:$B$22,2,FALSE)))</f>
        <v>#N/A</v>
      </c>
      <c r="R934" s="100"/>
      <c r="S934" s="84">
        <v>41902</v>
      </c>
      <c r="T934" s="83" t="s">
        <v>414</v>
      </c>
      <c r="U934" s="90">
        <f>IF(T934="",1,(VLOOKUP(T934,[7]LOOKUP!$A$22:$B$30,2,FALSE)))</f>
        <v>4</v>
      </c>
      <c r="V934" s="80">
        <f t="shared" si="56"/>
        <v>4</v>
      </c>
      <c r="W934" s="86">
        <v>5.6930123699999999</v>
      </c>
      <c r="X934" s="86"/>
      <c r="Y934" s="86">
        <v>1.8778010000000001</v>
      </c>
      <c r="Z934" s="86">
        <v>5.0666000000000003E-2</v>
      </c>
      <c r="AA934" s="86">
        <v>1.9284670000000002</v>
      </c>
      <c r="AB934" s="86">
        <v>0</v>
      </c>
      <c r="AC934" s="86"/>
      <c r="AD934" s="83" t="s">
        <v>336</v>
      </c>
      <c r="AE934" s="83" t="s">
        <v>337</v>
      </c>
      <c r="AF934" s="83" t="s">
        <v>1535</v>
      </c>
      <c r="AG934" s="83" t="s">
        <v>1536</v>
      </c>
      <c r="AH934" s="84">
        <v>43191</v>
      </c>
      <c r="AI934" s="83" t="s">
        <v>1537</v>
      </c>
      <c r="AJ934" s="89"/>
      <c r="AK934" s="89" t="s">
        <v>418</v>
      </c>
      <c r="AL934" s="83" t="s">
        <v>1538</v>
      </c>
      <c r="AM934" s="91"/>
    </row>
    <row r="935" spans="1:39" s="115" customFormat="1" ht="60">
      <c r="A935" s="88" t="s">
        <v>120</v>
      </c>
      <c r="B935" s="89" t="s">
        <v>1529</v>
      </c>
      <c r="C935" s="89" t="s">
        <v>1529</v>
      </c>
      <c r="D935" s="83" t="s">
        <v>2473</v>
      </c>
      <c r="E935" s="83" t="s">
        <v>2474</v>
      </c>
      <c r="F935" s="83">
        <v>1</v>
      </c>
      <c r="G935" s="83" t="s">
        <v>2475</v>
      </c>
      <c r="H935" s="83" t="s">
        <v>216</v>
      </c>
      <c r="I935" s="83" t="s">
        <v>2476</v>
      </c>
      <c r="J935" s="83"/>
      <c r="K935" s="83"/>
      <c r="L935" s="83" t="s">
        <v>188</v>
      </c>
      <c r="M935" s="83" t="s">
        <v>182</v>
      </c>
      <c r="N935" s="83" t="s">
        <v>188</v>
      </c>
      <c r="O935" s="84"/>
      <c r="P935" s="83" t="s">
        <v>1534</v>
      </c>
      <c r="Q935" s="90" t="e">
        <f>IF(P935="",1,(VLOOKUP(P935,[7]LOOKUP!$A$3:$B$22,2,FALSE)))</f>
        <v>#N/A</v>
      </c>
      <c r="R935" s="100"/>
      <c r="S935" s="84">
        <v>41904</v>
      </c>
      <c r="T935" s="83" t="s">
        <v>414</v>
      </c>
      <c r="U935" s="90">
        <f>IF(T935="",1,(VLOOKUP(T935,[7]LOOKUP!$A$22:$B$30,2,FALSE)))</f>
        <v>4</v>
      </c>
      <c r="V935" s="80">
        <f t="shared" si="56"/>
        <v>4</v>
      </c>
      <c r="W935" s="86">
        <v>7.6237769999999996</v>
      </c>
      <c r="X935" s="86"/>
      <c r="Y935" s="86">
        <v>0.87765800000000005</v>
      </c>
      <c r="Z935" s="86">
        <v>0</v>
      </c>
      <c r="AA935" s="86">
        <v>0.87765800000000005</v>
      </c>
      <c r="AB935" s="86">
        <v>0</v>
      </c>
      <c r="AC935" s="86"/>
      <c r="AD935" s="83" t="s">
        <v>336</v>
      </c>
      <c r="AE935" s="83" t="s">
        <v>337</v>
      </c>
      <c r="AF935" s="83" t="s">
        <v>1535</v>
      </c>
      <c r="AG935" s="83" t="s">
        <v>1536</v>
      </c>
      <c r="AH935" s="84">
        <v>43191</v>
      </c>
      <c r="AI935" s="83" t="s">
        <v>1537</v>
      </c>
      <c r="AJ935" s="89"/>
      <c r="AK935" s="89" t="s">
        <v>418</v>
      </c>
      <c r="AL935" s="83" t="s">
        <v>1538</v>
      </c>
      <c r="AM935" s="91"/>
    </row>
    <row r="936" spans="1:39" s="115" customFormat="1" ht="195">
      <c r="A936" s="88" t="s">
        <v>120</v>
      </c>
      <c r="B936" s="89" t="s">
        <v>1529</v>
      </c>
      <c r="C936" s="89" t="s">
        <v>1529</v>
      </c>
      <c r="D936" s="83" t="s">
        <v>2352</v>
      </c>
      <c r="E936" s="83" t="s">
        <v>2464</v>
      </c>
      <c r="F936" s="83">
        <v>1</v>
      </c>
      <c r="G936" s="83" t="s">
        <v>2477</v>
      </c>
      <c r="H936" s="83" t="s">
        <v>218</v>
      </c>
      <c r="I936" s="83" t="s">
        <v>1617</v>
      </c>
      <c r="J936" s="83"/>
      <c r="K936" s="83"/>
      <c r="L936" s="83" t="s">
        <v>188</v>
      </c>
      <c r="M936" s="83" t="s">
        <v>182</v>
      </c>
      <c r="N936" s="83" t="s">
        <v>188</v>
      </c>
      <c r="O936" s="84"/>
      <c r="P936" s="83" t="s">
        <v>1558</v>
      </c>
      <c r="Q936" s="90" t="e">
        <f>IF(P936="",1,(VLOOKUP(P936,[7]LOOKUP!$A$3:$B$22,2,FALSE)))</f>
        <v>#N/A</v>
      </c>
      <c r="R936" s="100"/>
      <c r="S936" s="84">
        <v>41779</v>
      </c>
      <c r="T936" s="83" t="s">
        <v>414</v>
      </c>
      <c r="U936" s="90">
        <f>IF(T936="",1,(VLOOKUP(T936,[7]LOOKUP!$A$22:$B$30,2,FALSE)))</f>
        <v>4</v>
      </c>
      <c r="V936" s="80">
        <f t="shared" si="56"/>
        <v>4</v>
      </c>
      <c r="W936" s="86">
        <v>6.02654069</v>
      </c>
      <c r="X936" s="86"/>
      <c r="Y936" s="86">
        <v>2.7281074599999999</v>
      </c>
      <c r="Z936" s="86">
        <v>0</v>
      </c>
      <c r="AA936" s="86">
        <v>2.7281074599999999</v>
      </c>
      <c r="AB936" s="86">
        <v>0</v>
      </c>
      <c r="AC936" s="86"/>
      <c r="AD936" s="83" t="s">
        <v>336</v>
      </c>
      <c r="AE936" s="83" t="s">
        <v>337</v>
      </c>
      <c r="AF936" s="83" t="s">
        <v>1535</v>
      </c>
      <c r="AG936" s="83" t="s">
        <v>1536</v>
      </c>
      <c r="AH936" s="84">
        <v>43191</v>
      </c>
      <c r="AI936" s="83" t="s">
        <v>1537</v>
      </c>
      <c r="AJ936" s="89"/>
      <c r="AK936" s="89" t="s">
        <v>418</v>
      </c>
      <c r="AL936" s="83" t="s">
        <v>1538</v>
      </c>
      <c r="AM936" s="91"/>
    </row>
    <row r="937" spans="1:39" s="115" customFormat="1" ht="180">
      <c r="A937" s="88" t="s">
        <v>120</v>
      </c>
      <c r="B937" s="89" t="s">
        <v>1529</v>
      </c>
      <c r="C937" s="89" t="s">
        <v>1529</v>
      </c>
      <c r="D937" s="83" t="s">
        <v>2460</v>
      </c>
      <c r="E937" s="83" t="s">
        <v>1567</v>
      </c>
      <c r="F937" s="83">
        <v>1</v>
      </c>
      <c r="G937" s="83" t="s">
        <v>2478</v>
      </c>
      <c r="H937" s="83" t="s">
        <v>216</v>
      </c>
      <c r="I937" s="83" t="s">
        <v>2324</v>
      </c>
      <c r="J937" s="83"/>
      <c r="K937" s="83"/>
      <c r="L937" s="83" t="s">
        <v>188</v>
      </c>
      <c r="M937" s="83" t="s">
        <v>182</v>
      </c>
      <c r="N937" s="83" t="s">
        <v>188</v>
      </c>
      <c r="O937" s="84"/>
      <c r="P937" s="83" t="s">
        <v>1534</v>
      </c>
      <c r="Q937" s="90" t="e">
        <f>IF(P937="",1,(VLOOKUP(P937,[7]LOOKUP!$A$3:$B$22,2,FALSE)))</f>
        <v>#N/A</v>
      </c>
      <c r="R937" s="100"/>
      <c r="S937" s="84">
        <v>41820</v>
      </c>
      <c r="T937" s="83" t="s">
        <v>414</v>
      </c>
      <c r="U937" s="90">
        <f>IF(T937="",1,(VLOOKUP(T937,[7]LOOKUP!$A$22:$B$30,2,FALSE)))</f>
        <v>4</v>
      </c>
      <c r="V937" s="80">
        <f t="shared" si="56"/>
        <v>4</v>
      </c>
      <c r="W937" s="86">
        <v>6.6316610000000003</v>
      </c>
      <c r="X937" s="86"/>
      <c r="Y937" s="86">
        <v>0.57499999999999996</v>
      </c>
      <c r="Z937" s="86">
        <v>2.2000000000000002</v>
      </c>
      <c r="AA937" s="86">
        <v>2.7750000000000004</v>
      </c>
      <c r="AB937" s="86">
        <v>2.2250000000000001</v>
      </c>
      <c r="AC937" s="86"/>
      <c r="AD937" s="83" t="s">
        <v>336</v>
      </c>
      <c r="AE937" s="83" t="s">
        <v>337</v>
      </c>
      <c r="AF937" s="83" t="s">
        <v>169</v>
      </c>
      <c r="AG937" s="83" t="s">
        <v>1536</v>
      </c>
      <c r="AH937" s="84">
        <v>43191</v>
      </c>
      <c r="AI937" s="83" t="s">
        <v>1537</v>
      </c>
      <c r="AJ937" s="89"/>
      <c r="AK937" s="89" t="s">
        <v>418</v>
      </c>
      <c r="AL937" s="83" t="s">
        <v>1538</v>
      </c>
      <c r="AM937" s="91"/>
    </row>
    <row r="938" spans="1:39" s="115" customFormat="1" ht="180">
      <c r="A938" s="88" t="s">
        <v>120</v>
      </c>
      <c r="B938" s="89" t="s">
        <v>1529</v>
      </c>
      <c r="C938" s="89" t="s">
        <v>1529</v>
      </c>
      <c r="D938" s="83" t="s">
        <v>1530</v>
      </c>
      <c r="E938" s="83" t="s">
        <v>2464</v>
      </c>
      <c r="F938" s="83">
        <v>1</v>
      </c>
      <c r="G938" s="83" t="s">
        <v>2479</v>
      </c>
      <c r="H938" s="83" t="s">
        <v>199</v>
      </c>
      <c r="I938" s="83" t="s">
        <v>1533</v>
      </c>
      <c r="J938" s="83"/>
      <c r="K938" s="83"/>
      <c r="L938" s="83" t="s">
        <v>188</v>
      </c>
      <c r="M938" s="83" t="s">
        <v>182</v>
      </c>
      <c r="N938" s="83" t="s">
        <v>188</v>
      </c>
      <c r="O938" s="84"/>
      <c r="P938" s="83" t="s">
        <v>1534</v>
      </c>
      <c r="Q938" s="90" t="e">
        <f>IF(P938="",1,(VLOOKUP(P938,[7]LOOKUP!$A$3:$B$22,2,FALSE)))</f>
        <v>#N/A</v>
      </c>
      <c r="R938" s="100"/>
      <c r="S938" s="84">
        <v>41922</v>
      </c>
      <c r="T938" s="83" t="s">
        <v>414</v>
      </c>
      <c r="U938" s="90">
        <f>IF(T938="",1,(VLOOKUP(T938,[7]LOOKUP!$A$22:$B$30,2,FALSE)))</f>
        <v>4</v>
      </c>
      <c r="V938" s="80">
        <f t="shared" si="56"/>
        <v>4</v>
      </c>
      <c r="W938" s="86">
        <v>6.1784365800000005</v>
      </c>
      <c r="X938" s="86"/>
      <c r="Y938" s="86">
        <v>0.96723599999999998</v>
      </c>
      <c r="Z938" s="86">
        <v>2.7002600000000001</v>
      </c>
      <c r="AA938" s="86">
        <v>3.6674959999999999</v>
      </c>
      <c r="AB938" s="86">
        <v>0</v>
      </c>
      <c r="AC938" s="86"/>
      <c r="AD938" s="83" t="s">
        <v>336</v>
      </c>
      <c r="AE938" s="83" t="s">
        <v>337</v>
      </c>
      <c r="AF938" s="83" t="s">
        <v>1535</v>
      </c>
      <c r="AG938" s="83" t="s">
        <v>1536</v>
      </c>
      <c r="AH938" s="84">
        <v>43191</v>
      </c>
      <c r="AI938" s="83" t="s">
        <v>1537</v>
      </c>
      <c r="AJ938" s="89"/>
      <c r="AK938" s="89" t="s">
        <v>418</v>
      </c>
      <c r="AL938" s="83" t="s">
        <v>1538</v>
      </c>
      <c r="AM938" s="91"/>
    </row>
    <row r="939" spans="1:39" s="115" customFormat="1">
      <c r="A939" s="88" t="s">
        <v>120</v>
      </c>
      <c r="B939" s="89" t="s">
        <v>1529</v>
      </c>
      <c r="C939" s="89" t="s">
        <v>1529</v>
      </c>
      <c r="D939" s="83" t="s">
        <v>2480</v>
      </c>
      <c r="E939" s="83" t="s">
        <v>1567</v>
      </c>
      <c r="F939" s="83">
        <v>1</v>
      </c>
      <c r="G939" s="83" t="s">
        <v>2481</v>
      </c>
      <c r="H939" s="83" t="s">
        <v>208</v>
      </c>
      <c r="I939" s="83" t="s">
        <v>2482</v>
      </c>
      <c r="J939" s="83"/>
      <c r="K939" s="83"/>
      <c r="L939" s="83" t="s">
        <v>188</v>
      </c>
      <c r="M939" s="83" t="s">
        <v>182</v>
      </c>
      <c r="N939" s="83" t="s">
        <v>188</v>
      </c>
      <c r="O939" s="84"/>
      <c r="P939" s="83" t="s">
        <v>1534</v>
      </c>
      <c r="Q939" s="90" t="e">
        <f>IF(P939="",1,(VLOOKUP(P939,[7]LOOKUP!$A$3:$B$22,2,FALSE)))</f>
        <v>#N/A</v>
      </c>
      <c r="R939" s="100"/>
      <c r="S939" s="84">
        <v>41894</v>
      </c>
      <c r="T939" s="83" t="s">
        <v>414</v>
      </c>
      <c r="U939" s="90">
        <f>IF(T939="",1,(VLOOKUP(T939,[7]LOOKUP!$A$22:$B$30,2,FALSE)))</f>
        <v>4</v>
      </c>
      <c r="V939" s="80">
        <f t="shared" si="56"/>
        <v>4</v>
      </c>
      <c r="W939" s="86">
        <v>6.2442669999999998</v>
      </c>
      <c r="X939" s="86"/>
      <c r="Y939" s="86">
        <v>2</v>
      </c>
      <c r="Z939" s="86">
        <v>6</v>
      </c>
      <c r="AA939" s="86">
        <v>8</v>
      </c>
      <c r="AB939" s="86">
        <v>0</v>
      </c>
      <c r="AC939" s="86"/>
      <c r="AD939" s="83" t="s">
        <v>336</v>
      </c>
      <c r="AE939" s="83" t="s">
        <v>337</v>
      </c>
      <c r="AF939" s="83" t="s">
        <v>169</v>
      </c>
      <c r="AG939" s="83" t="s">
        <v>1536</v>
      </c>
      <c r="AH939" s="84">
        <v>43191</v>
      </c>
      <c r="AI939" s="83" t="s">
        <v>1537</v>
      </c>
      <c r="AJ939" s="89"/>
      <c r="AK939" s="89" t="s">
        <v>418</v>
      </c>
      <c r="AL939" s="83" t="s">
        <v>1538</v>
      </c>
      <c r="AM939" s="91"/>
    </row>
    <row r="940" spans="1:39" s="115" customFormat="1" ht="390">
      <c r="A940" s="88" t="s">
        <v>120</v>
      </c>
      <c r="B940" s="89" t="s">
        <v>1529</v>
      </c>
      <c r="C940" s="89" t="s">
        <v>1529</v>
      </c>
      <c r="D940" s="83" t="s">
        <v>1673</v>
      </c>
      <c r="E940" s="83" t="s">
        <v>2483</v>
      </c>
      <c r="F940" s="83">
        <v>1</v>
      </c>
      <c r="G940" s="83" t="s">
        <v>2484</v>
      </c>
      <c r="H940" s="83" t="s">
        <v>180</v>
      </c>
      <c r="I940" s="83" t="s">
        <v>1676</v>
      </c>
      <c r="J940" s="83"/>
      <c r="K940" s="83"/>
      <c r="L940" s="83" t="s">
        <v>188</v>
      </c>
      <c r="M940" s="83" t="s">
        <v>182</v>
      </c>
      <c r="N940" s="83" t="s">
        <v>188</v>
      </c>
      <c r="O940" s="84"/>
      <c r="P940" s="83" t="s">
        <v>1558</v>
      </c>
      <c r="Q940" s="90" t="e">
        <f>IF(P940="",1,(VLOOKUP(P940,[7]LOOKUP!$A$3:$B$22,2,FALSE)))</f>
        <v>#N/A</v>
      </c>
      <c r="R940" s="100"/>
      <c r="S940" s="84"/>
      <c r="T940" s="83" t="s">
        <v>414</v>
      </c>
      <c r="U940" s="90">
        <f>IF(T940="",1,(VLOOKUP(T940,[7]LOOKUP!$A$22:$B$30,2,FALSE)))</f>
        <v>4</v>
      </c>
      <c r="V940" s="80">
        <f t="shared" si="56"/>
        <v>4</v>
      </c>
      <c r="W940" s="86">
        <v>6.1728698</v>
      </c>
      <c r="X940" s="86"/>
      <c r="Y940" s="86">
        <v>0.35247099999999998</v>
      </c>
      <c r="Z940" s="86">
        <v>0</v>
      </c>
      <c r="AA940" s="86">
        <v>0.35247099999999998</v>
      </c>
      <c r="AB940" s="86">
        <v>0</v>
      </c>
      <c r="AC940" s="86"/>
      <c r="AD940" s="83" t="s">
        <v>336</v>
      </c>
      <c r="AE940" s="83" t="s">
        <v>337</v>
      </c>
      <c r="AF940" s="83" t="s">
        <v>1535</v>
      </c>
      <c r="AG940" s="83" t="s">
        <v>1536</v>
      </c>
      <c r="AH940" s="84">
        <v>43191</v>
      </c>
      <c r="AI940" s="83" t="s">
        <v>1537</v>
      </c>
      <c r="AJ940" s="89"/>
      <c r="AK940" s="89" t="s">
        <v>418</v>
      </c>
      <c r="AL940" s="83" t="s">
        <v>1538</v>
      </c>
      <c r="AM940" s="91"/>
    </row>
    <row r="941" spans="1:39" s="115" customFormat="1" ht="60">
      <c r="A941" s="88" t="s">
        <v>120</v>
      </c>
      <c r="B941" s="89" t="s">
        <v>1529</v>
      </c>
      <c r="C941" s="89" t="s">
        <v>1529</v>
      </c>
      <c r="D941" s="83" t="s">
        <v>2485</v>
      </c>
      <c r="E941" s="83" t="s">
        <v>2486</v>
      </c>
      <c r="F941" s="83">
        <v>1</v>
      </c>
      <c r="G941" s="83" t="s">
        <v>2487</v>
      </c>
      <c r="H941" s="83" t="s">
        <v>180</v>
      </c>
      <c r="I941" s="83" t="s">
        <v>2488</v>
      </c>
      <c r="J941" s="83"/>
      <c r="K941" s="83"/>
      <c r="L941" s="83" t="s">
        <v>188</v>
      </c>
      <c r="M941" s="83" t="s">
        <v>182</v>
      </c>
      <c r="N941" s="83" t="s">
        <v>188</v>
      </c>
      <c r="O941" s="84"/>
      <c r="P941" s="83" t="s">
        <v>1534</v>
      </c>
      <c r="Q941" s="90" t="e">
        <f>IF(P941="",1,(VLOOKUP(P941,[7]LOOKUP!$A$3:$B$22,2,FALSE)))</f>
        <v>#N/A</v>
      </c>
      <c r="R941" s="100"/>
      <c r="S941" s="84">
        <v>41838</v>
      </c>
      <c r="T941" s="83" t="s">
        <v>414</v>
      </c>
      <c r="U941" s="90">
        <f>IF(T941="",1,(VLOOKUP(T941,[7]LOOKUP!$A$22:$B$30,2,FALSE)))</f>
        <v>4</v>
      </c>
      <c r="V941" s="80">
        <f t="shared" si="56"/>
        <v>4</v>
      </c>
      <c r="W941" s="86">
        <v>6.6760549999999999</v>
      </c>
      <c r="X941" s="86"/>
      <c r="Y941" s="86">
        <v>0.5</v>
      </c>
      <c r="Z941" s="86">
        <v>0</v>
      </c>
      <c r="AA941" s="86">
        <v>0.5</v>
      </c>
      <c r="AB941" s="86">
        <v>0</v>
      </c>
      <c r="AC941" s="86"/>
      <c r="AD941" s="83" t="s">
        <v>336</v>
      </c>
      <c r="AE941" s="83" t="s">
        <v>337</v>
      </c>
      <c r="AF941" s="83" t="s">
        <v>169</v>
      </c>
      <c r="AG941" s="83" t="s">
        <v>1536</v>
      </c>
      <c r="AH941" s="84">
        <v>43191</v>
      </c>
      <c r="AI941" s="83" t="s">
        <v>1537</v>
      </c>
      <c r="AJ941" s="89"/>
      <c r="AK941" s="89" t="s">
        <v>418</v>
      </c>
      <c r="AL941" s="83" t="s">
        <v>1538</v>
      </c>
      <c r="AM941" s="91"/>
    </row>
    <row r="942" spans="1:39" s="115" customFormat="1" ht="180">
      <c r="A942" s="88" t="s">
        <v>120</v>
      </c>
      <c r="B942" s="89" t="s">
        <v>1529</v>
      </c>
      <c r="C942" s="89" t="s">
        <v>1529</v>
      </c>
      <c r="D942" s="83" t="s">
        <v>2489</v>
      </c>
      <c r="E942" s="83" t="s">
        <v>2490</v>
      </c>
      <c r="F942" s="83">
        <v>1</v>
      </c>
      <c r="G942" s="83" t="s">
        <v>2491</v>
      </c>
      <c r="H942" s="83" t="s">
        <v>187</v>
      </c>
      <c r="I942" s="83"/>
      <c r="J942" s="83"/>
      <c r="K942" s="83"/>
      <c r="L942" s="83" t="s">
        <v>188</v>
      </c>
      <c r="M942" s="83" t="s">
        <v>182</v>
      </c>
      <c r="N942" s="83" t="s">
        <v>188</v>
      </c>
      <c r="O942" s="84"/>
      <c r="P942" s="83" t="s">
        <v>1558</v>
      </c>
      <c r="Q942" s="90" t="e">
        <f>IF(P942="",1,(VLOOKUP(P942,[7]LOOKUP!$A$3:$B$22,2,FALSE)))</f>
        <v>#N/A</v>
      </c>
      <c r="R942" s="100"/>
      <c r="S942" s="84"/>
      <c r="T942" s="83" t="s">
        <v>414</v>
      </c>
      <c r="U942" s="90">
        <f>IF(T942="",1,(VLOOKUP(T942,[7]LOOKUP!$A$22:$B$30,2,FALSE)))</f>
        <v>4</v>
      </c>
      <c r="V942" s="80">
        <f t="shared" si="56"/>
        <v>4</v>
      </c>
      <c r="W942" s="86">
        <v>6.8269179199999996</v>
      </c>
      <c r="X942" s="86"/>
      <c r="Y942" s="86">
        <v>2.5</v>
      </c>
      <c r="Z942" s="86">
        <v>2</v>
      </c>
      <c r="AA942" s="86">
        <v>4.5</v>
      </c>
      <c r="AB942" s="86">
        <v>0</v>
      </c>
      <c r="AC942" s="86"/>
      <c r="AD942" s="83" t="s">
        <v>336</v>
      </c>
      <c r="AE942" s="83" t="s">
        <v>337</v>
      </c>
      <c r="AF942" s="83" t="s">
        <v>169</v>
      </c>
      <c r="AG942" s="83" t="s">
        <v>1536</v>
      </c>
      <c r="AH942" s="84">
        <v>43191</v>
      </c>
      <c r="AI942" s="83" t="s">
        <v>1537</v>
      </c>
      <c r="AJ942" s="89"/>
      <c r="AK942" s="89" t="s">
        <v>418</v>
      </c>
      <c r="AL942" s="83" t="s">
        <v>1538</v>
      </c>
      <c r="AM942" s="91"/>
    </row>
    <row r="943" spans="1:39" s="115" customFormat="1">
      <c r="A943" s="88" t="s">
        <v>120</v>
      </c>
      <c r="B943" s="89" t="s">
        <v>1529</v>
      </c>
      <c r="C943" s="89" t="s">
        <v>1529</v>
      </c>
      <c r="D943" s="83" t="s">
        <v>2017</v>
      </c>
      <c r="E943" s="83" t="s">
        <v>2492</v>
      </c>
      <c r="F943" s="83">
        <v>1</v>
      </c>
      <c r="G943" s="83"/>
      <c r="H943" s="83" t="s">
        <v>180</v>
      </c>
      <c r="I943" s="83" t="s">
        <v>2019</v>
      </c>
      <c r="J943" s="83"/>
      <c r="K943" s="83"/>
      <c r="L943" s="83" t="s">
        <v>188</v>
      </c>
      <c r="M943" s="83" t="s">
        <v>182</v>
      </c>
      <c r="N943" s="83" t="s">
        <v>188</v>
      </c>
      <c r="O943" s="84"/>
      <c r="P943" s="83" t="s">
        <v>1558</v>
      </c>
      <c r="Q943" s="90" t="e">
        <f>IF(P943="",1,(VLOOKUP(P943,[7]LOOKUP!$A$3:$B$22,2,FALSE)))</f>
        <v>#N/A</v>
      </c>
      <c r="R943" s="100"/>
      <c r="S943" s="84"/>
      <c r="T943" s="83" t="s">
        <v>414</v>
      </c>
      <c r="U943" s="90">
        <f>IF(T943="",1,(VLOOKUP(T943,[7]LOOKUP!$A$22:$B$30,2,FALSE)))</f>
        <v>4</v>
      </c>
      <c r="V943" s="80">
        <f t="shared" si="56"/>
        <v>4</v>
      </c>
      <c r="W943" s="86">
        <v>7.0181940000000003</v>
      </c>
      <c r="X943" s="86"/>
      <c r="Y943" s="86">
        <v>0</v>
      </c>
      <c r="Z943" s="86">
        <v>5</v>
      </c>
      <c r="AA943" s="86">
        <v>5</v>
      </c>
      <c r="AB943" s="86">
        <v>0</v>
      </c>
      <c r="AC943" s="86"/>
      <c r="AD943" s="83" t="s">
        <v>336</v>
      </c>
      <c r="AE943" s="83" t="s">
        <v>337</v>
      </c>
      <c r="AF943" s="83" t="s">
        <v>170</v>
      </c>
      <c r="AG943" s="83" t="s">
        <v>1536</v>
      </c>
      <c r="AH943" s="84">
        <v>43191</v>
      </c>
      <c r="AI943" s="83" t="s">
        <v>1537</v>
      </c>
      <c r="AJ943" s="89"/>
      <c r="AK943" s="89" t="s">
        <v>418</v>
      </c>
      <c r="AL943" s="83" t="s">
        <v>1538</v>
      </c>
      <c r="AM943" s="91"/>
    </row>
    <row r="944" spans="1:39" s="115" customFormat="1" ht="60">
      <c r="A944" s="88" t="s">
        <v>120</v>
      </c>
      <c r="B944" s="89" t="s">
        <v>1529</v>
      </c>
      <c r="C944" s="89" t="s">
        <v>1529</v>
      </c>
      <c r="D944" s="83" t="s">
        <v>1584</v>
      </c>
      <c r="E944" s="83" t="s">
        <v>2464</v>
      </c>
      <c r="F944" s="83">
        <v>1</v>
      </c>
      <c r="G944" s="83" t="s">
        <v>2493</v>
      </c>
      <c r="H944" s="83" t="s">
        <v>180</v>
      </c>
      <c r="I944" s="83" t="s">
        <v>1587</v>
      </c>
      <c r="J944" s="83"/>
      <c r="K944" s="83"/>
      <c r="L944" s="83" t="s">
        <v>188</v>
      </c>
      <c r="M944" s="83" t="s">
        <v>182</v>
      </c>
      <c r="N944" s="83" t="s">
        <v>188</v>
      </c>
      <c r="O944" s="84"/>
      <c r="P944" s="83" t="s">
        <v>1750</v>
      </c>
      <c r="Q944" s="90" t="e">
        <f>IF(P944="",1,(VLOOKUP(P944,[7]LOOKUP!$A$3:$B$22,2,FALSE)))</f>
        <v>#N/A</v>
      </c>
      <c r="R944" s="100"/>
      <c r="S944" s="84"/>
      <c r="T944" s="83" t="s">
        <v>414</v>
      </c>
      <c r="U944" s="90">
        <f>IF(T944="",1,(VLOOKUP(T944,[7]LOOKUP!$A$22:$B$30,2,FALSE)))</f>
        <v>4</v>
      </c>
      <c r="V944" s="80">
        <f t="shared" si="56"/>
        <v>4</v>
      </c>
      <c r="W944" s="86">
        <v>7.2405549999999996</v>
      </c>
      <c r="X944" s="86"/>
      <c r="Y944" s="86">
        <v>0.77320199999999994</v>
      </c>
      <c r="Z944" s="86">
        <v>0</v>
      </c>
      <c r="AA944" s="86">
        <v>0.77320199999999994</v>
      </c>
      <c r="AB944" s="86">
        <v>0</v>
      </c>
      <c r="AC944" s="86"/>
      <c r="AD944" s="83" t="s">
        <v>336</v>
      </c>
      <c r="AE944" s="83" t="s">
        <v>337</v>
      </c>
      <c r="AF944" s="83" t="s">
        <v>1535</v>
      </c>
      <c r="AG944" s="83" t="s">
        <v>1536</v>
      </c>
      <c r="AH944" s="84">
        <v>43191</v>
      </c>
      <c r="AI944" s="83" t="s">
        <v>1537</v>
      </c>
      <c r="AJ944" s="89"/>
      <c r="AK944" s="89" t="s">
        <v>418</v>
      </c>
      <c r="AL944" s="83" t="s">
        <v>1538</v>
      </c>
      <c r="AM944" s="91"/>
    </row>
    <row r="945" spans="1:16382" s="115" customFormat="1" ht="90">
      <c r="A945" s="88" t="s">
        <v>120</v>
      </c>
      <c r="B945" s="89" t="s">
        <v>1529</v>
      </c>
      <c r="C945" s="89" t="s">
        <v>1529</v>
      </c>
      <c r="D945" s="83" t="s">
        <v>2494</v>
      </c>
      <c r="E945" s="83" t="s">
        <v>2471</v>
      </c>
      <c r="F945" s="83">
        <v>1</v>
      </c>
      <c r="G945" s="83" t="s">
        <v>2495</v>
      </c>
      <c r="H945" s="83" t="s">
        <v>199</v>
      </c>
      <c r="I945" s="83" t="s">
        <v>2496</v>
      </c>
      <c r="J945" s="83"/>
      <c r="K945" s="83"/>
      <c r="L945" s="83" t="s">
        <v>188</v>
      </c>
      <c r="M945" s="83" t="s">
        <v>182</v>
      </c>
      <c r="N945" s="83" t="s">
        <v>188</v>
      </c>
      <c r="O945" s="84"/>
      <c r="P945" s="83" t="s">
        <v>1558</v>
      </c>
      <c r="Q945" s="90" t="e">
        <f>IF(P945="",1,(VLOOKUP(P945,[7]LOOKUP!$A$3:$B$22,2,FALSE)))</f>
        <v>#N/A</v>
      </c>
      <c r="R945" s="100"/>
      <c r="S945" s="84"/>
      <c r="T945" s="83" t="s">
        <v>414</v>
      </c>
      <c r="U945" s="90">
        <f>IF(T945="",1,(VLOOKUP(T945,[7]LOOKUP!$A$22:$B$30,2,FALSE)))</f>
        <v>4</v>
      </c>
      <c r="V945" s="80">
        <f t="shared" si="56"/>
        <v>4</v>
      </c>
      <c r="W945" s="86">
        <v>9.1675319999999996</v>
      </c>
      <c r="X945" s="86"/>
      <c r="Y945" s="86">
        <v>1.416952</v>
      </c>
      <c r="Z945" s="86">
        <v>6.9972999999999994E-2</v>
      </c>
      <c r="AA945" s="86">
        <v>1.4869250000000001</v>
      </c>
      <c r="AB945" s="86">
        <v>0</v>
      </c>
      <c r="AC945" s="86"/>
      <c r="AD945" s="83" t="s">
        <v>336</v>
      </c>
      <c r="AE945" s="83" t="s">
        <v>337</v>
      </c>
      <c r="AF945" s="83" t="s">
        <v>1535</v>
      </c>
      <c r="AG945" s="83" t="s">
        <v>1536</v>
      </c>
      <c r="AH945" s="84">
        <v>43191</v>
      </c>
      <c r="AI945" s="83" t="s">
        <v>1537</v>
      </c>
      <c r="AJ945" s="89"/>
      <c r="AK945" s="89" t="s">
        <v>418</v>
      </c>
      <c r="AL945" s="83" t="s">
        <v>1538</v>
      </c>
      <c r="AM945" s="91"/>
    </row>
    <row r="946" spans="1:16382" s="115" customFormat="1" ht="240">
      <c r="A946" s="88" t="s">
        <v>120</v>
      </c>
      <c r="B946" s="89" t="s">
        <v>1529</v>
      </c>
      <c r="C946" s="89" t="s">
        <v>1529</v>
      </c>
      <c r="D946" s="83" t="s">
        <v>433</v>
      </c>
      <c r="E946" s="83" t="s">
        <v>2497</v>
      </c>
      <c r="F946" s="83">
        <v>1</v>
      </c>
      <c r="G946" s="83" t="s">
        <v>2498</v>
      </c>
      <c r="H946" s="83" t="s">
        <v>218</v>
      </c>
      <c r="I946" s="83" t="s">
        <v>1617</v>
      </c>
      <c r="J946" s="83"/>
      <c r="K946" s="83"/>
      <c r="L946" s="83" t="s">
        <v>188</v>
      </c>
      <c r="M946" s="83" t="s">
        <v>182</v>
      </c>
      <c r="N946" s="83" t="s">
        <v>188</v>
      </c>
      <c r="O946" s="84"/>
      <c r="P946" s="83" t="s">
        <v>1558</v>
      </c>
      <c r="Q946" s="90" t="e">
        <f>IF(P946="",1,(VLOOKUP(P946,[7]LOOKUP!$A$3:$B$22,2,FALSE)))</f>
        <v>#N/A</v>
      </c>
      <c r="R946" s="100"/>
      <c r="S946" s="84"/>
      <c r="T946" s="83" t="s">
        <v>414</v>
      </c>
      <c r="U946" s="90">
        <f>IF(T946="",1,(VLOOKUP(T946,[7]LOOKUP!$A$22:$B$30,2,FALSE)))</f>
        <v>4</v>
      </c>
      <c r="V946" s="80">
        <f t="shared" si="56"/>
        <v>4</v>
      </c>
      <c r="W946" s="86">
        <v>8.5501216500000012</v>
      </c>
      <c r="X946" s="86"/>
      <c r="Y946" s="86">
        <v>0</v>
      </c>
      <c r="Z946" s="86">
        <v>5</v>
      </c>
      <c r="AA946" s="86">
        <v>5</v>
      </c>
      <c r="AB946" s="86">
        <v>0</v>
      </c>
      <c r="AC946" s="86"/>
      <c r="AD946" s="83" t="s">
        <v>336</v>
      </c>
      <c r="AE946" s="83" t="s">
        <v>337</v>
      </c>
      <c r="AF946" s="83" t="s">
        <v>170</v>
      </c>
      <c r="AG946" s="83" t="s">
        <v>1536</v>
      </c>
      <c r="AH946" s="84">
        <v>43191</v>
      </c>
      <c r="AI946" s="83" t="s">
        <v>1537</v>
      </c>
      <c r="AJ946" s="89"/>
      <c r="AK946" s="89" t="s">
        <v>418</v>
      </c>
      <c r="AL946" s="83" t="s">
        <v>1538</v>
      </c>
      <c r="AM946" s="91"/>
    </row>
    <row r="947" spans="1:16382" s="115" customFormat="1" ht="300">
      <c r="A947" s="88" t="s">
        <v>120</v>
      </c>
      <c r="B947" s="89" t="s">
        <v>1529</v>
      </c>
      <c r="C947" s="89" t="s">
        <v>1529</v>
      </c>
      <c r="D947" s="83" t="s">
        <v>2485</v>
      </c>
      <c r="E947" s="83" t="s">
        <v>2499</v>
      </c>
      <c r="F947" s="83">
        <v>1</v>
      </c>
      <c r="G947" s="83" t="s">
        <v>2500</v>
      </c>
      <c r="H947" s="83" t="s">
        <v>180</v>
      </c>
      <c r="I947" s="83" t="s">
        <v>2488</v>
      </c>
      <c r="J947" s="83"/>
      <c r="K947" s="83"/>
      <c r="L947" s="83" t="s">
        <v>188</v>
      </c>
      <c r="M947" s="83" t="s">
        <v>182</v>
      </c>
      <c r="N947" s="83" t="s">
        <v>188</v>
      </c>
      <c r="O947" s="84"/>
      <c r="P947" s="83" t="s">
        <v>1558</v>
      </c>
      <c r="Q947" s="90" t="e">
        <f>IF(P947="",1,(VLOOKUP(P947,[7]LOOKUP!$A$3:$B$22,2,FALSE)))</f>
        <v>#N/A</v>
      </c>
      <c r="R947" s="100"/>
      <c r="S947" s="84"/>
      <c r="T947" s="83" t="s">
        <v>414</v>
      </c>
      <c r="U947" s="90">
        <f>IF(T947="",1,(VLOOKUP(T947,[7]LOOKUP!$A$22:$B$30,2,FALSE)))</f>
        <v>4</v>
      </c>
      <c r="V947" s="80">
        <f t="shared" si="56"/>
        <v>4</v>
      </c>
      <c r="W947" s="86">
        <v>8.7143350000000002</v>
      </c>
      <c r="X947" s="86"/>
      <c r="Y947" s="86">
        <v>2.2336495200000002</v>
      </c>
      <c r="Z947" s="86">
        <v>0</v>
      </c>
      <c r="AA947" s="86">
        <v>2.2336495200000002</v>
      </c>
      <c r="AB947" s="86">
        <v>0</v>
      </c>
      <c r="AC947" s="86"/>
      <c r="AD947" s="83" t="s">
        <v>336</v>
      </c>
      <c r="AE947" s="83" t="s">
        <v>337</v>
      </c>
      <c r="AF947" s="83" t="s">
        <v>1535</v>
      </c>
      <c r="AG947" s="83" t="s">
        <v>1536</v>
      </c>
      <c r="AH947" s="84">
        <v>43191</v>
      </c>
      <c r="AI947" s="83" t="s">
        <v>1537</v>
      </c>
      <c r="AJ947" s="89"/>
      <c r="AK947" s="89" t="s">
        <v>418</v>
      </c>
      <c r="AL947" s="83" t="s">
        <v>1538</v>
      </c>
      <c r="AM947" s="91"/>
    </row>
    <row r="948" spans="1:16382" s="115" customFormat="1" ht="210">
      <c r="A948" s="88" t="s">
        <v>120</v>
      </c>
      <c r="B948" s="89" t="s">
        <v>1529</v>
      </c>
      <c r="C948" s="89" t="s">
        <v>1529</v>
      </c>
      <c r="D948" s="83" t="s">
        <v>2043</v>
      </c>
      <c r="E948" s="83" t="s">
        <v>2501</v>
      </c>
      <c r="F948" s="83">
        <v>1</v>
      </c>
      <c r="G948" s="83" t="s">
        <v>2502</v>
      </c>
      <c r="H948" s="83" t="s">
        <v>240</v>
      </c>
      <c r="I948" s="83" t="s">
        <v>2046</v>
      </c>
      <c r="J948" s="83"/>
      <c r="K948" s="83"/>
      <c r="L948" s="83" t="s">
        <v>188</v>
      </c>
      <c r="M948" s="83" t="s">
        <v>182</v>
      </c>
      <c r="N948" s="83" t="s">
        <v>188</v>
      </c>
      <c r="O948" s="84"/>
      <c r="P948" s="83" t="s">
        <v>1558</v>
      </c>
      <c r="Q948" s="90" t="e">
        <f>IF(P948="",1,(VLOOKUP(P948,[7]LOOKUP!$A$3:$B$22,2,FALSE)))</f>
        <v>#N/A</v>
      </c>
      <c r="R948" s="100"/>
      <c r="S948" s="84"/>
      <c r="T948" s="83" t="s">
        <v>414</v>
      </c>
      <c r="U948" s="90">
        <f>IF(T948="",1,(VLOOKUP(T948,[7]LOOKUP!$A$22:$B$30,2,FALSE)))</f>
        <v>4</v>
      </c>
      <c r="V948" s="80">
        <f t="shared" si="56"/>
        <v>4</v>
      </c>
      <c r="W948" s="86">
        <v>8.9599930000000008</v>
      </c>
      <c r="X948" s="86"/>
      <c r="Y948" s="86">
        <v>0</v>
      </c>
      <c r="Z948" s="86">
        <v>1.7387360000000001</v>
      </c>
      <c r="AA948" s="86">
        <v>1.7387360000000001</v>
      </c>
      <c r="AB948" s="86">
        <v>0</v>
      </c>
      <c r="AC948" s="86"/>
      <c r="AD948" s="83" t="s">
        <v>336</v>
      </c>
      <c r="AE948" s="83" t="s">
        <v>337</v>
      </c>
      <c r="AF948" s="83" t="s">
        <v>170</v>
      </c>
      <c r="AG948" s="83" t="s">
        <v>1536</v>
      </c>
      <c r="AH948" s="84">
        <v>43191</v>
      </c>
      <c r="AI948" s="83" t="s">
        <v>1537</v>
      </c>
      <c r="AJ948" s="89"/>
      <c r="AK948" s="89" t="s">
        <v>418</v>
      </c>
      <c r="AL948" s="83" t="s">
        <v>1538</v>
      </c>
      <c r="AM948" s="91"/>
    </row>
    <row r="949" spans="1:16382" s="115" customFormat="1" ht="45">
      <c r="A949" s="88" t="s">
        <v>120</v>
      </c>
      <c r="B949" s="89" t="s">
        <v>1529</v>
      </c>
      <c r="C949" s="89" t="s">
        <v>1529</v>
      </c>
      <c r="D949" s="83" t="s">
        <v>2078</v>
      </c>
      <c r="E949" s="83" t="s">
        <v>2503</v>
      </c>
      <c r="F949" s="83">
        <v>1</v>
      </c>
      <c r="G949" s="83" t="s">
        <v>2504</v>
      </c>
      <c r="H949" s="83" t="s">
        <v>180</v>
      </c>
      <c r="I949" s="83" t="s">
        <v>1579</v>
      </c>
      <c r="J949" s="83"/>
      <c r="K949" s="83"/>
      <c r="L949" s="83" t="s">
        <v>188</v>
      </c>
      <c r="M949" s="83" t="s">
        <v>182</v>
      </c>
      <c r="N949" s="83" t="s">
        <v>188</v>
      </c>
      <c r="O949" s="84"/>
      <c r="P949" s="83" t="s">
        <v>1558</v>
      </c>
      <c r="Q949" s="90" t="e">
        <f>IF(P949="",1,(VLOOKUP(P949,[7]LOOKUP!$A$3:$B$22,2,FALSE)))</f>
        <v>#N/A</v>
      </c>
      <c r="R949" s="100"/>
      <c r="S949" s="84"/>
      <c r="T949" s="83" t="s">
        <v>414</v>
      </c>
      <c r="U949" s="90">
        <f>IF(T949="",1,(VLOOKUP(T949,[7]LOOKUP!$A$22:$B$30,2,FALSE)))</f>
        <v>4</v>
      </c>
      <c r="V949" s="80">
        <f t="shared" si="56"/>
        <v>4</v>
      </c>
      <c r="W949" s="86">
        <v>10.625250118</v>
      </c>
      <c r="X949" s="86"/>
      <c r="Y949" s="86">
        <v>0.15</v>
      </c>
      <c r="Z949" s="86">
        <v>0.85</v>
      </c>
      <c r="AA949" s="86">
        <v>1</v>
      </c>
      <c r="AB949" s="86">
        <v>0</v>
      </c>
      <c r="AC949" s="86"/>
      <c r="AD949" s="83" t="s">
        <v>336</v>
      </c>
      <c r="AE949" s="83" t="s">
        <v>337</v>
      </c>
      <c r="AF949" s="83" t="s">
        <v>169</v>
      </c>
      <c r="AG949" s="83" t="s">
        <v>1536</v>
      </c>
      <c r="AH949" s="84">
        <v>43191</v>
      </c>
      <c r="AI949" s="83" t="s">
        <v>1537</v>
      </c>
      <c r="AJ949" s="89"/>
      <c r="AK949" s="89" t="s">
        <v>418</v>
      </c>
      <c r="AL949" s="83" t="s">
        <v>1538</v>
      </c>
      <c r="AM949" s="91"/>
    </row>
    <row r="950" spans="1:16382" s="115" customFormat="1" ht="90">
      <c r="A950" s="88" t="s">
        <v>120</v>
      </c>
      <c r="B950" s="89" t="s">
        <v>1529</v>
      </c>
      <c r="C950" s="89" t="s">
        <v>1529</v>
      </c>
      <c r="D950" s="83" t="s">
        <v>2485</v>
      </c>
      <c r="E950" s="83" t="s">
        <v>2505</v>
      </c>
      <c r="F950" s="83">
        <v>1</v>
      </c>
      <c r="G950" s="83" t="s">
        <v>2506</v>
      </c>
      <c r="H950" s="83" t="s">
        <v>180</v>
      </c>
      <c r="I950" s="83" t="s">
        <v>2488</v>
      </c>
      <c r="J950" s="83"/>
      <c r="K950" s="83"/>
      <c r="L950" s="83" t="s">
        <v>188</v>
      </c>
      <c r="M950" s="83" t="s">
        <v>182</v>
      </c>
      <c r="N950" s="83" t="s">
        <v>188</v>
      </c>
      <c r="O950" s="84"/>
      <c r="P950" s="83" t="s">
        <v>1558</v>
      </c>
      <c r="Q950" s="90" t="e">
        <f>IF(P950="",1,(VLOOKUP(P950,[7]LOOKUP!$A$3:$B$22,2,FALSE)))</f>
        <v>#N/A</v>
      </c>
      <c r="R950" s="100"/>
      <c r="S950" s="84"/>
      <c r="T950" s="83" t="s">
        <v>414</v>
      </c>
      <c r="U950" s="90">
        <f>IF(T950="",1,(VLOOKUP(T950,[7]LOOKUP!$A$22:$B$30,2,FALSE)))</f>
        <v>4</v>
      </c>
      <c r="V950" s="80">
        <f t="shared" si="56"/>
        <v>4</v>
      </c>
      <c r="W950" s="86">
        <v>12.648152</v>
      </c>
      <c r="X950" s="86"/>
      <c r="Y950" s="86">
        <v>0.25625300000000001</v>
      </c>
      <c r="Z950" s="86">
        <v>0</v>
      </c>
      <c r="AA950" s="86">
        <v>0.25625300000000001</v>
      </c>
      <c r="AB950" s="86">
        <v>0</v>
      </c>
      <c r="AC950" s="86"/>
      <c r="AD950" s="83" t="s">
        <v>336</v>
      </c>
      <c r="AE950" s="83" t="s">
        <v>337</v>
      </c>
      <c r="AF950" s="83" t="s">
        <v>169</v>
      </c>
      <c r="AG950" s="83" t="s">
        <v>1536</v>
      </c>
      <c r="AH950" s="84">
        <v>43191</v>
      </c>
      <c r="AI950" s="83" t="s">
        <v>1537</v>
      </c>
      <c r="AJ950" s="89"/>
      <c r="AK950" s="89" t="s">
        <v>418</v>
      </c>
      <c r="AL950" s="83" t="s">
        <v>1538</v>
      </c>
      <c r="AM950" s="91"/>
    </row>
    <row r="951" spans="1:16382" s="115" customFormat="1">
      <c r="A951" s="88" t="s">
        <v>120</v>
      </c>
      <c r="B951" s="89" t="s">
        <v>1529</v>
      </c>
      <c r="C951" s="89" t="s">
        <v>1529</v>
      </c>
      <c r="D951" s="83" t="s">
        <v>2361</v>
      </c>
      <c r="E951" s="83" t="s">
        <v>2507</v>
      </c>
      <c r="F951" s="83">
        <v>1</v>
      </c>
      <c r="G951" s="83"/>
      <c r="H951" s="83" t="s">
        <v>180</v>
      </c>
      <c r="I951" s="83" t="s">
        <v>2364</v>
      </c>
      <c r="J951" s="83"/>
      <c r="K951" s="83"/>
      <c r="L951" s="83" t="s">
        <v>188</v>
      </c>
      <c r="M951" s="83" t="s">
        <v>182</v>
      </c>
      <c r="N951" s="83" t="s">
        <v>188</v>
      </c>
      <c r="O951" s="84"/>
      <c r="P951" s="83" t="s">
        <v>1558</v>
      </c>
      <c r="Q951" s="90" t="e">
        <f>IF(P951="",1,(VLOOKUP(P951,[7]LOOKUP!$A$3:$B$22,2,FALSE)))</f>
        <v>#N/A</v>
      </c>
      <c r="R951" s="100"/>
      <c r="S951" s="84"/>
      <c r="T951" s="83" t="s">
        <v>414</v>
      </c>
      <c r="U951" s="90">
        <f>IF(T951="",1,(VLOOKUP(T951,[7]LOOKUP!$A$22:$B$30,2,FALSE)))</f>
        <v>4</v>
      </c>
      <c r="V951" s="80">
        <f t="shared" si="56"/>
        <v>4</v>
      </c>
      <c r="W951" s="86">
        <v>14.788232645500001</v>
      </c>
      <c r="X951" s="86"/>
      <c r="Y951" s="86">
        <v>1.5</v>
      </c>
      <c r="Z951" s="86">
        <v>0</v>
      </c>
      <c r="AA951" s="86">
        <v>1.5</v>
      </c>
      <c r="AB951" s="86">
        <v>0</v>
      </c>
      <c r="AC951" s="86"/>
      <c r="AD951" s="83" t="s">
        <v>336</v>
      </c>
      <c r="AE951" s="83" t="s">
        <v>337</v>
      </c>
      <c r="AF951" s="83" t="s">
        <v>169</v>
      </c>
      <c r="AG951" s="83" t="s">
        <v>1536</v>
      </c>
      <c r="AH951" s="84">
        <v>43191</v>
      </c>
      <c r="AI951" s="83" t="s">
        <v>1537</v>
      </c>
      <c r="AJ951" s="89"/>
      <c r="AK951" s="89" t="s">
        <v>418</v>
      </c>
      <c r="AL951" s="83" t="s">
        <v>1538</v>
      </c>
      <c r="AM951" s="91"/>
    </row>
    <row r="952" spans="1:16382" s="115" customFormat="1">
      <c r="A952" s="88" t="s">
        <v>120</v>
      </c>
      <c r="B952" s="89" t="s">
        <v>1529</v>
      </c>
      <c r="C952" s="89" t="s">
        <v>1529</v>
      </c>
      <c r="D952" s="83" t="s">
        <v>2508</v>
      </c>
      <c r="E952" s="83" t="s">
        <v>2509</v>
      </c>
      <c r="F952" s="83">
        <v>1</v>
      </c>
      <c r="G952" s="83"/>
      <c r="H952" s="83" t="s">
        <v>1357</v>
      </c>
      <c r="I952" s="83" t="s">
        <v>2510</v>
      </c>
      <c r="J952" s="83"/>
      <c r="K952" s="83"/>
      <c r="L952" s="83" t="s">
        <v>188</v>
      </c>
      <c r="M952" s="83" t="s">
        <v>182</v>
      </c>
      <c r="N952" s="83" t="s">
        <v>188</v>
      </c>
      <c r="O952" s="84"/>
      <c r="P952" s="83" t="s">
        <v>1534</v>
      </c>
      <c r="Q952" s="90" t="e">
        <f>IF(P952="",1,(VLOOKUP(P952,[7]LOOKUP!$A$3:$B$22,2,FALSE)))</f>
        <v>#N/A</v>
      </c>
      <c r="R952" s="100"/>
      <c r="S952" s="84">
        <v>41915</v>
      </c>
      <c r="T952" s="83" t="s">
        <v>414</v>
      </c>
      <c r="U952" s="90">
        <f>IF(T952="",1,(VLOOKUP(T952,[7]LOOKUP!$A$22:$B$30,2,FALSE)))</f>
        <v>4</v>
      </c>
      <c r="V952" s="80">
        <f t="shared" si="56"/>
        <v>4</v>
      </c>
      <c r="W952" s="86">
        <v>30.674274</v>
      </c>
      <c r="X952" s="86"/>
      <c r="Y952" s="86">
        <v>0.4</v>
      </c>
      <c r="Z952" s="86">
        <v>0</v>
      </c>
      <c r="AA952" s="86">
        <v>0.4</v>
      </c>
      <c r="AB952" s="86">
        <v>0</v>
      </c>
      <c r="AC952" s="86"/>
      <c r="AD952" s="83" t="s">
        <v>336</v>
      </c>
      <c r="AE952" s="83" t="s">
        <v>337</v>
      </c>
      <c r="AF952" s="83" t="s">
        <v>169</v>
      </c>
      <c r="AG952" s="83" t="s">
        <v>1536</v>
      </c>
      <c r="AH952" s="84">
        <v>43191</v>
      </c>
      <c r="AI952" s="83" t="s">
        <v>1537</v>
      </c>
      <c r="AJ952" s="89"/>
      <c r="AK952" s="89" t="s">
        <v>418</v>
      </c>
      <c r="AL952" s="83" t="s">
        <v>1538</v>
      </c>
      <c r="AM952" s="91"/>
    </row>
    <row r="953" spans="1:16382" s="115" customFormat="1" ht="120">
      <c r="A953" s="88" t="s">
        <v>120</v>
      </c>
      <c r="B953" s="89" t="s">
        <v>1529</v>
      </c>
      <c r="C953" s="89" t="s">
        <v>1529</v>
      </c>
      <c r="D953" s="83" t="s">
        <v>561</v>
      </c>
      <c r="E953" s="83" t="s">
        <v>2511</v>
      </c>
      <c r="F953" s="83">
        <v>1</v>
      </c>
      <c r="G953" s="83" t="s">
        <v>2512</v>
      </c>
      <c r="H953" s="83" t="s">
        <v>216</v>
      </c>
      <c r="I953" s="83" t="s">
        <v>2369</v>
      </c>
      <c r="J953" s="83"/>
      <c r="K953" s="83"/>
      <c r="L953" s="83" t="s">
        <v>188</v>
      </c>
      <c r="M953" s="83" t="s">
        <v>182</v>
      </c>
      <c r="N953" s="83" t="s">
        <v>188</v>
      </c>
      <c r="O953" s="84"/>
      <c r="P953" s="83" t="s">
        <v>1558</v>
      </c>
      <c r="Q953" s="90" t="e">
        <f>IF(P953="",1,(VLOOKUP(P953,[7]LOOKUP!$A$3:$B$22,2,FALSE)))</f>
        <v>#N/A</v>
      </c>
      <c r="R953" s="100"/>
      <c r="S953" s="84"/>
      <c r="T953" s="83" t="s">
        <v>414</v>
      </c>
      <c r="U953" s="90">
        <f>IF(T953="",1,(VLOOKUP(T953,[7]LOOKUP!$A$22:$B$30,2,FALSE)))</f>
        <v>4</v>
      </c>
      <c r="V953" s="80">
        <f t="shared" si="56"/>
        <v>4</v>
      </c>
      <c r="W953" s="86">
        <v>34.478101219999999</v>
      </c>
      <c r="X953" s="86"/>
      <c r="Y953" s="86">
        <v>2.0545124700000001</v>
      </c>
      <c r="Z953" s="86">
        <v>0.1863995</v>
      </c>
      <c r="AA953" s="86">
        <v>2.24091197</v>
      </c>
      <c r="AB953" s="86">
        <v>0</v>
      </c>
      <c r="AC953" s="86"/>
      <c r="AD953" s="83" t="s">
        <v>336</v>
      </c>
      <c r="AE953" s="83" t="s">
        <v>337</v>
      </c>
      <c r="AF953" s="83" t="s">
        <v>1535</v>
      </c>
      <c r="AG953" s="83" t="s">
        <v>1536</v>
      </c>
      <c r="AH953" s="84">
        <v>43191</v>
      </c>
      <c r="AI953" s="83" t="s">
        <v>1537</v>
      </c>
      <c r="AJ953" s="89"/>
      <c r="AK953" s="89" t="s">
        <v>418</v>
      </c>
      <c r="AL953" s="83" t="s">
        <v>1538</v>
      </c>
      <c r="AM953" s="91"/>
    </row>
    <row r="954" spans="1:16382" s="115" customFormat="1" ht="30">
      <c r="A954" s="88" t="s">
        <v>120</v>
      </c>
      <c r="B954" s="89" t="s">
        <v>1529</v>
      </c>
      <c r="C954" s="89" t="s">
        <v>1529</v>
      </c>
      <c r="D954" s="83" t="s">
        <v>2513</v>
      </c>
      <c r="E954" s="83" t="s">
        <v>2514</v>
      </c>
      <c r="F954" s="83">
        <v>1</v>
      </c>
      <c r="G954" s="83" t="s">
        <v>2515</v>
      </c>
      <c r="H954" s="83" t="s">
        <v>1357</v>
      </c>
      <c r="I954" s="83" t="s">
        <v>2142</v>
      </c>
      <c r="J954" s="83"/>
      <c r="K954" s="83" t="s">
        <v>2516</v>
      </c>
      <c r="L954" s="83" t="s">
        <v>188</v>
      </c>
      <c r="M954" s="83" t="s">
        <v>182</v>
      </c>
      <c r="N954" s="83" t="s">
        <v>188</v>
      </c>
      <c r="O954" s="84"/>
      <c r="P954" s="83" t="s">
        <v>1558</v>
      </c>
      <c r="Q954" s="90" t="e">
        <f>IF(P954="",1,(VLOOKUP(P954,[7]LOOKUP!$A$3:$B$22,2,FALSE)))</f>
        <v>#N/A</v>
      </c>
      <c r="R954" s="100"/>
      <c r="S954" s="84"/>
      <c r="T954" s="83" t="s">
        <v>414</v>
      </c>
      <c r="U954" s="90">
        <f>IF(T954="",1,(VLOOKUP(T954,[7]LOOKUP!$A$22:$B$30,2,FALSE)))</f>
        <v>4</v>
      </c>
      <c r="V954" s="80">
        <f t="shared" si="56"/>
        <v>4</v>
      </c>
      <c r="W954" s="86">
        <v>61.933585200000003</v>
      </c>
      <c r="X954" s="86"/>
      <c r="Y954" s="86">
        <v>8.4700000000000001E-3</v>
      </c>
      <c r="Z954" s="86">
        <v>0</v>
      </c>
      <c r="AA954" s="86">
        <v>8.4700000000000001E-3</v>
      </c>
      <c r="AB954" s="86">
        <v>0</v>
      </c>
      <c r="AC954" s="86"/>
      <c r="AD954" s="83" t="s">
        <v>336</v>
      </c>
      <c r="AE954" s="83" t="s">
        <v>337</v>
      </c>
      <c r="AF954" s="83" t="s">
        <v>1535</v>
      </c>
      <c r="AG954" s="83" t="s">
        <v>1536</v>
      </c>
      <c r="AH954" s="84">
        <v>43191</v>
      </c>
      <c r="AI954" s="83" t="s">
        <v>1537</v>
      </c>
      <c r="AJ954" s="89"/>
      <c r="AK954" s="89" t="s">
        <v>418</v>
      </c>
      <c r="AL954" s="83" t="s">
        <v>1538</v>
      </c>
      <c r="AM954" s="91"/>
    </row>
    <row r="955" spans="1:16382" s="115" customFormat="1" ht="30">
      <c r="A955" s="122" t="s">
        <v>120</v>
      </c>
      <c r="B955" s="122" t="s">
        <v>1529</v>
      </c>
      <c r="C955" s="122" t="s">
        <v>1529</v>
      </c>
      <c r="D955" s="122" t="s">
        <v>2428</v>
      </c>
      <c r="E955" s="122" t="s">
        <v>2429</v>
      </c>
      <c r="F955" s="122">
        <v>1</v>
      </c>
      <c r="G955" s="122" t="s">
        <v>2430</v>
      </c>
      <c r="H955" s="122" t="s">
        <v>197</v>
      </c>
      <c r="I955" s="122" t="s">
        <v>2431</v>
      </c>
      <c r="J955" s="120"/>
      <c r="K955" s="122"/>
      <c r="L955" s="122"/>
      <c r="M955" s="122"/>
      <c r="N955" s="122" t="s">
        <v>188</v>
      </c>
      <c r="O955" s="121" t="s">
        <v>182</v>
      </c>
      <c r="P955" s="122" t="s">
        <v>1558</v>
      </c>
      <c r="Q955" s="114" t="s">
        <v>188</v>
      </c>
      <c r="R955" s="123"/>
      <c r="S955" s="120"/>
      <c r="T955" s="122" t="s">
        <v>414</v>
      </c>
      <c r="U955" s="90">
        <f>IF(T955="",1,(VLOOKUP(T955,[7]LOOKUP!$A$22:$B$30,2,FALSE)))</f>
        <v>4</v>
      </c>
      <c r="V955" s="80">
        <f t="shared" si="56"/>
        <v>4</v>
      </c>
      <c r="W955" s="122"/>
      <c r="X955" s="86">
        <v>74.015867999999998</v>
      </c>
      <c r="Y955" s="86">
        <v>0.149982</v>
      </c>
      <c r="Z955" s="86">
        <v>0</v>
      </c>
      <c r="AA955" s="86">
        <v>0.149982</v>
      </c>
      <c r="AB955" s="86">
        <v>0</v>
      </c>
      <c r="AC955" s="122"/>
      <c r="AD955" s="122" t="s">
        <v>336</v>
      </c>
      <c r="AE955" s="122" t="s">
        <v>337</v>
      </c>
      <c r="AF955" s="122" t="s">
        <v>1535</v>
      </c>
      <c r="AG955" s="122" t="s">
        <v>1536</v>
      </c>
      <c r="AH955" s="123">
        <v>43191</v>
      </c>
      <c r="AI955" s="122" t="s">
        <v>1537</v>
      </c>
      <c r="AJ955" s="122"/>
      <c r="AK955" s="122" t="s">
        <v>418</v>
      </c>
      <c r="AL955" s="122" t="s">
        <v>1538</v>
      </c>
      <c r="AM955" s="122"/>
      <c r="AN955" s="116"/>
      <c r="AO955" s="117"/>
      <c r="AP955" s="118"/>
      <c r="AQ955" s="118"/>
      <c r="AR955" s="118"/>
      <c r="AS955" s="118"/>
      <c r="AT955" s="118"/>
      <c r="AU955" s="118"/>
      <c r="AV955" s="118"/>
      <c r="AW955" s="118"/>
      <c r="AX955" s="118"/>
      <c r="AY955" s="118"/>
      <c r="AZ955" s="118"/>
      <c r="BA955" s="118"/>
      <c r="BB955" s="118"/>
      <c r="BC955" s="118"/>
      <c r="BD955" s="118"/>
      <c r="BE955" s="118"/>
      <c r="BF955" s="118"/>
      <c r="BG955" s="118"/>
      <c r="BH955" s="118"/>
      <c r="BI955" s="118"/>
      <c r="BJ955" s="118"/>
      <c r="BK955" s="118"/>
      <c r="BL955" s="118"/>
      <c r="BM955" s="118"/>
      <c r="BN955" s="118"/>
      <c r="BO955" s="118"/>
      <c r="BP955" s="118"/>
      <c r="BQ955" s="118"/>
      <c r="BR955" s="118"/>
      <c r="BS955" s="118"/>
      <c r="BT955" s="118"/>
      <c r="BU955" s="118"/>
      <c r="BV955" s="118"/>
      <c r="BW955" s="118"/>
      <c r="BX955" s="118"/>
      <c r="BY955" s="118"/>
      <c r="BZ955" s="118"/>
      <c r="CA955" s="118"/>
      <c r="CB955" s="118"/>
      <c r="CC955" s="118"/>
      <c r="CD955" s="118"/>
      <c r="CE955" s="118"/>
      <c r="CF955" s="118"/>
      <c r="CG955" s="119"/>
      <c r="CH955" s="119"/>
      <c r="CI955" s="119"/>
      <c r="CJ955" s="119"/>
      <c r="CK955" s="119"/>
      <c r="CL955" s="119"/>
      <c r="CM955" s="119"/>
      <c r="CN955" s="119"/>
      <c r="CO955" s="119"/>
      <c r="CP955" s="119"/>
      <c r="CQ955" s="119"/>
      <c r="CR955" s="119"/>
      <c r="CS955" s="119"/>
      <c r="CT955" s="119"/>
      <c r="CU955" s="119"/>
      <c r="CV955" s="119"/>
      <c r="CW955" s="119"/>
      <c r="CX955" s="119"/>
      <c r="CY955" s="119"/>
      <c r="CZ955" s="119"/>
      <c r="DA955" s="119"/>
      <c r="DB955" s="119"/>
      <c r="DC955" s="119"/>
      <c r="DD955" s="119"/>
      <c r="DE955" s="119"/>
      <c r="DF955" s="119"/>
      <c r="DG955" s="119"/>
      <c r="DH955" s="119"/>
      <c r="DI955" s="119"/>
      <c r="DJ955" s="119"/>
      <c r="DK955" s="119"/>
      <c r="DL955" s="119"/>
      <c r="DM955" s="119"/>
      <c r="DN955" s="119"/>
      <c r="DO955" s="119"/>
      <c r="DP955" s="119"/>
      <c r="DQ955" s="119"/>
      <c r="DR955" s="119"/>
      <c r="DS955" s="119"/>
      <c r="DT955" s="119"/>
      <c r="DU955" s="119"/>
      <c r="DV955" s="119"/>
      <c r="DW955" s="119"/>
      <c r="DX955" s="119"/>
      <c r="DY955" s="119"/>
      <c r="DZ955" s="119"/>
      <c r="EA955" s="119"/>
      <c r="EB955" s="119"/>
      <c r="EC955" s="119"/>
      <c r="ED955" s="119"/>
      <c r="EE955" s="119"/>
      <c r="EF955" s="119"/>
      <c r="EG955" s="119"/>
      <c r="EH955" s="119"/>
      <c r="EI955" s="119"/>
      <c r="EJ955" s="119"/>
      <c r="EK955" s="119"/>
      <c r="EL955" s="119"/>
      <c r="EM955" s="119"/>
      <c r="EN955" s="119"/>
      <c r="EO955" s="119"/>
      <c r="EP955" s="119"/>
      <c r="EQ955" s="119"/>
      <c r="ER955" s="119"/>
      <c r="ES955" s="119"/>
      <c r="ET955" s="119"/>
      <c r="EU955" s="119"/>
      <c r="EV955" s="119"/>
      <c r="EW955" s="119"/>
      <c r="EX955" s="119"/>
      <c r="EY955" s="119"/>
      <c r="EZ955" s="119"/>
      <c r="FA955" s="119"/>
      <c r="FB955" s="119"/>
      <c r="FC955" s="119"/>
      <c r="FD955" s="119"/>
      <c r="FE955" s="119"/>
      <c r="FF955" s="119"/>
      <c r="FG955" s="119"/>
      <c r="FH955" s="119"/>
      <c r="FI955" s="119"/>
      <c r="FJ955" s="119"/>
      <c r="FK955" s="119"/>
      <c r="FL955" s="119"/>
      <c r="FM955" s="119"/>
      <c r="FN955" s="119"/>
      <c r="FO955" s="119"/>
      <c r="FP955" s="119"/>
      <c r="FQ955" s="119"/>
      <c r="FR955" s="119"/>
      <c r="FS955" s="119"/>
      <c r="FT955" s="119"/>
      <c r="FU955" s="119"/>
      <c r="FV955" s="119"/>
      <c r="FW955" s="119"/>
      <c r="FX955" s="119"/>
      <c r="FY955" s="119"/>
      <c r="FZ955" s="119"/>
      <c r="GA955" s="119"/>
      <c r="GB955" s="119"/>
      <c r="GC955" s="119"/>
      <c r="GD955" s="119"/>
      <c r="GE955" s="119"/>
      <c r="GF955" s="119"/>
      <c r="GG955" s="119"/>
      <c r="GH955" s="119"/>
      <c r="GI955" s="119"/>
      <c r="GJ955" s="119"/>
      <c r="GK955" s="119"/>
      <c r="GL955" s="119"/>
      <c r="GM955" s="119"/>
      <c r="GN955" s="119"/>
      <c r="GO955" s="119"/>
      <c r="GP955" s="119"/>
      <c r="GQ955" s="119"/>
      <c r="GR955" s="119"/>
      <c r="GS955" s="119"/>
      <c r="GT955" s="119"/>
      <c r="GU955" s="119"/>
      <c r="GV955" s="119"/>
      <c r="GW955" s="119"/>
      <c r="GX955" s="119"/>
      <c r="GY955" s="119"/>
      <c r="GZ955" s="119"/>
      <c r="HA955" s="119"/>
      <c r="HB955" s="119"/>
      <c r="HC955" s="119"/>
      <c r="HD955" s="119"/>
      <c r="HE955" s="119"/>
      <c r="HF955" s="119"/>
      <c r="HG955" s="119"/>
      <c r="HH955" s="119"/>
      <c r="HI955" s="119"/>
      <c r="HJ955" s="119"/>
      <c r="HK955" s="119"/>
      <c r="HL955" s="119"/>
      <c r="HM955" s="119"/>
      <c r="HN955" s="119"/>
      <c r="HO955" s="119"/>
      <c r="HP955" s="119"/>
      <c r="HQ955" s="119"/>
      <c r="HR955" s="119"/>
      <c r="HS955" s="119"/>
      <c r="HT955" s="119"/>
      <c r="HU955" s="119"/>
      <c r="HV955" s="119"/>
      <c r="HW955" s="119"/>
      <c r="HX955" s="119"/>
      <c r="HY955" s="119"/>
      <c r="HZ955" s="119"/>
      <c r="IA955" s="119"/>
      <c r="IB955" s="119"/>
      <c r="IC955" s="119"/>
      <c r="ID955" s="119"/>
      <c r="IE955" s="119"/>
      <c r="IF955" s="119"/>
      <c r="IG955" s="119"/>
      <c r="IH955" s="119"/>
      <c r="II955" s="119"/>
      <c r="IJ955" s="119"/>
      <c r="IK955" s="119"/>
      <c r="IL955" s="119"/>
      <c r="IM955" s="119"/>
      <c r="IN955" s="119"/>
      <c r="IO955" s="119"/>
      <c r="IP955" s="119"/>
      <c r="IQ955" s="119"/>
      <c r="IR955" s="119"/>
      <c r="IS955" s="119"/>
      <c r="IT955" s="119"/>
      <c r="IU955" s="119"/>
      <c r="IV955" s="119"/>
      <c r="IW955" s="119"/>
      <c r="IX955" s="119"/>
      <c r="IY955" s="119"/>
      <c r="IZ955" s="119"/>
      <c r="JA955" s="119"/>
      <c r="JB955" s="119"/>
      <c r="JC955" s="119"/>
      <c r="JD955" s="119"/>
      <c r="JE955" s="119"/>
      <c r="JF955" s="119"/>
      <c r="JG955" s="119"/>
      <c r="JH955" s="119"/>
      <c r="JI955" s="119"/>
      <c r="JJ955" s="119"/>
      <c r="JK955" s="119"/>
      <c r="JL955" s="119"/>
      <c r="JM955" s="119"/>
      <c r="JN955" s="119"/>
      <c r="JO955" s="119"/>
      <c r="JP955" s="119"/>
      <c r="JQ955" s="119"/>
      <c r="JR955" s="119"/>
      <c r="JS955" s="119"/>
      <c r="JT955" s="119"/>
      <c r="JU955" s="119"/>
      <c r="JV955" s="119"/>
      <c r="JW955" s="119"/>
      <c r="JX955" s="119"/>
      <c r="JY955" s="119"/>
      <c r="JZ955" s="119"/>
      <c r="KA955" s="119"/>
      <c r="KB955" s="119"/>
      <c r="KC955" s="119"/>
      <c r="KD955" s="119"/>
      <c r="KE955" s="119"/>
      <c r="KF955" s="119"/>
      <c r="KG955" s="119"/>
      <c r="KH955" s="119"/>
      <c r="KI955" s="119"/>
      <c r="KJ955" s="119"/>
      <c r="KK955" s="119"/>
      <c r="KL955" s="119"/>
      <c r="KM955" s="119"/>
      <c r="KN955" s="119"/>
      <c r="KO955" s="119"/>
      <c r="KP955" s="119"/>
      <c r="KQ955" s="119"/>
      <c r="KR955" s="119"/>
      <c r="KS955" s="119"/>
      <c r="KT955" s="119"/>
      <c r="KU955" s="119"/>
      <c r="KV955" s="119"/>
      <c r="KW955" s="119"/>
      <c r="KX955" s="119"/>
      <c r="KY955" s="119"/>
      <c r="KZ955" s="119"/>
      <c r="LA955" s="119"/>
      <c r="LB955" s="119"/>
      <c r="LC955" s="119"/>
      <c r="LD955" s="119"/>
      <c r="LE955" s="119"/>
      <c r="LF955" s="119"/>
      <c r="LG955" s="119"/>
      <c r="LH955" s="119"/>
      <c r="LI955" s="119"/>
      <c r="LJ955" s="119"/>
      <c r="LK955" s="119"/>
      <c r="LL955" s="119"/>
      <c r="LM955" s="119"/>
      <c r="LN955" s="119"/>
      <c r="LO955" s="119"/>
      <c r="LP955" s="119"/>
      <c r="LQ955" s="119"/>
      <c r="LR955" s="119"/>
      <c r="LS955" s="119"/>
      <c r="LT955" s="119"/>
      <c r="LU955" s="119"/>
      <c r="LV955" s="119"/>
      <c r="LW955" s="119"/>
      <c r="LX955" s="119"/>
      <c r="LY955" s="119"/>
      <c r="LZ955" s="119"/>
      <c r="MA955" s="119"/>
      <c r="MB955" s="119"/>
      <c r="MC955" s="119"/>
      <c r="MD955" s="119"/>
      <c r="ME955" s="119"/>
      <c r="MF955" s="119"/>
      <c r="MG955" s="119"/>
      <c r="MH955" s="119"/>
      <c r="MI955" s="119"/>
      <c r="MJ955" s="119"/>
      <c r="MK955" s="119"/>
      <c r="ML955" s="119"/>
      <c r="MM955" s="119"/>
      <c r="MN955" s="119"/>
      <c r="MO955" s="119"/>
      <c r="MP955" s="119"/>
      <c r="MQ955" s="119"/>
      <c r="MR955" s="119"/>
      <c r="MS955" s="119"/>
      <c r="MT955" s="119"/>
      <c r="MU955" s="119"/>
      <c r="MV955" s="119"/>
      <c r="MW955" s="119"/>
      <c r="MX955" s="119"/>
      <c r="MY955" s="119"/>
      <c r="MZ955" s="119"/>
      <c r="NA955" s="119"/>
      <c r="NB955" s="119"/>
      <c r="NC955" s="119"/>
      <c r="ND955" s="119"/>
      <c r="NE955" s="119"/>
      <c r="NF955" s="119"/>
      <c r="NG955" s="119"/>
      <c r="NH955" s="119"/>
      <c r="NI955" s="119"/>
      <c r="NJ955" s="119"/>
      <c r="NK955" s="119"/>
      <c r="NL955" s="119"/>
      <c r="NM955" s="119"/>
      <c r="NN955" s="119"/>
      <c r="NO955" s="119"/>
      <c r="NP955" s="119"/>
      <c r="NQ955" s="119"/>
      <c r="NR955" s="119"/>
      <c r="NS955" s="119"/>
      <c r="NT955" s="119"/>
      <c r="NU955" s="119"/>
      <c r="NV955" s="119"/>
      <c r="NW955" s="119"/>
      <c r="NX955" s="119"/>
      <c r="NY955" s="119"/>
      <c r="NZ955" s="119"/>
      <c r="OA955" s="119"/>
      <c r="OB955" s="119"/>
      <c r="OC955" s="119"/>
      <c r="OD955" s="119"/>
      <c r="OE955" s="119"/>
      <c r="OF955" s="119"/>
      <c r="OG955" s="119"/>
      <c r="OH955" s="119"/>
      <c r="OI955" s="119"/>
      <c r="OJ955" s="119"/>
      <c r="OK955" s="119"/>
      <c r="OL955" s="119"/>
      <c r="OM955" s="119"/>
      <c r="ON955" s="119"/>
      <c r="OO955" s="119"/>
      <c r="OP955" s="119"/>
      <c r="OQ955" s="119"/>
      <c r="OR955" s="119"/>
      <c r="OS955" s="119"/>
      <c r="OT955" s="119"/>
      <c r="OU955" s="119"/>
      <c r="OV955" s="119"/>
      <c r="OW955" s="119"/>
      <c r="OX955" s="119"/>
      <c r="OY955" s="119"/>
      <c r="OZ955" s="119"/>
      <c r="PA955" s="119"/>
      <c r="PB955" s="119"/>
      <c r="PC955" s="119"/>
      <c r="PD955" s="119"/>
      <c r="PE955" s="119"/>
      <c r="PF955" s="119"/>
      <c r="PG955" s="119"/>
      <c r="PH955" s="119"/>
      <c r="PI955" s="119"/>
      <c r="PJ955" s="119"/>
      <c r="PK955" s="119"/>
      <c r="PL955" s="119"/>
      <c r="PM955" s="119"/>
      <c r="PN955" s="119"/>
      <c r="PO955" s="119"/>
      <c r="PP955" s="119"/>
      <c r="PQ955" s="119"/>
      <c r="PR955" s="119"/>
      <c r="PS955" s="119"/>
      <c r="PT955" s="119"/>
      <c r="PU955" s="119"/>
      <c r="PV955" s="119"/>
      <c r="PW955" s="119"/>
      <c r="PX955" s="119"/>
      <c r="PY955" s="119"/>
      <c r="PZ955" s="119"/>
      <c r="QA955" s="119"/>
      <c r="QB955" s="119"/>
      <c r="QC955" s="119"/>
      <c r="QD955" s="119"/>
      <c r="QE955" s="119"/>
      <c r="QF955" s="119"/>
      <c r="QG955" s="119"/>
      <c r="QH955" s="119"/>
      <c r="QI955" s="119"/>
      <c r="QJ955" s="119"/>
      <c r="QK955" s="119"/>
      <c r="QL955" s="119"/>
      <c r="QM955" s="119"/>
      <c r="QN955" s="119"/>
      <c r="QO955" s="119"/>
      <c r="QP955" s="119"/>
      <c r="QQ955" s="119"/>
      <c r="QR955" s="119"/>
      <c r="QS955" s="119"/>
      <c r="QT955" s="119"/>
      <c r="QU955" s="119"/>
      <c r="QV955" s="119"/>
      <c r="QW955" s="119"/>
      <c r="QX955" s="119"/>
      <c r="QY955" s="119"/>
      <c r="QZ955" s="119"/>
      <c r="RA955" s="119"/>
      <c r="RB955" s="119"/>
      <c r="RC955" s="119"/>
      <c r="RD955" s="119"/>
      <c r="RE955" s="119"/>
      <c r="RF955" s="119"/>
      <c r="RG955" s="119"/>
      <c r="RH955" s="119"/>
      <c r="RI955" s="119"/>
      <c r="RJ955" s="119"/>
      <c r="RK955" s="119"/>
      <c r="RL955" s="119"/>
      <c r="RM955" s="119"/>
      <c r="RN955" s="119"/>
      <c r="RO955" s="119"/>
      <c r="RP955" s="119"/>
      <c r="RQ955" s="119"/>
      <c r="RR955" s="119"/>
      <c r="RS955" s="119"/>
      <c r="RT955" s="119"/>
      <c r="RU955" s="119"/>
      <c r="RV955" s="119"/>
      <c r="RW955" s="119"/>
      <c r="RX955" s="119"/>
      <c r="RY955" s="119"/>
      <c r="RZ955" s="119"/>
      <c r="SA955" s="119"/>
      <c r="SB955" s="119"/>
      <c r="SC955" s="119"/>
      <c r="SD955" s="119"/>
      <c r="SE955" s="119"/>
      <c r="SF955" s="119"/>
      <c r="SG955" s="119"/>
      <c r="SH955" s="119"/>
      <c r="SI955" s="119"/>
      <c r="SJ955" s="119"/>
      <c r="SK955" s="119"/>
      <c r="SL955" s="119"/>
      <c r="SM955" s="119"/>
      <c r="SN955" s="119"/>
      <c r="SO955" s="119"/>
      <c r="SP955" s="119"/>
      <c r="SQ955" s="119"/>
      <c r="SR955" s="119"/>
      <c r="SS955" s="119"/>
      <c r="ST955" s="119"/>
      <c r="SU955" s="119"/>
      <c r="SV955" s="119"/>
      <c r="SW955" s="119"/>
      <c r="SX955" s="119"/>
      <c r="SY955" s="119"/>
      <c r="SZ955" s="119"/>
      <c r="TA955" s="119"/>
      <c r="TB955" s="119"/>
      <c r="TC955" s="119"/>
      <c r="TD955" s="119"/>
      <c r="TE955" s="119"/>
      <c r="TF955" s="119"/>
      <c r="TG955" s="119"/>
      <c r="TH955" s="119"/>
      <c r="TI955" s="119"/>
      <c r="TJ955" s="119"/>
      <c r="TK955" s="119"/>
      <c r="TL955" s="119"/>
      <c r="TM955" s="119"/>
      <c r="TN955" s="119"/>
      <c r="TO955" s="119"/>
      <c r="TP955" s="119"/>
      <c r="TQ955" s="119"/>
      <c r="TR955" s="119"/>
      <c r="TS955" s="119"/>
      <c r="TT955" s="119"/>
      <c r="TU955" s="119"/>
      <c r="TV955" s="119"/>
      <c r="TW955" s="119"/>
      <c r="TX955" s="119"/>
      <c r="TY955" s="119"/>
      <c r="TZ955" s="119"/>
      <c r="UA955" s="119"/>
      <c r="UB955" s="119"/>
      <c r="UC955" s="119"/>
      <c r="UD955" s="119"/>
      <c r="UE955" s="119"/>
      <c r="UF955" s="119"/>
      <c r="UG955" s="119"/>
      <c r="UH955" s="119"/>
      <c r="UI955" s="119"/>
      <c r="UJ955" s="119"/>
      <c r="UK955" s="119"/>
      <c r="UL955" s="119"/>
      <c r="UM955" s="119"/>
      <c r="UN955" s="119"/>
      <c r="UO955" s="119"/>
      <c r="UP955" s="119"/>
      <c r="UQ955" s="119"/>
      <c r="UR955" s="119"/>
      <c r="US955" s="119"/>
      <c r="UT955" s="119"/>
      <c r="UU955" s="119"/>
      <c r="UV955" s="119"/>
      <c r="UW955" s="119"/>
      <c r="UX955" s="119"/>
      <c r="UY955" s="119"/>
      <c r="UZ955" s="119"/>
      <c r="VA955" s="119"/>
      <c r="VB955" s="119"/>
      <c r="VC955" s="119"/>
      <c r="VD955" s="119"/>
      <c r="VE955" s="119"/>
      <c r="VF955" s="119"/>
      <c r="VG955" s="119"/>
      <c r="VH955" s="119"/>
      <c r="VI955" s="119"/>
      <c r="VJ955" s="119"/>
      <c r="VK955" s="119"/>
      <c r="VL955" s="119"/>
      <c r="VM955" s="119"/>
      <c r="VN955" s="119"/>
      <c r="VO955" s="119"/>
      <c r="VP955" s="119"/>
      <c r="VQ955" s="119"/>
      <c r="VR955" s="119"/>
      <c r="VS955" s="119"/>
      <c r="VT955" s="119"/>
      <c r="VU955" s="119"/>
      <c r="VV955" s="119"/>
      <c r="VW955" s="119"/>
      <c r="VX955" s="119"/>
      <c r="VY955" s="119"/>
      <c r="VZ955" s="119"/>
      <c r="WA955" s="119"/>
      <c r="WB955" s="119"/>
      <c r="WC955" s="119"/>
      <c r="WD955" s="119"/>
      <c r="WE955" s="119"/>
      <c r="WF955" s="119"/>
      <c r="WG955" s="119"/>
      <c r="WH955" s="119"/>
      <c r="WI955" s="119"/>
      <c r="WJ955" s="119"/>
      <c r="WK955" s="119"/>
      <c r="WL955" s="119"/>
      <c r="WM955" s="119"/>
      <c r="WN955" s="119"/>
      <c r="WO955" s="119"/>
      <c r="WP955" s="119"/>
      <c r="WQ955" s="119"/>
      <c r="WR955" s="119"/>
      <c r="WS955" s="119"/>
      <c r="WT955" s="119"/>
      <c r="WU955" s="119"/>
      <c r="WV955" s="119"/>
      <c r="WW955" s="119"/>
      <c r="WX955" s="119"/>
      <c r="WY955" s="119"/>
      <c r="WZ955" s="119"/>
      <c r="XA955" s="119"/>
      <c r="XB955" s="119"/>
      <c r="XC955" s="119"/>
      <c r="XD955" s="119"/>
      <c r="XE955" s="119"/>
      <c r="XF955" s="119"/>
      <c r="XG955" s="119"/>
      <c r="XH955" s="119"/>
      <c r="XI955" s="119"/>
      <c r="XJ955" s="119"/>
      <c r="XK955" s="119"/>
      <c r="XL955" s="119"/>
      <c r="XM955" s="119"/>
      <c r="XN955" s="119"/>
      <c r="XO955" s="119"/>
      <c r="XP955" s="119"/>
      <c r="XQ955" s="119"/>
      <c r="XR955" s="119"/>
      <c r="XS955" s="119"/>
      <c r="XT955" s="119"/>
      <c r="XU955" s="119"/>
      <c r="XV955" s="119"/>
      <c r="XW955" s="119"/>
      <c r="XX955" s="119"/>
      <c r="XY955" s="119"/>
      <c r="XZ955" s="119"/>
      <c r="YA955" s="119"/>
      <c r="YB955" s="119"/>
      <c r="YC955" s="119"/>
      <c r="YD955" s="119"/>
      <c r="YE955" s="119"/>
      <c r="YF955" s="119"/>
      <c r="YG955" s="119"/>
      <c r="YH955" s="119"/>
      <c r="YI955" s="119"/>
      <c r="YJ955" s="119"/>
      <c r="YK955" s="119"/>
      <c r="YL955" s="119"/>
      <c r="YM955" s="119"/>
      <c r="YN955" s="119"/>
      <c r="YO955" s="119"/>
      <c r="YP955" s="119"/>
      <c r="YQ955" s="119"/>
      <c r="YR955" s="119"/>
      <c r="YS955" s="119"/>
      <c r="YT955" s="119"/>
      <c r="YU955" s="119"/>
      <c r="YV955" s="119"/>
      <c r="YW955" s="119"/>
      <c r="YX955" s="119"/>
      <c r="YY955" s="119"/>
      <c r="YZ955" s="119"/>
      <c r="ZA955" s="119"/>
      <c r="ZB955" s="119"/>
      <c r="ZC955" s="119"/>
      <c r="ZD955" s="119"/>
      <c r="ZE955" s="119"/>
      <c r="ZF955" s="119"/>
      <c r="ZG955" s="119"/>
      <c r="ZH955" s="119"/>
      <c r="ZI955" s="119"/>
      <c r="ZJ955" s="119"/>
      <c r="ZK955" s="119"/>
      <c r="ZL955" s="119"/>
      <c r="ZM955" s="119"/>
      <c r="ZN955" s="119"/>
      <c r="ZO955" s="119"/>
      <c r="ZP955" s="119"/>
      <c r="ZQ955" s="119"/>
      <c r="ZR955" s="119"/>
      <c r="ZS955" s="119"/>
      <c r="ZT955" s="119"/>
      <c r="ZU955" s="119"/>
      <c r="ZV955" s="119"/>
      <c r="ZW955" s="119"/>
      <c r="ZX955" s="119"/>
      <c r="ZY955" s="119"/>
      <c r="ZZ955" s="119"/>
      <c r="AAA955" s="119"/>
      <c r="AAB955" s="119"/>
      <c r="AAC955" s="119"/>
      <c r="AAD955" s="119"/>
      <c r="AAE955" s="119"/>
      <c r="AAF955" s="119"/>
      <c r="AAG955" s="119"/>
      <c r="AAH955" s="119"/>
      <c r="AAI955" s="119"/>
      <c r="AAJ955" s="119"/>
      <c r="AAK955" s="119"/>
      <c r="AAL955" s="119"/>
      <c r="AAM955" s="119"/>
      <c r="AAN955" s="119"/>
      <c r="AAO955" s="119"/>
      <c r="AAP955" s="119"/>
      <c r="AAQ955" s="119"/>
      <c r="AAR955" s="119"/>
      <c r="AAS955" s="119"/>
      <c r="AAT955" s="119"/>
      <c r="AAU955" s="119"/>
      <c r="AAV955" s="119"/>
      <c r="AAW955" s="119"/>
      <c r="AAX955" s="119"/>
      <c r="AAY955" s="119"/>
      <c r="AAZ955" s="119"/>
      <c r="ABA955" s="119"/>
      <c r="ABB955" s="119"/>
      <c r="ABC955" s="119"/>
      <c r="ABD955" s="119"/>
      <c r="ABE955" s="119"/>
      <c r="ABF955" s="119"/>
      <c r="ABG955" s="119"/>
      <c r="ABH955" s="119"/>
      <c r="ABI955" s="119"/>
      <c r="ABJ955" s="119"/>
      <c r="ABK955" s="119"/>
      <c r="ABL955" s="119"/>
      <c r="ABM955" s="119"/>
      <c r="ABN955" s="119"/>
      <c r="ABO955" s="119"/>
      <c r="ABP955" s="119"/>
      <c r="ABQ955" s="119"/>
      <c r="ABR955" s="119"/>
      <c r="ABS955" s="119"/>
      <c r="ABT955" s="119"/>
      <c r="ABU955" s="119"/>
      <c r="ABV955" s="119"/>
      <c r="ABW955" s="119"/>
      <c r="ABX955" s="119"/>
      <c r="ABY955" s="119"/>
      <c r="ABZ955" s="119"/>
      <c r="ACA955" s="119"/>
      <c r="ACB955" s="119"/>
      <c r="ACC955" s="119"/>
      <c r="ACD955" s="119"/>
      <c r="ACE955" s="119"/>
      <c r="ACF955" s="119"/>
      <c r="ACG955" s="119"/>
      <c r="ACH955" s="119"/>
      <c r="ACI955" s="119"/>
      <c r="ACJ955" s="119"/>
      <c r="ACK955" s="119"/>
      <c r="ACL955" s="119"/>
      <c r="ACM955" s="119"/>
      <c r="ACN955" s="119"/>
      <c r="ACO955" s="119"/>
      <c r="ACP955" s="119"/>
      <c r="ACQ955" s="119"/>
      <c r="ACR955" s="119"/>
      <c r="ACS955" s="119"/>
      <c r="ACT955" s="119"/>
      <c r="ACU955" s="119"/>
      <c r="ACV955" s="119"/>
      <c r="ACW955" s="119"/>
      <c r="ACX955" s="119"/>
      <c r="ACY955" s="119"/>
      <c r="ACZ955" s="119"/>
      <c r="ADA955" s="119"/>
      <c r="ADB955" s="119"/>
      <c r="ADC955" s="119"/>
      <c r="ADD955" s="119"/>
      <c r="ADE955" s="119"/>
      <c r="ADF955" s="119"/>
      <c r="ADG955" s="119"/>
      <c r="ADH955" s="119"/>
      <c r="ADI955" s="119"/>
      <c r="ADJ955" s="119"/>
      <c r="ADK955" s="119"/>
      <c r="ADL955" s="119"/>
      <c r="ADM955" s="119"/>
      <c r="ADN955" s="119"/>
      <c r="ADO955" s="119"/>
      <c r="ADP955" s="119"/>
      <c r="ADQ955" s="119"/>
      <c r="ADR955" s="119"/>
      <c r="ADS955" s="119"/>
      <c r="ADT955" s="119"/>
      <c r="ADU955" s="119"/>
      <c r="ADV955" s="119"/>
      <c r="ADW955" s="119"/>
      <c r="ADX955" s="119"/>
      <c r="ADY955" s="119"/>
      <c r="ADZ955" s="119"/>
      <c r="AEA955" s="119"/>
      <c r="AEB955" s="119"/>
      <c r="AEC955" s="119"/>
      <c r="AED955" s="119"/>
      <c r="AEE955" s="119"/>
      <c r="AEF955" s="119"/>
      <c r="AEG955" s="119"/>
      <c r="AEH955" s="119"/>
      <c r="AEI955" s="119"/>
      <c r="AEJ955" s="119"/>
      <c r="AEK955" s="119"/>
      <c r="AEL955" s="119"/>
      <c r="AEM955" s="119"/>
      <c r="AEN955" s="119"/>
      <c r="AEO955" s="119"/>
      <c r="AEP955" s="119"/>
      <c r="AEQ955" s="119"/>
      <c r="AER955" s="119"/>
      <c r="AES955" s="119"/>
      <c r="AET955" s="119"/>
      <c r="AEU955" s="119"/>
      <c r="AEV955" s="119"/>
      <c r="AEW955" s="119"/>
      <c r="AEX955" s="119"/>
      <c r="AEY955" s="119"/>
      <c r="AEZ955" s="119"/>
      <c r="AFA955" s="119"/>
      <c r="AFB955" s="119"/>
      <c r="AFC955" s="119"/>
      <c r="AFD955" s="119"/>
      <c r="AFE955" s="119"/>
      <c r="AFF955" s="119"/>
      <c r="AFG955" s="119"/>
      <c r="AFH955" s="119"/>
      <c r="AFI955" s="119"/>
      <c r="AFJ955" s="119"/>
      <c r="AFK955" s="119"/>
      <c r="AFL955" s="119"/>
      <c r="AFM955" s="119"/>
      <c r="AFN955" s="119"/>
      <c r="AFO955" s="119"/>
      <c r="AFP955" s="119"/>
      <c r="AFQ955" s="119"/>
      <c r="AFR955" s="119"/>
      <c r="AFS955" s="119"/>
      <c r="AFT955" s="119"/>
      <c r="AFU955" s="119"/>
      <c r="AFV955" s="119"/>
      <c r="AFW955" s="119"/>
      <c r="AFX955" s="119"/>
      <c r="AFY955" s="119"/>
      <c r="AFZ955" s="119"/>
      <c r="AGA955" s="119"/>
      <c r="AGB955" s="119"/>
      <c r="AGC955" s="119"/>
      <c r="AGD955" s="119"/>
      <c r="AGE955" s="119"/>
      <c r="AGF955" s="119"/>
      <c r="AGG955" s="119"/>
      <c r="AGH955" s="119"/>
      <c r="AGI955" s="119"/>
      <c r="AGJ955" s="119"/>
      <c r="AGK955" s="119"/>
      <c r="AGL955" s="119"/>
      <c r="AGM955" s="119"/>
      <c r="AGN955" s="119"/>
      <c r="AGO955" s="119"/>
      <c r="AGP955" s="119"/>
      <c r="AGQ955" s="119"/>
      <c r="AGR955" s="119"/>
      <c r="AGS955" s="119"/>
      <c r="AGT955" s="119"/>
      <c r="AGU955" s="119"/>
      <c r="AGV955" s="119"/>
      <c r="AGW955" s="119"/>
      <c r="AGX955" s="119"/>
      <c r="AGY955" s="119"/>
      <c r="AGZ955" s="119"/>
      <c r="AHA955" s="119"/>
      <c r="AHB955" s="119"/>
      <c r="AHC955" s="119"/>
      <c r="AHD955" s="119"/>
      <c r="AHE955" s="119"/>
      <c r="AHF955" s="119"/>
      <c r="AHG955" s="119"/>
      <c r="AHH955" s="119"/>
      <c r="AHI955" s="119"/>
      <c r="AHJ955" s="119"/>
      <c r="AHK955" s="119"/>
      <c r="AHL955" s="119"/>
      <c r="AHM955" s="119"/>
      <c r="AHN955" s="119"/>
      <c r="AHO955" s="119"/>
      <c r="AHP955" s="119"/>
      <c r="AHQ955" s="119"/>
      <c r="AHR955" s="119"/>
      <c r="AHS955" s="119"/>
      <c r="AHT955" s="119"/>
      <c r="AHU955" s="119"/>
      <c r="AHV955" s="119"/>
      <c r="AHW955" s="119"/>
      <c r="AHX955" s="119"/>
      <c r="AHY955" s="119"/>
      <c r="AHZ955" s="119"/>
      <c r="AIA955" s="119"/>
      <c r="AIB955" s="119"/>
      <c r="AIC955" s="119"/>
      <c r="AID955" s="119"/>
      <c r="AIE955" s="119"/>
      <c r="AIF955" s="119"/>
      <c r="AIG955" s="119"/>
      <c r="AIH955" s="119"/>
      <c r="AII955" s="119"/>
      <c r="AIJ955" s="119"/>
      <c r="AIK955" s="119"/>
      <c r="AIL955" s="119"/>
      <c r="AIM955" s="119"/>
      <c r="AIN955" s="119"/>
      <c r="AIO955" s="119"/>
      <c r="AIP955" s="119"/>
      <c r="AIQ955" s="119"/>
      <c r="AIR955" s="119"/>
      <c r="AIS955" s="119"/>
      <c r="AIT955" s="119"/>
      <c r="AIU955" s="119"/>
      <c r="AIV955" s="119"/>
      <c r="AIW955" s="119"/>
      <c r="AIX955" s="119"/>
      <c r="AIY955" s="119"/>
      <c r="AIZ955" s="119"/>
      <c r="AJA955" s="119"/>
      <c r="AJB955" s="119"/>
      <c r="AJC955" s="119"/>
      <c r="AJD955" s="119"/>
      <c r="AJE955" s="119"/>
      <c r="AJF955" s="119"/>
      <c r="AJG955" s="119"/>
      <c r="AJH955" s="119"/>
      <c r="AJI955" s="119"/>
      <c r="AJJ955" s="119"/>
      <c r="AJK955" s="119"/>
      <c r="AJL955" s="119"/>
      <c r="AJM955" s="119"/>
      <c r="AJN955" s="119"/>
      <c r="AJO955" s="119"/>
      <c r="AJP955" s="119"/>
      <c r="AJQ955" s="119"/>
      <c r="AJR955" s="119"/>
      <c r="AJS955" s="119"/>
      <c r="AJT955" s="119"/>
      <c r="AJU955" s="119"/>
      <c r="AJV955" s="119"/>
      <c r="AJW955" s="119"/>
      <c r="AJX955" s="119"/>
      <c r="AJY955" s="119"/>
      <c r="AJZ955" s="119"/>
      <c r="AKA955" s="119"/>
      <c r="AKB955" s="119"/>
      <c r="AKC955" s="119"/>
      <c r="AKD955" s="119"/>
      <c r="AKE955" s="119"/>
      <c r="AKF955" s="119"/>
      <c r="AKG955" s="119"/>
      <c r="AKH955" s="119"/>
      <c r="AKI955" s="119"/>
      <c r="AKJ955" s="119"/>
      <c r="AKK955" s="119"/>
      <c r="AKL955" s="119"/>
      <c r="AKM955" s="119"/>
      <c r="AKN955" s="119"/>
      <c r="AKO955" s="119"/>
      <c r="AKP955" s="119"/>
      <c r="AKQ955" s="119"/>
      <c r="AKR955" s="119"/>
      <c r="AKS955" s="119"/>
      <c r="AKT955" s="119"/>
      <c r="AKU955" s="119"/>
      <c r="AKV955" s="119"/>
      <c r="AKW955" s="119"/>
      <c r="AKX955" s="119"/>
      <c r="AKY955" s="119"/>
      <c r="AKZ955" s="119"/>
      <c r="ALA955" s="119"/>
      <c r="ALB955" s="119"/>
      <c r="ALC955" s="119"/>
      <c r="ALD955" s="119"/>
      <c r="ALE955" s="119"/>
      <c r="ALF955" s="119"/>
      <c r="ALG955" s="119"/>
      <c r="ALH955" s="119"/>
      <c r="ALI955" s="119"/>
      <c r="ALJ955" s="119"/>
      <c r="ALK955" s="119"/>
      <c r="ALL955" s="119"/>
      <c r="ALM955" s="119"/>
      <c r="ALN955" s="119"/>
      <c r="ALO955" s="119"/>
      <c r="ALP955" s="119"/>
      <c r="ALQ955" s="119"/>
      <c r="ALR955" s="119"/>
      <c r="ALS955" s="119"/>
      <c r="ALT955" s="119"/>
      <c r="ALU955" s="119"/>
      <c r="ALV955" s="119"/>
      <c r="ALW955" s="119"/>
      <c r="ALX955" s="119"/>
      <c r="ALY955" s="119"/>
      <c r="ALZ955" s="119"/>
      <c r="AMA955" s="119"/>
      <c r="AMB955" s="119"/>
      <c r="AMC955" s="119"/>
      <c r="AMD955" s="119"/>
      <c r="AME955" s="119"/>
      <c r="AMF955" s="119"/>
      <c r="AMG955" s="119"/>
      <c r="AMH955" s="119"/>
      <c r="AMI955" s="119"/>
      <c r="AMJ955" s="119"/>
      <c r="AMK955" s="119"/>
      <c r="AML955" s="119"/>
      <c r="AMM955" s="119"/>
      <c r="AMN955" s="119"/>
      <c r="AMO955" s="119"/>
      <c r="AMP955" s="119"/>
      <c r="AMQ955" s="119"/>
      <c r="AMR955" s="119"/>
      <c r="AMS955" s="119"/>
      <c r="AMT955" s="119"/>
      <c r="AMU955" s="119"/>
      <c r="AMV955" s="119"/>
      <c r="AMW955" s="119"/>
      <c r="AMX955" s="119"/>
      <c r="AMY955" s="119"/>
      <c r="AMZ955" s="119"/>
      <c r="ANA955" s="119"/>
      <c r="ANB955" s="119"/>
      <c r="ANC955" s="119"/>
      <c r="AND955" s="119"/>
      <c r="ANE955" s="119"/>
      <c r="ANF955" s="119"/>
      <c r="ANG955" s="119"/>
      <c r="ANH955" s="119"/>
      <c r="ANI955" s="119"/>
      <c r="ANJ955" s="119"/>
      <c r="ANK955" s="119"/>
      <c r="ANL955" s="119"/>
      <c r="ANM955" s="119"/>
      <c r="ANN955" s="119"/>
      <c r="ANO955" s="119"/>
      <c r="ANP955" s="119"/>
      <c r="ANQ955" s="119"/>
      <c r="ANR955" s="119"/>
      <c r="ANS955" s="119"/>
      <c r="ANT955" s="119"/>
      <c r="ANU955" s="119"/>
      <c r="ANV955" s="119"/>
      <c r="ANW955" s="119"/>
      <c r="ANX955" s="119"/>
      <c r="ANY955" s="119"/>
      <c r="ANZ955" s="119"/>
      <c r="AOA955" s="119"/>
      <c r="AOB955" s="119"/>
      <c r="AOC955" s="119"/>
      <c r="AOD955" s="119"/>
      <c r="AOE955" s="119"/>
      <c r="AOF955" s="119"/>
      <c r="AOG955" s="119"/>
      <c r="AOH955" s="119"/>
      <c r="AOI955" s="119"/>
      <c r="AOJ955" s="119"/>
      <c r="AOK955" s="119"/>
      <c r="AOL955" s="119"/>
      <c r="AOM955" s="119"/>
      <c r="AON955" s="119"/>
      <c r="AOO955" s="119"/>
      <c r="AOP955" s="119"/>
      <c r="AOQ955" s="119"/>
      <c r="AOR955" s="119"/>
      <c r="AOS955" s="119"/>
      <c r="AOT955" s="119"/>
      <c r="AOU955" s="119"/>
      <c r="AOV955" s="119"/>
      <c r="AOW955" s="119"/>
      <c r="AOX955" s="119"/>
      <c r="AOY955" s="119"/>
      <c r="AOZ955" s="119"/>
      <c r="APA955" s="119"/>
      <c r="APB955" s="119"/>
      <c r="APC955" s="119"/>
      <c r="APD955" s="119"/>
      <c r="APE955" s="119"/>
      <c r="APF955" s="119"/>
      <c r="APG955" s="119"/>
      <c r="APH955" s="119"/>
      <c r="API955" s="119"/>
      <c r="APJ955" s="119"/>
      <c r="APK955" s="119"/>
      <c r="APL955" s="119"/>
      <c r="APM955" s="119"/>
      <c r="APN955" s="119"/>
      <c r="APO955" s="119"/>
      <c r="APP955" s="119"/>
      <c r="APQ955" s="119"/>
      <c r="APR955" s="119"/>
      <c r="APS955" s="119"/>
      <c r="APT955" s="119"/>
      <c r="APU955" s="119"/>
      <c r="APV955" s="119"/>
      <c r="APW955" s="119"/>
      <c r="APX955" s="119"/>
      <c r="APY955" s="119"/>
      <c r="APZ955" s="119"/>
      <c r="AQA955" s="119"/>
      <c r="AQB955" s="119"/>
      <c r="AQC955" s="119"/>
      <c r="AQD955" s="119"/>
      <c r="AQE955" s="119"/>
      <c r="AQF955" s="119"/>
      <c r="AQG955" s="119"/>
      <c r="AQH955" s="119"/>
      <c r="AQI955" s="119"/>
      <c r="AQJ955" s="119"/>
      <c r="AQK955" s="119"/>
      <c r="AQL955" s="119"/>
      <c r="AQM955" s="119"/>
      <c r="AQN955" s="119"/>
      <c r="AQO955" s="119"/>
      <c r="AQP955" s="119"/>
      <c r="AQQ955" s="119"/>
      <c r="AQR955" s="119"/>
      <c r="AQS955" s="119"/>
      <c r="AQT955" s="119"/>
      <c r="AQU955" s="119"/>
      <c r="AQV955" s="119"/>
      <c r="AQW955" s="119"/>
      <c r="AQX955" s="119"/>
      <c r="AQY955" s="119"/>
      <c r="AQZ955" s="119"/>
      <c r="ARA955" s="119"/>
      <c r="ARB955" s="119"/>
      <c r="ARC955" s="119"/>
      <c r="ARD955" s="119"/>
      <c r="ARE955" s="119"/>
      <c r="ARF955" s="119"/>
      <c r="ARG955" s="119"/>
      <c r="ARH955" s="119"/>
      <c r="ARI955" s="119"/>
      <c r="ARJ955" s="119"/>
      <c r="ARK955" s="119"/>
      <c r="ARL955" s="119"/>
      <c r="ARM955" s="119"/>
      <c r="ARN955" s="119"/>
      <c r="ARO955" s="119"/>
      <c r="ARP955" s="119"/>
      <c r="ARQ955" s="119"/>
      <c r="ARR955" s="119"/>
      <c r="ARS955" s="119"/>
      <c r="ART955" s="119"/>
      <c r="ARU955" s="119"/>
      <c r="ARV955" s="119"/>
      <c r="ARW955" s="119"/>
      <c r="ARX955" s="119"/>
      <c r="ARY955" s="119"/>
      <c r="ARZ955" s="119"/>
      <c r="ASA955" s="119"/>
      <c r="ASB955" s="119"/>
      <c r="ASC955" s="119"/>
      <c r="ASD955" s="119"/>
      <c r="ASE955" s="119"/>
      <c r="ASF955" s="119"/>
      <c r="ASG955" s="119"/>
      <c r="ASH955" s="119"/>
      <c r="ASI955" s="119"/>
      <c r="ASJ955" s="119"/>
      <c r="ASK955" s="119"/>
      <c r="ASL955" s="119"/>
      <c r="ASM955" s="119"/>
      <c r="ASN955" s="119"/>
      <c r="ASO955" s="119"/>
      <c r="ASP955" s="119"/>
      <c r="ASQ955" s="119"/>
      <c r="ASR955" s="119"/>
      <c r="ASS955" s="119"/>
      <c r="AST955" s="119"/>
      <c r="ASU955" s="119"/>
      <c r="ASV955" s="119"/>
      <c r="ASW955" s="119"/>
      <c r="ASX955" s="119"/>
      <c r="ASY955" s="119"/>
      <c r="ASZ955" s="119"/>
      <c r="ATA955" s="119"/>
      <c r="ATB955" s="119"/>
      <c r="ATC955" s="119"/>
      <c r="ATD955" s="119"/>
      <c r="ATE955" s="119"/>
      <c r="ATF955" s="119"/>
      <c r="ATG955" s="119"/>
      <c r="ATH955" s="119"/>
      <c r="ATI955" s="119"/>
      <c r="ATJ955" s="119"/>
      <c r="ATK955" s="119"/>
      <c r="ATL955" s="119"/>
      <c r="ATM955" s="119"/>
      <c r="ATN955" s="119"/>
      <c r="ATO955" s="119"/>
      <c r="ATP955" s="119"/>
      <c r="ATQ955" s="119"/>
      <c r="ATR955" s="119"/>
      <c r="ATS955" s="119"/>
      <c r="ATT955" s="119"/>
      <c r="ATU955" s="119"/>
      <c r="ATV955" s="119"/>
      <c r="ATW955" s="119"/>
      <c r="ATX955" s="119"/>
      <c r="ATY955" s="119"/>
      <c r="ATZ955" s="119"/>
      <c r="AUA955" s="119"/>
      <c r="AUB955" s="119"/>
      <c r="AUC955" s="119"/>
      <c r="AUD955" s="119"/>
      <c r="AUE955" s="119"/>
      <c r="AUF955" s="119"/>
      <c r="AUG955" s="119"/>
      <c r="AUH955" s="119"/>
      <c r="AUI955" s="119"/>
      <c r="AUJ955" s="119"/>
      <c r="AUK955" s="119"/>
      <c r="AUL955" s="119"/>
      <c r="AUM955" s="119"/>
      <c r="AUN955" s="119"/>
      <c r="AUO955" s="119"/>
      <c r="AUP955" s="119"/>
      <c r="AUQ955" s="119"/>
      <c r="AUR955" s="119"/>
      <c r="AUS955" s="119"/>
      <c r="AUT955" s="119"/>
      <c r="AUU955" s="119"/>
      <c r="AUV955" s="119"/>
      <c r="AUW955" s="119"/>
      <c r="AUX955" s="119"/>
      <c r="AUY955" s="119"/>
      <c r="AUZ955" s="119"/>
      <c r="AVA955" s="119"/>
      <c r="AVB955" s="119"/>
      <c r="AVC955" s="119"/>
      <c r="AVD955" s="119"/>
      <c r="AVE955" s="119"/>
      <c r="AVF955" s="119"/>
      <c r="AVG955" s="119"/>
      <c r="AVH955" s="119"/>
      <c r="AVI955" s="119"/>
      <c r="AVJ955" s="119"/>
      <c r="AVK955" s="119"/>
      <c r="AVL955" s="119"/>
      <c r="AVM955" s="119"/>
      <c r="AVN955" s="119"/>
      <c r="AVO955" s="119"/>
      <c r="AVP955" s="119"/>
      <c r="AVQ955" s="119"/>
      <c r="AVR955" s="119"/>
      <c r="AVS955" s="119"/>
      <c r="AVT955" s="119"/>
      <c r="AVU955" s="119"/>
      <c r="AVV955" s="119"/>
      <c r="AVW955" s="119"/>
      <c r="AVX955" s="119"/>
      <c r="AVY955" s="119"/>
      <c r="AVZ955" s="119"/>
      <c r="AWA955" s="119"/>
      <c r="AWB955" s="119"/>
      <c r="AWC955" s="119"/>
      <c r="AWD955" s="119"/>
      <c r="AWE955" s="119"/>
      <c r="AWF955" s="119"/>
      <c r="AWG955" s="119"/>
      <c r="AWH955" s="119"/>
      <c r="AWI955" s="119"/>
      <c r="AWJ955" s="119"/>
      <c r="AWK955" s="119"/>
      <c r="AWL955" s="119"/>
      <c r="AWM955" s="119"/>
      <c r="AWN955" s="119"/>
      <c r="AWO955" s="119"/>
      <c r="AWP955" s="119"/>
      <c r="AWQ955" s="119"/>
      <c r="AWR955" s="119"/>
      <c r="AWS955" s="119"/>
      <c r="AWT955" s="119"/>
      <c r="AWU955" s="119"/>
      <c r="AWV955" s="119"/>
      <c r="AWW955" s="119"/>
      <c r="AWX955" s="119"/>
      <c r="AWY955" s="119"/>
      <c r="AWZ955" s="119"/>
      <c r="AXA955" s="119"/>
      <c r="AXB955" s="119"/>
      <c r="AXC955" s="119"/>
      <c r="AXD955" s="119"/>
      <c r="AXE955" s="119"/>
      <c r="AXF955" s="119"/>
      <c r="AXG955" s="119"/>
      <c r="AXH955" s="119"/>
      <c r="AXI955" s="119"/>
      <c r="AXJ955" s="119"/>
      <c r="AXK955" s="119"/>
      <c r="AXL955" s="119"/>
      <c r="AXM955" s="119"/>
      <c r="AXN955" s="119"/>
      <c r="AXO955" s="119"/>
      <c r="AXP955" s="119"/>
      <c r="AXQ955" s="119"/>
      <c r="AXR955" s="119"/>
      <c r="AXS955" s="119"/>
      <c r="AXT955" s="119"/>
      <c r="AXU955" s="119"/>
      <c r="AXV955" s="119"/>
      <c r="AXW955" s="119"/>
      <c r="AXX955" s="119"/>
      <c r="AXY955" s="119"/>
      <c r="AXZ955" s="119"/>
      <c r="AYA955" s="119"/>
      <c r="AYB955" s="119"/>
      <c r="AYC955" s="119"/>
      <c r="AYD955" s="119"/>
      <c r="AYE955" s="119"/>
      <c r="AYF955" s="119"/>
      <c r="AYG955" s="119"/>
      <c r="AYH955" s="119"/>
      <c r="AYI955" s="119"/>
      <c r="AYJ955" s="119"/>
      <c r="AYK955" s="119"/>
      <c r="AYL955" s="119"/>
      <c r="AYM955" s="119"/>
      <c r="AYN955" s="119"/>
      <c r="AYO955" s="119"/>
      <c r="AYP955" s="119"/>
      <c r="AYQ955" s="119"/>
      <c r="AYR955" s="119"/>
      <c r="AYS955" s="119"/>
      <c r="AYT955" s="119"/>
      <c r="AYU955" s="119"/>
      <c r="AYV955" s="119"/>
      <c r="AYW955" s="119"/>
      <c r="AYX955" s="119"/>
      <c r="AYY955" s="119"/>
      <c r="AYZ955" s="119"/>
      <c r="AZA955" s="119"/>
      <c r="AZB955" s="119"/>
      <c r="AZC955" s="119"/>
      <c r="AZD955" s="119"/>
      <c r="AZE955" s="119"/>
      <c r="AZF955" s="119"/>
      <c r="AZG955" s="119"/>
      <c r="AZH955" s="119"/>
      <c r="AZI955" s="119"/>
      <c r="AZJ955" s="119"/>
      <c r="AZK955" s="119"/>
      <c r="AZL955" s="119"/>
      <c r="AZM955" s="119"/>
      <c r="AZN955" s="119"/>
      <c r="AZO955" s="119"/>
      <c r="AZP955" s="119"/>
      <c r="AZQ955" s="119"/>
      <c r="AZR955" s="119"/>
      <c r="AZS955" s="119"/>
      <c r="AZT955" s="119"/>
      <c r="AZU955" s="119"/>
      <c r="AZV955" s="119"/>
      <c r="AZW955" s="119"/>
      <c r="AZX955" s="119"/>
      <c r="AZY955" s="119"/>
      <c r="AZZ955" s="119"/>
      <c r="BAA955" s="119"/>
      <c r="BAB955" s="119"/>
      <c r="BAC955" s="119"/>
      <c r="BAD955" s="119"/>
      <c r="BAE955" s="119"/>
      <c r="BAF955" s="119"/>
      <c r="BAG955" s="119"/>
      <c r="BAH955" s="119"/>
      <c r="BAI955" s="119"/>
      <c r="BAJ955" s="119"/>
      <c r="BAK955" s="119"/>
      <c r="BAL955" s="119"/>
      <c r="BAM955" s="119"/>
      <c r="BAN955" s="119"/>
      <c r="BAO955" s="119"/>
      <c r="BAP955" s="119"/>
      <c r="BAQ955" s="119"/>
      <c r="BAR955" s="119"/>
      <c r="BAS955" s="119"/>
      <c r="BAT955" s="119"/>
      <c r="BAU955" s="119"/>
      <c r="BAV955" s="119"/>
      <c r="BAW955" s="119"/>
      <c r="BAX955" s="119"/>
      <c r="BAY955" s="119"/>
      <c r="BAZ955" s="119"/>
      <c r="BBA955" s="119"/>
      <c r="BBB955" s="119"/>
      <c r="BBC955" s="119"/>
      <c r="BBD955" s="119"/>
      <c r="BBE955" s="119"/>
      <c r="BBF955" s="119"/>
      <c r="BBG955" s="119"/>
      <c r="BBH955" s="119"/>
      <c r="BBI955" s="119"/>
      <c r="BBJ955" s="119"/>
      <c r="BBK955" s="119"/>
      <c r="BBL955" s="119"/>
      <c r="BBM955" s="119"/>
      <c r="BBN955" s="119"/>
      <c r="BBO955" s="119"/>
      <c r="BBP955" s="119"/>
      <c r="BBQ955" s="119"/>
      <c r="BBR955" s="119"/>
      <c r="BBS955" s="119"/>
      <c r="BBT955" s="119"/>
      <c r="BBU955" s="119"/>
      <c r="BBV955" s="119"/>
      <c r="BBW955" s="119"/>
      <c r="BBX955" s="119"/>
      <c r="BBY955" s="119"/>
      <c r="BBZ955" s="119"/>
      <c r="BCA955" s="119"/>
      <c r="BCB955" s="119"/>
      <c r="BCC955" s="119"/>
      <c r="BCD955" s="119"/>
      <c r="BCE955" s="119"/>
      <c r="BCF955" s="119"/>
      <c r="BCG955" s="119"/>
      <c r="BCH955" s="119"/>
      <c r="BCI955" s="119"/>
      <c r="BCJ955" s="119"/>
      <c r="BCK955" s="119"/>
      <c r="BCL955" s="119"/>
      <c r="BCM955" s="119"/>
      <c r="BCN955" s="119"/>
      <c r="BCO955" s="119"/>
      <c r="BCP955" s="119"/>
      <c r="BCQ955" s="119"/>
      <c r="BCR955" s="119"/>
      <c r="BCS955" s="119"/>
      <c r="BCT955" s="119"/>
      <c r="BCU955" s="119"/>
      <c r="BCV955" s="119"/>
      <c r="BCW955" s="119"/>
      <c r="BCX955" s="119"/>
      <c r="BCY955" s="119"/>
      <c r="BCZ955" s="119"/>
      <c r="BDA955" s="119"/>
      <c r="BDB955" s="119"/>
      <c r="BDC955" s="119"/>
      <c r="BDD955" s="119"/>
      <c r="BDE955" s="119"/>
      <c r="BDF955" s="119"/>
      <c r="BDG955" s="119"/>
      <c r="BDH955" s="119"/>
      <c r="BDI955" s="119"/>
      <c r="BDJ955" s="119"/>
      <c r="BDK955" s="119"/>
      <c r="BDL955" s="119"/>
      <c r="BDM955" s="119"/>
      <c r="BDN955" s="119"/>
      <c r="BDO955" s="119"/>
      <c r="BDP955" s="119"/>
      <c r="BDQ955" s="119"/>
      <c r="BDR955" s="119"/>
      <c r="BDS955" s="119"/>
      <c r="BDT955" s="119"/>
      <c r="BDU955" s="119"/>
      <c r="BDV955" s="119"/>
      <c r="BDW955" s="119"/>
      <c r="BDX955" s="119"/>
      <c r="BDY955" s="119"/>
      <c r="BDZ955" s="119"/>
      <c r="BEA955" s="119"/>
      <c r="BEB955" s="119"/>
      <c r="BEC955" s="119"/>
      <c r="BED955" s="119"/>
      <c r="BEE955" s="119"/>
      <c r="BEF955" s="119"/>
      <c r="BEG955" s="119"/>
      <c r="BEH955" s="119"/>
      <c r="BEI955" s="119"/>
      <c r="BEJ955" s="119"/>
      <c r="BEK955" s="119"/>
      <c r="BEL955" s="119"/>
      <c r="BEM955" s="119"/>
      <c r="BEN955" s="119"/>
      <c r="BEO955" s="119"/>
      <c r="BEP955" s="119"/>
      <c r="BEQ955" s="119"/>
      <c r="BER955" s="119"/>
      <c r="BES955" s="119"/>
      <c r="BET955" s="119"/>
      <c r="BEU955" s="119"/>
      <c r="BEV955" s="119"/>
      <c r="BEW955" s="119"/>
      <c r="BEX955" s="119"/>
      <c r="BEY955" s="119"/>
      <c r="BEZ955" s="119"/>
      <c r="BFA955" s="119"/>
      <c r="BFB955" s="119"/>
      <c r="BFC955" s="119"/>
      <c r="BFD955" s="119"/>
      <c r="BFE955" s="119"/>
      <c r="BFF955" s="119"/>
      <c r="BFG955" s="119"/>
      <c r="BFH955" s="119"/>
      <c r="BFI955" s="119"/>
      <c r="BFJ955" s="119"/>
      <c r="BFK955" s="119"/>
      <c r="BFL955" s="119"/>
      <c r="BFM955" s="119"/>
      <c r="BFN955" s="119"/>
      <c r="BFO955" s="119"/>
      <c r="BFP955" s="119"/>
      <c r="BFQ955" s="119"/>
      <c r="BFR955" s="119"/>
      <c r="BFS955" s="119"/>
      <c r="BFT955" s="119"/>
      <c r="BFU955" s="119"/>
      <c r="BFV955" s="119"/>
      <c r="BFW955" s="119"/>
      <c r="BFX955" s="119"/>
      <c r="BFY955" s="119"/>
      <c r="BFZ955" s="119"/>
      <c r="BGA955" s="119"/>
      <c r="BGB955" s="119"/>
      <c r="BGC955" s="119"/>
      <c r="BGD955" s="119"/>
      <c r="BGE955" s="119"/>
      <c r="BGF955" s="119"/>
      <c r="BGG955" s="119"/>
      <c r="BGH955" s="119"/>
      <c r="BGI955" s="119"/>
      <c r="BGJ955" s="119"/>
      <c r="BGK955" s="119"/>
      <c r="BGL955" s="119"/>
      <c r="BGM955" s="119"/>
      <c r="BGN955" s="119"/>
      <c r="BGO955" s="119"/>
      <c r="BGP955" s="119"/>
      <c r="BGQ955" s="119"/>
      <c r="BGR955" s="119"/>
      <c r="BGS955" s="119"/>
      <c r="BGT955" s="119"/>
      <c r="BGU955" s="119"/>
      <c r="BGV955" s="119"/>
      <c r="BGW955" s="119"/>
      <c r="BGX955" s="119"/>
      <c r="BGY955" s="119"/>
      <c r="BGZ955" s="119"/>
      <c r="BHA955" s="119"/>
      <c r="BHB955" s="119"/>
      <c r="BHC955" s="119"/>
      <c r="BHD955" s="119"/>
      <c r="BHE955" s="119"/>
      <c r="BHF955" s="119"/>
      <c r="BHG955" s="119"/>
      <c r="BHH955" s="119"/>
      <c r="BHI955" s="119"/>
      <c r="BHJ955" s="119"/>
      <c r="BHK955" s="119"/>
      <c r="BHL955" s="119"/>
      <c r="BHM955" s="119"/>
      <c r="BHN955" s="119"/>
      <c r="BHO955" s="119"/>
      <c r="BHP955" s="119"/>
      <c r="BHQ955" s="119"/>
      <c r="BHR955" s="119"/>
      <c r="BHS955" s="119"/>
      <c r="BHT955" s="119"/>
      <c r="BHU955" s="119"/>
      <c r="BHV955" s="119"/>
      <c r="BHW955" s="119"/>
      <c r="BHX955" s="119"/>
      <c r="BHY955" s="119"/>
      <c r="BHZ955" s="119"/>
      <c r="BIA955" s="119"/>
      <c r="BIB955" s="119"/>
      <c r="BIC955" s="119"/>
      <c r="BID955" s="119"/>
      <c r="BIE955" s="119"/>
      <c r="BIF955" s="119"/>
      <c r="BIG955" s="119"/>
      <c r="BIH955" s="119"/>
      <c r="BII955" s="119"/>
      <c r="BIJ955" s="119"/>
      <c r="BIK955" s="119"/>
      <c r="BIL955" s="119"/>
      <c r="BIM955" s="119"/>
      <c r="BIN955" s="119"/>
      <c r="BIO955" s="119"/>
      <c r="BIP955" s="119"/>
      <c r="BIQ955" s="119"/>
      <c r="BIR955" s="119"/>
      <c r="BIS955" s="119"/>
      <c r="BIT955" s="119"/>
      <c r="BIU955" s="119"/>
      <c r="BIV955" s="119"/>
      <c r="BIW955" s="119"/>
      <c r="BIX955" s="119"/>
      <c r="BIY955" s="119"/>
      <c r="BIZ955" s="119"/>
      <c r="BJA955" s="119"/>
      <c r="BJB955" s="119"/>
      <c r="BJC955" s="119"/>
      <c r="BJD955" s="119"/>
      <c r="BJE955" s="119"/>
      <c r="BJF955" s="119"/>
      <c r="BJG955" s="119"/>
      <c r="BJH955" s="119"/>
      <c r="BJI955" s="119"/>
      <c r="BJJ955" s="119"/>
      <c r="BJK955" s="119"/>
      <c r="BJL955" s="119"/>
      <c r="BJM955" s="119"/>
      <c r="BJN955" s="119"/>
      <c r="BJO955" s="119"/>
      <c r="BJP955" s="119"/>
      <c r="BJQ955" s="119"/>
      <c r="BJR955" s="119"/>
      <c r="BJS955" s="119"/>
      <c r="BJT955" s="119"/>
      <c r="BJU955" s="119"/>
      <c r="BJV955" s="119"/>
      <c r="BJW955" s="119"/>
      <c r="BJX955" s="119"/>
      <c r="BJY955" s="119"/>
      <c r="BJZ955" s="119"/>
      <c r="BKA955" s="119"/>
      <c r="BKB955" s="119"/>
      <c r="BKC955" s="119"/>
      <c r="BKD955" s="119"/>
      <c r="BKE955" s="119"/>
      <c r="BKF955" s="119"/>
      <c r="BKG955" s="119"/>
      <c r="BKH955" s="119"/>
      <c r="BKI955" s="119"/>
      <c r="BKJ955" s="119"/>
      <c r="BKK955" s="119"/>
      <c r="BKL955" s="119"/>
      <c r="BKM955" s="119"/>
      <c r="BKN955" s="119"/>
      <c r="BKO955" s="119"/>
      <c r="BKP955" s="119"/>
      <c r="BKQ955" s="119"/>
      <c r="BKR955" s="119"/>
      <c r="BKS955" s="119"/>
      <c r="BKT955" s="119"/>
      <c r="BKU955" s="119"/>
      <c r="BKV955" s="119"/>
      <c r="BKW955" s="119"/>
      <c r="BKX955" s="119"/>
      <c r="BKY955" s="119"/>
      <c r="BKZ955" s="119"/>
      <c r="BLA955" s="119"/>
      <c r="BLB955" s="119"/>
      <c r="BLC955" s="119"/>
      <c r="BLD955" s="119"/>
      <c r="BLE955" s="119"/>
      <c r="BLF955" s="119"/>
      <c r="BLG955" s="119"/>
      <c r="BLH955" s="119"/>
      <c r="BLI955" s="119"/>
      <c r="BLJ955" s="119"/>
      <c r="BLK955" s="119"/>
      <c r="BLL955" s="119"/>
      <c r="BLM955" s="119"/>
      <c r="BLN955" s="119"/>
      <c r="BLO955" s="119"/>
      <c r="BLP955" s="119"/>
      <c r="BLQ955" s="119"/>
      <c r="BLR955" s="119"/>
      <c r="BLS955" s="119"/>
      <c r="BLT955" s="119"/>
      <c r="BLU955" s="119"/>
      <c r="BLV955" s="119"/>
      <c r="BLW955" s="119"/>
      <c r="BLX955" s="119"/>
      <c r="BLY955" s="119"/>
      <c r="BLZ955" s="119"/>
      <c r="BMA955" s="119"/>
      <c r="BMB955" s="119"/>
      <c r="BMC955" s="119"/>
      <c r="BMD955" s="119"/>
      <c r="BME955" s="119"/>
      <c r="BMF955" s="119"/>
      <c r="BMG955" s="119"/>
      <c r="BMH955" s="119"/>
      <c r="BMI955" s="119"/>
      <c r="BMJ955" s="119"/>
      <c r="BMK955" s="119"/>
      <c r="BML955" s="119"/>
      <c r="BMM955" s="119"/>
      <c r="BMN955" s="119"/>
      <c r="BMO955" s="119"/>
      <c r="BMP955" s="119"/>
      <c r="BMQ955" s="119"/>
      <c r="BMR955" s="119"/>
      <c r="BMS955" s="119"/>
      <c r="BMT955" s="119"/>
      <c r="BMU955" s="119"/>
      <c r="BMV955" s="119"/>
      <c r="BMW955" s="119"/>
      <c r="BMX955" s="119"/>
      <c r="BMY955" s="119"/>
      <c r="BMZ955" s="119"/>
      <c r="BNA955" s="119"/>
      <c r="BNB955" s="119"/>
      <c r="BNC955" s="119"/>
      <c r="BND955" s="119"/>
      <c r="BNE955" s="119"/>
      <c r="BNF955" s="119"/>
      <c r="BNG955" s="119"/>
      <c r="BNH955" s="119"/>
      <c r="BNI955" s="119"/>
      <c r="BNJ955" s="119"/>
      <c r="BNK955" s="119"/>
      <c r="BNL955" s="119"/>
      <c r="BNM955" s="119"/>
      <c r="BNN955" s="119"/>
      <c r="BNO955" s="119"/>
      <c r="BNP955" s="119"/>
      <c r="BNQ955" s="119"/>
      <c r="BNR955" s="119"/>
      <c r="BNS955" s="119"/>
      <c r="BNT955" s="119"/>
      <c r="BNU955" s="119"/>
      <c r="BNV955" s="119"/>
      <c r="BNW955" s="119"/>
      <c r="BNX955" s="119"/>
      <c r="BNY955" s="119"/>
      <c r="BNZ955" s="119"/>
      <c r="BOA955" s="119"/>
      <c r="BOB955" s="119"/>
      <c r="BOC955" s="119"/>
      <c r="BOD955" s="119"/>
      <c r="BOE955" s="119"/>
      <c r="BOF955" s="119"/>
      <c r="BOG955" s="119"/>
      <c r="BOH955" s="119"/>
      <c r="BOI955" s="119"/>
      <c r="BOJ955" s="119"/>
      <c r="BOK955" s="119"/>
      <c r="BOL955" s="119"/>
      <c r="BOM955" s="119"/>
      <c r="BON955" s="119"/>
      <c r="BOO955" s="119"/>
      <c r="BOP955" s="119"/>
      <c r="BOQ955" s="119"/>
      <c r="BOR955" s="119"/>
      <c r="BOS955" s="119"/>
      <c r="BOT955" s="119"/>
      <c r="BOU955" s="119"/>
      <c r="BOV955" s="119"/>
      <c r="BOW955" s="119"/>
      <c r="BOX955" s="119"/>
      <c r="BOY955" s="119"/>
      <c r="BOZ955" s="119"/>
      <c r="BPA955" s="119"/>
      <c r="BPB955" s="119"/>
      <c r="BPC955" s="119"/>
      <c r="BPD955" s="119"/>
      <c r="BPE955" s="119"/>
      <c r="BPF955" s="119"/>
      <c r="BPG955" s="119"/>
      <c r="BPH955" s="119"/>
      <c r="BPI955" s="119"/>
      <c r="BPJ955" s="119"/>
      <c r="BPK955" s="119"/>
      <c r="BPL955" s="119"/>
      <c r="BPM955" s="119"/>
      <c r="BPN955" s="119"/>
      <c r="BPO955" s="119"/>
      <c r="BPP955" s="119"/>
      <c r="BPQ955" s="119"/>
      <c r="BPR955" s="119"/>
      <c r="BPS955" s="119"/>
      <c r="BPT955" s="119"/>
      <c r="BPU955" s="119"/>
      <c r="BPV955" s="119"/>
      <c r="BPW955" s="119"/>
      <c r="BPX955" s="119"/>
      <c r="BPY955" s="119"/>
      <c r="BPZ955" s="119"/>
      <c r="BQA955" s="119"/>
      <c r="BQB955" s="119"/>
      <c r="BQC955" s="119"/>
      <c r="BQD955" s="119"/>
      <c r="BQE955" s="119"/>
      <c r="BQF955" s="119"/>
      <c r="BQG955" s="119"/>
      <c r="BQH955" s="119"/>
      <c r="BQI955" s="119"/>
      <c r="BQJ955" s="119"/>
      <c r="BQK955" s="119"/>
      <c r="BQL955" s="119"/>
      <c r="BQM955" s="119"/>
      <c r="BQN955" s="119"/>
      <c r="BQO955" s="119"/>
      <c r="BQP955" s="119"/>
      <c r="BQQ955" s="119"/>
      <c r="BQR955" s="119"/>
      <c r="BQS955" s="119"/>
      <c r="BQT955" s="119"/>
      <c r="BQU955" s="119"/>
      <c r="BQV955" s="119"/>
      <c r="BQW955" s="119"/>
      <c r="BQX955" s="119"/>
      <c r="BQY955" s="119"/>
      <c r="BQZ955" s="119"/>
      <c r="BRA955" s="119"/>
      <c r="BRB955" s="119"/>
      <c r="BRC955" s="119"/>
      <c r="BRD955" s="119"/>
      <c r="BRE955" s="119"/>
      <c r="BRF955" s="119"/>
      <c r="BRG955" s="119"/>
      <c r="BRH955" s="119"/>
      <c r="BRI955" s="119"/>
      <c r="BRJ955" s="119"/>
      <c r="BRK955" s="119"/>
      <c r="BRL955" s="119"/>
      <c r="BRM955" s="119"/>
      <c r="BRN955" s="119"/>
      <c r="BRO955" s="119"/>
      <c r="BRP955" s="119"/>
      <c r="BRQ955" s="119"/>
      <c r="BRR955" s="119"/>
      <c r="BRS955" s="119"/>
      <c r="BRT955" s="119"/>
      <c r="BRU955" s="119"/>
      <c r="BRV955" s="119"/>
      <c r="BRW955" s="119"/>
      <c r="BRX955" s="119"/>
      <c r="BRY955" s="119"/>
      <c r="BRZ955" s="119"/>
      <c r="BSA955" s="119"/>
      <c r="BSB955" s="119"/>
      <c r="BSC955" s="119"/>
      <c r="BSD955" s="119"/>
      <c r="BSE955" s="119"/>
      <c r="BSF955" s="119"/>
      <c r="BSG955" s="119"/>
      <c r="BSH955" s="119"/>
      <c r="BSI955" s="119"/>
      <c r="BSJ955" s="119"/>
      <c r="BSK955" s="119"/>
      <c r="BSL955" s="119"/>
      <c r="BSM955" s="119"/>
      <c r="BSN955" s="119"/>
      <c r="BSO955" s="119"/>
      <c r="BSP955" s="119"/>
      <c r="BSQ955" s="119"/>
      <c r="BSR955" s="119"/>
      <c r="BSS955" s="119"/>
      <c r="BST955" s="119"/>
      <c r="BSU955" s="119"/>
      <c r="BSV955" s="119"/>
      <c r="BSW955" s="119"/>
      <c r="BSX955" s="119"/>
      <c r="BSY955" s="119"/>
      <c r="BSZ955" s="119"/>
      <c r="BTA955" s="119"/>
      <c r="BTB955" s="119"/>
      <c r="BTC955" s="119"/>
      <c r="BTD955" s="119"/>
      <c r="BTE955" s="119"/>
      <c r="BTF955" s="119"/>
      <c r="BTG955" s="119"/>
      <c r="BTH955" s="119"/>
      <c r="BTI955" s="119"/>
      <c r="BTJ955" s="119"/>
      <c r="BTK955" s="119"/>
      <c r="BTL955" s="119"/>
      <c r="BTM955" s="119"/>
      <c r="BTN955" s="119"/>
      <c r="BTO955" s="119"/>
      <c r="BTP955" s="119"/>
      <c r="BTQ955" s="119"/>
      <c r="BTR955" s="119"/>
      <c r="BTS955" s="119"/>
      <c r="BTT955" s="119"/>
      <c r="BTU955" s="119"/>
      <c r="BTV955" s="119"/>
      <c r="BTW955" s="119"/>
      <c r="BTX955" s="119"/>
      <c r="BTY955" s="119"/>
      <c r="BTZ955" s="119"/>
      <c r="BUA955" s="119"/>
      <c r="BUB955" s="119"/>
      <c r="BUC955" s="119"/>
      <c r="BUD955" s="119"/>
      <c r="BUE955" s="119"/>
      <c r="BUF955" s="119"/>
      <c r="BUG955" s="119"/>
      <c r="BUH955" s="119"/>
      <c r="BUI955" s="119"/>
      <c r="BUJ955" s="119"/>
      <c r="BUK955" s="119"/>
      <c r="BUL955" s="119"/>
      <c r="BUM955" s="119"/>
      <c r="BUN955" s="119"/>
      <c r="BUO955" s="119"/>
      <c r="BUP955" s="119"/>
      <c r="BUQ955" s="119"/>
      <c r="BUR955" s="119"/>
      <c r="BUS955" s="119"/>
      <c r="BUT955" s="119"/>
      <c r="BUU955" s="119"/>
      <c r="BUV955" s="119"/>
      <c r="BUW955" s="119"/>
      <c r="BUX955" s="119"/>
      <c r="BUY955" s="119"/>
      <c r="BUZ955" s="119"/>
      <c r="BVA955" s="119"/>
      <c r="BVB955" s="119"/>
      <c r="BVC955" s="119"/>
      <c r="BVD955" s="119"/>
      <c r="BVE955" s="119"/>
      <c r="BVF955" s="119"/>
      <c r="BVG955" s="119"/>
      <c r="BVH955" s="119"/>
      <c r="BVI955" s="119"/>
      <c r="BVJ955" s="119"/>
      <c r="BVK955" s="119"/>
      <c r="BVL955" s="119"/>
      <c r="BVM955" s="119"/>
      <c r="BVN955" s="119"/>
      <c r="BVO955" s="119"/>
      <c r="BVP955" s="119"/>
      <c r="BVQ955" s="119"/>
      <c r="BVR955" s="119"/>
      <c r="BVS955" s="119"/>
      <c r="BVT955" s="119"/>
      <c r="BVU955" s="119"/>
      <c r="BVV955" s="119"/>
      <c r="BVW955" s="119"/>
      <c r="BVX955" s="119"/>
      <c r="BVY955" s="119"/>
      <c r="BVZ955" s="119"/>
      <c r="BWA955" s="119"/>
      <c r="BWB955" s="119"/>
      <c r="BWC955" s="119"/>
      <c r="BWD955" s="119"/>
      <c r="BWE955" s="119"/>
      <c r="BWF955" s="119"/>
      <c r="BWG955" s="119"/>
      <c r="BWH955" s="119"/>
      <c r="BWI955" s="119"/>
      <c r="BWJ955" s="119"/>
      <c r="BWK955" s="119"/>
      <c r="BWL955" s="119"/>
      <c r="BWM955" s="119"/>
      <c r="BWN955" s="119"/>
      <c r="BWO955" s="119"/>
      <c r="BWP955" s="119"/>
      <c r="BWQ955" s="119"/>
      <c r="BWR955" s="119"/>
      <c r="BWS955" s="119"/>
      <c r="BWT955" s="119"/>
      <c r="BWU955" s="119"/>
      <c r="BWV955" s="119"/>
      <c r="BWW955" s="119"/>
      <c r="BWX955" s="119"/>
      <c r="BWY955" s="119"/>
      <c r="BWZ955" s="119"/>
      <c r="BXA955" s="119"/>
      <c r="BXB955" s="119"/>
      <c r="BXC955" s="119"/>
      <c r="BXD955" s="119"/>
      <c r="BXE955" s="119"/>
      <c r="BXF955" s="119"/>
      <c r="BXG955" s="119"/>
      <c r="BXH955" s="119"/>
      <c r="BXI955" s="119"/>
      <c r="BXJ955" s="119"/>
      <c r="BXK955" s="119"/>
      <c r="BXL955" s="119"/>
      <c r="BXM955" s="119"/>
      <c r="BXN955" s="119"/>
      <c r="BXO955" s="119"/>
      <c r="BXP955" s="119"/>
      <c r="BXQ955" s="119"/>
      <c r="BXR955" s="119"/>
      <c r="BXS955" s="119"/>
      <c r="BXT955" s="119"/>
      <c r="BXU955" s="119"/>
      <c r="BXV955" s="119"/>
      <c r="BXW955" s="119"/>
      <c r="BXX955" s="119"/>
      <c r="BXY955" s="119"/>
      <c r="BXZ955" s="119"/>
      <c r="BYA955" s="119"/>
      <c r="BYB955" s="119"/>
      <c r="BYC955" s="119"/>
      <c r="BYD955" s="119"/>
      <c r="BYE955" s="119"/>
      <c r="BYF955" s="119"/>
      <c r="BYG955" s="119"/>
      <c r="BYH955" s="119"/>
      <c r="BYI955" s="119"/>
      <c r="BYJ955" s="119"/>
      <c r="BYK955" s="119"/>
      <c r="BYL955" s="119"/>
      <c r="BYM955" s="119"/>
      <c r="BYN955" s="119"/>
      <c r="BYO955" s="119"/>
      <c r="BYP955" s="119"/>
      <c r="BYQ955" s="119"/>
      <c r="BYR955" s="119"/>
      <c r="BYS955" s="119"/>
      <c r="BYT955" s="119"/>
      <c r="BYU955" s="119"/>
      <c r="BYV955" s="119"/>
      <c r="BYW955" s="119"/>
      <c r="BYX955" s="119"/>
      <c r="BYY955" s="119"/>
      <c r="BYZ955" s="119"/>
      <c r="BZA955" s="119"/>
      <c r="BZB955" s="119"/>
      <c r="BZC955" s="119"/>
      <c r="BZD955" s="119"/>
      <c r="BZE955" s="119"/>
      <c r="BZF955" s="119"/>
      <c r="BZG955" s="119"/>
      <c r="BZH955" s="119"/>
      <c r="BZI955" s="119"/>
      <c r="BZJ955" s="119"/>
      <c r="BZK955" s="119"/>
      <c r="BZL955" s="119"/>
      <c r="BZM955" s="119"/>
      <c r="BZN955" s="119"/>
      <c r="BZO955" s="119"/>
      <c r="BZP955" s="119"/>
      <c r="BZQ955" s="119"/>
      <c r="BZR955" s="119"/>
      <c r="BZS955" s="119"/>
      <c r="BZT955" s="119"/>
      <c r="BZU955" s="119"/>
      <c r="BZV955" s="119"/>
      <c r="BZW955" s="119"/>
      <c r="BZX955" s="119"/>
      <c r="BZY955" s="119"/>
      <c r="BZZ955" s="119"/>
      <c r="CAA955" s="119"/>
      <c r="CAB955" s="119"/>
      <c r="CAC955" s="119"/>
      <c r="CAD955" s="119"/>
      <c r="CAE955" s="119"/>
      <c r="CAF955" s="119"/>
      <c r="CAG955" s="119"/>
      <c r="CAH955" s="119"/>
      <c r="CAI955" s="119"/>
      <c r="CAJ955" s="119"/>
      <c r="CAK955" s="119"/>
      <c r="CAL955" s="119"/>
      <c r="CAM955" s="119"/>
      <c r="CAN955" s="119"/>
      <c r="CAO955" s="119"/>
      <c r="CAP955" s="119"/>
      <c r="CAQ955" s="119"/>
      <c r="CAR955" s="119"/>
      <c r="CAS955" s="119"/>
      <c r="CAT955" s="119"/>
      <c r="CAU955" s="119"/>
      <c r="CAV955" s="119"/>
      <c r="CAW955" s="119"/>
      <c r="CAX955" s="119"/>
      <c r="CAY955" s="119"/>
      <c r="CAZ955" s="119"/>
      <c r="CBA955" s="119"/>
      <c r="CBB955" s="119"/>
      <c r="CBC955" s="119"/>
      <c r="CBD955" s="119"/>
      <c r="CBE955" s="119"/>
      <c r="CBF955" s="119"/>
      <c r="CBG955" s="119"/>
      <c r="CBH955" s="119"/>
      <c r="CBI955" s="119"/>
      <c r="CBJ955" s="119"/>
      <c r="CBK955" s="119"/>
      <c r="CBL955" s="119"/>
      <c r="CBM955" s="119"/>
      <c r="CBN955" s="119"/>
      <c r="CBO955" s="119"/>
      <c r="CBP955" s="119"/>
      <c r="CBQ955" s="119"/>
      <c r="CBR955" s="119"/>
      <c r="CBS955" s="119"/>
      <c r="CBT955" s="119"/>
      <c r="CBU955" s="119"/>
      <c r="CBV955" s="119"/>
      <c r="CBW955" s="119"/>
      <c r="CBX955" s="119"/>
      <c r="CBY955" s="119"/>
      <c r="CBZ955" s="119"/>
      <c r="CCA955" s="119"/>
      <c r="CCB955" s="119"/>
      <c r="CCC955" s="119"/>
      <c r="CCD955" s="119"/>
      <c r="CCE955" s="119"/>
      <c r="CCF955" s="119"/>
      <c r="CCG955" s="119"/>
      <c r="CCH955" s="119"/>
      <c r="CCI955" s="119"/>
      <c r="CCJ955" s="119"/>
      <c r="CCK955" s="119"/>
      <c r="CCL955" s="119"/>
      <c r="CCM955" s="119"/>
      <c r="CCN955" s="119"/>
      <c r="CCO955" s="119"/>
      <c r="CCP955" s="119"/>
      <c r="CCQ955" s="119"/>
      <c r="CCR955" s="119"/>
      <c r="CCS955" s="119"/>
      <c r="CCT955" s="119"/>
      <c r="CCU955" s="119"/>
      <c r="CCV955" s="119"/>
      <c r="CCW955" s="119"/>
      <c r="CCX955" s="119"/>
      <c r="CCY955" s="119"/>
      <c r="CCZ955" s="119"/>
      <c r="CDA955" s="119"/>
      <c r="CDB955" s="119"/>
      <c r="CDC955" s="119"/>
      <c r="CDD955" s="119"/>
      <c r="CDE955" s="119"/>
      <c r="CDF955" s="119"/>
      <c r="CDG955" s="119"/>
      <c r="CDH955" s="119"/>
      <c r="CDI955" s="119"/>
      <c r="CDJ955" s="119"/>
      <c r="CDK955" s="119"/>
      <c r="CDL955" s="119"/>
      <c r="CDM955" s="119"/>
      <c r="CDN955" s="119"/>
      <c r="CDO955" s="119"/>
      <c r="CDP955" s="119"/>
      <c r="CDQ955" s="119"/>
      <c r="CDR955" s="119"/>
      <c r="CDS955" s="119"/>
      <c r="CDT955" s="119"/>
      <c r="CDU955" s="119"/>
      <c r="CDV955" s="119"/>
      <c r="CDW955" s="119"/>
      <c r="CDX955" s="119"/>
      <c r="CDY955" s="119"/>
      <c r="CDZ955" s="119"/>
      <c r="CEA955" s="119"/>
      <c r="CEB955" s="119"/>
      <c r="CEC955" s="119"/>
      <c r="CED955" s="119"/>
      <c r="CEE955" s="119"/>
      <c r="CEF955" s="119"/>
      <c r="CEG955" s="119"/>
      <c r="CEH955" s="119"/>
      <c r="CEI955" s="119"/>
      <c r="CEJ955" s="119"/>
      <c r="CEK955" s="119"/>
      <c r="CEL955" s="119"/>
      <c r="CEM955" s="119"/>
      <c r="CEN955" s="119"/>
      <c r="CEO955" s="119"/>
      <c r="CEP955" s="119"/>
      <c r="CEQ955" s="119"/>
      <c r="CER955" s="119"/>
      <c r="CES955" s="119"/>
      <c r="CET955" s="119"/>
      <c r="CEU955" s="119"/>
      <c r="CEV955" s="119"/>
      <c r="CEW955" s="119"/>
      <c r="CEX955" s="119"/>
      <c r="CEY955" s="119"/>
      <c r="CEZ955" s="119"/>
      <c r="CFA955" s="119"/>
      <c r="CFB955" s="119"/>
      <c r="CFC955" s="119"/>
      <c r="CFD955" s="119"/>
      <c r="CFE955" s="119"/>
      <c r="CFF955" s="119"/>
      <c r="CFG955" s="119"/>
      <c r="CFH955" s="119"/>
      <c r="CFI955" s="119"/>
      <c r="CFJ955" s="119"/>
      <c r="CFK955" s="119"/>
      <c r="CFL955" s="119"/>
      <c r="CFM955" s="119"/>
      <c r="CFN955" s="119"/>
      <c r="CFO955" s="119"/>
      <c r="CFP955" s="119"/>
      <c r="CFQ955" s="119"/>
      <c r="CFR955" s="119"/>
      <c r="CFS955" s="119"/>
      <c r="CFT955" s="119"/>
      <c r="CFU955" s="119"/>
      <c r="CFV955" s="119"/>
      <c r="CFW955" s="119"/>
      <c r="CFX955" s="119"/>
      <c r="CFY955" s="119"/>
      <c r="CFZ955" s="119"/>
      <c r="CGA955" s="119"/>
      <c r="CGB955" s="119"/>
      <c r="CGC955" s="119"/>
      <c r="CGD955" s="119"/>
      <c r="CGE955" s="119"/>
      <c r="CGF955" s="119"/>
      <c r="CGG955" s="119"/>
      <c r="CGH955" s="119"/>
      <c r="CGI955" s="119"/>
      <c r="CGJ955" s="119"/>
      <c r="CGK955" s="119"/>
      <c r="CGL955" s="119"/>
      <c r="CGM955" s="119"/>
      <c r="CGN955" s="119"/>
      <c r="CGO955" s="119"/>
      <c r="CGP955" s="119"/>
      <c r="CGQ955" s="119"/>
      <c r="CGR955" s="119"/>
      <c r="CGS955" s="119"/>
      <c r="CGT955" s="119"/>
      <c r="CGU955" s="119"/>
      <c r="CGV955" s="119"/>
      <c r="CGW955" s="119"/>
      <c r="CGX955" s="119"/>
      <c r="CGY955" s="119"/>
      <c r="CGZ955" s="119"/>
      <c r="CHA955" s="119"/>
      <c r="CHB955" s="119"/>
      <c r="CHC955" s="119"/>
      <c r="CHD955" s="119"/>
      <c r="CHE955" s="119"/>
      <c r="CHF955" s="119"/>
      <c r="CHG955" s="119"/>
      <c r="CHH955" s="119"/>
      <c r="CHI955" s="119"/>
      <c r="CHJ955" s="119"/>
      <c r="CHK955" s="119"/>
      <c r="CHL955" s="119"/>
      <c r="CHM955" s="119"/>
      <c r="CHN955" s="119"/>
      <c r="CHO955" s="119"/>
      <c r="CHP955" s="119"/>
      <c r="CHQ955" s="119"/>
      <c r="CHR955" s="119"/>
      <c r="CHS955" s="119"/>
      <c r="CHT955" s="119"/>
      <c r="CHU955" s="119"/>
      <c r="CHV955" s="119"/>
      <c r="CHW955" s="119"/>
      <c r="CHX955" s="119"/>
      <c r="CHY955" s="119"/>
      <c r="CHZ955" s="119"/>
      <c r="CIA955" s="119"/>
      <c r="CIB955" s="119"/>
      <c r="CIC955" s="119"/>
      <c r="CID955" s="119"/>
      <c r="CIE955" s="119"/>
      <c r="CIF955" s="119"/>
      <c r="CIG955" s="119"/>
      <c r="CIH955" s="119"/>
      <c r="CII955" s="119"/>
      <c r="CIJ955" s="119"/>
      <c r="CIK955" s="119"/>
      <c r="CIL955" s="119"/>
      <c r="CIM955" s="119"/>
      <c r="CIN955" s="119"/>
      <c r="CIO955" s="119"/>
      <c r="CIP955" s="119"/>
      <c r="CIQ955" s="119"/>
      <c r="CIR955" s="119"/>
      <c r="CIS955" s="119"/>
      <c r="CIT955" s="119"/>
      <c r="CIU955" s="119"/>
      <c r="CIV955" s="119"/>
      <c r="CIW955" s="119"/>
      <c r="CIX955" s="119"/>
      <c r="CIY955" s="119"/>
      <c r="CIZ955" s="119"/>
      <c r="CJA955" s="119"/>
      <c r="CJB955" s="119"/>
      <c r="CJC955" s="119"/>
      <c r="CJD955" s="119"/>
      <c r="CJE955" s="119"/>
      <c r="CJF955" s="119"/>
      <c r="CJG955" s="119"/>
      <c r="CJH955" s="119"/>
      <c r="CJI955" s="119"/>
      <c r="CJJ955" s="119"/>
      <c r="CJK955" s="119"/>
      <c r="CJL955" s="119"/>
      <c r="CJM955" s="119"/>
      <c r="CJN955" s="119"/>
      <c r="CJO955" s="119"/>
      <c r="CJP955" s="119"/>
      <c r="CJQ955" s="119"/>
      <c r="CJR955" s="119"/>
      <c r="CJS955" s="119"/>
      <c r="CJT955" s="119"/>
      <c r="CJU955" s="119"/>
      <c r="CJV955" s="119"/>
      <c r="CJW955" s="119"/>
      <c r="CJX955" s="119"/>
      <c r="CJY955" s="119"/>
      <c r="CJZ955" s="119"/>
      <c r="CKA955" s="119"/>
      <c r="CKB955" s="119"/>
      <c r="CKC955" s="119"/>
      <c r="CKD955" s="119"/>
      <c r="CKE955" s="119"/>
      <c r="CKF955" s="119"/>
      <c r="CKG955" s="119"/>
      <c r="CKH955" s="119"/>
      <c r="CKI955" s="119"/>
      <c r="CKJ955" s="119"/>
      <c r="CKK955" s="119"/>
      <c r="CKL955" s="119"/>
      <c r="CKM955" s="119"/>
      <c r="CKN955" s="119"/>
      <c r="CKO955" s="119"/>
      <c r="CKP955" s="119"/>
      <c r="CKQ955" s="119"/>
      <c r="CKR955" s="119"/>
      <c r="CKS955" s="119"/>
      <c r="CKT955" s="119"/>
      <c r="CKU955" s="119"/>
      <c r="CKV955" s="119"/>
      <c r="CKW955" s="119"/>
      <c r="CKX955" s="119"/>
      <c r="CKY955" s="119"/>
      <c r="CKZ955" s="119"/>
      <c r="CLA955" s="119"/>
      <c r="CLB955" s="119"/>
      <c r="CLC955" s="119"/>
      <c r="CLD955" s="119"/>
      <c r="CLE955" s="119"/>
      <c r="CLF955" s="119"/>
      <c r="CLG955" s="119"/>
      <c r="CLH955" s="119"/>
      <c r="CLI955" s="119"/>
      <c r="CLJ955" s="119"/>
      <c r="CLK955" s="119"/>
      <c r="CLL955" s="119"/>
      <c r="CLM955" s="119"/>
      <c r="CLN955" s="119"/>
      <c r="CLO955" s="119"/>
      <c r="CLP955" s="119"/>
      <c r="CLQ955" s="119"/>
      <c r="CLR955" s="119"/>
      <c r="CLS955" s="119"/>
      <c r="CLT955" s="119"/>
      <c r="CLU955" s="119"/>
      <c r="CLV955" s="119"/>
      <c r="CLW955" s="119"/>
      <c r="CLX955" s="119"/>
      <c r="CLY955" s="119"/>
      <c r="CLZ955" s="119"/>
      <c r="CMA955" s="119"/>
      <c r="CMB955" s="119"/>
      <c r="CMC955" s="119"/>
      <c r="CMD955" s="119"/>
      <c r="CME955" s="119"/>
      <c r="CMF955" s="119"/>
      <c r="CMG955" s="119"/>
      <c r="CMH955" s="119"/>
      <c r="CMI955" s="119"/>
      <c r="CMJ955" s="119"/>
      <c r="CMK955" s="119"/>
      <c r="CML955" s="119"/>
      <c r="CMM955" s="119"/>
      <c r="CMN955" s="119"/>
      <c r="CMO955" s="119"/>
      <c r="CMP955" s="119"/>
      <c r="CMQ955" s="119"/>
      <c r="CMR955" s="119"/>
      <c r="CMS955" s="119"/>
      <c r="CMT955" s="119"/>
      <c r="CMU955" s="119"/>
      <c r="CMV955" s="119"/>
      <c r="CMW955" s="119"/>
      <c r="CMX955" s="119"/>
      <c r="CMY955" s="119"/>
      <c r="CMZ955" s="119"/>
      <c r="CNA955" s="119"/>
      <c r="CNB955" s="119"/>
      <c r="CNC955" s="119"/>
      <c r="CND955" s="119"/>
      <c r="CNE955" s="119"/>
      <c r="CNF955" s="119"/>
      <c r="CNG955" s="119"/>
      <c r="CNH955" s="119"/>
      <c r="CNI955" s="119"/>
      <c r="CNJ955" s="119"/>
      <c r="CNK955" s="119"/>
      <c r="CNL955" s="119"/>
      <c r="CNM955" s="119"/>
      <c r="CNN955" s="119"/>
      <c r="CNO955" s="119"/>
      <c r="CNP955" s="119"/>
      <c r="CNQ955" s="119"/>
      <c r="CNR955" s="119"/>
      <c r="CNS955" s="119"/>
      <c r="CNT955" s="119"/>
      <c r="CNU955" s="119"/>
      <c r="CNV955" s="119"/>
      <c r="CNW955" s="119"/>
      <c r="CNX955" s="119"/>
      <c r="CNY955" s="119"/>
      <c r="CNZ955" s="119"/>
      <c r="COA955" s="119"/>
      <c r="COB955" s="119"/>
      <c r="COC955" s="119"/>
      <c r="COD955" s="119"/>
      <c r="COE955" s="119"/>
      <c r="COF955" s="119"/>
      <c r="COG955" s="119"/>
      <c r="COH955" s="119"/>
      <c r="COI955" s="119"/>
      <c r="COJ955" s="119"/>
      <c r="COK955" s="119"/>
      <c r="COL955" s="119"/>
      <c r="COM955" s="119"/>
      <c r="CON955" s="119"/>
      <c r="COO955" s="119"/>
      <c r="COP955" s="119"/>
      <c r="COQ955" s="119"/>
      <c r="COR955" s="119"/>
      <c r="COS955" s="119"/>
      <c r="COT955" s="119"/>
      <c r="COU955" s="119"/>
      <c r="COV955" s="119"/>
      <c r="COW955" s="119"/>
      <c r="COX955" s="119"/>
      <c r="COY955" s="119"/>
      <c r="COZ955" s="119"/>
      <c r="CPA955" s="119"/>
      <c r="CPB955" s="119"/>
      <c r="CPC955" s="119"/>
      <c r="CPD955" s="119"/>
      <c r="CPE955" s="119"/>
      <c r="CPF955" s="119"/>
      <c r="CPG955" s="119"/>
      <c r="CPH955" s="119"/>
      <c r="CPI955" s="119"/>
      <c r="CPJ955" s="119"/>
      <c r="CPK955" s="119"/>
      <c r="CPL955" s="119"/>
      <c r="CPM955" s="119"/>
      <c r="CPN955" s="119"/>
      <c r="CPO955" s="119"/>
      <c r="CPP955" s="119"/>
      <c r="CPQ955" s="119"/>
      <c r="CPR955" s="119"/>
      <c r="CPS955" s="119"/>
      <c r="CPT955" s="119"/>
      <c r="CPU955" s="119"/>
      <c r="CPV955" s="119"/>
      <c r="CPW955" s="119"/>
      <c r="CPX955" s="119"/>
      <c r="CPY955" s="119"/>
      <c r="CPZ955" s="119"/>
      <c r="CQA955" s="119"/>
      <c r="CQB955" s="119"/>
      <c r="CQC955" s="119"/>
      <c r="CQD955" s="119"/>
      <c r="CQE955" s="119"/>
      <c r="CQF955" s="119"/>
      <c r="CQG955" s="119"/>
      <c r="CQH955" s="119"/>
      <c r="CQI955" s="119"/>
      <c r="CQJ955" s="119"/>
      <c r="CQK955" s="119"/>
      <c r="CQL955" s="119"/>
      <c r="CQM955" s="119"/>
      <c r="CQN955" s="119"/>
      <c r="CQO955" s="119"/>
      <c r="CQP955" s="119"/>
      <c r="CQQ955" s="119"/>
      <c r="CQR955" s="119"/>
      <c r="CQS955" s="119"/>
      <c r="CQT955" s="119"/>
      <c r="CQU955" s="119"/>
      <c r="CQV955" s="119"/>
      <c r="CQW955" s="119"/>
      <c r="CQX955" s="119"/>
      <c r="CQY955" s="119"/>
      <c r="CQZ955" s="119"/>
      <c r="CRA955" s="119"/>
      <c r="CRB955" s="119"/>
      <c r="CRC955" s="119"/>
      <c r="CRD955" s="119"/>
      <c r="CRE955" s="119"/>
      <c r="CRF955" s="119"/>
      <c r="CRG955" s="119"/>
      <c r="CRH955" s="119"/>
      <c r="CRI955" s="119"/>
      <c r="CRJ955" s="119"/>
      <c r="CRK955" s="119"/>
      <c r="CRL955" s="119"/>
      <c r="CRM955" s="119"/>
      <c r="CRN955" s="119"/>
      <c r="CRO955" s="119"/>
      <c r="CRP955" s="119"/>
      <c r="CRQ955" s="119"/>
      <c r="CRR955" s="119"/>
      <c r="CRS955" s="119"/>
      <c r="CRT955" s="119"/>
      <c r="CRU955" s="119"/>
      <c r="CRV955" s="119"/>
      <c r="CRW955" s="119"/>
      <c r="CRX955" s="119"/>
      <c r="CRY955" s="119"/>
      <c r="CRZ955" s="119"/>
      <c r="CSA955" s="119"/>
      <c r="CSB955" s="119"/>
      <c r="CSC955" s="119"/>
      <c r="CSD955" s="119"/>
      <c r="CSE955" s="119"/>
      <c r="CSF955" s="119"/>
      <c r="CSG955" s="119"/>
      <c r="CSH955" s="119"/>
      <c r="CSI955" s="119"/>
      <c r="CSJ955" s="119"/>
      <c r="CSK955" s="119"/>
      <c r="CSL955" s="119"/>
      <c r="CSM955" s="119"/>
      <c r="CSN955" s="119"/>
      <c r="CSO955" s="119"/>
      <c r="CSP955" s="119"/>
      <c r="CSQ955" s="119"/>
      <c r="CSR955" s="119"/>
      <c r="CSS955" s="119"/>
      <c r="CST955" s="119"/>
      <c r="CSU955" s="119"/>
      <c r="CSV955" s="119"/>
      <c r="CSW955" s="119"/>
      <c r="CSX955" s="119"/>
      <c r="CSY955" s="119"/>
      <c r="CSZ955" s="119"/>
      <c r="CTA955" s="119"/>
      <c r="CTB955" s="119"/>
      <c r="CTC955" s="119"/>
      <c r="CTD955" s="119"/>
      <c r="CTE955" s="119"/>
      <c r="CTF955" s="119"/>
      <c r="CTG955" s="119"/>
      <c r="CTH955" s="119"/>
      <c r="CTI955" s="119"/>
      <c r="CTJ955" s="119"/>
      <c r="CTK955" s="119"/>
      <c r="CTL955" s="119"/>
      <c r="CTM955" s="119"/>
      <c r="CTN955" s="119"/>
      <c r="CTO955" s="119"/>
      <c r="CTP955" s="119"/>
      <c r="CTQ955" s="119"/>
      <c r="CTR955" s="119"/>
      <c r="CTS955" s="119"/>
      <c r="CTT955" s="119"/>
      <c r="CTU955" s="119"/>
      <c r="CTV955" s="119"/>
      <c r="CTW955" s="119"/>
      <c r="CTX955" s="119"/>
      <c r="CTY955" s="119"/>
      <c r="CTZ955" s="119"/>
      <c r="CUA955" s="119"/>
      <c r="CUB955" s="119"/>
      <c r="CUC955" s="119"/>
      <c r="CUD955" s="119"/>
      <c r="CUE955" s="119"/>
      <c r="CUF955" s="119"/>
      <c r="CUG955" s="119"/>
      <c r="CUH955" s="119"/>
      <c r="CUI955" s="119"/>
      <c r="CUJ955" s="119"/>
      <c r="CUK955" s="119"/>
      <c r="CUL955" s="119"/>
      <c r="CUM955" s="119"/>
      <c r="CUN955" s="119"/>
      <c r="CUO955" s="119"/>
      <c r="CUP955" s="119"/>
      <c r="CUQ955" s="119"/>
      <c r="CUR955" s="119"/>
      <c r="CUS955" s="119"/>
      <c r="CUT955" s="119"/>
      <c r="CUU955" s="119"/>
      <c r="CUV955" s="119"/>
      <c r="CUW955" s="119"/>
      <c r="CUX955" s="119"/>
      <c r="CUY955" s="119"/>
      <c r="CUZ955" s="119"/>
      <c r="CVA955" s="119"/>
      <c r="CVB955" s="119"/>
      <c r="CVC955" s="119"/>
      <c r="CVD955" s="119"/>
      <c r="CVE955" s="119"/>
      <c r="CVF955" s="119"/>
      <c r="CVG955" s="119"/>
      <c r="CVH955" s="119"/>
      <c r="CVI955" s="119"/>
      <c r="CVJ955" s="119"/>
      <c r="CVK955" s="119"/>
      <c r="CVL955" s="119"/>
      <c r="CVM955" s="119"/>
      <c r="CVN955" s="119"/>
      <c r="CVO955" s="119"/>
      <c r="CVP955" s="119"/>
      <c r="CVQ955" s="119"/>
      <c r="CVR955" s="119"/>
      <c r="CVS955" s="119"/>
      <c r="CVT955" s="119"/>
      <c r="CVU955" s="119"/>
      <c r="CVV955" s="119"/>
      <c r="CVW955" s="119"/>
      <c r="CVX955" s="119"/>
      <c r="CVY955" s="119"/>
      <c r="CVZ955" s="119"/>
      <c r="CWA955" s="119"/>
      <c r="CWB955" s="119"/>
      <c r="CWC955" s="119"/>
      <c r="CWD955" s="119"/>
      <c r="CWE955" s="119"/>
      <c r="CWF955" s="119"/>
      <c r="CWG955" s="119"/>
      <c r="CWH955" s="119"/>
      <c r="CWI955" s="119"/>
      <c r="CWJ955" s="119"/>
      <c r="CWK955" s="119"/>
      <c r="CWL955" s="119"/>
      <c r="CWM955" s="119"/>
      <c r="CWN955" s="119"/>
      <c r="CWO955" s="119"/>
      <c r="CWP955" s="119"/>
      <c r="CWQ955" s="119"/>
      <c r="CWR955" s="119"/>
      <c r="CWS955" s="119"/>
      <c r="CWT955" s="119"/>
      <c r="CWU955" s="119"/>
      <c r="CWV955" s="119"/>
      <c r="CWW955" s="119"/>
      <c r="CWX955" s="119"/>
      <c r="CWY955" s="119"/>
      <c r="CWZ955" s="119"/>
      <c r="CXA955" s="119"/>
      <c r="CXB955" s="119"/>
      <c r="CXC955" s="119"/>
      <c r="CXD955" s="119"/>
      <c r="CXE955" s="119"/>
      <c r="CXF955" s="119"/>
      <c r="CXG955" s="119"/>
      <c r="CXH955" s="119"/>
      <c r="CXI955" s="119"/>
      <c r="CXJ955" s="119"/>
      <c r="CXK955" s="119"/>
      <c r="CXL955" s="119"/>
      <c r="CXM955" s="119"/>
      <c r="CXN955" s="119"/>
      <c r="CXO955" s="119"/>
      <c r="CXP955" s="119"/>
      <c r="CXQ955" s="119"/>
      <c r="CXR955" s="119"/>
      <c r="CXS955" s="119"/>
      <c r="CXT955" s="119"/>
      <c r="CXU955" s="119"/>
      <c r="CXV955" s="119"/>
      <c r="CXW955" s="119"/>
      <c r="CXX955" s="119"/>
      <c r="CXY955" s="119"/>
      <c r="CXZ955" s="119"/>
      <c r="CYA955" s="119"/>
      <c r="CYB955" s="119"/>
      <c r="CYC955" s="119"/>
      <c r="CYD955" s="119"/>
      <c r="CYE955" s="119"/>
      <c r="CYF955" s="119"/>
      <c r="CYG955" s="119"/>
      <c r="CYH955" s="119"/>
      <c r="CYI955" s="119"/>
      <c r="CYJ955" s="119"/>
      <c r="CYK955" s="119"/>
      <c r="CYL955" s="119"/>
      <c r="CYM955" s="119"/>
      <c r="CYN955" s="119"/>
      <c r="CYO955" s="119"/>
      <c r="CYP955" s="119"/>
      <c r="CYQ955" s="119"/>
      <c r="CYR955" s="119"/>
      <c r="CYS955" s="119"/>
      <c r="CYT955" s="119"/>
      <c r="CYU955" s="119"/>
      <c r="CYV955" s="119"/>
      <c r="CYW955" s="119"/>
      <c r="CYX955" s="119"/>
      <c r="CYY955" s="119"/>
      <c r="CYZ955" s="119"/>
      <c r="CZA955" s="119"/>
      <c r="CZB955" s="119"/>
      <c r="CZC955" s="119"/>
      <c r="CZD955" s="119"/>
      <c r="CZE955" s="119"/>
      <c r="CZF955" s="119"/>
      <c r="CZG955" s="119"/>
      <c r="CZH955" s="119"/>
      <c r="CZI955" s="119"/>
      <c r="CZJ955" s="119"/>
      <c r="CZK955" s="119"/>
      <c r="CZL955" s="119"/>
      <c r="CZM955" s="119"/>
      <c r="CZN955" s="119"/>
      <c r="CZO955" s="119"/>
      <c r="CZP955" s="119"/>
      <c r="CZQ955" s="119"/>
      <c r="CZR955" s="119"/>
      <c r="CZS955" s="119"/>
      <c r="CZT955" s="119"/>
      <c r="CZU955" s="119"/>
      <c r="CZV955" s="119"/>
      <c r="CZW955" s="119"/>
      <c r="CZX955" s="119"/>
      <c r="CZY955" s="119"/>
      <c r="CZZ955" s="119"/>
      <c r="DAA955" s="119"/>
      <c r="DAB955" s="119"/>
      <c r="DAC955" s="119"/>
      <c r="DAD955" s="119"/>
      <c r="DAE955" s="119"/>
      <c r="DAF955" s="119"/>
      <c r="DAG955" s="119"/>
      <c r="DAH955" s="119"/>
      <c r="DAI955" s="119"/>
      <c r="DAJ955" s="119"/>
      <c r="DAK955" s="119"/>
      <c r="DAL955" s="119"/>
      <c r="DAM955" s="119"/>
      <c r="DAN955" s="119"/>
      <c r="DAO955" s="119"/>
      <c r="DAP955" s="119"/>
      <c r="DAQ955" s="119"/>
      <c r="DAR955" s="119"/>
      <c r="DAS955" s="119"/>
      <c r="DAT955" s="119"/>
      <c r="DAU955" s="119"/>
      <c r="DAV955" s="119"/>
      <c r="DAW955" s="119"/>
      <c r="DAX955" s="119"/>
      <c r="DAY955" s="119"/>
      <c r="DAZ955" s="119"/>
      <c r="DBA955" s="119"/>
      <c r="DBB955" s="119"/>
      <c r="DBC955" s="119"/>
      <c r="DBD955" s="119"/>
      <c r="DBE955" s="119"/>
      <c r="DBF955" s="119"/>
      <c r="DBG955" s="119"/>
      <c r="DBH955" s="119"/>
      <c r="DBI955" s="119"/>
      <c r="DBJ955" s="119"/>
      <c r="DBK955" s="119"/>
      <c r="DBL955" s="119"/>
      <c r="DBM955" s="119"/>
      <c r="DBN955" s="119"/>
      <c r="DBO955" s="119"/>
      <c r="DBP955" s="119"/>
      <c r="DBQ955" s="119"/>
      <c r="DBR955" s="119"/>
      <c r="DBS955" s="119"/>
      <c r="DBT955" s="119"/>
      <c r="DBU955" s="119"/>
      <c r="DBV955" s="119"/>
      <c r="DBW955" s="119"/>
      <c r="DBX955" s="119"/>
      <c r="DBY955" s="119"/>
      <c r="DBZ955" s="119"/>
      <c r="DCA955" s="119"/>
      <c r="DCB955" s="119"/>
      <c r="DCC955" s="119"/>
      <c r="DCD955" s="119"/>
      <c r="DCE955" s="119"/>
      <c r="DCF955" s="119"/>
      <c r="DCG955" s="119"/>
      <c r="DCH955" s="119"/>
      <c r="DCI955" s="119"/>
      <c r="DCJ955" s="119"/>
      <c r="DCK955" s="119"/>
      <c r="DCL955" s="119"/>
      <c r="DCM955" s="119"/>
      <c r="DCN955" s="119"/>
      <c r="DCO955" s="119"/>
      <c r="DCP955" s="119"/>
      <c r="DCQ955" s="119"/>
      <c r="DCR955" s="119"/>
      <c r="DCS955" s="119"/>
      <c r="DCT955" s="119"/>
      <c r="DCU955" s="119"/>
      <c r="DCV955" s="119"/>
      <c r="DCW955" s="119"/>
      <c r="DCX955" s="119"/>
      <c r="DCY955" s="119"/>
      <c r="DCZ955" s="119"/>
      <c r="DDA955" s="119"/>
      <c r="DDB955" s="119"/>
      <c r="DDC955" s="119"/>
      <c r="DDD955" s="119"/>
      <c r="DDE955" s="119"/>
      <c r="DDF955" s="119"/>
      <c r="DDG955" s="119"/>
      <c r="DDH955" s="119"/>
      <c r="DDI955" s="119"/>
      <c r="DDJ955" s="119"/>
      <c r="DDK955" s="119"/>
      <c r="DDL955" s="119"/>
      <c r="DDM955" s="119"/>
      <c r="DDN955" s="119"/>
      <c r="DDO955" s="119"/>
      <c r="DDP955" s="119"/>
      <c r="DDQ955" s="119"/>
      <c r="DDR955" s="119"/>
      <c r="DDS955" s="119"/>
      <c r="DDT955" s="119"/>
      <c r="DDU955" s="119"/>
      <c r="DDV955" s="119"/>
      <c r="DDW955" s="119"/>
      <c r="DDX955" s="119"/>
      <c r="DDY955" s="119"/>
      <c r="DDZ955" s="119"/>
      <c r="DEA955" s="119"/>
      <c r="DEB955" s="119"/>
      <c r="DEC955" s="119"/>
      <c r="DED955" s="119"/>
      <c r="DEE955" s="119"/>
      <c r="DEF955" s="119"/>
      <c r="DEG955" s="119"/>
      <c r="DEH955" s="119"/>
      <c r="DEI955" s="119"/>
      <c r="DEJ955" s="119"/>
      <c r="DEK955" s="119"/>
      <c r="DEL955" s="119"/>
      <c r="DEM955" s="119"/>
      <c r="DEN955" s="119"/>
      <c r="DEO955" s="119"/>
      <c r="DEP955" s="119"/>
      <c r="DEQ955" s="119"/>
      <c r="DER955" s="119"/>
      <c r="DES955" s="119"/>
      <c r="DET955" s="119"/>
      <c r="DEU955" s="119"/>
      <c r="DEV955" s="119"/>
      <c r="DEW955" s="119"/>
      <c r="DEX955" s="119"/>
      <c r="DEY955" s="119"/>
      <c r="DEZ955" s="119"/>
      <c r="DFA955" s="119"/>
      <c r="DFB955" s="119"/>
      <c r="DFC955" s="119"/>
      <c r="DFD955" s="119"/>
      <c r="DFE955" s="119"/>
      <c r="DFF955" s="119"/>
      <c r="DFG955" s="119"/>
      <c r="DFH955" s="119"/>
      <c r="DFI955" s="119"/>
      <c r="DFJ955" s="119"/>
      <c r="DFK955" s="119"/>
      <c r="DFL955" s="119"/>
      <c r="DFM955" s="119"/>
      <c r="DFN955" s="119"/>
      <c r="DFO955" s="119"/>
      <c r="DFP955" s="119"/>
      <c r="DFQ955" s="119"/>
      <c r="DFR955" s="119"/>
      <c r="DFS955" s="119"/>
      <c r="DFT955" s="119"/>
      <c r="DFU955" s="119"/>
      <c r="DFV955" s="119"/>
      <c r="DFW955" s="119"/>
      <c r="DFX955" s="119"/>
      <c r="DFY955" s="119"/>
      <c r="DFZ955" s="119"/>
      <c r="DGA955" s="119"/>
      <c r="DGB955" s="119"/>
      <c r="DGC955" s="119"/>
      <c r="DGD955" s="119"/>
      <c r="DGE955" s="119"/>
      <c r="DGF955" s="119"/>
      <c r="DGG955" s="119"/>
      <c r="DGH955" s="119"/>
      <c r="DGI955" s="119"/>
      <c r="DGJ955" s="119"/>
      <c r="DGK955" s="119"/>
      <c r="DGL955" s="119"/>
      <c r="DGM955" s="119"/>
      <c r="DGN955" s="119"/>
      <c r="DGO955" s="119"/>
      <c r="DGP955" s="119"/>
      <c r="DGQ955" s="119"/>
      <c r="DGR955" s="119"/>
      <c r="DGS955" s="119"/>
      <c r="DGT955" s="119"/>
      <c r="DGU955" s="119"/>
      <c r="DGV955" s="119"/>
      <c r="DGW955" s="119"/>
      <c r="DGX955" s="119"/>
      <c r="DGY955" s="119"/>
      <c r="DGZ955" s="119"/>
      <c r="DHA955" s="119"/>
      <c r="DHB955" s="119"/>
      <c r="DHC955" s="119"/>
      <c r="DHD955" s="119"/>
      <c r="DHE955" s="119"/>
      <c r="DHF955" s="119"/>
      <c r="DHG955" s="119"/>
      <c r="DHH955" s="119"/>
      <c r="DHI955" s="119"/>
      <c r="DHJ955" s="119"/>
      <c r="DHK955" s="119"/>
      <c r="DHL955" s="119"/>
      <c r="DHM955" s="119"/>
      <c r="DHN955" s="119"/>
      <c r="DHO955" s="119"/>
      <c r="DHP955" s="119"/>
      <c r="DHQ955" s="119"/>
      <c r="DHR955" s="119"/>
      <c r="DHS955" s="119"/>
      <c r="DHT955" s="119"/>
      <c r="DHU955" s="119"/>
      <c r="DHV955" s="119"/>
      <c r="DHW955" s="119"/>
      <c r="DHX955" s="119"/>
      <c r="DHY955" s="119"/>
      <c r="DHZ955" s="119"/>
      <c r="DIA955" s="119"/>
      <c r="DIB955" s="119"/>
      <c r="DIC955" s="119"/>
      <c r="DID955" s="119"/>
      <c r="DIE955" s="119"/>
      <c r="DIF955" s="119"/>
      <c r="DIG955" s="119"/>
      <c r="DIH955" s="119"/>
      <c r="DII955" s="119"/>
      <c r="DIJ955" s="119"/>
      <c r="DIK955" s="119"/>
      <c r="DIL955" s="119"/>
      <c r="DIM955" s="119"/>
      <c r="DIN955" s="119"/>
      <c r="DIO955" s="119"/>
      <c r="DIP955" s="119"/>
      <c r="DIQ955" s="119"/>
      <c r="DIR955" s="119"/>
      <c r="DIS955" s="119"/>
      <c r="DIT955" s="119"/>
      <c r="DIU955" s="119"/>
      <c r="DIV955" s="119"/>
      <c r="DIW955" s="119"/>
      <c r="DIX955" s="119"/>
      <c r="DIY955" s="119"/>
      <c r="DIZ955" s="119"/>
      <c r="DJA955" s="119"/>
      <c r="DJB955" s="119"/>
      <c r="DJC955" s="119"/>
      <c r="DJD955" s="119"/>
      <c r="DJE955" s="119"/>
      <c r="DJF955" s="119"/>
      <c r="DJG955" s="119"/>
      <c r="DJH955" s="119"/>
      <c r="DJI955" s="119"/>
      <c r="DJJ955" s="119"/>
      <c r="DJK955" s="119"/>
      <c r="DJL955" s="119"/>
      <c r="DJM955" s="119"/>
      <c r="DJN955" s="119"/>
      <c r="DJO955" s="119"/>
      <c r="DJP955" s="119"/>
      <c r="DJQ955" s="119"/>
      <c r="DJR955" s="119"/>
      <c r="DJS955" s="119"/>
      <c r="DJT955" s="119"/>
      <c r="DJU955" s="119"/>
      <c r="DJV955" s="119"/>
      <c r="DJW955" s="119"/>
      <c r="DJX955" s="119"/>
      <c r="DJY955" s="119"/>
      <c r="DJZ955" s="119"/>
      <c r="DKA955" s="119"/>
      <c r="DKB955" s="119"/>
      <c r="DKC955" s="119"/>
      <c r="DKD955" s="119"/>
      <c r="DKE955" s="119"/>
      <c r="DKF955" s="119"/>
      <c r="DKG955" s="119"/>
      <c r="DKH955" s="119"/>
      <c r="DKI955" s="119"/>
      <c r="DKJ955" s="119"/>
      <c r="DKK955" s="119"/>
      <c r="DKL955" s="119"/>
      <c r="DKM955" s="119"/>
      <c r="DKN955" s="119"/>
      <c r="DKO955" s="119"/>
      <c r="DKP955" s="119"/>
      <c r="DKQ955" s="119"/>
      <c r="DKR955" s="119"/>
      <c r="DKS955" s="119"/>
      <c r="DKT955" s="119"/>
      <c r="DKU955" s="119"/>
      <c r="DKV955" s="119"/>
      <c r="DKW955" s="119"/>
      <c r="DKX955" s="119"/>
      <c r="DKY955" s="119"/>
      <c r="DKZ955" s="119"/>
      <c r="DLA955" s="119"/>
      <c r="DLB955" s="119"/>
      <c r="DLC955" s="119"/>
      <c r="DLD955" s="119"/>
      <c r="DLE955" s="119"/>
      <c r="DLF955" s="119"/>
      <c r="DLG955" s="119"/>
      <c r="DLH955" s="119"/>
      <c r="DLI955" s="119"/>
      <c r="DLJ955" s="119"/>
      <c r="DLK955" s="119"/>
      <c r="DLL955" s="119"/>
      <c r="DLM955" s="119"/>
      <c r="DLN955" s="119"/>
      <c r="DLO955" s="119"/>
      <c r="DLP955" s="119"/>
      <c r="DLQ955" s="119"/>
      <c r="DLR955" s="119"/>
      <c r="DLS955" s="119"/>
      <c r="DLT955" s="119"/>
      <c r="DLU955" s="119"/>
      <c r="DLV955" s="119"/>
      <c r="DLW955" s="119"/>
      <c r="DLX955" s="119"/>
      <c r="DLY955" s="119"/>
      <c r="DLZ955" s="119"/>
      <c r="DMA955" s="119"/>
      <c r="DMB955" s="119"/>
      <c r="DMC955" s="119"/>
      <c r="DMD955" s="119"/>
      <c r="DME955" s="119"/>
      <c r="DMF955" s="119"/>
      <c r="DMG955" s="119"/>
      <c r="DMH955" s="119"/>
      <c r="DMI955" s="119"/>
      <c r="DMJ955" s="119"/>
      <c r="DMK955" s="119"/>
      <c r="DML955" s="119"/>
      <c r="DMM955" s="119"/>
      <c r="DMN955" s="119"/>
      <c r="DMO955" s="119"/>
      <c r="DMP955" s="119"/>
      <c r="DMQ955" s="119"/>
      <c r="DMR955" s="119"/>
      <c r="DMS955" s="119"/>
      <c r="DMT955" s="119"/>
      <c r="DMU955" s="119"/>
      <c r="DMV955" s="119"/>
      <c r="DMW955" s="119"/>
      <c r="DMX955" s="119"/>
      <c r="DMY955" s="119"/>
      <c r="DMZ955" s="119"/>
      <c r="DNA955" s="119"/>
      <c r="DNB955" s="119"/>
      <c r="DNC955" s="119"/>
      <c r="DND955" s="119"/>
      <c r="DNE955" s="119"/>
      <c r="DNF955" s="119"/>
      <c r="DNG955" s="119"/>
      <c r="DNH955" s="119"/>
      <c r="DNI955" s="119"/>
      <c r="DNJ955" s="119"/>
      <c r="DNK955" s="119"/>
      <c r="DNL955" s="119"/>
      <c r="DNM955" s="119"/>
      <c r="DNN955" s="119"/>
      <c r="DNO955" s="119"/>
      <c r="DNP955" s="119"/>
      <c r="DNQ955" s="119"/>
      <c r="DNR955" s="119"/>
      <c r="DNS955" s="119"/>
      <c r="DNT955" s="119"/>
      <c r="DNU955" s="119"/>
      <c r="DNV955" s="119"/>
      <c r="DNW955" s="119"/>
      <c r="DNX955" s="119"/>
      <c r="DNY955" s="119"/>
      <c r="DNZ955" s="119"/>
      <c r="DOA955" s="119"/>
      <c r="DOB955" s="119"/>
      <c r="DOC955" s="119"/>
      <c r="DOD955" s="119"/>
      <c r="DOE955" s="119"/>
      <c r="DOF955" s="119"/>
      <c r="DOG955" s="119"/>
      <c r="DOH955" s="119"/>
      <c r="DOI955" s="119"/>
      <c r="DOJ955" s="119"/>
      <c r="DOK955" s="119"/>
      <c r="DOL955" s="119"/>
      <c r="DOM955" s="119"/>
      <c r="DON955" s="119"/>
      <c r="DOO955" s="119"/>
      <c r="DOP955" s="119"/>
      <c r="DOQ955" s="119"/>
      <c r="DOR955" s="119"/>
      <c r="DOS955" s="119"/>
      <c r="DOT955" s="119"/>
      <c r="DOU955" s="119"/>
      <c r="DOV955" s="119"/>
      <c r="DOW955" s="119"/>
      <c r="DOX955" s="119"/>
      <c r="DOY955" s="119"/>
      <c r="DOZ955" s="119"/>
      <c r="DPA955" s="119"/>
      <c r="DPB955" s="119"/>
      <c r="DPC955" s="119"/>
      <c r="DPD955" s="119"/>
      <c r="DPE955" s="119"/>
      <c r="DPF955" s="119"/>
      <c r="DPG955" s="119"/>
      <c r="DPH955" s="119"/>
      <c r="DPI955" s="119"/>
      <c r="DPJ955" s="119"/>
      <c r="DPK955" s="119"/>
      <c r="DPL955" s="119"/>
      <c r="DPM955" s="119"/>
      <c r="DPN955" s="119"/>
      <c r="DPO955" s="119"/>
      <c r="DPP955" s="119"/>
      <c r="DPQ955" s="119"/>
      <c r="DPR955" s="119"/>
      <c r="DPS955" s="119"/>
      <c r="DPT955" s="119"/>
      <c r="DPU955" s="119"/>
      <c r="DPV955" s="119"/>
      <c r="DPW955" s="119"/>
      <c r="DPX955" s="119"/>
      <c r="DPY955" s="119"/>
      <c r="DPZ955" s="119"/>
      <c r="DQA955" s="119"/>
      <c r="DQB955" s="119"/>
      <c r="DQC955" s="119"/>
      <c r="DQD955" s="119"/>
      <c r="DQE955" s="119"/>
      <c r="DQF955" s="119"/>
      <c r="DQG955" s="119"/>
      <c r="DQH955" s="119"/>
      <c r="DQI955" s="119"/>
      <c r="DQJ955" s="119"/>
      <c r="DQK955" s="119"/>
      <c r="DQL955" s="119"/>
      <c r="DQM955" s="119"/>
      <c r="DQN955" s="119"/>
      <c r="DQO955" s="119"/>
      <c r="DQP955" s="119"/>
      <c r="DQQ955" s="119"/>
      <c r="DQR955" s="119"/>
      <c r="DQS955" s="119"/>
      <c r="DQT955" s="119"/>
      <c r="DQU955" s="119"/>
      <c r="DQV955" s="119"/>
      <c r="DQW955" s="119"/>
      <c r="DQX955" s="119"/>
      <c r="DQY955" s="119"/>
      <c r="DQZ955" s="119"/>
      <c r="DRA955" s="119"/>
      <c r="DRB955" s="119"/>
      <c r="DRC955" s="119"/>
      <c r="DRD955" s="119"/>
      <c r="DRE955" s="119"/>
      <c r="DRF955" s="119"/>
      <c r="DRG955" s="119"/>
      <c r="DRH955" s="119"/>
      <c r="DRI955" s="119"/>
      <c r="DRJ955" s="119"/>
      <c r="DRK955" s="119"/>
      <c r="DRL955" s="119"/>
      <c r="DRM955" s="119"/>
      <c r="DRN955" s="119"/>
      <c r="DRO955" s="119"/>
      <c r="DRP955" s="119"/>
      <c r="DRQ955" s="119"/>
      <c r="DRR955" s="119"/>
      <c r="DRS955" s="119"/>
      <c r="DRT955" s="119"/>
      <c r="DRU955" s="119"/>
      <c r="DRV955" s="119"/>
      <c r="DRW955" s="119"/>
      <c r="DRX955" s="119"/>
      <c r="DRY955" s="119"/>
      <c r="DRZ955" s="119"/>
      <c r="DSA955" s="119"/>
      <c r="DSB955" s="119"/>
      <c r="DSC955" s="119"/>
      <c r="DSD955" s="119"/>
      <c r="DSE955" s="119"/>
      <c r="DSF955" s="119"/>
      <c r="DSG955" s="119"/>
      <c r="DSH955" s="119"/>
      <c r="DSI955" s="119"/>
      <c r="DSJ955" s="119"/>
      <c r="DSK955" s="119"/>
      <c r="DSL955" s="119"/>
      <c r="DSM955" s="119"/>
      <c r="DSN955" s="119"/>
      <c r="DSO955" s="119"/>
      <c r="DSP955" s="119"/>
      <c r="DSQ955" s="119"/>
      <c r="DSR955" s="119"/>
      <c r="DSS955" s="119"/>
      <c r="DST955" s="119"/>
      <c r="DSU955" s="119"/>
      <c r="DSV955" s="119"/>
      <c r="DSW955" s="119"/>
      <c r="DSX955" s="119"/>
      <c r="DSY955" s="119"/>
      <c r="DSZ955" s="119"/>
      <c r="DTA955" s="119"/>
      <c r="DTB955" s="119"/>
      <c r="DTC955" s="119"/>
      <c r="DTD955" s="119"/>
      <c r="DTE955" s="119"/>
      <c r="DTF955" s="119"/>
      <c r="DTG955" s="119"/>
      <c r="DTH955" s="119"/>
      <c r="DTI955" s="119"/>
      <c r="DTJ955" s="119"/>
      <c r="DTK955" s="119"/>
      <c r="DTL955" s="119"/>
      <c r="DTM955" s="119"/>
      <c r="DTN955" s="119"/>
      <c r="DTO955" s="119"/>
      <c r="DTP955" s="119"/>
      <c r="DTQ955" s="119"/>
      <c r="DTR955" s="119"/>
      <c r="DTS955" s="119"/>
      <c r="DTT955" s="119"/>
      <c r="DTU955" s="119"/>
      <c r="DTV955" s="119"/>
      <c r="DTW955" s="119"/>
      <c r="DTX955" s="119"/>
      <c r="DTY955" s="119"/>
      <c r="DTZ955" s="119"/>
      <c r="DUA955" s="119"/>
      <c r="DUB955" s="119"/>
      <c r="DUC955" s="119"/>
      <c r="DUD955" s="119"/>
      <c r="DUE955" s="119"/>
      <c r="DUF955" s="119"/>
      <c r="DUG955" s="119"/>
      <c r="DUH955" s="119"/>
      <c r="DUI955" s="119"/>
      <c r="DUJ955" s="119"/>
      <c r="DUK955" s="119"/>
      <c r="DUL955" s="119"/>
      <c r="DUM955" s="119"/>
      <c r="DUN955" s="119"/>
      <c r="DUO955" s="119"/>
      <c r="DUP955" s="119"/>
      <c r="DUQ955" s="119"/>
      <c r="DUR955" s="119"/>
      <c r="DUS955" s="119"/>
      <c r="DUT955" s="119"/>
      <c r="DUU955" s="119"/>
      <c r="DUV955" s="119"/>
      <c r="DUW955" s="119"/>
      <c r="DUX955" s="119"/>
      <c r="DUY955" s="119"/>
      <c r="DUZ955" s="119"/>
      <c r="DVA955" s="119"/>
      <c r="DVB955" s="119"/>
      <c r="DVC955" s="119"/>
      <c r="DVD955" s="119"/>
      <c r="DVE955" s="119"/>
      <c r="DVF955" s="119"/>
      <c r="DVG955" s="119"/>
      <c r="DVH955" s="119"/>
      <c r="DVI955" s="119"/>
      <c r="DVJ955" s="119"/>
      <c r="DVK955" s="119"/>
      <c r="DVL955" s="119"/>
      <c r="DVM955" s="119"/>
      <c r="DVN955" s="119"/>
      <c r="DVO955" s="119"/>
      <c r="DVP955" s="119"/>
      <c r="DVQ955" s="119"/>
      <c r="DVR955" s="119"/>
      <c r="DVS955" s="119"/>
      <c r="DVT955" s="119"/>
      <c r="DVU955" s="119"/>
      <c r="DVV955" s="119"/>
      <c r="DVW955" s="119"/>
      <c r="DVX955" s="119"/>
      <c r="DVY955" s="119"/>
      <c r="DVZ955" s="119"/>
      <c r="DWA955" s="119"/>
      <c r="DWB955" s="119"/>
      <c r="DWC955" s="119"/>
      <c r="DWD955" s="119"/>
      <c r="DWE955" s="119"/>
      <c r="DWF955" s="119"/>
      <c r="DWG955" s="119"/>
      <c r="DWH955" s="119"/>
      <c r="DWI955" s="119"/>
      <c r="DWJ955" s="119"/>
      <c r="DWK955" s="119"/>
      <c r="DWL955" s="119"/>
      <c r="DWM955" s="119"/>
      <c r="DWN955" s="119"/>
      <c r="DWO955" s="119"/>
      <c r="DWP955" s="119"/>
      <c r="DWQ955" s="119"/>
      <c r="DWR955" s="119"/>
      <c r="DWS955" s="119"/>
      <c r="DWT955" s="119"/>
      <c r="DWU955" s="119"/>
      <c r="DWV955" s="119"/>
      <c r="DWW955" s="119"/>
      <c r="DWX955" s="119"/>
      <c r="DWY955" s="119"/>
      <c r="DWZ955" s="119"/>
      <c r="DXA955" s="119"/>
      <c r="DXB955" s="119"/>
      <c r="DXC955" s="119"/>
      <c r="DXD955" s="119"/>
      <c r="DXE955" s="119"/>
      <c r="DXF955" s="119"/>
      <c r="DXG955" s="119"/>
      <c r="DXH955" s="119"/>
      <c r="DXI955" s="119"/>
      <c r="DXJ955" s="119"/>
      <c r="DXK955" s="119"/>
      <c r="DXL955" s="119"/>
      <c r="DXM955" s="119"/>
      <c r="DXN955" s="119"/>
      <c r="DXO955" s="119"/>
      <c r="DXP955" s="119"/>
      <c r="DXQ955" s="119"/>
      <c r="DXR955" s="119"/>
      <c r="DXS955" s="119"/>
      <c r="DXT955" s="119"/>
      <c r="DXU955" s="119"/>
      <c r="DXV955" s="119"/>
      <c r="DXW955" s="119"/>
      <c r="DXX955" s="119"/>
      <c r="DXY955" s="119"/>
      <c r="DXZ955" s="119"/>
      <c r="DYA955" s="119"/>
      <c r="DYB955" s="119"/>
      <c r="DYC955" s="119"/>
      <c r="DYD955" s="119"/>
      <c r="DYE955" s="119"/>
      <c r="DYF955" s="119"/>
      <c r="DYG955" s="119"/>
      <c r="DYH955" s="119"/>
      <c r="DYI955" s="119"/>
      <c r="DYJ955" s="119"/>
      <c r="DYK955" s="119"/>
      <c r="DYL955" s="119"/>
      <c r="DYM955" s="119"/>
      <c r="DYN955" s="119"/>
      <c r="DYO955" s="119"/>
      <c r="DYP955" s="119"/>
      <c r="DYQ955" s="119"/>
      <c r="DYR955" s="119"/>
      <c r="DYS955" s="119"/>
      <c r="DYT955" s="119"/>
      <c r="DYU955" s="119"/>
      <c r="DYV955" s="119"/>
      <c r="DYW955" s="119"/>
      <c r="DYX955" s="119"/>
      <c r="DYY955" s="119"/>
      <c r="DYZ955" s="119"/>
      <c r="DZA955" s="119"/>
      <c r="DZB955" s="119"/>
      <c r="DZC955" s="119"/>
      <c r="DZD955" s="119"/>
      <c r="DZE955" s="119"/>
      <c r="DZF955" s="119"/>
      <c r="DZG955" s="119"/>
      <c r="DZH955" s="119"/>
      <c r="DZI955" s="119"/>
      <c r="DZJ955" s="119"/>
      <c r="DZK955" s="119"/>
      <c r="DZL955" s="119"/>
      <c r="DZM955" s="119"/>
      <c r="DZN955" s="119"/>
      <c r="DZO955" s="119"/>
      <c r="DZP955" s="119"/>
      <c r="DZQ955" s="119"/>
      <c r="DZR955" s="119"/>
      <c r="DZS955" s="119"/>
      <c r="DZT955" s="119"/>
      <c r="DZU955" s="119"/>
      <c r="DZV955" s="119"/>
      <c r="DZW955" s="119"/>
      <c r="DZX955" s="119"/>
      <c r="DZY955" s="119"/>
      <c r="DZZ955" s="119"/>
      <c r="EAA955" s="119"/>
      <c r="EAB955" s="119"/>
      <c r="EAC955" s="119"/>
      <c r="EAD955" s="119"/>
      <c r="EAE955" s="119"/>
      <c r="EAF955" s="119"/>
      <c r="EAG955" s="119"/>
      <c r="EAH955" s="119"/>
      <c r="EAI955" s="119"/>
      <c r="EAJ955" s="119"/>
      <c r="EAK955" s="119"/>
      <c r="EAL955" s="119"/>
      <c r="EAM955" s="119"/>
      <c r="EAN955" s="119"/>
      <c r="EAO955" s="119"/>
      <c r="EAP955" s="119"/>
      <c r="EAQ955" s="119"/>
      <c r="EAR955" s="119"/>
      <c r="EAS955" s="119"/>
      <c r="EAT955" s="119"/>
      <c r="EAU955" s="119"/>
      <c r="EAV955" s="119"/>
      <c r="EAW955" s="119"/>
      <c r="EAX955" s="119"/>
      <c r="EAY955" s="119"/>
      <c r="EAZ955" s="119"/>
      <c r="EBA955" s="119"/>
      <c r="EBB955" s="119"/>
      <c r="EBC955" s="119"/>
      <c r="EBD955" s="119"/>
      <c r="EBE955" s="119"/>
      <c r="EBF955" s="119"/>
      <c r="EBG955" s="119"/>
      <c r="EBH955" s="119"/>
      <c r="EBI955" s="119"/>
      <c r="EBJ955" s="119"/>
      <c r="EBK955" s="119"/>
      <c r="EBL955" s="119"/>
      <c r="EBM955" s="119"/>
      <c r="EBN955" s="119"/>
      <c r="EBO955" s="119"/>
      <c r="EBP955" s="119"/>
      <c r="EBQ955" s="119"/>
      <c r="EBR955" s="119"/>
      <c r="EBS955" s="119"/>
      <c r="EBT955" s="119"/>
      <c r="EBU955" s="119"/>
      <c r="EBV955" s="119"/>
      <c r="EBW955" s="119"/>
      <c r="EBX955" s="119"/>
      <c r="EBY955" s="119"/>
      <c r="EBZ955" s="119"/>
      <c r="ECA955" s="119"/>
      <c r="ECB955" s="119"/>
      <c r="ECC955" s="119"/>
      <c r="ECD955" s="119"/>
      <c r="ECE955" s="119"/>
      <c r="ECF955" s="119"/>
      <c r="ECG955" s="119"/>
      <c r="ECH955" s="119"/>
      <c r="ECI955" s="119"/>
      <c r="ECJ955" s="119"/>
      <c r="ECK955" s="119"/>
      <c r="ECL955" s="119"/>
      <c r="ECM955" s="119"/>
      <c r="ECN955" s="119"/>
      <c r="ECO955" s="119"/>
      <c r="ECP955" s="119"/>
      <c r="ECQ955" s="119"/>
      <c r="ECR955" s="119"/>
      <c r="ECS955" s="119"/>
      <c r="ECT955" s="119"/>
      <c r="ECU955" s="119"/>
      <c r="ECV955" s="119"/>
      <c r="ECW955" s="119"/>
      <c r="ECX955" s="119"/>
      <c r="ECY955" s="119"/>
      <c r="ECZ955" s="119"/>
      <c r="EDA955" s="119"/>
      <c r="EDB955" s="119"/>
      <c r="EDC955" s="119"/>
      <c r="EDD955" s="119"/>
      <c r="EDE955" s="119"/>
      <c r="EDF955" s="119"/>
      <c r="EDG955" s="119"/>
      <c r="EDH955" s="119"/>
      <c r="EDI955" s="119"/>
      <c r="EDJ955" s="119"/>
      <c r="EDK955" s="119"/>
      <c r="EDL955" s="119"/>
      <c r="EDM955" s="119"/>
      <c r="EDN955" s="119"/>
      <c r="EDO955" s="119"/>
      <c r="EDP955" s="119"/>
      <c r="EDQ955" s="119"/>
      <c r="EDR955" s="119"/>
      <c r="EDS955" s="119"/>
      <c r="EDT955" s="119"/>
      <c r="EDU955" s="119"/>
      <c r="EDV955" s="119"/>
      <c r="EDW955" s="119"/>
      <c r="EDX955" s="119"/>
      <c r="EDY955" s="119"/>
      <c r="EDZ955" s="119"/>
      <c r="EEA955" s="119"/>
      <c r="EEB955" s="119"/>
      <c r="EEC955" s="119"/>
      <c r="EED955" s="119"/>
      <c r="EEE955" s="119"/>
      <c r="EEF955" s="119"/>
      <c r="EEG955" s="119"/>
      <c r="EEH955" s="119"/>
      <c r="EEI955" s="119"/>
      <c r="EEJ955" s="119"/>
      <c r="EEK955" s="119"/>
      <c r="EEL955" s="119"/>
      <c r="EEM955" s="119"/>
      <c r="EEN955" s="119"/>
      <c r="EEO955" s="119"/>
      <c r="EEP955" s="119"/>
      <c r="EEQ955" s="119"/>
      <c r="EER955" s="119"/>
      <c r="EES955" s="119"/>
      <c r="EET955" s="119"/>
      <c r="EEU955" s="119"/>
      <c r="EEV955" s="119"/>
      <c r="EEW955" s="119"/>
      <c r="EEX955" s="119"/>
      <c r="EEY955" s="119"/>
      <c r="EEZ955" s="119"/>
      <c r="EFA955" s="119"/>
      <c r="EFB955" s="119"/>
      <c r="EFC955" s="119"/>
      <c r="EFD955" s="119"/>
      <c r="EFE955" s="119"/>
      <c r="EFF955" s="119"/>
      <c r="EFG955" s="119"/>
      <c r="EFH955" s="119"/>
      <c r="EFI955" s="119"/>
      <c r="EFJ955" s="119"/>
      <c r="EFK955" s="119"/>
      <c r="EFL955" s="119"/>
      <c r="EFM955" s="119"/>
      <c r="EFN955" s="119"/>
      <c r="EFO955" s="119"/>
      <c r="EFP955" s="119"/>
      <c r="EFQ955" s="119"/>
      <c r="EFR955" s="119"/>
      <c r="EFS955" s="119"/>
      <c r="EFT955" s="119"/>
      <c r="EFU955" s="119"/>
      <c r="EFV955" s="119"/>
      <c r="EFW955" s="119"/>
      <c r="EFX955" s="119"/>
      <c r="EFY955" s="119"/>
      <c r="EFZ955" s="119"/>
      <c r="EGA955" s="119"/>
      <c r="EGB955" s="119"/>
      <c r="EGC955" s="119"/>
      <c r="EGD955" s="119"/>
      <c r="EGE955" s="119"/>
      <c r="EGF955" s="119"/>
      <c r="EGG955" s="119"/>
      <c r="EGH955" s="119"/>
      <c r="EGI955" s="119"/>
      <c r="EGJ955" s="119"/>
      <c r="EGK955" s="119"/>
      <c r="EGL955" s="119"/>
      <c r="EGM955" s="119"/>
      <c r="EGN955" s="119"/>
      <c r="EGO955" s="119"/>
      <c r="EGP955" s="119"/>
      <c r="EGQ955" s="119"/>
      <c r="EGR955" s="119"/>
      <c r="EGS955" s="119"/>
      <c r="EGT955" s="119"/>
      <c r="EGU955" s="119"/>
      <c r="EGV955" s="119"/>
      <c r="EGW955" s="119"/>
      <c r="EGX955" s="119"/>
      <c r="EGY955" s="119"/>
      <c r="EGZ955" s="119"/>
      <c r="EHA955" s="119"/>
      <c r="EHB955" s="119"/>
      <c r="EHC955" s="119"/>
      <c r="EHD955" s="119"/>
      <c r="EHE955" s="119"/>
      <c r="EHF955" s="119"/>
      <c r="EHG955" s="119"/>
      <c r="EHH955" s="119"/>
      <c r="EHI955" s="119"/>
      <c r="EHJ955" s="119"/>
      <c r="EHK955" s="119"/>
      <c r="EHL955" s="119"/>
      <c r="EHM955" s="119"/>
      <c r="EHN955" s="119"/>
      <c r="EHO955" s="119"/>
      <c r="EHP955" s="119"/>
      <c r="EHQ955" s="119"/>
      <c r="EHR955" s="119"/>
      <c r="EHS955" s="119"/>
      <c r="EHT955" s="119"/>
      <c r="EHU955" s="119"/>
      <c r="EHV955" s="119"/>
      <c r="EHW955" s="119"/>
      <c r="EHX955" s="119"/>
      <c r="EHY955" s="119"/>
      <c r="EHZ955" s="119"/>
      <c r="EIA955" s="119"/>
      <c r="EIB955" s="119"/>
      <c r="EIC955" s="119"/>
      <c r="EID955" s="119"/>
      <c r="EIE955" s="119"/>
      <c r="EIF955" s="119"/>
      <c r="EIG955" s="119"/>
      <c r="EIH955" s="119"/>
      <c r="EII955" s="119"/>
      <c r="EIJ955" s="119"/>
      <c r="EIK955" s="119"/>
      <c r="EIL955" s="119"/>
      <c r="EIM955" s="119"/>
      <c r="EIN955" s="119"/>
      <c r="EIO955" s="119"/>
      <c r="EIP955" s="119"/>
      <c r="EIQ955" s="119"/>
      <c r="EIR955" s="119"/>
      <c r="EIS955" s="119"/>
      <c r="EIT955" s="119"/>
      <c r="EIU955" s="119"/>
      <c r="EIV955" s="119"/>
      <c r="EIW955" s="119"/>
      <c r="EIX955" s="119"/>
      <c r="EIY955" s="119"/>
      <c r="EIZ955" s="119"/>
      <c r="EJA955" s="119"/>
      <c r="EJB955" s="119"/>
      <c r="EJC955" s="119"/>
      <c r="EJD955" s="119"/>
      <c r="EJE955" s="119"/>
      <c r="EJF955" s="119"/>
      <c r="EJG955" s="119"/>
      <c r="EJH955" s="119"/>
      <c r="EJI955" s="119"/>
      <c r="EJJ955" s="119"/>
      <c r="EJK955" s="119"/>
      <c r="EJL955" s="119"/>
      <c r="EJM955" s="119"/>
      <c r="EJN955" s="119"/>
      <c r="EJO955" s="119"/>
      <c r="EJP955" s="119"/>
      <c r="EJQ955" s="119"/>
      <c r="EJR955" s="119"/>
      <c r="EJS955" s="119"/>
      <c r="EJT955" s="119"/>
      <c r="EJU955" s="119"/>
      <c r="EJV955" s="119"/>
      <c r="EJW955" s="119"/>
      <c r="EJX955" s="119"/>
      <c r="EJY955" s="119"/>
      <c r="EJZ955" s="119"/>
      <c r="EKA955" s="119"/>
      <c r="EKB955" s="119"/>
      <c r="EKC955" s="119"/>
      <c r="EKD955" s="119"/>
      <c r="EKE955" s="119"/>
      <c r="EKF955" s="119"/>
      <c r="EKG955" s="119"/>
      <c r="EKH955" s="119"/>
      <c r="EKI955" s="119"/>
      <c r="EKJ955" s="119"/>
      <c r="EKK955" s="119"/>
      <c r="EKL955" s="119"/>
      <c r="EKM955" s="119"/>
      <c r="EKN955" s="119"/>
      <c r="EKO955" s="119"/>
      <c r="EKP955" s="119"/>
      <c r="EKQ955" s="119"/>
      <c r="EKR955" s="119"/>
      <c r="EKS955" s="119"/>
      <c r="EKT955" s="119"/>
      <c r="EKU955" s="119"/>
      <c r="EKV955" s="119"/>
      <c r="EKW955" s="119"/>
      <c r="EKX955" s="119"/>
      <c r="EKY955" s="119"/>
      <c r="EKZ955" s="119"/>
      <c r="ELA955" s="119"/>
      <c r="ELB955" s="119"/>
      <c r="ELC955" s="119"/>
      <c r="ELD955" s="119"/>
      <c r="ELE955" s="119"/>
      <c r="ELF955" s="119"/>
      <c r="ELG955" s="119"/>
      <c r="ELH955" s="119"/>
      <c r="ELI955" s="119"/>
      <c r="ELJ955" s="119"/>
      <c r="ELK955" s="119"/>
      <c r="ELL955" s="119"/>
      <c r="ELM955" s="119"/>
      <c r="ELN955" s="119"/>
      <c r="ELO955" s="119"/>
      <c r="ELP955" s="119"/>
      <c r="ELQ955" s="119"/>
      <c r="ELR955" s="119"/>
      <c r="ELS955" s="119"/>
      <c r="ELT955" s="119"/>
      <c r="ELU955" s="119"/>
      <c r="ELV955" s="119"/>
      <c r="ELW955" s="119"/>
      <c r="ELX955" s="119"/>
      <c r="ELY955" s="119"/>
      <c r="ELZ955" s="119"/>
      <c r="EMA955" s="119"/>
      <c r="EMB955" s="119"/>
      <c r="EMC955" s="119"/>
      <c r="EMD955" s="119"/>
      <c r="EME955" s="119"/>
      <c r="EMF955" s="119"/>
      <c r="EMG955" s="119"/>
      <c r="EMH955" s="119"/>
      <c r="EMI955" s="119"/>
      <c r="EMJ955" s="119"/>
      <c r="EMK955" s="119"/>
      <c r="EML955" s="119"/>
      <c r="EMM955" s="119"/>
      <c r="EMN955" s="119"/>
      <c r="EMO955" s="119"/>
      <c r="EMP955" s="119"/>
      <c r="EMQ955" s="119"/>
      <c r="EMR955" s="119"/>
      <c r="EMS955" s="119"/>
      <c r="EMT955" s="119"/>
      <c r="EMU955" s="119"/>
      <c r="EMV955" s="119"/>
      <c r="EMW955" s="119"/>
      <c r="EMX955" s="119"/>
      <c r="EMY955" s="119"/>
      <c r="EMZ955" s="119"/>
      <c r="ENA955" s="119"/>
      <c r="ENB955" s="119"/>
      <c r="ENC955" s="119"/>
      <c r="END955" s="119"/>
      <c r="ENE955" s="119"/>
      <c r="ENF955" s="119"/>
      <c r="ENG955" s="119"/>
      <c r="ENH955" s="119"/>
      <c r="ENI955" s="119"/>
      <c r="ENJ955" s="119"/>
      <c r="ENK955" s="119"/>
      <c r="ENL955" s="119"/>
      <c r="ENM955" s="119"/>
      <c r="ENN955" s="119"/>
      <c r="ENO955" s="119"/>
      <c r="ENP955" s="119"/>
      <c r="ENQ955" s="119"/>
      <c r="ENR955" s="119"/>
      <c r="ENS955" s="119"/>
      <c r="ENT955" s="119"/>
      <c r="ENU955" s="119"/>
      <c r="ENV955" s="119"/>
      <c r="ENW955" s="119"/>
      <c r="ENX955" s="119"/>
      <c r="ENY955" s="119"/>
      <c r="ENZ955" s="119"/>
      <c r="EOA955" s="119"/>
      <c r="EOB955" s="119"/>
      <c r="EOC955" s="119"/>
      <c r="EOD955" s="119"/>
      <c r="EOE955" s="119"/>
      <c r="EOF955" s="119"/>
      <c r="EOG955" s="119"/>
      <c r="EOH955" s="119"/>
      <c r="EOI955" s="119"/>
      <c r="EOJ955" s="119"/>
      <c r="EOK955" s="119"/>
      <c r="EOL955" s="119"/>
      <c r="EOM955" s="119"/>
      <c r="EON955" s="119"/>
      <c r="EOO955" s="119"/>
      <c r="EOP955" s="119"/>
      <c r="EOQ955" s="119"/>
      <c r="EOR955" s="119"/>
      <c r="EOS955" s="119"/>
      <c r="EOT955" s="119"/>
      <c r="EOU955" s="119"/>
      <c r="EOV955" s="119"/>
      <c r="EOW955" s="119"/>
      <c r="EOX955" s="119"/>
      <c r="EOY955" s="119"/>
      <c r="EOZ955" s="119"/>
      <c r="EPA955" s="119"/>
      <c r="EPB955" s="119"/>
      <c r="EPC955" s="119"/>
      <c r="EPD955" s="119"/>
      <c r="EPE955" s="119"/>
      <c r="EPF955" s="119"/>
      <c r="EPG955" s="119"/>
      <c r="EPH955" s="119"/>
      <c r="EPI955" s="119"/>
      <c r="EPJ955" s="119"/>
      <c r="EPK955" s="119"/>
      <c r="EPL955" s="119"/>
      <c r="EPM955" s="119"/>
      <c r="EPN955" s="119"/>
      <c r="EPO955" s="119"/>
      <c r="EPP955" s="119"/>
      <c r="EPQ955" s="119"/>
      <c r="EPR955" s="119"/>
      <c r="EPS955" s="119"/>
      <c r="EPT955" s="119"/>
      <c r="EPU955" s="119"/>
      <c r="EPV955" s="119"/>
      <c r="EPW955" s="119"/>
      <c r="EPX955" s="119"/>
      <c r="EPY955" s="119"/>
      <c r="EPZ955" s="119"/>
      <c r="EQA955" s="119"/>
      <c r="EQB955" s="119"/>
      <c r="EQC955" s="119"/>
      <c r="EQD955" s="119"/>
      <c r="EQE955" s="119"/>
      <c r="EQF955" s="119"/>
      <c r="EQG955" s="119"/>
      <c r="EQH955" s="119"/>
      <c r="EQI955" s="119"/>
      <c r="EQJ955" s="119"/>
      <c r="EQK955" s="119"/>
      <c r="EQL955" s="119"/>
      <c r="EQM955" s="119"/>
      <c r="EQN955" s="119"/>
      <c r="EQO955" s="119"/>
      <c r="EQP955" s="119"/>
      <c r="EQQ955" s="119"/>
      <c r="EQR955" s="119"/>
      <c r="EQS955" s="119"/>
      <c r="EQT955" s="119"/>
      <c r="EQU955" s="119"/>
      <c r="EQV955" s="119"/>
      <c r="EQW955" s="119"/>
      <c r="EQX955" s="119"/>
      <c r="EQY955" s="119"/>
      <c r="EQZ955" s="119"/>
      <c r="ERA955" s="119"/>
      <c r="ERB955" s="119"/>
      <c r="ERC955" s="119"/>
      <c r="ERD955" s="119"/>
      <c r="ERE955" s="119"/>
      <c r="ERF955" s="119"/>
      <c r="ERG955" s="119"/>
      <c r="ERH955" s="119"/>
      <c r="ERI955" s="119"/>
      <c r="ERJ955" s="119"/>
      <c r="ERK955" s="119"/>
      <c r="ERL955" s="119"/>
      <c r="ERM955" s="119"/>
      <c r="ERN955" s="119"/>
      <c r="ERO955" s="119"/>
      <c r="ERP955" s="119"/>
      <c r="ERQ955" s="119"/>
      <c r="ERR955" s="119"/>
      <c r="ERS955" s="119"/>
      <c r="ERT955" s="119"/>
      <c r="ERU955" s="119"/>
      <c r="ERV955" s="119"/>
      <c r="ERW955" s="119"/>
      <c r="ERX955" s="119"/>
      <c r="ERY955" s="119"/>
      <c r="ERZ955" s="119"/>
      <c r="ESA955" s="119"/>
      <c r="ESB955" s="119"/>
      <c r="ESC955" s="119"/>
      <c r="ESD955" s="119"/>
      <c r="ESE955" s="119"/>
      <c r="ESF955" s="119"/>
      <c r="ESG955" s="119"/>
      <c r="ESH955" s="119"/>
      <c r="ESI955" s="119"/>
      <c r="ESJ955" s="119"/>
      <c r="ESK955" s="119"/>
      <c r="ESL955" s="119"/>
      <c r="ESM955" s="119"/>
      <c r="ESN955" s="119"/>
      <c r="ESO955" s="119"/>
      <c r="ESP955" s="119"/>
      <c r="ESQ955" s="119"/>
      <c r="ESR955" s="119"/>
      <c r="ESS955" s="119"/>
      <c r="EST955" s="119"/>
      <c r="ESU955" s="119"/>
      <c r="ESV955" s="119"/>
      <c r="ESW955" s="119"/>
      <c r="ESX955" s="119"/>
      <c r="ESY955" s="119"/>
      <c r="ESZ955" s="119"/>
      <c r="ETA955" s="119"/>
      <c r="ETB955" s="119"/>
      <c r="ETC955" s="119"/>
      <c r="ETD955" s="119"/>
      <c r="ETE955" s="119"/>
      <c r="ETF955" s="119"/>
      <c r="ETG955" s="119"/>
      <c r="ETH955" s="119"/>
      <c r="ETI955" s="119"/>
      <c r="ETJ955" s="119"/>
      <c r="ETK955" s="119"/>
      <c r="ETL955" s="119"/>
      <c r="ETM955" s="119"/>
      <c r="ETN955" s="119"/>
      <c r="ETO955" s="119"/>
      <c r="ETP955" s="119"/>
      <c r="ETQ955" s="119"/>
      <c r="ETR955" s="119"/>
      <c r="ETS955" s="119"/>
      <c r="ETT955" s="119"/>
      <c r="ETU955" s="119"/>
      <c r="ETV955" s="119"/>
      <c r="ETW955" s="119"/>
      <c r="ETX955" s="119"/>
      <c r="ETY955" s="119"/>
      <c r="ETZ955" s="119"/>
      <c r="EUA955" s="119"/>
      <c r="EUB955" s="119"/>
      <c r="EUC955" s="119"/>
      <c r="EUD955" s="119"/>
      <c r="EUE955" s="119"/>
      <c r="EUF955" s="119"/>
      <c r="EUG955" s="119"/>
      <c r="EUH955" s="119"/>
      <c r="EUI955" s="119"/>
      <c r="EUJ955" s="119"/>
      <c r="EUK955" s="119"/>
      <c r="EUL955" s="119"/>
      <c r="EUM955" s="119"/>
      <c r="EUN955" s="119"/>
      <c r="EUO955" s="119"/>
      <c r="EUP955" s="119"/>
      <c r="EUQ955" s="119"/>
      <c r="EUR955" s="119"/>
      <c r="EUS955" s="119"/>
      <c r="EUT955" s="119"/>
      <c r="EUU955" s="119"/>
      <c r="EUV955" s="119"/>
      <c r="EUW955" s="119"/>
      <c r="EUX955" s="119"/>
      <c r="EUY955" s="119"/>
      <c r="EUZ955" s="119"/>
      <c r="EVA955" s="119"/>
      <c r="EVB955" s="119"/>
      <c r="EVC955" s="119"/>
      <c r="EVD955" s="119"/>
      <c r="EVE955" s="119"/>
      <c r="EVF955" s="119"/>
      <c r="EVG955" s="119"/>
      <c r="EVH955" s="119"/>
      <c r="EVI955" s="119"/>
      <c r="EVJ955" s="119"/>
      <c r="EVK955" s="119"/>
      <c r="EVL955" s="119"/>
      <c r="EVM955" s="119"/>
      <c r="EVN955" s="119"/>
      <c r="EVO955" s="119"/>
      <c r="EVP955" s="119"/>
      <c r="EVQ955" s="119"/>
      <c r="EVR955" s="119"/>
      <c r="EVS955" s="119"/>
      <c r="EVT955" s="119"/>
      <c r="EVU955" s="119"/>
      <c r="EVV955" s="119"/>
      <c r="EVW955" s="119"/>
      <c r="EVX955" s="119"/>
      <c r="EVY955" s="119"/>
      <c r="EVZ955" s="119"/>
      <c r="EWA955" s="119"/>
      <c r="EWB955" s="119"/>
      <c r="EWC955" s="119"/>
      <c r="EWD955" s="119"/>
      <c r="EWE955" s="119"/>
      <c r="EWF955" s="119"/>
      <c r="EWG955" s="119"/>
      <c r="EWH955" s="119"/>
      <c r="EWI955" s="119"/>
      <c r="EWJ955" s="119"/>
      <c r="EWK955" s="119"/>
      <c r="EWL955" s="119"/>
      <c r="EWM955" s="119"/>
      <c r="EWN955" s="119"/>
      <c r="EWO955" s="119"/>
      <c r="EWP955" s="119"/>
      <c r="EWQ955" s="119"/>
      <c r="EWR955" s="119"/>
      <c r="EWS955" s="119"/>
      <c r="EWT955" s="119"/>
      <c r="EWU955" s="119"/>
      <c r="EWV955" s="119"/>
      <c r="EWW955" s="119"/>
      <c r="EWX955" s="119"/>
      <c r="EWY955" s="119"/>
      <c r="EWZ955" s="119"/>
      <c r="EXA955" s="119"/>
      <c r="EXB955" s="119"/>
      <c r="EXC955" s="119"/>
      <c r="EXD955" s="119"/>
      <c r="EXE955" s="119"/>
      <c r="EXF955" s="119"/>
      <c r="EXG955" s="119"/>
      <c r="EXH955" s="119"/>
      <c r="EXI955" s="119"/>
      <c r="EXJ955" s="119"/>
      <c r="EXK955" s="119"/>
      <c r="EXL955" s="119"/>
      <c r="EXM955" s="119"/>
      <c r="EXN955" s="119"/>
      <c r="EXO955" s="119"/>
      <c r="EXP955" s="119"/>
      <c r="EXQ955" s="119"/>
      <c r="EXR955" s="119"/>
      <c r="EXS955" s="119"/>
      <c r="EXT955" s="119"/>
      <c r="EXU955" s="119"/>
      <c r="EXV955" s="119"/>
      <c r="EXW955" s="119"/>
      <c r="EXX955" s="119"/>
      <c r="EXY955" s="119"/>
      <c r="EXZ955" s="119"/>
      <c r="EYA955" s="119"/>
      <c r="EYB955" s="119"/>
      <c r="EYC955" s="119"/>
      <c r="EYD955" s="119"/>
      <c r="EYE955" s="119"/>
      <c r="EYF955" s="119"/>
      <c r="EYG955" s="119"/>
      <c r="EYH955" s="119"/>
      <c r="EYI955" s="119"/>
      <c r="EYJ955" s="119"/>
      <c r="EYK955" s="119"/>
      <c r="EYL955" s="119"/>
      <c r="EYM955" s="119"/>
      <c r="EYN955" s="119"/>
      <c r="EYO955" s="119"/>
      <c r="EYP955" s="119"/>
      <c r="EYQ955" s="119"/>
      <c r="EYR955" s="119"/>
      <c r="EYS955" s="119"/>
      <c r="EYT955" s="119"/>
      <c r="EYU955" s="119"/>
      <c r="EYV955" s="119"/>
      <c r="EYW955" s="119"/>
      <c r="EYX955" s="119"/>
      <c r="EYY955" s="119"/>
      <c r="EYZ955" s="119"/>
      <c r="EZA955" s="119"/>
      <c r="EZB955" s="119"/>
      <c r="EZC955" s="119"/>
      <c r="EZD955" s="119"/>
      <c r="EZE955" s="119"/>
      <c r="EZF955" s="119"/>
      <c r="EZG955" s="119"/>
      <c r="EZH955" s="119"/>
      <c r="EZI955" s="119"/>
      <c r="EZJ955" s="119"/>
      <c r="EZK955" s="119"/>
      <c r="EZL955" s="119"/>
      <c r="EZM955" s="119"/>
      <c r="EZN955" s="119"/>
      <c r="EZO955" s="119"/>
      <c r="EZP955" s="119"/>
      <c r="EZQ955" s="119"/>
      <c r="EZR955" s="119"/>
      <c r="EZS955" s="119"/>
      <c r="EZT955" s="119"/>
      <c r="EZU955" s="119"/>
      <c r="EZV955" s="119"/>
      <c r="EZW955" s="119"/>
      <c r="EZX955" s="119"/>
      <c r="EZY955" s="119"/>
      <c r="EZZ955" s="119"/>
      <c r="FAA955" s="119"/>
      <c r="FAB955" s="119"/>
      <c r="FAC955" s="119"/>
      <c r="FAD955" s="119"/>
      <c r="FAE955" s="119"/>
      <c r="FAF955" s="119"/>
      <c r="FAG955" s="119"/>
      <c r="FAH955" s="119"/>
      <c r="FAI955" s="119"/>
      <c r="FAJ955" s="119"/>
      <c r="FAK955" s="119"/>
      <c r="FAL955" s="119"/>
      <c r="FAM955" s="119"/>
      <c r="FAN955" s="119"/>
      <c r="FAO955" s="119"/>
      <c r="FAP955" s="119"/>
      <c r="FAQ955" s="119"/>
      <c r="FAR955" s="119"/>
      <c r="FAS955" s="119"/>
      <c r="FAT955" s="119"/>
      <c r="FAU955" s="119"/>
      <c r="FAV955" s="119"/>
      <c r="FAW955" s="119"/>
      <c r="FAX955" s="119"/>
      <c r="FAY955" s="119"/>
      <c r="FAZ955" s="119"/>
      <c r="FBA955" s="119"/>
      <c r="FBB955" s="119"/>
      <c r="FBC955" s="119"/>
      <c r="FBD955" s="119"/>
      <c r="FBE955" s="119"/>
      <c r="FBF955" s="119"/>
      <c r="FBG955" s="119"/>
      <c r="FBH955" s="119"/>
      <c r="FBI955" s="119"/>
      <c r="FBJ955" s="119"/>
      <c r="FBK955" s="119"/>
      <c r="FBL955" s="119"/>
      <c r="FBM955" s="119"/>
      <c r="FBN955" s="119"/>
      <c r="FBO955" s="119"/>
      <c r="FBP955" s="119"/>
      <c r="FBQ955" s="119"/>
      <c r="FBR955" s="119"/>
      <c r="FBS955" s="119"/>
      <c r="FBT955" s="119"/>
      <c r="FBU955" s="119"/>
      <c r="FBV955" s="119"/>
      <c r="FBW955" s="119"/>
      <c r="FBX955" s="119"/>
      <c r="FBY955" s="119"/>
      <c r="FBZ955" s="119"/>
      <c r="FCA955" s="119"/>
      <c r="FCB955" s="119"/>
      <c r="FCC955" s="119"/>
      <c r="FCD955" s="119"/>
      <c r="FCE955" s="119"/>
      <c r="FCF955" s="119"/>
      <c r="FCG955" s="119"/>
      <c r="FCH955" s="119"/>
      <c r="FCI955" s="119"/>
      <c r="FCJ955" s="119"/>
      <c r="FCK955" s="119"/>
      <c r="FCL955" s="119"/>
      <c r="FCM955" s="119"/>
      <c r="FCN955" s="119"/>
      <c r="FCO955" s="119"/>
      <c r="FCP955" s="119"/>
      <c r="FCQ955" s="119"/>
      <c r="FCR955" s="119"/>
      <c r="FCS955" s="119"/>
      <c r="FCT955" s="119"/>
      <c r="FCU955" s="119"/>
      <c r="FCV955" s="119"/>
      <c r="FCW955" s="119"/>
      <c r="FCX955" s="119"/>
      <c r="FCY955" s="119"/>
      <c r="FCZ955" s="119"/>
      <c r="FDA955" s="119"/>
      <c r="FDB955" s="119"/>
      <c r="FDC955" s="119"/>
      <c r="FDD955" s="119"/>
      <c r="FDE955" s="119"/>
      <c r="FDF955" s="119"/>
      <c r="FDG955" s="119"/>
      <c r="FDH955" s="119"/>
      <c r="FDI955" s="119"/>
      <c r="FDJ955" s="119"/>
      <c r="FDK955" s="119"/>
      <c r="FDL955" s="119"/>
      <c r="FDM955" s="119"/>
      <c r="FDN955" s="119"/>
      <c r="FDO955" s="119"/>
      <c r="FDP955" s="119"/>
      <c r="FDQ955" s="119"/>
      <c r="FDR955" s="119"/>
      <c r="FDS955" s="119"/>
      <c r="FDT955" s="119"/>
      <c r="FDU955" s="119"/>
      <c r="FDV955" s="119"/>
      <c r="FDW955" s="119"/>
      <c r="FDX955" s="119"/>
      <c r="FDY955" s="119"/>
      <c r="FDZ955" s="119"/>
      <c r="FEA955" s="119"/>
      <c r="FEB955" s="119"/>
      <c r="FEC955" s="119"/>
      <c r="FED955" s="119"/>
      <c r="FEE955" s="119"/>
      <c r="FEF955" s="119"/>
      <c r="FEG955" s="119"/>
      <c r="FEH955" s="119"/>
      <c r="FEI955" s="119"/>
      <c r="FEJ955" s="119"/>
      <c r="FEK955" s="119"/>
      <c r="FEL955" s="119"/>
      <c r="FEM955" s="119"/>
      <c r="FEN955" s="119"/>
      <c r="FEO955" s="119"/>
      <c r="FEP955" s="119"/>
      <c r="FEQ955" s="119"/>
      <c r="FER955" s="119"/>
      <c r="FES955" s="119"/>
      <c r="FET955" s="119"/>
      <c r="FEU955" s="119"/>
      <c r="FEV955" s="119"/>
      <c r="FEW955" s="119"/>
      <c r="FEX955" s="119"/>
      <c r="FEY955" s="119"/>
      <c r="FEZ955" s="119"/>
      <c r="FFA955" s="119"/>
      <c r="FFB955" s="119"/>
      <c r="FFC955" s="119"/>
      <c r="FFD955" s="119"/>
      <c r="FFE955" s="119"/>
      <c r="FFF955" s="119"/>
      <c r="FFG955" s="119"/>
      <c r="FFH955" s="119"/>
      <c r="FFI955" s="119"/>
      <c r="FFJ955" s="119"/>
      <c r="FFK955" s="119"/>
      <c r="FFL955" s="119"/>
      <c r="FFM955" s="119"/>
      <c r="FFN955" s="119"/>
      <c r="FFO955" s="119"/>
      <c r="FFP955" s="119"/>
      <c r="FFQ955" s="119"/>
      <c r="FFR955" s="119"/>
      <c r="FFS955" s="119"/>
      <c r="FFT955" s="119"/>
      <c r="FFU955" s="119"/>
      <c r="FFV955" s="119"/>
      <c r="FFW955" s="119"/>
      <c r="FFX955" s="119"/>
      <c r="FFY955" s="119"/>
      <c r="FFZ955" s="119"/>
      <c r="FGA955" s="119"/>
      <c r="FGB955" s="119"/>
      <c r="FGC955" s="119"/>
      <c r="FGD955" s="119"/>
      <c r="FGE955" s="119"/>
      <c r="FGF955" s="119"/>
      <c r="FGG955" s="119"/>
      <c r="FGH955" s="119"/>
      <c r="FGI955" s="119"/>
      <c r="FGJ955" s="119"/>
      <c r="FGK955" s="119"/>
      <c r="FGL955" s="119"/>
      <c r="FGM955" s="119"/>
      <c r="FGN955" s="119"/>
      <c r="FGO955" s="119"/>
      <c r="FGP955" s="119"/>
      <c r="FGQ955" s="119"/>
      <c r="FGR955" s="119"/>
      <c r="FGS955" s="119"/>
      <c r="FGT955" s="119"/>
      <c r="FGU955" s="119"/>
      <c r="FGV955" s="119"/>
      <c r="FGW955" s="119"/>
      <c r="FGX955" s="119"/>
      <c r="FGY955" s="119"/>
      <c r="FGZ955" s="119"/>
      <c r="FHA955" s="119"/>
      <c r="FHB955" s="119"/>
      <c r="FHC955" s="119"/>
      <c r="FHD955" s="119"/>
      <c r="FHE955" s="119"/>
      <c r="FHF955" s="119"/>
      <c r="FHG955" s="119"/>
      <c r="FHH955" s="119"/>
      <c r="FHI955" s="119"/>
      <c r="FHJ955" s="119"/>
      <c r="FHK955" s="119"/>
      <c r="FHL955" s="119"/>
      <c r="FHM955" s="119"/>
      <c r="FHN955" s="119"/>
      <c r="FHO955" s="119"/>
      <c r="FHP955" s="119"/>
      <c r="FHQ955" s="119"/>
      <c r="FHR955" s="119"/>
      <c r="FHS955" s="119"/>
      <c r="FHT955" s="119"/>
      <c r="FHU955" s="119"/>
      <c r="FHV955" s="119"/>
      <c r="FHW955" s="119"/>
      <c r="FHX955" s="119"/>
      <c r="FHY955" s="119"/>
      <c r="FHZ955" s="119"/>
      <c r="FIA955" s="119"/>
      <c r="FIB955" s="119"/>
      <c r="FIC955" s="119"/>
      <c r="FID955" s="119"/>
      <c r="FIE955" s="119"/>
      <c r="FIF955" s="119"/>
      <c r="FIG955" s="119"/>
      <c r="FIH955" s="119"/>
      <c r="FII955" s="119"/>
      <c r="FIJ955" s="119"/>
      <c r="FIK955" s="119"/>
      <c r="FIL955" s="119"/>
      <c r="FIM955" s="119"/>
      <c r="FIN955" s="119"/>
      <c r="FIO955" s="119"/>
      <c r="FIP955" s="119"/>
      <c r="FIQ955" s="119"/>
      <c r="FIR955" s="119"/>
      <c r="FIS955" s="119"/>
      <c r="FIT955" s="119"/>
      <c r="FIU955" s="119"/>
      <c r="FIV955" s="119"/>
      <c r="FIW955" s="119"/>
      <c r="FIX955" s="119"/>
      <c r="FIY955" s="119"/>
      <c r="FIZ955" s="119"/>
      <c r="FJA955" s="119"/>
      <c r="FJB955" s="119"/>
      <c r="FJC955" s="119"/>
      <c r="FJD955" s="119"/>
      <c r="FJE955" s="119"/>
      <c r="FJF955" s="119"/>
      <c r="FJG955" s="119"/>
      <c r="FJH955" s="119"/>
      <c r="FJI955" s="119"/>
      <c r="FJJ955" s="119"/>
      <c r="FJK955" s="119"/>
      <c r="FJL955" s="119"/>
      <c r="FJM955" s="119"/>
      <c r="FJN955" s="119"/>
      <c r="FJO955" s="119"/>
      <c r="FJP955" s="119"/>
      <c r="FJQ955" s="119"/>
      <c r="FJR955" s="119"/>
      <c r="FJS955" s="119"/>
      <c r="FJT955" s="119"/>
      <c r="FJU955" s="119"/>
      <c r="FJV955" s="119"/>
      <c r="FJW955" s="119"/>
      <c r="FJX955" s="119"/>
      <c r="FJY955" s="119"/>
      <c r="FJZ955" s="119"/>
      <c r="FKA955" s="119"/>
      <c r="FKB955" s="119"/>
      <c r="FKC955" s="119"/>
      <c r="FKD955" s="119"/>
      <c r="FKE955" s="119"/>
      <c r="FKF955" s="119"/>
      <c r="FKG955" s="119"/>
      <c r="FKH955" s="119"/>
      <c r="FKI955" s="119"/>
      <c r="FKJ955" s="119"/>
      <c r="FKK955" s="119"/>
      <c r="FKL955" s="119"/>
      <c r="FKM955" s="119"/>
      <c r="FKN955" s="119"/>
      <c r="FKO955" s="119"/>
      <c r="FKP955" s="119"/>
      <c r="FKQ955" s="119"/>
      <c r="FKR955" s="119"/>
      <c r="FKS955" s="119"/>
      <c r="FKT955" s="119"/>
      <c r="FKU955" s="119"/>
      <c r="FKV955" s="119"/>
      <c r="FKW955" s="119"/>
      <c r="FKX955" s="119"/>
      <c r="FKY955" s="119"/>
      <c r="FKZ955" s="119"/>
      <c r="FLA955" s="119"/>
      <c r="FLB955" s="119"/>
      <c r="FLC955" s="119"/>
      <c r="FLD955" s="119"/>
      <c r="FLE955" s="119"/>
      <c r="FLF955" s="119"/>
      <c r="FLG955" s="119"/>
      <c r="FLH955" s="119"/>
      <c r="FLI955" s="119"/>
      <c r="FLJ955" s="119"/>
      <c r="FLK955" s="119"/>
      <c r="FLL955" s="119"/>
      <c r="FLM955" s="119"/>
      <c r="FLN955" s="119"/>
      <c r="FLO955" s="119"/>
      <c r="FLP955" s="119"/>
      <c r="FLQ955" s="119"/>
      <c r="FLR955" s="119"/>
      <c r="FLS955" s="119"/>
      <c r="FLT955" s="119"/>
      <c r="FLU955" s="119"/>
      <c r="FLV955" s="119"/>
      <c r="FLW955" s="119"/>
      <c r="FLX955" s="119"/>
      <c r="FLY955" s="119"/>
      <c r="FLZ955" s="119"/>
      <c r="FMA955" s="119"/>
      <c r="FMB955" s="119"/>
      <c r="FMC955" s="119"/>
      <c r="FMD955" s="119"/>
      <c r="FME955" s="119"/>
      <c r="FMF955" s="119"/>
      <c r="FMG955" s="119"/>
      <c r="FMH955" s="119"/>
      <c r="FMI955" s="119"/>
      <c r="FMJ955" s="119"/>
      <c r="FMK955" s="119"/>
      <c r="FML955" s="119"/>
      <c r="FMM955" s="119"/>
      <c r="FMN955" s="119"/>
      <c r="FMO955" s="119"/>
      <c r="FMP955" s="119"/>
      <c r="FMQ955" s="119"/>
      <c r="FMR955" s="119"/>
      <c r="FMS955" s="119"/>
      <c r="FMT955" s="119"/>
      <c r="FMU955" s="119"/>
      <c r="FMV955" s="119"/>
      <c r="FMW955" s="119"/>
      <c r="FMX955" s="119"/>
      <c r="FMY955" s="119"/>
      <c r="FMZ955" s="119"/>
      <c r="FNA955" s="119"/>
      <c r="FNB955" s="119"/>
      <c r="FNC955" s="119"/>
      <c r="FND955" s="119"/>
      <c r="FNE955" s="119"/>
      <c r="FNF955" s="119"/>
      <c r="FNG955" s="119"/>
      <c r="FNH955" s="119"/>
      <c r="FNI955" s="119"/>
      <c r="FNJ955" s="119"/>
      <c r="FNK955" s="119"/>
      <c r="FNL955" s="119"/>
      <c r="FNM955" s="119"/>
      <c r="FNN955" s="119"/>
      <c r="FNO955" s="119"/>
      <c r="FNP955" s="119"/>
      <c r="FNQ955" s="119"/>
      <c r="FNR955" s="119"/>
      <c r="FNS955" s="119"/>
      <c r="FNT955" s="119"/>
      <c r="FNU955" s="119"/>
      <c r="FNV955" s="119"/>
      <c r="FNW955" s="119"/>
      <c r="FNX955" s="119"/>
      <c r="FNY955" s="119"/>
      <c r="FNZ955" s="119"/>
      <c r="FOA955" s="119"/>
      <c r="FOB955" s="119"/>
      <c r="FOC955" s="119"/>
      <c r="FOD955" s="119"/>
      <c r="FOE955" s="119"/>
      <c r="FOF955" s="119"/>
      <c r="FOG955" s="119"/>
      <c r="FOH955" s="119"/>
      <c r="FOI955" s="119"/>
      <c r="FOJ955" s="119"/>
      <c r="FOK955" s="119"/>
      <c r="FOL955" s="119"/>
      <c r="FOM955" s="119"/>
      <c r="FON955" s="119"/>
      <c r="FOO955" s="119"/>
      <c r="FOP955" s="119"/>
      <c r="FOQ955" s="119"/>
      <c r="FOR955" s="119"/>
      <c r="FOS955" s="119"/>
      <c r="FOT955" s="119"/>
      <c r="FOU955" s="119"/>
      <c r="FOV955" s="119"/>
      <c r="FOW955" s="119"/>
      <c r="FOX955" s="119"/>
      <c r="FOY955" s="119"/>
      <c r="FOZ955" s="119"/>
      <c r="FPA955" s="119"/>
      <c r="FPB955" s="119"/>
      <c r="FPC955" s="119"/>
      <c r="FPD955" s="119"/>
      <c r="FPE955" s="119"/>
      <c r="FPF955" s="119"/>
      <c r="FPG955" s="119"/>
      <c r="FPH955" s="119"/>
      <c r="FPI955" s="119"/>
      <c r="FPJ955" s="119"/>
      <c r="FPK955" s="119"/>
      <c r="FPL955" s="119"/>
      <c r="FPM955" s="119"/>
      <c r="FPN955" s="119"/>
      <c r="FPO955" s="119"/>
      <c r="FPP955" s="119"/>
      <c r="FPQ955" s="119"/>
      <c r="FPR955" s="119"/>
      <c r="FPS955" s="119"/>
      <c r="FPT955" s="119"/>
      <c r="FPU955" s="119"/>
      <c r="FPV955" s="119"/>
      <c r="FPW955" s="119"/>
      <c r="FPX955" s="119"/>
      <c r="FPY955" s="119"/>
      <c r="FPZ955" s="119"/>
      <c r="FQA955" s="119"/>
      <c r="FQB955" s="119"/>
      <c r="FQC955" s="119"/>
      <c r="FQD955" s="119"/>
      <c r="FQE955" s="119"/>
      <c r="FQF955" s="119"/>
      <c r="FQG955" s="119"/>
      <c r="FQH955" s="119"/>
      <c r="FQI955" s="119"/>
      <c r="FQJ955" s="119"/>
      <c r="FQK955" s="119"/>
      <c r="FQL955" s="119"/>
      <c r="FQM955" s="119"/>
      <c r="FQN955" s="119"/>
      <c r="FQO955" s="119"/>
      <c r="FQP955" s="119"/>
      <c r="FQQ955" s="119"/>
      <c r="FQR955" s="119"/>
      <c r="FQS955" s="119"/>
      <c r="FQT955" s="119"/>
      <c r="FQU955" s="119"/>
      <c r="FQV955" s="119"/>
      <c r="FQW955" s="119"/>
      <c r="FQX955" s="119"/>
      <c r="FQY955" s="119"/>
      <c r="FQZ955" s="119"/>
      <c r="FRA955" s="119"/>
      <c r="FRB955" s="119"/>
      <c r="FRC955" s="119"/>
      <c r="FRD955" s="119"/>
      <c r="FRE955" s="119"/>
      <c r="FRF955" s="119"/>
      <c r="FRG955" s="119"/>
      <c r="FRH955" s="119"/>
      <c r="FRI955" s="119"/>
      <c r="FRJ955" s="119"/>
      <c r="FRK955" s="119"/>
      <c r="FRL955" s="119"/>
      <c r="FRM955" s="119"/>
      <c r="FRN955" s="119"/>
      <c r="FRO955" s="119"/>
      <c r="FRP955" s="119"/>
      <c r="FRQ955" s="119"/>
      <c r="FRR955" s="119"/>
      <c r="FRS955" s="119"/>
      <c r="FRT955" s="119"/>
      <c r="FRU955" s="119"/>
      <c r="FRV955" s="119"/>
      <c r="FRW955" s="119"/>
      <c r="FRX955" s="119"/>
      <c r="FRY955" s="119"/>
      <c r="FRZ955" s="119"/>
      <c r="FSA955" s="119"/>
      <c r="FSB955" s="119"/>
      <c r="FSC955" s="119"/>
      <c r="FSD955" s="119"/>
      <c r="FSE955" s="119"/>
      <c r="FSF955" s="119"/>
      <c r="FSG955" s="119"/>
      <c r="FSH955" s="119"/>
      <c r="FSI955" s="119"/>
      <c r="FSJ955" s="119"/>
      <c r="FSK955" s="119"/>
      <c r="FSL955" s="119"/>
      <c r="FSM955" s="119"/>
      <c r="FSN955" s="119"/>
      <c r="FSO955" s="119"/>
      <c r="FSP955" s="119"/>
      <c r="FSQ955" s="119"/>
      <c r="FSR955" s="119"/>
      <c r="FSS955" s="119"/>
      <c r="FST955" s="119"/>
      <c r="FSU955" s="119"/>
      <c r="FSV955" s="119"/>
      <c r="FSW955" s="119"/>
      <c r="FSX955" s="119"/>
      <c r="FSY955" s="119"/>
      <c r="FSZ955" s="119"/>
      <c r="FTA955" s="119"/>
      <c r="FTB955" s="119"/>
      <c r="FTC955" s="119"/>
      <c r="FTD955" s="119"/>
      <c r="FTE955" s="119"/>
      <c r="FTF955" s="119"/>
      <c r="FTG955" s="119"/>
      <c r="FTH955" s="119"/>
      <c r="FTI955" s="119"/>
      <c r="FTJ955" s="119"/>
      <c r="FTK955" s="119"/>
      <c r="FTL955" s="119"/>
      <c r="FTM955" s="119"/>
      <c r="FTN955" s="119"/>
      <c r="FTO955" s="119"/>
      <c r="FTP955" s="119"/>
      <c r="FTQ955" s="119"/>
      <c r="FTR955" s="119"/>
      <c r="FTS955" s="119"/>
      <c r="FTT955" s="119"/>
      <c r="FTU955" s="119"/>
      <c r="FTV955" s="119"/>
      <c r="FTW955" s="119"/>
      <c r="FTX955" s="119"/>
      <c r="FTY955" s="119"/>
      <c r="FTZ955" s="119"/>
      <c r="FUA955" s="119"/>
      <c r="FUB955" s="119"/>
      <c r="FUC955" s="119"/>
      <c r="FUD955" s="119"/>
      <c r="FUE955" s="119"/>
      <c r="FUF955" s="119"/>
      <c r="FUG955" s="119"/>
      <c r="FUH955" s="119"/>
      <c r="FUI955" s="119"/>
      <c r="FUJ955" s="119"/>
      <c r="FUK955" s="119"/>
      <c r="FUL955" s="119"/>
      <c r="FUM955" s="119"/>
      <c r="FUN955" s="119"/>
      <c r="FUO955" s="119"/>
      <c r="FUP955" s="119"/>
      <c r="FUQ955" s="119"/>
      <c r="FUR955" s="119"/>
      <c r="FUS955" s="119"/>
      <c r="FUT955" s="119"/>
      <c r="FUU955" s="119"/>
      <c r="FUV955" s="119"/>
      <c r="FUW955" s="119"/>
      <c r="FUX955" s="119"/>
      <c r="FUY955" s="119"/>
      <c r="FUZ955" s="119"/>
      <c r="FVA955" s="119"/>
      <c r="FVB955" s="119"/>
      <c r="FVC955" s="119"/>
      <c r="FVD955" s="119"/>
      <c r="FVE955" s="119"/>
      <c r="FVF955" s="119"/>
      <c r="FVG955" s="119"/>
      <c r="FVH955" s="119"/>
      <c r="FVI955" s="119"/>
      <c r="FVJ955" s="119"/>
      <c r="FVK955" s="119"/>
      <c r="FVL955" s="119"/>
      <c r="FVM955" s="119"/>
      <c r="FVN955" s="119"/>
      <c r="FVO955" s="119"/>
      <c r="FVP955" s="119"/>
      <c r="FVQ955" s="119"/>
      <c r="FVR955" s="119"/>
      <c r="FVS955" s="119"/>
      <c r="FVT955" s="119"/>
      <c r="FVU955" s="119"/>
      <c r="FVV955" s="119"/>
      <c r="FVW955" s="119"/>
      <c r="FVX955" s="119"/>
      <c r="FVY955" s="119"/>
      <c r="FVZ955" s="119"/>
      <c r="FWA955" s="119"/>
      <c r="FWB955" s="119"/>
      <c r="FWC955" s="119"/>
      <c r="FWD955" s="119"/>
      <c r="FWE955" s="119"/>
      <c r="FWF955" s="119"/>
      <c r="FWG955" s="119"/>
      <c r="FWH955" s="119"/>
      <c r="FWI955" s="119"/>
      <c r="FWJ955" s="119"/>
      <c r="FWK955" s="119"/>
      <c r="FWL955" s="119"/>
      <c r="FWM955" s="119"/>
      <c r="FWN955" s="119"/>
      <c r="FWO955" s="119"/>
      <c r="FWP955" s="119"/>
      <c r="FWQ955" s="119"/>
      <c r="FWR955" s="119"/>
      <c r="FWS955" s="119"/>
      <c r="FWT955" s="119"/>
      <c r="FWU955" s="119"/>
      <c r="FWV955" s="119"/>
      <c r="FWW955" s="119"/>
      <c r="FWX955" s="119"/>
      <c r="FWY955" s="119"/>
      <c r="FWZ955" s="119"/>
      <c r="FXA955" s="119"/>
      <c r="FXB955" s="119"/>
      <c r="FXC955" s="119"/>
      <c r="FXD955" s="119"/>
      <c r="FXE955" s="119"/>
      <c r="FXF955" s="119"/>
      <c r="FXG955" s="119"/>
      <c r="FXH955" s="119"/>
      <c r="FXI955" s="119"/>
      <c r="FXJ955" s="119"/>
      <c r="FXK955" s="119"/>
      <c r="FXL955" s="119"/>
      <c r="FXM955" s="119"/>
      <c r="FXN955" s="119"/>
      <c r="FXO955" s="119"/>
      <c r="FXP955" s="119"/>
      <c r="FXQ955" s="119"/>
      <c r="FXR955" s="119"/>
      <c r="FXS955" s="119"/>
      <c r="FXT955" s="119"/>
      <c r="FXU955" s="119"/>
      <c r="FXV955" s="119"/>
      <c r="FXW955" s="119"/>
      <c r="FXX955" s="119"/>
      <c r="FXY955" s="119"/>
      <c r="FXZ955" s="119"/>
      <c r="FYA955" s="119"/>
      <c r="FYB955" s="119"/>
      <c r="FYC955" s="119"/>
      <c r="FYD955" s="119"/>
      <c r="FYE955" s="119"/>
      <c r="FYF955" s="119"/>
      <c r="FYG955" s="119"/>
      <c r="FYH955" s="119"/>
      <c r="FYI955" s="119"/>
      <c r="FYJ955" s="119"/>
      <c r="FYK955" s="119"/>
      <c r="FYL955" s="119"/>
      <c r="FYM955" s="119"/>
      <c r="FYN955" s="119"/>
      <c r="FYO955" s="119"/>
      <c r="FYP955" s="119"/>
      <c r="FYQ955" s="119"/>
      <c r="FYR955" s="119"/>
      <c r="FYS955" s="119"/>
      <c r="FYT955" s="119"/>
      <c r="FYU955" s="119"/>
      <c r="FYV955" s="119"/>
      <c r="FYW955" s="119"/>
      <c r="FYX955" s="119"/>
      <c r="FYY955" s="119"/>
      <c r="FYZ955" s="119"/>
      <c r="FZA955" s="119"/>
      <c r="FZB955" s="119"/>
      <c r="FZC955" s="119"/>
      <c r="FZD955" s="119"/>
      <c r="FZE955" s="119"/>
      <c r="FZF955" s="119"/>
      <c r="FZG955" s="119"/>
      <c r="FZH955" s="119"/>
      <c r="FZI955" s="119"/>
      <c r="FZJ955" s="119"/>
      <c r="FZK955" s="119"/>
      <c r="FZL955" s="119"/>
      <c r="FZM955" s="119"/>
      <c r="FZN955" s="119"/>
      <c r="FZO955" s="119"/>
      <c r="FZP955" s="119"/>
      <c r="FZQ955" s="119"/>
      <c r="FZR955" s="119"/>
      <c r="FZS955" s="119"/>
      <c r="FZT955" s="119"/>
      <c r="FZU955" s="119"/>
      <c r="FZV955" s="119"/>
      <c r="FZW955" s="119"/>
      <c r="FZX955" s="119"/>
      <c r="FZY955" s="119"/>
      <c r="FZZ955" s="119"/>
      <c r="GAA955" s="119"/>
      <c r="GAB955" s="119"/>
      <c r="GAC955" s="119"/>
      <c r="GAD955" s="119"/>
      <c r="GAE955" s="119"/>
      <c r="GAF955" s="119"/>
      <c r="GAG955" s="119"/>
      <c r="GAH955" s="119"/>
      <c r="GAI955" s="119"/>
      <c r="GAJ955" s="119"/>
      <c r="GAK955" s="119"/>
      <c r="GAL955" s="119"/>
      <c r="GAM955" s="119"/>
      <c r="GAN955" s="119"/>
      <c r="GAO955" s="119"/>
      <c r="GAP955" s="119"/>
      <c r="GAQ955" s="119"/>
      <c r="GAR955" s="119"/>
      <c r="GAS955" s="119"/>
      <c r="GAT955" s="119"/>
      <c r="GAU955" s="119"/>
      <c r="GAV955" s="119"/>
      <c r="GAW955" s="119"/>
      <c r="GAX955" s="119"/>
      <c r="GAY955" s="119"/>
      <c r="GAZ955" s="119"/>
      <c r="GBA955" s="119"/>
      <c r="GBB955" s="119"/>
      <c r="GBC955" s="119"/>
      <c r="GBD955" s="119"/>
      <c r="GBE955" s="119"/>
      <c r="GBF955" s="119"/>
      <c r="GBG955" s="119"/>
      <c r="GBH955" s="119"/>
      <c r="GBI955" s="119"/>
      <c r="GBJ955" s="119"/>
      <c r="GBK955" s="119"/>
      <c r="GBL955" s="119"/>
      <c r="GBM955" s="119"/>
      <c r="GBN955" s="119"/>
      <c r="GBO955" s="119"/>
      <c r="GBP955" s="119"/>
      <c r="GBQ955" s="119"/>
      <c r="GBR955" s="119"/>
      <c r="GBS955" s="119"/>
      <c r="GBT955" s="119"/>
      <c r="GBU955" s="119"/>
      <c r="GBV955" s="119"/>
      <c r="GBW955" s="119"/>
      <c r="GBX955" s="119"/>
      <c r="GBY955" s="119"/>
      <c r="GBZ955" s="119"/>
      <c r="GCA955" s="119"/>
      <c r="GCB955" s="119"/>
      <c r="GCC955" s="119"/>
      <c r="GCD955" s="119"/>
      <c r="GCE955" s="119"/>
      <c r="GCF955" s="119"/>
      <c r="GCG955" s="119"/>
      <c r="GCH955" s="119"/>
      <c r="GCI955" s="119"/>
      <c r="GCJ955" s="119"/>
      <c r="GCK955" s="119"/>
      <c r="GCL955" s="119"/>
      <c r="GCM955" s="119"/>
      <c r="GCN955" s="119"/>
      <c r="GCO955" s="119"/>
      <c r="GCP955" s="119"/>
      <c r="GCQ955" s="119"/>
      <c r="GCR955" s="119"/>
      <c r="GCS955" s="119"/>
      <c r="GCT955" s="119"/>
      <c r="GCU955" s="119"/>
      <c r="GCV955" s="119"/>
      <c r="GCW955" s="119"/>
      <c r="GCX955" s="119"/>
      <c r="GCY955" s="119"/>
      <c r="GCZ955" s="119"/>
      <c r="GDA955" s="119"/>
      <c r="GDB955" s="119"/>
      <c r="GDC955" s="119"/>
      <c r="GDD955" s="119"/>
      <c r="GDE955" s="119"/>
      <c r="GDF955" s="119"/>
      <c r="GDG955" s="119"/>
      <c r="GDH955" s="119"/>
      <c r="GDI955" s="119"/>
      <c r="GDJ955" s="119"/>
      <c r="GDK955" s="119"/>
      <c r="GDL955" s="119"/>
      <c r="GDM955" s="119"/>
      <c r="GDN955" s="119"/>
      <c r="GDO955" s="119"/>
      <c r="GDP955" s="119"/>
      <c r="GDQ955" s="119"/>
      <c r="GDR955" s="119"/>
      <c r="GDS955" s="119"/>
      <c r="GDT955" s="119"/>
      <c r="GDU955" s="119"/>
      <c r="GDV955" s="119"/>
      <c r="GDW955" s="119"/>
      <c r="GDX955" s="119"/>
      <c r="GDY955" s="119"/>
      <c r="GDZ955" s="119"/>
      <c r="GEA955" s="119"/>
      <c r="GEB955" s="119"/>
      <c r="GEC955" s="119"/>
      <c r="GED955" s="119"/>
      <c r="GEE955" s="119"/>
      <c r="GEF955" s="119"/>
      <c r="GEG955" s="119"/>
      <c r="GEH955" s="119"/>
      <c r="GEI955" s="119"/>
      <c r="GEJ955" s="119"/>
      <c r="GEK955" s="119"/>
      <c r="GEL955" s="119"/>
      <c r="GEM955" s="119"/>
      <c r="GEN955" s="119"/>
      <c r="GEO955" s="119"/>
      <c r="GEP955" s="119"/>
      <c r="GEQ955" s="119"/>
      <c r="GER955" s="119"/>
      <c r="GES955" s="119"/>
      <c r="GET955" s="119"/>
      <c r="GEU955" s="119"/>
      <c r="GEV955" s="119"/>
      <c r="GEW955" s="119"/>
      <c r="GEX955" s="119"/>
      <c r="GEY955" s="119"/>
      <c r="GEZ955" s="119"/>
      <c r="GFA955" s="119"/>
      <c r="GFB955" s="119"/>
      <c r="GFC955" s="119"/>
      <c r="GFD955" s="119"/>
      <c r="GFE955" s="119"/>
      <c r="GFF955" s="119"/>
      <c r="GFG955" s="119"/>
      <c r="GFH955" s="119"/>
      <c r="GFI955" s="119"/>
      <c r="GFJ955" s="119"/>
      <c r="GFK955" s="119"/>
      <c r="GFL955" s="119"/>
      <c r="GFM955" s="119"/>
      <c r="GFN955" s="119"/>
      <c r="GFO955" s="119"/>
      <c r="GFP955" s="119"/>
      <c r="GFQ955" s="119"/>
      <c r="GFR955" s="119"/>
      <c r="GFS955" s="119"/>
      <c r="GFT955" s="119"/>
      <c r="GFU955" s="119"/>
      <c r="GFV955" s="119"/>
      <c r="GFW955" s="119"/>
      <c r="GFX955" s="119"/>
      <c r="GFY955" s="119"/>
      <c r="GFZ955" s="119"/>
      <c r="GGA955" s="119"/>
      <c r="GGB955" s="119"/>
      <c r="GGC955" s="119"/>
      <c r="GGD955" s="119"/>
      <c r="GGE955" s="119"/>
      <c r="GGF955" s="119"/>
      <c r="GGG955" s="119"/>
      <c r="GGH955" s="119"/>
      <c r="GGI955" s="119"/>
      <c r="GGJ955" s="119"/>
      <c r="GGK955" s="119"/>
      <c r="GGL955" s="119"/>
      <c r="GGM955" s="119"/>
      <c r="GGN955" s="119"/>
      <c r="GGO955" s="119"/>
      <c r="GGP955" s="119"/>
      <c r="GGQ955" s="119"/>
      <c r="GGR955" s="119"/>
      <c r="GGS955" s="119"/>
      <c r="GGT955" s="119"/>
      <c r="GGU955" s="119"/>
      <c r="GGV955" s="119"/>
      <c r="GGW955" s="119"/>
      <c r="GGX955" s="119"/>
      <c r="GGY955" s="119"/>
      <c r="GGZ955" s="119"/>
      <c r="GHA955" s="119"/>
      <c r="GHB955" s="119"/>
      <c r="GHC955" s="119"/>
      <c r="GHD955" s="119"/>
      <c r="GHE955" s="119"/>
      <c r="GHF955" s="119"/>
      <c r="GHG955" s="119"/>
      <c r="GHH955" s="119"/>
      <c r="GHI955" s="119"/>
      <c r="GHJ955" s="119"/>
      <c r="GHK955" s="119"/>
      <c r="GHL955" s="119"/>
      <c r="GHM955" s="119"/>
      <c r="GHN955" s="119"/>
      <c r="GHO955" s="119"/>
      <c r="GHP955" s="119"/>
      <c r="GHQ955" s="119"/>
      <c r="GHR955" s="119"/>
      <c r="GHS955" s="119"/>
      <c r="GHT955" s="119"/>
      <c r="GHU955" s="119"/>
      <c r="GHV955" s="119"/>
      <c r="GHW955" s="119"/>
      <c r="GHX955" s="119"/>
      <c r="GHY955" s="119"/>
      <c r="GHZ955" s="119"/>
      <c r="GIA955" s="119"/>
      <c r="GIB955" s="119"/>
      <c r="GIC955" s="119"/>
      <c r="GID955" s="119"/>
      <c r="GIE955" s="119"/>
      <c r="GIF955" s="119"/>
      <c r="GIG955" s="119"/>
      <c r="GIH955" s="119"/>
      <c r="GII955" s="119"/>
      <c r="GIJ955" s="119"/>
      <c r="GIK955" s="119"/>
      <c r="GIL955" s="119"/>
      <c r="GIM955" s="119"/>
      <c r="GIN955" s="119"/>
      <c r="GIO955" s="119"/>
      <c r="GIP955" s="119"/>
      <c r="GIQ955" s="119"/>
      <c r="GIR955" s="119"/>
      <c r="GIS955" s="119"/>
      <c r="GIT955" s="119"/>
      <c r="GIU955" s="119"/>
      <c r="GIV955" s="119"/>
      <c r="GIW955" s="119"/>
      <c r="GIX955" s="119"/>
      <c r="GIY955" s="119"/>
      <c r="GIZ955" s="119"/>
      <c r="GJA955" s="119"/>
      <c r="GJB955" s="119"/>
      <c r="GJC955" s="119"/>
      <c r="GJD955" s="119"/>
      <c r="GJE955" s="119"/>
      <c r="GJF955" s="119"/>
      <c r="GJG955" s="119"/>
      <c r="GJH955" s="119"/>
      <c r="GJI955" s="119"/>
      <c r="GJJ955" s="119"/>
      <c r="GJK955" s="119"/>
      <c r="GJL955" s="119"/>
      <c r="GJM955" s="119"/>
      <c r="GJN955" s="119"/>
      <c r="GJO955" s="119"/>
      <c r="GJP955" s="119"/>
      <c r="GJQ955" s="119"/>
      <c r="GJR955" s="119"/>
      <c r="GJS955" s="119"/>
      <c r="GJT955" s="119"/>
      <c r="GJU955" s="119"/>
      <c r="GJV955" s="119"/>
      <c r="GJW955" s="119"/>
      <c r="GJX955" s="119"/>
      <c r="GJY955" s="119"/>
      <c r="GJZ955" s="119"/>
      <c r="GKA955" s="119"/>
      <c r="GKB955" s="119"/>
      <c r="GKC955" s="119"/>
      <c r="GKD955" s="119"/>
      <c r="GKE955" s="119"/>
      <c r="GKF955" s="119"/>
      <c r="GKG955" s="119"/>
      <c r="GKH955" s="119"/>
      <c r="GKI955" s="119"/>
      <c r="GKJ955" s="119"/>
      <c r="GKK955" s="119"/>
      <c r="GKL955" s="119"/>
      <c r="GKM955" s="119"/>
      <c r="GKN955" s="119"/>
      <c r="GKO955" s="119"/>
      <c r="GKP955" s="119"/>
      <c r="GKQ955" s="119"/>
      <c r="GKR955" s="119"/>
      <c r="GKS955" s="119"/>
      <c r="GKT955" s="119"/>
      <c r="GKU955" s="119"/>
      <c r="GKV955" s="119"/>
      <c r="GKW955" s="119"/>
      <c r="GKX955" s="119"/>
      <c r="GKY955" s="119"/>
      <c r="GKZ955" s="119"/>
      <c r="GLA955" s="119"/>
      <c r="GLB955" s="119"/>
      <c r="GLC955" s="119"/>
      <c r="GLD955" s="119"/>
      <c r="GLE955" s="119"/>
      <c r="GLF955" s="119"/>
      <c r="GLG955" s="119"/>
      <c r="GLH955" s="119"/>
      <c r="GLI955" s="119"/>
      <c r="GLJ955" s="119"/>
      <c r="GLK955" s="119"/>
      <c r="GLL955" s="119"/>
      <c r="GLM955" s="119"/>
      <c r="GLN955" s="119"/>
      <c r="GLO955" s="119"/>
      <c r="GLP955" s="119"/>
      <c r="GLQ955" s="119"/>
      <c r="GLR955" s="119"/>
      <c r="GLS955" s="119"/>
      <c r="GLT955" s="119"/>
      <c r="GLU955" s="119"/>
      <c r="GLV955" s="119"/>
      <c r="GLW955" s="119"/>
      <c r="GLX955" s="119"/>
      <c r="GLY955" s="119"/>
      <c r="GLZ955" s="119"/>
      <c r="GMA955" s="119"/>
      <c r="GMB955" s="119"/>
      <c r="GMC955" s="119"/>
      <c r="GMD955" s="119"/>
      <c r="GME955" s="119"/>
      <c r="GMF955" s="119"/>
      <c r="GMG955" s="119"/>
      <c r="GMH955" s="119"/>
      <c r="GMI955" s="119"/>
      <c r="GMJ955" s="119"/>
      <c r="GMK955" s="119"/>
      <c r="GML955" s="119"/>
      <c r="GMM955" s="119"/>
      <c r="GMN955" s="119"/>
      <c r="GMO955" s="119"/>
      <c r="GMP955" s="119"/>
      <c r="GMQ955" s="119"/>
      <c r="GMR955" s="119"/>
      <c r="GMS955" s="119"/>
      <c r="GMT955" s="119"/>
      <c r="GMU955" s="119"/>
      <c r="GMV955" s="119"/>
      <c r="GMW955" s="119"/>
      <c r="GMX955" s="119"/>
      <c r="GMY955" s="119"/>
      <c r="GMZ955" s="119"/>
      <c r="GNA955" s="119"/>
      <c r="GNB955" s="119"/>
      <c r="GNC955" s="119"/>
      <c r="GND955" s="119"/>
      <c r="GNE955" s="119"/>
      <c r="GNF955" s="119"/>
      <c r="GNG955" s="119"/>
      <c r="GNH955" s="119"/>
      <c r="GNI955" s="119"/>
      <c r="GNJ955" s="119"/>
      <c r="GNK955" s="119"/>
      <c r="GNL955" s="119"/>
      <c r="GNM955" s="119"/>
      <c r="GNN955" s="119"/>
      <c r="GNO955" s="119"/>
      <c r="GNP955" s="119"/>
      <c r="GNQ955" s="119"/>
      <c r="GNR955" s="119"/>
      <c r="GNS955" s="119"/>
      <c r="GNT955" s="119"/>
      <c r="GNU955" s="119"/>
      <c r="GNV955" s="119"/>
      <c r="GNW955" s="119"/>
      <c r="GNX955" s="119"/>
      <c r="GNY955" s="119"/>
      <c r="GNZ955" s="119"/>
      <c r="GOA955" s="119"/>
      <c r="GOB955" s="119"/>
      <c r="GOC955" s="119"/>
      <c r="GOD955" s="119"/>
      <c r="GOE955" s="119"/>
      <c r="GOF955" s="119"/>
      <c r="GOG955" s="119"/>
      <c r="GOH955" s="119"/>
      <c r="GOI955" s="119"/>
      <c r="GOJ955" s="119"/>
      <c r="GOK955" s="119"/>
      <c r="GOL955" s="119"/>
      <c r="GOM955" s="119"/>
      <c r="GON955" s="119"/>
      <c r="GOO955" s="119"/>
      <c r="GOP955" s="119"/>
      <c r="GOQ955" s="119"/>
      <c r="GOR955" s="119"/>
      <c r="GOS955" s="119"/>
      <c r="GOT955" s="119"/>
      <c r="GOU955" s="119"/>
      <c r="GOV955" s="119"/>
      <c r="GOW955" s="119"/>
      <c r="GOX955" s="119"/>
      <c r="GOY955" s="119"/>
      <c r="GOZ955" s="119"/>
      <c r="GPA955" s="119"/>
      <c r="GPB955" s="119"/>
      <c r="GPC955" s="119"/>
      <c r="GPD955" s="119"/>
      <c r="GPE955" s="119"/>
      <c r="GPF955" s="119"/>
      <c r="GPG955" s="119"/>
      <c r="GPH955" s="119"/>
      <c r="GPI955" s="119"/>
      <c r="GPJ955" s="119"/>
      <c r="GPK955" s="119"/>
      <c r="GPL955" s="119"/>
      <c r="GPM955" s="119"/>
      <c r="GPN955" s="119"/>
      <c r="GPO955" s="119"/>
      <c r="GPP955" s="119"/>
      <c r="GPQ955" s="119"/>
      <c r="GPR955" s="119"/>
      <c r="GPS955" s="119"/>
      <c r="GPT955" s="119"/>
      <c r="GPU955" s="119"/>
      <c r="GPV955" s="119"/>
      <c r="GPW955" s="119"/>
      <c r="GPX955" s="119"/>
      <c r="GPY955" s="119"/>
      <c r="GPZ955" s="119"/>
      <c r="GQA955" s="119"/>
      <c r="GQB955" s="119"/>
      <c r="GQC955" s="119"/>
      <c r="GQD955" s="119"/>
      <c r="GQE955" s="119"/>
      <c r="GQF955" s="119"/>
      <c r="GQG955" s="119"/>
      <c r="GQH955" s="119"/>
      <c r="GQI955" s="119"/>
      <c r="GQJ955" s="119"/>
      <c r="GQK955" s="119"/>
      <c r="GQL955" s="119"/>
      <c r="GQM955" s="119"/>
      <c r="GQN955" s="119"/>
      <c r="GQO955" s="119"/>
      <c r="GQP955" s="119"/>
      <c r="GQQ955" s="119"/>
      <c r="GQR955" s="119"/>
      <c r="GQS955" s="119"/>
      <c r="GQT955" s="119"/>
      <c r="GQU955" s="119"/>
      <c r="GQV955" s="119"/>
      <c r="GQW955" s="119"/>
      <c r="GQX955" s="119"/>
      <c r="GQY955" s="119"/>
      <c r="GQZ955" s="119"/>
      <c r="GRA955" s="119"/>
      <c r="GRB955" s="119"/>
      <c r="GRC955" s="119"/>
      <c r="GRD955" s="119"/>
      <c r="GRE955" s="119"/>
      <c r="GRF955" s="119"/>
      <c r="GRG955" s="119"/>
      <c r="GRH955" s="119"/>
      <c r="GRI955" s="119"/>
      <c r="GRJ955" s="119"/>
      <c r="GRK955" s="119"/>
      <c r="GRL955" s="119"/>
      <c r="GRM955" s="119"/>
      <c r="GRN955" s="119"/>
      <c r="GRO955" s="119"/>
      <c r="GRP955" s="119"/>
      <c r="GRQ955" s="119"/>
      <c r="GRR955" s="119"/>
      <c r="GRS955" s="119"/>
      <c r="GRT955" s="119"/>
      <c r="GRU955" s="119"/>
      <c r="GRV955" s="119"/>
      <c r="GRW955" s="119"/>
      <c r="GRX955" s="119"/>
      <c r="GRY955" s="119"/>
      <c r="GRZ955" s="119"/>
      <c r="GSA955" s="119"/>
      <c r="GSB955" s="119"/>
      <c r="GSC955" s="119"/>
      <c r="GSD955" s="119"/>
      <c r="GSE955" s="119"/>
      <c r="GSF955" s="119"/>
      <c r="GSG955" s="119"/>
      <c r="GSH955" s="119"/>
      <c r="GSI955" s="119"/>
      <c r="GSJ955" s="119"/>
      <c r="GSK955" s="119"/>
      <c r="GSL955" s="119"/>
      <c r="GSM955" s="119"/>
      <c r="GSN955" s="119"/>
      <c r="GSO955" s="119"/>
      <c r="GSP955" s="119"/>
      <c r="GSQ955" s="119"/>
      <c r="GSR955" s="119"/>
      <c r="GSS955" s="119"/>
      <c r="GST955" s="119"/>
      <c r="GSU955" s="119"/>
      <c r="GSV955" s="119"/>
      <c r="GSW955" s="119"/>
      <c r="GSX955" s="119"/>
      <c r="GSY955" s="119"/>
      <c r="GSZ955" s="119"/>
      <c r="GTA955" s="119"/>
      <c r="GTB955" s="119"/>
      <c r="GTC955" s="119"/>
      <c r="GTD955" s="119"/>
      <c r="GTE955" s="119"/>
      <c r="GTF955" s="119"/>
      <c r="GTG955" s="119"/>
      <c r="GTH955" s="119"/>
      <c r="GTI955" s="119"/>
      <c r="GTJ955" s="119"/>
      <c r="GTK955" s="119"/>
      <c r="GTL955" s="119"/>
      <c r="GTM955" s="119"/>
      <c r="GTN955" s="119"/>
      <c r="GTO955" s="119"/>
      <c r="GTP955" s="119"/>
      <c r="GTQ955" s="119"/>
      <c r="GTR955" s="119"/>
      <c r="GTS955" s="119"/>
      <c r="GTT955" s="119"/>
      <c r="GTU955" s="119"/>
      <c r="GTV955" s="119"/>
      <c r="GTW955" s="119"/>
      <c r="GTX955" s="119"/>
      <c r="GTY955" s="119"/>
      <c r="GTZ955" s="119"/>
      <c r="GUA955" s="119"/>
      <c r="GUB955" s="119"/>
      <c r="GUC955" s="119"/>
      <c r="GUD955" s="119"/>
      <c r="GUE955" s="119"/>
      <c r="GUF955" s="119"/>
      <c r="GUG955" s="119"/>
      <c r="GUH955" s="119"/>
      <c r="GUI955" s="119"/>
      <c r="GUJ955" s="119"/>
      <c r="GUK955" s="119"/>
      <c r="GUL955" s="119"/>
      <c r="GUM955" s="119"/>
      <c r="GUN955" s="119"/>
      <c r="GUO955" s="119"/>
      <c r="GUP955" s="119"/>
      <c r="GUQ955" s="119"/>
      <c r="GUR955" s="119"/>
      <c r="GUS955" s="119"/>
      <c r="GUT955" s="119"/>
      <c r="GUU955" s="119"/>
      <c r="GUV955" s="119"/>
      <c r="GUW955" s="119"/>
      <c r="GUX955" s="119"/>
      <c r="GUY955" s="119"/>
      <c r="GUZ955" s="119"/>
      <c r="GVA955" s="119"/>
      <c r="GVB955" s="119"/>
      <c r="GVC955" s="119"/>
      <c r="GVD955" s="119"/>
      <c r="GVE955" s="119"/>
      <c r="GVF955" s="119"/>
      <c r="GVG955" s="119"/>
      <c r="GVH955" s="119"/>
      <c r="GVI955" s="119"/>
      <c r="GVJ955" s="119"/>
      <c r="GVK955" s="119"/>
      <c r="GVL955" s="119"/>
      <c r="GVM955" s="119"/>
      <c r="GVN955" s="119"/>
      <c r="GVO955" s="119"/>
      <c r="GVP955" s="119"/>
      <c r="GVQ955" s="119"/>
      <c r="GVR955" s="119"/>
      <c r="GVS955" s="119"/>
      <c r="GVT955" s="119"/>
      <c r="GVU955" s="119"/>
      <c r="GVV955" s="119"/>
      <c r="GVW955" s="119"/>
      <c r="GVX955" s="119"/>
      <c r="GVY955" s="119"/>
      <c r="GVZ955" s="119"/>
      <c r="GWA955" s="119"/>
      <c r="GWB955" s="119"/>
      <c r="GWC955" s="119"/>
      <c r="GWD955" s="119"/>
      <c r="GWE955" s="119"/>
      <c r="GWF955" s="119"/>
      <c r="GWG955" s="119"/>
      <c r="GWH955" s="119"/>
      <c r="GWI955" s="119"/>
      <c r="GWJ955" s="119"/>
      <c r="GWK955" s="119"/>
      <c r="GWL955" s="119"/>
      <c r="GWM955" s="119"/>
      <c r="GWN955" s="119"/>
      <c r="GWO955" s="119"/>
      <c r="GWP955" s="119"/>
      <c r="GWQ955" s="119"/>
      <c r="GWR955" s="119"/>
      <c r="GWS955" s="119"/>
      <c r="GWT955" s="119"/>
      <c r="GWU955" s="119"/>
      <c r="GWV955" s="119"/>
      <c r="GWW955" s="119"/>
      <c r="GWX955" s="119"/>
      <c r="GWY955" s="119"/>
      <c r="GWZ955" s="119"/>
      <c r="GXA955" s="119"/>
      <c r="GXB955" s="119"/>
      <c r="GXC955" s="119"/>
      <c r="GXD955" s="119"/>
      <c r="GXE955" s="119"/>
      <c r="GXF955" s="119"/>
      <c r="GXG955" s="119"/>
      <c r="GXH955" s="119"/>
      <c r="GXI955" s="119"/>
      <c r="GXJ955" s="119"/>
      <c r="GXK955" s="119"/>
      <c r="GXL955" s="119"/>
      <c r="GXM955" s="119"/>
      <c r="GXN955" s="119"/>
      <c r="GXO955" s="119"/>
      <c r="GXP955" s="119"/>
      <c r="GXQ955" s="119"/>
      <c r="GXR955" s="119"/>
      <c r="GXS955" s="119"/>
      <c r="GXT955" s="119"/>
      <c r="GXU955" s="119"/>
      <c r="GXV955" s="119"/>
      <c r="GXW955" s="119"/>
      <c r="GXX955" s="119"/>
      <c r="GXY955" s="119"/>
      <c r="GXZ955" s="119"/>
      <c r="GYA955" s="119"/>
      <c r="GYB955" s="119"/>
      <c r="GYC955" s="119"/>
      <c r="GYD955" s="119"/>
      <c r="GYE955" s="119"/>
      <c r="GYF955" s="119"/>
      <c r="GYG955" s="119"/>
      <c r="GYH955" s="119"/>
      <c r="GYI955" s="119"/>
      <c r="GYJ955" s="119"/>
      <c r="GYK955" s="119"/>
      <c r="GYL955" s="119"/>
      <c r="GYM955" s="119"/>
      <c r="GYN955" s="119"/>
      <c r="GYO955" s="119"/>
      <c r="GYP955" s="119"/>
      <c r="GYQ955" s="119"/>
      <c r="GYR955" s="119"/>
      <c r="GYS955" s="119"/>
      <c r="GYT955" s="119"/>
      <c r="GYU955" s="119"/>
      <c r="GYV955" s="119"/>
      <c r="GYW955" s="119"/>
      <c r="GYX955" s="119"/>
      <c r="GYY955" s="119"/>
      <c r="GYZ955" s="119"/>
      <c r="GZA955" s="119"/>
      <c r="GZB955" s="119"/>
      <c r="GZC955" s="119"/>
      <c r="GZD955" s="119"/>
      <c r="GZE955" s="119"/>
      <c r="GZF955" s="119"/>
      <c r="GZG955" s="119"/>
      <c r="GZH955" s="119"/>
      <c r="GZI955" s="119"/>
      <c r="GZJ955" s="119"/>
      <c r="GZK955" s="119"/>
      <c r="GZL955" s="119"/>
      <c r="GZM955" s="119"/>
      <c r="GZN955" s="119"/>
      <c r="GZO955" s="119"/>
      <c r="GZP955" s="119"/>
      <c r="GZQ955" s="119"/>
      <c r="GZR955" s="119"/>
      <c r="GZS955" s="119"/>
      <c r="GZT955" s="119"/>
      <c r="GZU955" s="119"/>
      <c r="GZV955" s="119"/>
      <c r="GZW955" s="119"/>
      <c r="GZX955" s="119"/>
      <c r="GZY955" s="119"/>
      <c r="GZZ955" s="119"/>
      <c r="HAA955" s="119"/>
      <c r="HAB955" s="119"/>
      <c r="HAC955" s="119"/>
      <c r="HAD955" s="119"/>
      <c r="HAE955" s="119"/>
      <c r="HAF955" s="119"/>
      <c r="HAG955" s="119"/>
      <c r="HAH955" s="119"/>
      <c r="HAI955" s="119"/>
      <c r="HAJ955" s="119"/>
      <c r="HAK955" s="119"/>
      <c r="HAL955" s="119"/>
      <c r="HAM955" s="119"/>
      <c r="HAN955" s="119"/>
      <c r="HAO955" s="119"/>
      <c r="HAP955" s="119"/>
      <c r="HAQ955" s="119"/>
      <c r="HAR955" s="119"/>
      <c r="HAS955" s="119"/>
      <c r="HAT955" s="119"/>
      <c r="HAU955" s="119"/>
      <c r="HAV955" s="119"/>
      <c r="HAW955" s="119"/>
      <c r="HAX955" s="119"/>
      <c r="HAY955" s="119"/>
      <c r="HAZ955" s="119"/>
      <c r="HBA955" s="119"/>
      <c r="HBB955" s="119"/>
      <c r="HBC955" s="119"/>
      <c r="HBD955" s="119"/>
      <c r="HBE955" s="119"/>
      <c r="HBF955" s="119"/>
      <c r="HBG955" s="119"/>
      <c r="HBH955" s="119"/>
      <c r="HBI955" s="119"/>
      <c r="HBJ955" s="119"/>
      <c r="HBK955" s="119"/>
      <c r="HBL955" s="119"/>
      <c r="HBM955" s="119"/>
      <c r="HBN955" s="119"/>
      <c r="HBO955" s="119"/>
      <c r="HBP955" s="119"/>
      <c r="HBQ955" s="119"/>
      <c r="HBR955" s="119"/>
      <c r="HBS955" s="119"/>
      <c r="HBT955" s="119"/>
      <c r="HBU955" s="119"/>
      <c r="HBV955" s="119"/>
      <c r="HBW955" s="119"/>
      <c r="HBX955" s="119"/>
      <c r="HBY955" s="119"/>
      <c r="HBZ955" s="119"/>
      <c r="HCA955" s="119"/>
      <c r="HCB955" s="119"/>
      <c r="HCC955" s="119"/>
      <c r="HCD955" s="119"/>
      <c r="HCE955" s="119"/>
      <c r="HCF955" s="119"/>
      <c r="HCG955" s="119"/>
      <c r="HCH955" s="119"/>
      <c r="HCI955" s="119"/>
      <c r="HCJ955" s="119"/>
      <c r="HCK955" s="119"/>
      <c r="HCL955" s="119"/>
      <c r="HCM955" s="119"/>
      <c r="HCN955" s="119"/>
      <c r="HCO955" s="119"/>
      <c r="HCP955" s="119"/>
      <c r="HCQ955" s="119"/>
      <c r="HCR955" s="119"/>
      <c r="HCS955" s="119"/>
      <c r="HCT955" s="119"/>
      <c r="HCU955" s="119"/>
      <c r="HCV955" s="119"/>
      <c r="HCW955" s="119"/>
      <c r="HCX955" s="119"/>
      <c r="HCY955" s="119"/>
      <c r="HCZ955" s="119"/>
      <c r="HDA955" s="119"/>
      <c r="HDB955" s="119"/>
      <c r="HDC955" s="119"/>
      <c r="HDD955" s="119"/>
      <c r="HDE955" s="119"/>
      <c r="HDF955" s="119"/>
      <c r="HDG955" s="119"/>
      <c r="HDH955" s="119"/>
      <c r="HDI955" s="119"/>
      <c r="HDJ955" s="119"/>
      <c r="HDK955" s="119"/>
      <c r="HDL955" s="119"/>
      <c r="HDM955" s="119"/>
      <c r="HDN955" s="119"/>
      <c r="HDO955" s="119"/>
      <c r="HDP955" s="119"/>
      <c r="HDQ955" s="119"/>
      <c r="HDR955" s="119"/>
      <c r="HDS955" s="119"/>
      <c r="HDT955" s="119"/>
      <c r="HDU955" s="119"/>
      <c r="HDV955" s="119"/>
      <c r="HDW955" s="119"/>
      <c r="HDX955" s="119"/>
      <c r="HDY955" s="119"/>
      <c r="HDZ955" s="119"/>
      <c r="HEA955" s="119"/>
      <c r="HEB955" s="119"/>
      <c r="HEC955" s="119"/>
      <c r="HED955" s="119"/>
      <c r="HEE955" s="119"/>
      <c r="HEF955" s="119"/>
      <c r="HEG955" s="119"/>
      <c r="HEH955" s="119"/>
      <c r="HEI955" s="119"/>
      <c r="HEJ955" s="119"/>
      <c r="HEK955" s="119"/>
      <c r="HEL955" s="119"/>
      <c r="HEM955" s="119"/>
      <c r="HEN955" s="119"/>
      <c r="HEO955" s="119"/>
      <c r="HEP955" s="119"/>
      <c r="HEQ955" s="119"/>
      <c r="HER955" s="119"/>
      <c r="HES955" s="119"/>
      <c r="HET955" s="119"/>
      <c r="HEU955" s="119"/>
      <c r="HEV955" s="119"/>
      <c r="HEW955" s="119"/>
      <c r="HEX955" s="119"/>
      <c r="HEY955" s="119"/>
      <c r="HEZ955" s="119"/>
      <c r="HFA955" s="119"/>
      <c r="HFB955" s="119"/>
      <c r="HFC955" s="119"/>
      <c r="HFD955" s="119"/>
      <c r="HFE955" s="119"/>
      <c r="HFF955" s="119"/>
      <c r="HFG955" s="119"/>
      <c r="HFH955" s="119"/>
      <c r="HFI955" s="119"/>
      <c r="HFJ955" s="119"/>
      <c r="HFK955" s="119"/>
      <c r="HFL955" s="119"/>
      <c r="HFM955" s="119"/>
      <c r="HFN955" s="119"/>
      <c r="HFO955" s="119"/>
      <c r="HFP955" s="119"/>
      <c r="HFQ955" s="119"/>
      <c r="HFR955" s="119"/>
      <c r="HFS955" s="119"/>
      <c r="HFT955" s="119"/>
      <c r="HFU955" s="119"/>
      <c r="HFV955" s="119"/>
      <c r="HFW955" s="119"/>
      <c r="HFX955" s="119"/>
      <c r="HFY955" s="119"/>
      <c r="HFZ955" s="119"/>
      <c r="HGA955" s="119"/>
      <c r="HGB955" s="119"/>
      <c r="HGC955" s="119"/>
      <c r="HGD955" s="119"/>
      <c r="HGE955" s="119"/>
      <c r="HGF955" s="119"/>
      <c r="HGG955" s="119"/>
      <c r="HGH955" s="119"/>
      <c r="HGI955" s="119"/>
      <c r="HGJ955" s="119"/>
      <c r="HGK955" s="119"/>
      <c r="HGL955" s="119"/>
      <c r="HGM955" s="119"/>
      <c r="HGN955" s="119"/>
      <c r="HGO955" s="119"/>
      <c r="HGP955" s="119"/>
      <c r="HGQ955" s="119"/>
      <c r="HGR955" s="119"/>
      <c r="HGS955" s="119"/>
      <c r="HGT955" s="119"/>
      <c r="HGU955" s="119"/>
      <c r="HGV955" s="119"/>
      <c r="HGW955" s="119"/>
      <c r="HGX955" s="119"/>
      <c r="HGY955" s="119"/>
      <c r="HGZ955" s="119"/>
      <c r="HHA955" s="119"/>
      <c r="HHB955" s="119"/>
      <c r="HHC955" s="119"/>
      <c r="HHD955" s="119"/>
      <c r="HHE955" s="119"/>
      <c r="HHF955" s="119"/>
      <c r="HHG955" s="119"/>
      <c r="HHH955" s="119"/>
      <c r="HHI955" s="119"/>
      <c r="HHJ955" s="119"/>
      <c r="HHK955" s="119"/>
      <c r="HHL955" s="119"/>
      <c r="HHM955" s="119"/>
      <c r="HHN955" s="119"/>
      <c r="HHO955" s="119"/>
      <c r="HHP955" s="119"/>
      <c r="HHQ955" s="119"/>
      <c r="HHR955" s="119"/>
      <c r="HHS955" s="119"/>
      <c r="HHT955" s="119"/>
      <c r="HHU955" s="119"/>
      <c r="HHV955" s="119"/>
      <c r="HHW955" s="119"/>
      <c r="HHX955" s="119"/>
      <c r="HHY955" s="119"/>
      <c r="HHZ955" s="119"/>
      <c r="HIA955" s="119"/>
      <c r="HIB955" s="119"/>
      <c r="HIC955" s="119"/>
      <c r="HID955" s="119"/>
      <c r="HIE955" s="119"/>
      <c r="HIF955" s="119"/>
      <c r="HIG955" s="119"/>
      <c r="HIH955" s="119"/>
      <c r="HII955" s="119"/>
      <c r="HIJ955" s="119"/>
      <c r="HIK955" s="119"/>
      <c r="HIL955" s="119"/>
      <c r="HIM955" s="119"/>
      <c r="HIN955" s="119"/>
      <c r="HIO955" s="119"/>
      <c r="HIP955" s="119"/>
      <c r="HIQ955" s="119"/>
      <c r="HIR955" s="119"/>
      <c r="HIS955" s="119"/>
      <c r="HIT955" s="119"/>
      <c r="HIU955" s="119"/>
      <c r="HIV955" s="119"/>
      <c r="HIW955" s="119"/>
      <c r="HIX955" s="119"/>
      <c r="HIY955" s="119"/>
      <c r="HIZ955" s="119"/>
      <c r="HJA955" s="119"/>
      <c r="HJB955" s="119"/>
      <c r="HJC955" s="119"/>
      <c r="HJD955" s="119"/>
      <c r="HJE955" s="119"/>
      <c r="HJF955" s="119"/>
      <c r="HJG955" s="119"/>
      <c r="HJH955" s="119"/>
      <c r="HJI955" s="119"/>
      <c r="HJJ955" s="119"/>
      <c r="HJK955" s="119"/>
      <c r="HJL955" s="119"/>
      <c r="HJM955" s="119"/>
      <c r="HJN955" s="119"/>
      <c r="HJO955" s="119"/>
      <c r="HJP955" s="119"/>
      <c r="HJQ955" s="119"/>
      <c r="HJR955" s="119"/>
      <c r="HJS955" s="119"/>
      <c r="HJT955" s="119"/>
      <c r="HJU955" s="119"/>
      <c r="HJV955" s="119"/>
      <c r="HJW955" s="119"/>
      <c r="HJX955" s="119"/>
      <c r="HJY955" s="119"/>
      <c r="HJZ955" s="119"/>
      <c r="HKA955" s="119"/>
      <c r="HKB955" s="119"/>
      <c r="HKC955" s="119"/>
      <c r="HKD955" s="119"/>
      <c r="HKE955" s="119"/>
      <c r="HKF955" s="119"/>
      <c r="HKG955" s="119"/>
      <c r="HKH955" s="119"/>
      <c r="HKI955" s="119"/>
      <c r="HKJ955" s="119"/>
      <c r="HKK955" s="119"/>
      <c r="HKL955" s="119"/>
      <c r="HKM955" s="119"/>
      <c r="HKN955" s="119"/>
      <c r="HKO955" s="119"/>
      <c r="HKP955" s="119"/>
      <c r="HKQ955" s="119"/>
      <c r="HKR955" s="119"/>
      <c r="HKS955" s="119"/>
      <c r="HKT955" s="119"/>
      <c r="HKU955" s="119"/>
      <c r="HKV955" s="119"/>
      <c r="HKW955" s="119"/>
      <c r="HKX955" s="119"/>
      <c r="HKY955" s="119"/>
      <c r="HKZ955" s="119"/>
      <c r="HLA955" s="119"/>
      <c r="HLB955" s="119"/>
      <c r="HLC955" s="119"/>
      <c r="HLD955" s="119"/>
      <c r="HLE955" s="119"/>
      <c r="HLF955" s="119"/>
      <c r="HLG955" s="119"/>
      <c r="HLH955" s="119"/>
      <c r="HLI955" s="119"/>
      <c r="HLJ955" s="119"/>
      <c r="HLK955" s="119"/>
      <c r="HLL955" s="119"/>
      <c r="HLM955" s="119"/>
      <c r="HLN955" s="119"/>
      <c r="HLO955" s="119"/>
      <c r="HLP955" s="119"/>
      <c r="HLQ955" s="119"/>
      <c r="HLR955" s="119"/>
      <c r="HLS955" s="119"/>
      <c r="HLT955" s="119"/>
      <c r="HLU955" s="119"/>
      <c r="HLV955" s="119"/>
      <c r="HLW955" s="119"/>
      <c r="HLX955" s="119"/>
      <c r="HLY955" s="119"/>
      <c r="HLZ955" s="119"/>
      <c r="HMA955" s="119"/>
      <c r="HMB955" s="119"/>
      <c r="HMC955" s="119"/>
      <c r="HMD955" s="119"/>
      <c r="HME955" s="119"/>
      <c r="HMF955" s="119"/>
      <c r="HMG955" s="119"/>
      <c r="HMH955" s="119"/>
      <c r="HMI955" s="119"/>
      <c r="HMJ955" s="119"/>
      <c r="HMK955" s="119"/>
      <c r="HML955" s="119"/>
      <c r="HMM955" s="119"/>
      <c r="HMN955" s="119"/>
      <c r="HMO955" s="119"/>
      <c r="HMP955" s="119"/>
      <c r="HMQ955" s="119"/>
      <c r="HMR955" s="119"/>
      <c r="HMS955" s="119"/>
      <c r="HMT955" s="119"/>
      <c r="HMU955" s="119"/>
      <c r="HMV955" s="119"/>
      <c r="HMW955" s="119"/>
      <c r="HMX955" s="119"/>
      <c r="HMY955" s="119"/>
      <c r="HMZ955" s="119"/>
      <c r="HNA955" s="119"/>
      <c r="HNB955" s="119"/>
      <c r="HNC955" s="119"/>
      <c r="HND955" s="119"/>
      <c r="HNE955" s="119"/>
      <c r="HNF955" s="119"/>
      <c r="HNG955" s="119"/>
      <c r="HNH955" s="119"/>
      <c r="HNI955" s="119"/>
      <c r="HNJ955" s="119"/>
      <c r="HNK955" s="119"/>
      <c r="HNL955" s="119"/>
      <c r="HNM955" s="119"/>
      <c r="HNN955" s="119"/>
      <c r="HNO955" s="119"/>
      <c r="HNP955" s="119"/>
      <c r="HNQ955" s="119"/>
      <c r="HNR955" s="119"/>
      <c r="HNS955" s="119"/>
      <c r="HNT955" s="119"/>
      <c r="HNU955" s="119"/>
      <c r="HNV955" s="119"/>
      <c r="HNW955" s="119"/>
      <c r="HNX955" s="119"/>
      <c r="HNY955" s="119"/>
      <c r="HNZ955" s="119"/>
      <c r="HOA955" s="119"/>
      <c r="HOB955" s="119"/>
      <c r="HOC955" s="119"/>
      <c r="HOD955" s="119"/>
      <c r="HOE955" s="119"/>
      <c r="HOF955" s="119"/>
      <c r="HOG955" s="119"/>
      <c r="HOH955" s="119"/>
      <c r="HOI955" s="119"/>
      <c r="HOJ955" s="119"/>
      <c r="HOK955" s="119"/>
      <c r="HOL955" s="119"/>
      <c r="HOM955" s="119"/>
      <c r="HON955" s="119"/>
      <c r="HOO955" s="119"/>
      <c r="HOP955" s="119"/>
      <c r="HOQ955" s="119"/>
      <c r="HOR955" s="119"/>
      <c r="HOS955" s="119"/>
      <c r="HOT955" s="119"/>
      <c r="HOU955" s="119"/>
      <c r="HOV955" s="119"/>
      <c r="HOW955" s="119"/>
      <c r="HOX955" s="119"/>
      <c r="HOY955" s="119"/>
      <c r="HOZ955" s="119"/>
      <c r="HPA955" s="119"/>
      <c r="HPB955" s="119"/>
      <c r="HPC955" s="119"/>
      <c r="HPD955" s="119"/>
      <c r="HPE955" s="119"/>
      <c r="HPF955" s="119"/>
      <c r="HPG955" s="119"/>
      <c r="HPH955" s="119"/>
      <c r="HPI955" s="119"/>
      <c r="HPJ955" s="119"/>
      <c r="HPK955" s="119"/>
      <c r="HPL955" s="119"/>
      <c r="HPM955" s="119"/>
      <c r="HPN955" s="119"/>
      <c r="HPO955" s="119"/>
      <c r="HPP955" s="119"/>
      <c r="HPQ955" s="119"/>
      <c r="HPR955" s="119"/>
      <c r="HPS955" s="119"/>
      <c r="HPT955" s="119"/>
      <c r="HPU955" s="119"/>
      <c r="HPV955" s="119"/>
      <c r="HPW955" s="119"/>
      <c r="HPX955" s="119"/>
      <c r="HPY955" s="119"/>
      <c r="HPZ955" s="119"/>
      <c r="HQA955" s="119"/>
      <c r="HQB955" s="119"/>
      <c r="HQC955" s="119"/>
      <c r="HQD955" s="119"/>
      <c r="HQE955" s="119"/>
      <c r="HQF955" s="119"/>
      <c r="HQG955" s="119"/>
      <c r="HQH955" s="119"/>
      <c r="HQI955" s="119"/>
      <c r="HQJ955" s="119"/>
      <c r="HQK955" s="119"/>
      <c r="HQL955" s="119"/>
      <c r="HQM955" s="119"/>
      <c r="HQN955" s="119"/>
      <c r="HQO955" s="119"/>
      <c r="HQP955" s="119"/>
      <c r="HQQ955" s="119"/>
      <c r="HQR955" s="119"/>
      <c r="HQS955" s="119"/>
      <c r="HQT955" s="119"/>
      <c r="HQU955" s="119"/>
      <c r="HQV955" s="119"/>
      <c r="HQW955" s="119"/>
      <c r="HQX955" s="119"/>
      <c r="HQY955" s="119"/>
      <c r="HQZ955" s="119"/>
      <c r="HRA955" s="119"/>
      <c r="HRB955" s="119"/>
      <c r="HRC955" s="119"/>
      <c r="HRD955" s="119"/>
      <c r="HRE955" s="119"/>
      <c r="HRF955" s="119"/>
      <c r="HRG955" s="119"/>
      <c r="HRH955" s="119"/>
      <c r="HRI955" s="119"/>
      <c r="HRJ955" s="119"/>
      <c r="HRK955" s="119"/>
      <c r="HRL955" s="119"/>
      <c r="HRM955" s="119"/>
      <c r="HRN955" s="119"/>
      <c r="HRO955" s="119"/>
      <c r="HRP955" s="119"/>
      <c r="HRQ955" s="119"/>
      <c r="HRR955" s="119"/>
      <c r="HRS955" s="119"/>
      <c r="HRT955" s="119"/>
      <c r="HRU955" s="119"/>
      <c r="HRV955" s="119"/>
      <c r="HRW955" s="119"/>
      <c r="HRX955" s="119"/>
      <c r="HRY955" s="119"/>
      <c r="HRZ955" s="119"/>
      <c r="HSA955" s="119"/>
      <c r="HSB955" s="119"/>
      <c r="HSC955" s="119"/>
      <c r="HSD955" s="119"/>
      <c r="HSE955" s="119"/>
      <c r="HSF955" s="119"/>
      <c r="HSG955" s="119"/>
      <c r="HSH955" s="119"/>
      <c r="HSI955" s="119"/>
      <c r="HSJ955" s="119"/>
      <c r="HSK955" s="119"/>
      <c r="HSL955" s="119"/>
      <c r="HSM955" s="119"/>
      <c r="HSN955" s="119"/>
      <c r="HSO955" s="119"/>
      <c r="HSP955" s="119"/>
      <c r="HSQ955" s="119"/>
      <c r="HSR955" s="119"/>
      <c r="HSS955" s="119"/>
      <c r="HST955" s="119"/>
      <c r="HSU955" s="119"/>
      <c r="HSV955" s="119"/>
      <c r="HSW955" s="119"/>
      <c r="HSX955" s="119"/>
      <c r="HSY955" s="119"/>
      <c r="HSZ955" s="119"/>
      <c r="HTA955" s="119"/>
      <c r="HTB955" s="119"/>
      <c r="HTC955" s="119"/>
      <c r="HTD955" s="119"/>
      <c r="HTE955" s="119"/>
      <c r="HTF955" s="119"/>
      <c r="HTG955" s="119"/>
      <c r="HTH955" s="119"/>
      <c r="HTI955" s="119"/>
      <c r="HTJ955" s="119"/>
      <c r="HTK955" s="119"/>
      <c r="HTL955" s="119"/>
      <c r="HTM955" s="119"/>
      <c r="HTN955" s="119"/>
      <c r="HTO955" s="119"/>
      <c r="HTP955" s="119"/>
      <c r="HTQ955" s="119"/>
      <c r="HTR955" s="119"/>
      <c r="HTS955" s="119"/>
      <c r="HTT955" s="119"/>
      <c r="HTU955" s="119"/>
      <c r="HTV955" s="119"/>
      <c r="HTW955" s="119"/>
      <c r="HTX955" s="119"/>
      <c r="HTY955" s="119"/>
      <c r="HTZ955" s="119"/>
      <c r="HUA955" s="119"/>
      <c r="HUB955" s="119"/>
      <c r="HUC955" s="119"/>
      <c r="HUD955" s="119"/>
      <c r="HUE955" s="119"/>
      <c r="HUF955" s="119"/>
      <c r="HUG955" s="119"/>
      <c r="HUH955" s="119"/>
      <c r="HUI955" s="119"/>
      <c r="HUJ955" s="119"/>
      <c r="HUK955" s="119"/>
      <c r="HUL955" s="119"/>
      <c r="HUM955" s="119"/>
      <c r="HUN955" s="119"/>
      <c r="HUO955" s="119"/>
      <c r="HUP955" s="119"/>
      <c r="HUQ955" s="119"/>
      <c r="HUR955" s="119"/>
      <c r="HUS955" s="119"/>
      <c r="HUT955" s="119"/>
      <c r="HUU955" s="119"/>
      <c r="HUV955" s="119"/>
      <c r="HUW955" s="119"/>
      <c r="HUX955" s="119"/>
      <c r="HUY955" s="119"/>
      <c r="HUZ955" s="119"/>
      <c r="HVA955" s="119"/>
      <c r="HVB955" s="119"/>
      <c r="HVC955" s="119"/>
      <c r="HVD955" s="119"/>
      <c r="HVE955" s="119"/>
      <c r="HVF955" s="119"/>
      <c r="HVG955" s="119"/>
      <c r="HVH955" s="119"/>
      <c r="HVI955" s="119"/>
      <c r="HVJ955" s="119"/>
      <c r="HVK955" s="119"/>
      <c r="HVL955" s="119"/>
      <c r="HVM955" s="119"/>
      <c r="HVN955" s="119"/>
      <c r="HVO955" s="119"/>
      <c r="HVP955" s="119"/>
      <c r="HVQ955" s="119"/>
      <c r="HVR955" s="119"/>
      <c r="HVS955" s="119"/>
      <c r="HVT955" s="119"/>
      <c r="HVU955" s="119"/>
      <c r="HVV955" s="119"/>
      <c r="HVW955" s="119"/>
      <c r="HVX955" s="119"/>
      <c r="HVY955" s="119"/>
      <c r="HVZ955" s="119"/>
      <c r="HWA955" s="119"/>
      <c r="HWB955" s="119"/>
      <c r="HWC955" s="119"/>
      <c r="HWD955" s="119"/>
      <c r="HWE955" s="119"/>
      <c r="HWF955" s="119"/>
      <c r="HWG955" s="119"/>
      <c r="HWH955" s="119"/>
      <c r="HWI955" s="119"/>
      <c r="HWJ955" s="119"/>
      <c r="HWK955" s="119"/>
      <c r="HWL955" s="119"/>
      <c r="HWM955" s="119"/>
      <c r="HWN955" s="119"/>
      <c r="HWO955" s="119"/>
      <c r="HWP955" s="119"/>
      <c r="HWQ955" s="119"/>
      <c r="HWR955" s="119"/>
      <c r="HWS955" s="119"/>
      <c r="HWT955" s="119"/>
      <c r="HWU955" s="119"/>
      <c r="HWV955" s="119"/>
      <c r="HWW955" s="119"/>
      <c r="HWX955" s="119"/>
      <c r="HWY955" s="119"/>
      <c r="HWZ955" s="119"/>
      <c r="HXA955" s="119"/>
      <c r="HXB955" s="119"/>
      <c r="HXC955" s="119"/>
      <c r="HXD955" s="119"/>
      <c r="HXE955" s="119"/>
      <c r="HXF955" s="119"/>
      <c r="HXG955" s="119"/>
      <c r="HXH955" s="119"/>
      <c r="HXI955" s="119"/>
      <c r="HXJ955" s="119"/>
      <c r="HXK955" s="119"/>
      <c r="HXL955" s="119"/>
      <c r="HXM955" s="119"/>
      <c r="HXN955" s="119"/>
      <c r="HXO955" s="119"/>
      <c r="HXP955" s="119"/>
      <c r="HXQ955" s="119"/>
      <c r="HXR955" s="119"/>
      <c r="HXS955" s="119"/>
      <c r="HXT955" s="119"/>
      <c r="HXU955" s="119"/>
      <c r="HXV955" s="119"/>
      <c r="HXW955" s="119"/>
      <c r="HXX955" s="119"/>
      <c r="HXY955" s="119"/>
      <c r="HXZ955" s="119"/>
      <c r="HYA955" s="119"/>
      <c r="HYB955" s="119"/>
      <c r="HYC955" s="119"/>
      <c r="HYD955" s="119"/>
      <c r="HYE955" s="119"/>
      <c r="HYF955" s="119"/>
      <c r="HYG955" s="119"/>
      <c r="HYH955" s="119"/>
      <c r="HYI955" s="119"/>
      <c r="HYJ955" s="119"/>
      <c r="HYK955" s="119"/>
      <c r="HYL955" s="119"/>
      <c r="HYM955" s="119"/>
      <c r="HYN955" s="119"/>
      <c r="HYO955" s="119"/>
      <c r="HYP955" s="119"/>
      <c r="HYQ955" s="119"/>
      <c r="HYR955" s="119"/>
      <c r="HYS955" s="119"/>
      <c r="HYT955" s="119"/>
      <c r="HYU955" s="119"/>
      <c r="HYV955" s="119"/>
      <c r="HYW955" s="119"/>
      <c r="HYX955" s="119"/>
      <c r="HYY955" s="119"/>
      <c r="HYZ955" s="119"/>
      <c r="HZA955" s="119"/>
      <c r="HZB955" s="119"/>
      <c r="HZC955" s="119"/>
      <c r="HZD955" s="119"/>
      <c r="HZE955" s="119"/>
      <c r="HZF955" s="119"/>
      <c r="HZG955" s="119"/>
      <c r="HZH955" s="119"/>
      <c r="HZI955" s="119"/>
      <c r="HZJ955" s="119"/>
      <c r="HZK955" s="119"/>
      <c r="HZL955" s="119"/>
      <c r="HZM955" s="119"/>
      <c r="HZN955" s="119"/>
      <c r="HZO955" s="119"/>
      <c r="HZP955" s="119"/>
      <c r="HZQ955" s="119"/>
      <c r="HZR955" s="119"/>
      <c r="HZS955" s="119"/>
      <c r="HZT955" s="119"/>
      <c r="HZU955" s="119"/>
      <c r="HZV955" s="119"/>
      <c r="HZW955" s="119"/>
      <c r="HZX955" s="119"/>
      <c r="HZY955" s="119"/>
      <c r="HZZ955" s="119"/>
      <c r="IAA955" s="119"/>
      <c r="IAB955" s="119"/>
      <c r="IAC955" s="119"/>
      <c r="IAD955" s="119"/>
      <c r="IAE955" s="119"/>
      <c r="IAF955" s="119"/>
      <c r="IAG955" s="119"/>
      <c r="IAH955" s="119"/>
      <c r="IAI955" s="119"/>
      <c r="IAJ955" s="119"/>
      <c r="IAK955" s="119"/>
      <c r="IAL955" s="119"/>
      <c r="IAM955" s="119"/>
      <c r="IAN955" s="119"/>
      <c r="IAO955" s="119"/>
      <c r="IAP955" s="119"/>
      <c r="IAQ955" s="119"/>
      <c r="IAR955" s="119"/>
      <c r="IAS955" s="119"/>
      <c r="IAT955" s="119"/>
      <c r="IAU955" s="119"/>
      <c r="IAV955" s="119"/>
      <c r="IAW955" s="119"/>
      <c r="IAX955" s="119"/>
      <c r="IAY955" s="119"/>
      <c r="IAZ955" s="119"/>
      <c r="IBA955" s="119"/>
      <c r="IBB955" s="119"/>
      <c r="IBC955" s="119"/>
      <c r="IBD955" s="119"/>
      <c r="IBE955" s="119"/>
      <c r="IBF955" s="119"/>
      <c r="IBG955" s="119"/>
      <c r="IBH955" s="119"/>
      <c r="IBI955" s="119"/>
      <c r="IBJ955" s="119"/>
      <c r="IBK955" s="119"/>
      <c r="IBL955" s="119"/>
      <c r="IBM955" s="119"/>
      <c r="IBN955" s="119"/>
      <c r="IBO955" s="119"/>
      <c r="IBP955" s="119"/>
      <c r="IBQ955" s="119"/>
      <c r="IBR955" s="119"/>
      <c r="IBS955" s="119"/>
      <c r="IBT955" s="119"/>
      <c r="IBU955" s="119"/>
      <c r="IBV955" s="119"/>
      <c r="IBW955" s="119"/>
      <c r="IBX955" s="119"/>
      <c r="IBY955" s="119"/>
      <c r="IBZ955" s="119"/>
      <c r="ICA955" s="119"/>
      <c r="ICB955" s="119"/>
      <c r="ICC955" s="119"/>
      <c r="ICD955" s="119"/>
      <c r="ICE955" s="119"/>
      <c r="ICF955" s="119"/>
      <c r="ICG955" s="119"/>
      <c r="ICH955" s="119"/>
      <c r="ICI955" s="119"/>
      <c r="ICJ955" s="119"/>
      <c r="ICK955" s="119"/>
      <c r="ICL955" s="119"/>
      <c r="ICM955" s="119"/>
      <c r="ICN955" s="119"/>
      <c r="ICO955" s="119"/>
      <c r="ICP955" s="119"/>
      <c r="ICQ955" s="119"/>
      <c r="ICR955" s="119"/>
      <c r="ICS955" s="119"/>
      <c r="ICT955" s="119"/>
      <c r="ICU955" s="119"/>
      <c r="ICV955" s="119"/>
      <c r="ICW955" s="119"/>
      <c r="ICX955" s="119"/>
      <c r="ICY955" s="119"/>
      <c r="ICZ955" s="119"/>
      <c r="IDA955" s="119"/>
      <c r="IDB955" s="119"/>
      <c r="IDC955" s="119"/>
      <c r="IDD955" s="119"/>
      <c r="IDE955" s="119"/>
      <c r="IDF955" s="119"/>
      <c r="IDG955" s="119"/>
      <c r="IDH955" s="119"/>
      <c r="IDI955" s="119"/>
      <c r="IDJ955" s="119"/>
      <c r="IDK955" s="119"/>
      <c r="IDL955" s="119"/>
      <c r="IDM955" s="119"/>
      <c r="IDN955" s="119"/>
      <c r="IDO955" s="119"/>
      <c r="IDP955" s="119"/>
      <c r="IDQ955" s="119"/>
      <c r="IDR955" s="119"/>
      <c r="IDS955" s="119"/>
      <c r="IDT955" s="119"/>
      <c r="IDU955" s="119"/>
      <c r="IDV955" s="119"/>
      <c r="IDW955" s="119"/>
      <c r="IDX955" s="119"/>
      <c r="IDY955" s="119"/>
      <c r="IDZ955" s="119"/>
      <c r="IEA955" s="119"/>
      <c r="IEB955" s="119"/>
      <c r="IEC955" s="119"/>
      <c r="IED955" s="119"/>
      <c r="IEE955" s="119"/>
      <c r="IEF955" s="119"/>
      <c r="IEG955" s="119"/>
      <c r="IEH955" s="119"/>
      <c r="IEI955" s="119"/>
      <c r="IEJ955" s="119"/>
      <c r="IEK955" s="119"/>
      <c r="IEL955" s="119"/>
      <c r="IEM955" s="119"/>
      <c r="IEN955" s="119"/>
      <c r="IEO955" s="119"/>
      <c r="IEP955" s="119"/>
      <c r="IEQ955" s="119"/>
      <c r="IER955" s="119"/>
      <c r="IES955" s="119"/>
      <c r="IET955" s="119"/>
      <c r="IEU955" s="119"/>
      <c r="IEV955" s="119"/>
      <c r="IEW955" s="119"/>
      <c r="IEX955" s="119"/>
      <c r="IEY955" s="119"/>
      <c r="IEZ955" s="119"/>
      <c r="IFA955" s="119"/>
      <c r="IFB955" s="119"/>
      <c r="IFC955" s="119"/>
      <c r="IFD955" s="119"/>
      <c r="IFE955" s="119"/>
      <c r="IFF955" s="119"/>
      <c r="IFG955" s="119"/>
      <c r="IFH955" s="119"/>
      <c r="IFI955" s="119"/>
      <c r="IFJ955" s="119"/>
      <c r="IFK955" s="119"/>
      <c r="IFL955" s="119"/>
      <c r="IFM955" s="119"/>
      <c r="IFN955" s="119"/>
      <c r="IFO955" s="119"/>
      <c r="IFP955" s="119"/>
      <c r="IFQ955" s="119"/>
      <c r="IFR955" s="119"/>
      <c r="IFS955" s="119"/>
      <c r="IFT955" s="119"/>
      <c r="IFU955" s="119"/>
      <c r="IFV955" s="119"/>
      <c r="IFW955" s="119"/>
      <c r="IFX955" s="119"/>
      <c r="IFY955" s="119"/>
      <c r="IFZ955" s="119"/>
      <c r="IGA955" s="119"/>
      <c r="IGB955" s="119"/>
      <c r="IGC955" s="119"/>
      <c r="IGD955" s="119"/>
      <c r="IGE955" s="119"/>
      <c r="IGF955" s="119"/>
      <c r="IGG955" s="119"/>
      <c r="IGH955" s="119"/>
      <c r="IGI955" s="119"/>
      <c r="IGJ955" s="119"/>
      <c r="IGK955" s="119"/>
      <c r="IGL955" s="119"/>
      <c r="IGM955" s="119"/>
      <c r="IGN955" s="119"/>
      <c r="IGO955" s="119"/>
      <c r="IGP955" s="119"/>
      <c r="IGQ955" s="119"/>
      <c r="IGR955" s="119"/>
      <c r="IGS955" s="119"/>
      <c r="IGT955" s="119"/>
      <c r="IGU955" s="119"/>
      <c r="IGV955" s="119"/>
      <c r="IGW955" s="119"/>
      <c r="IGX955" s="119"/>
      <c r="IGY955" s="119"/>
      <c r="IGZ955" s="119"/>
      <c r="IHA955" s="119"/>
      <c r="IHB955" s="119"/>
      <c r="IHC955" s="119"/>
      <c r="IHD955" s="119"/>
      <c r="IHE955" s="119"/>
      <c r="IHF955" s="119"/>
      <c r="IHG955" s="119"/>
      <c r="IHH955" s="119"/>
      <c r="IHI955" s="119"/>
      <c r="IHJ955" s="119"/>
      <c r="IHK955" s="119"/>
      <c r="IHL955" s="119"/>
      <c r="IHM955" s="119"/>
      <c r="IHN955" s="119"/>
      <c r="IHO955" s="119"/>
      <c r="IHP955" s="119"/>
      <c r="IHQ955" s="119"/>
      <c r="IHR955" s="119"/>
      <c r="IHS955" s="119"/>
      <c r="IHT955" s="119"/>
      <c r="IHU955" s="119"/>
      <c r="IHV955" s="119"/>
      <c r="IHW955" s="119"/>
      <c r="IHX955" s="119"/>
      <c r="IHY955" s="119"/>
      <c r="IHZ955" s="119"/>
      <c r="IIA955" s="119"/>
      <c r="IIB955" s="119"/>
      <c r="IIC955" s="119"/>
      <c r="IID955" s="119"/>
      <c r="IIE955" s="119"/>
      <c r="IIF955" s="119"/>
      <c r="IIG955" s="119"/>
      <c r="IIH955" s="119"/>
      <c r="III955" s="119"/>
      <c r="IIJ955" s="119"/>
      <c r="IIK955" s="119"/>
      <c r="IIL955" s="119"/>
      <c r="IIM955" s="119"/>
      <c r="IIN955" s="119"/>
      <c r="IIO955" s="119"/>
      <c r="IIP955" s="119"/>
      <c r="IIQ955" s="119"/>
      <c r="IIR955" s="119"/>
      <c r="IIS955" s="119"/>
      <c r="IIT955" s="119"/>
      <c r="IIU955" s="119"/>
      <c r="IIV955" s="119"/>
      <c r="IIW955" s="119"/>
      <c r="IIX955" s="119"/>
      <c r="IIY955" s="119"/>
      <c r="IIZ955" s="119"/>
      <c r="IJA955" s="119"/>
      <c r="IJB955" s="119"/>
      <c r="IJC955" s="119"/>
      <c r="IJD955" s="119"/>
      <c r="IJE955" s="119"/>
      <c r="IJF955" s="119"/>
      <c r="IJG955" s="119"/>
      <c r="IJH955" s="119"/>
      <c r="IJI955" s="119"/>
      <c r="IJJ955" s="119"/>
      <c r="IJK955" s="119"/>
      <c r="IJL955" s="119"/>
      <c r="IJM955" s="119"/>
      <c r="IJN955" s="119"/>
      <c r="IJO955" s="119"/>
      <c r="IJP955" s="119"/>
      <c r="IJQ955" s="119"/>
      <c r="IJR955" s="119"/>
      <c r="IJS955" s="119"/>
      <c r="IJT955" s="119"/>
      <c r="IJU955" s="119"/>
      <c r="IJV955" s="119"/>
      <c r="IJW955" s="119"/>
      <c r="IJX955" s="119"/>
      <c r="IJY955" s="119"/>
      <c r="IJZ955" s="119"/>
      <c r="IKA955" s="119"/>
      <c r="IKB955" s="119"/>
      <c r="IKC955" s="119"/>
      <c r="IKD955" s="119"/>
      <c r="IKE955" s="119"/>
      <c r="IKF955" s="119"/>
      <c r="IKG955" s="119"/>
      <c r="IKH955" s="119"/>
      <c r="IKI955" s="119"/>
      <c r="IKJ955" s="119"/>
      <c r="IKK955" s="119"/>
      <c r="IKL955" s="119"/>
      <c r="IKM955" s="119"/>
      <c r="IKN955" s="119"/>
      <c r="IKO955" s="119"/>
      <c r="IKP955" s="119"/>
      <c r="IKQ955" s="119"/>
      <c r="IKR955" s="119"/>
      <c r="IKS955" s="119"/>
      <c r="IKT955" s="119"/>
      <c r="IKU955" s="119"/>
      <c r="IKV955" s="119"/>
      <c r="IKW955" s="119"/>
      <c r="IKX955" s="119"/>
      <c r="IKY955" s="119"/>
      <c r="IKZ955" s="119"/>
      <c r="ILA955" s="119"/>
      <c r="ILB955" s="119"/>
      <c r="ILC955" s="119"/>
      <c r="ILD955" s="119"/>
      <c r="ILE955" s="119"/>
      <c r="ILF955" s="119"/>
      <c r="ILG955" s="119"/>
      <c r="ILH955" s="119"/>
      <c r="ILI955" s="119"/>
      <c r="ILJ955" s="119"/>
      <c r="ILK955" s="119"/>
      <c r="ILL955" s="119"/>
      <c r="ILM955" s="119"/>
      <c r="ILN955" s="119"/>
      <c r="ILO955" s="119"/>
      <c r="ILP955" s="119"/>
      <c r="ILQ955" s="119"/>
      <c r="ILR955" s="119"/>
      <c r="ILS955" s="119"/>
      <c r="ILT955" s="119"/>
      <c r="ILU955" s="119"/>
      <c r="ILV955" s="119"/>
      <c r="ILW955" s="119"/>
      <c r="ILX955" s="119"/>
      <c r="ILY955" s="119"/>
      <c r="ILZ955" s="119"/>
      <c r="IMA955" s="119"/>
      <c r="IMB955" s="119"/>
      <c r="IMC955" s="119"/>
      <c r="IMD955" s="119"/>
      <c r="IME955" s="119"/>
      <c r="IMF955" s="119"/>
      <c r="IMG955" s="119"/>
      <c r="IMH955" s="119"/>
      <c r="IMI955" s="119"/>
      <c r="IMJ955" s="119"/>
      <c r="IMK955" s="119"/>
      <c r="IML955" s="119"/>
      <c r="IMM955" s="119"/>
      <c r="IMN955" s="119"/>
      <c r="IMO955" s="119"/>
      <c r="IMP955" s="119"/>
      <c r="IMQ955" s="119"/>
      <c r="IMR955" s="119"/>
      <c r="IMS955" s="119"/>
      <c r="IMT955" s="119"/>
      <c r="IMU955" s="119"/>
      <c r="IMV955" s="119"/>
      <c r="IMW955" s="119"/>
      <c r="IMX955" s="119"/>
      <c r="IMY955" s="119"/>
      <c r="IMZ955" s="119"/>
      <c r="INA955" s="119"/>
      <c r="INB955" s="119"/>
      <c r="INC955" s="119"/>
      <c r="IND955" s="119"/>
      <c r="INE955" s="119"/>
      <c r="INF955" s="119"/>
      <c r="ING955" s="119"/>
      <c r="INH955" s="119"/>
      <c r="INI955" s="119"/>
      <c r="INJ955" s="119"/>
      <c r="INK955" s="119"/>
      <c r="INL955" s="119"/>
      <c r="INM955" s="119"/>
      <c r="INN955" s="119"/>
      <c r="INO955" s="119"/>
      <c r="INP955" s="119"/>
      <c r="INQ955" s="119"/>
      <c r="INR955" s="119"/>
      <c r="INS955" s="119"/>
      <c r="INT955" s="119"/>
      <c r="INU955" s="119"/>
      <c r="INV955" s="119"/>
      <c r="INW955" s="119"/>
      <c r="INX955" s="119"/>
      <c r="INY955" s="119"/>
      <c r="INZ955" s="119"/>
      <c r="IOA955" s="119"/>
      <c r="IOB955" s="119"/>
      <c r="IOC955" s="119"/>
      <c r="IOD955" s="119"/>
      <c r="IOE955" s="119"/>
      <c r="IOF955" s="119"/>
      <c r="IOG955" s="119"/>
      <c r="IOH955" s="119"/>
      <c r="IOI955" s="119"/>
      <c r="IOJ955" s="119"/>
      <c r="IOK955" s="119"/>
      <c r="IOL955" s="119"/>
      <c r="IOM955" s="119"/>
      <c r="ION955" s="119"/>
      <c r="IOO955" s="119"/>
      <c r="IOP955" s="119"/>
      <c r="IOQ955" s="119"/>
      <c r="IOR955" s="119"/>
      <c r="IOS955" s="119"/>
      <c r="IOT955" s="119"/>
      <c r="IOU955" s="119"/>
      <c r="IOV955" s="119"/>
      <c r="IOW955" s="119"/>
      <c r="IOX955" s="119"/>
      <c r="IOY955" s="119"/>
      <c r="IOZ955" s="119"/>
      <c r="IPA955" s="119"/>
      <c r="IPB955" s="119"/>
      <c r="IPC955" s="119"/>
      <c r="IPD955" s="119"/>
      <c r="IPE955" s="119"/>
      <c r="IPF955" s="119"/>
      <c r="IPG955" s="119"/>
      <c r="IPH955" s="119"/>
      <c r="IPI955" s="119"/>
      <c r="IPJ955" s="119"/>
      <c r="IPK955" s="119"/>
      <c r="IPL955" s="119"/>
      <c r="IPM955" s="119"/>
      <c r="IPN955" s="119"/>
      <c r="IPO955" s="119"/>
      <c r="IPP955" s="119"/>
      <c r="IPQ955" s="119"/>
      <c r="IPR955" s="119"/>
      <c r="IPS955" s="119"/>
      <c r="IPT955" s="119"/>
      <c r="IPU955" s="119"/>
      <c r="IPV955" s="119"/>
      <c r="IPW955" s="119"/>
      <c r="IPX955" s="119"/>
      <c r="IPY955" s="119"/>
      <c r="IPZ955" s="119"/>
      <c r="IQA955" s="119"/>
      <c r="IQB955" s="119"/>
      <c r="IQC955" s="119"/>
      <c r="IQD955" s="119"/>
      <c r="IQE955" s="119"/>
      <c r="IQF955" s="119"/>
      <c r="IQG955" s="119"/>
      <c r="IQH955" s="119"/>
      <c r="IQI955" s="119"/>
      <c r="IQJ955" s="119"/>
      <c r="IQK955" s="119"/>
      <c r="IQL955" s="119"/>
      <c r="IQM955" s="119"/>
      <c r="IQN955" s="119"/>
      <c r="IQO955" s="119"/>
      <c r="IQP955" s="119"/>
      <c r="IQQ955" s="119"/>
      <c r="IQR955" s="119"/>
      <c r="IQS955" s="119"/>
      <c r="IQT955" s="119"/>
      <c r="IQU955" s="119"/>
      <c r="IQV955" s="119"/>
      <c r="IQW955" s="119"/>
      <c r="IQX955" s="119"/>
      <c r="IQY955" s="119"/>
      <c r="IQZ955" s="119"/>
      <c r="IRA955" s="119"/>
      <c r="IRB955" s="119"/>
      <c r="IRC955" s="119"/>
      <c r="IRD955" s="119"/>
      <c r="IRE955" s="119"/>
      <c r="IRF955" s="119"/>
      <c r="IRG955" s="119"/>
      <c r="IRH955" s="119"/>
      <c r="IRI955" s="119"/>
      <c r="IRJ955" s="119"/>
      <c r="IRK955" s="119"/>
      <c r="IRL955" s="119"/>
      <c r="IRM955" s="119"/>
      <c r="IRN955" s="119"/>
      <c r="IRO955" s="119"/>
      <c r="IRP955" s="119"/>
      <c r="IRQ955" s="119"/>
      <c r="IRR955" s="119"/>
      <c r="IRS955" s="119"/>
      <c r="IRT955" s="119"/>
      <c r="IRU955" s="119"/>
      <c r="IRV955" s="119"/>
      <c r="IRW955" s="119"/>
      <c r="IRX955" s="119"/>
      <c r="IRY955" s="119"/>
      <c r="IRZ955" s="119"/>
      <c r="ISA955" s="119"/>
      <c r="ISB955" s="119"/>
      <c r="ISC955" s="119"/>
      <c r="ISD955" s="119"/>
      <c r="ISE955" s="119"/>
      <c r="ISF955" s="119"/>
      <c r="ISG955" s="119"/>
      <c r="ISH955" s="119"/>
      <c r="ISI955" s="119"/>
      <c r="ISJ955" s="119"/>
      <c r="ISK955" s="119"/>
      <c r="ISL955" s="119"/>
      <c r="ISM955" s="119"/>
      <c r="ISN955" s="119"/>
      <c r="ISO955" s="119"/>
      <c r="ISP955" s="119"/>
      <c r="ISQ955" s="119"/>
      <c r="ISR955" s="119"/>
      <c r="ISS955" s="119"/>
      <c r="IST955" s="119"/>
      <c r="ISU955" s="119"/>
      <c r="ISV955" s="119"/>
      <c r="ISW955" s="119"/>
      <c r="ISX955" s="119"/>
      <c r="ISY955" s="119"/>
      <c r="ISZ955" s="119"/>
      <c r="ITA955" s="119"/>
      <c r="ITB955" s="119"/>
      <c r="ITC955" s="119"/>
      <c r="ITD955" s="119"/>
      <c r="ITE955" s="119"/>
      <c r="ITF955" s="119"/>
      <c r="ITG955" s="119"/>
      <c r="ITH955" s="119"/>
      <c r="ITI955" s="119"/>
      <c r="ITJ955" s="119"/>
      <c r="ITK955" s="119"/>
      <c r="ITL955" s="119"/>
      <c r="ITM955" s="119"/>
      <c r="ITN955" s="119"/>
      <c r="ITO955" s="119"/>
      <c r="ITP955" s="119"/>
      <c r="ITQ955" s="119"/>
      <c r="ITR955" s="119"/>
      <c r="ITS955" s="119"/>
      <c r="ITT955" s="119"/>
      <c r="ITU955" s="119"/>
      <c r="ITV955" s="119"/>
      <c r="ITW955" s="119"/>
      <c r="ITX955" s="119"/>
      <c r="ITY955" s="119"/>
      <c r="ITZ955" s="119"/>
      <c r="IUA955" s="119"/>
      <c r="IUB955" s="119"/>
      <c r="IUC955" s="119"/>
      <c r="IUD955" s="119"/>
      <c r="IUE955" s="119"/>
      <c r="IUF955" s="119"/>
      <c r="IUG955" s="119"/>
      <c r="IUH955" s="119"/>
      <c r="IUI955" s="119"/>
      <c r="IUJ955" s="119"/>
      <c r="IUK955" s="119"/>
      <c r="IUL955" s="119"/>
      <c r="IUM955" s="119"/>
      <c r="IUN955" s="119"/>
      <c r="IUO955" s="119"/>
      <c r="IUP955" s="119"/>
      <c r="IUQ955" s="119"/>
      <c r="IUR955" s="119"/>
      <c r="IUS955" s="119"/>
      <c r="IUT955" s="119"/>
      <c r="IUU955" s="119"/>
      <c r="IUV955" s="119"/>
      <c r="IUW955" s="119"/>
      <c r="IUX955" s="119"/>
      <c r="IUY955" s="119"/>
      <c r="IUZ955" s="119"/>
      <c r="IVA955" s="119"/>
      <c r="IVB955" s="119"/>
      <c r="IVC955" s="119"/>
      <c r="IVD955" s="119"/>
      <c r="IVE955" s="119"/>
      <c r="IVF955" s="119"/>
      <c r="IVG955" s="119"/>
      <c r="IVH955" s="119"/>
      <c r="IVI955" s="119"/>
      <c r="IVJ955" s="119"/>
      <c r="IVK955" s="119"/>
      <c r="IVL955" s="119"/>
      <c r="IVM955" s="119"/>
      <c r="IVN955" s="119"/>
      <c r="IVO955" s="119"/>
      <c r="IVP955" s="119"/>
      <c r="IVQ955" s="119"/>
      <c r="IVR955" s="119"/>
      <c r="IVS955" s="119"/>
      <c r="IVT955" s="119"/>
      <c r="IVU955" s="119"/>
      <c r="IVV955" s="119"/>
      <c r="IVW955" s="119"/>
      <c r="IVX955" s="119"/>
      <c r="IVY955" s="119"/>
      <c r="IVZ955" s="119"/>
      <c r="IWA955" s="119"/>
      <c r="IWB955" s="119"/>
      <c r="IWC955" s="119"/>
      <c r="IWD955" s="119"/>
      <c r="IWE955" s="119"/>
      <c r="IWF955" s="119"/>
      <c r="IWG955" s="119"/>
      <c r="IWH955" s="119"/>
      <c r="IWI955" s="119"/>
      <c r="IWJ955" s="119"/>
      <c r="IWK955" s="119"/>
      <c r="IWL955" s="119"/>
      <c r="IWM955" s="119"/>
      <c r="IWN955" s="119"/>
      <c r="IWO955" s="119"/>
      <c r="IWP955" s="119"/>
      <c r="IWQ955" s="119"/>
      <c r="IWR955" s="119"/>
      <c r="IWS955" s="119"/>
      <c r="IWT955" s="119"/>
      <c r="IWU955" s="119"/>
      <c r="IWV955" s="119"/>
      <c r="IWW955" s="119"/>
      <c r="IWX955" s="119"/>
      <c r="IWY955" s="119"/>
      <c r="IWZ955" s="119"/>
      <c r="IXA955" s="119"/>
      <c r="IXB955" s="119"/>
      <c r="IXC955" s="119"/>
      <c r="IXD955" s="119"/>
      <c r="IXE955" s="119"/>
      <c r="IXF955" s="119"/>
      <c r="IXG955" s="119"/>
      <c r="IXH955" s="119"/>
      <c r="IXI955" s="119"/>
      <c r="IXJ955" s="119"/>
      <c r="IXK955" s="119"/>
      <c r="IXL955" s="119"/>
      <c r="IXM955" s="119"/>
      <c r="IXN955" s="119"/>
      <c r="IXO955" s="119"/>
      <c r="IXP955" s="119"/>
      <c r="IXQ955" s="119"/>
      <c r="IXR955" s="119"/>
      <c r="IXS955" s="119"/>
      <c r="IXT955" s="119"/>
      <c r="IXU955" s="119"/>
      <c r="IXV955" s="119"/>
      <c r="IXW955" s="119"/>
      <c r="IXX955" s="119"/>
      <c r="IXY955" s="119"/>
      <c r="IXZ955" s="119"/>
      <c r="IYA955" s="119"/>
      <c r="IYB955" s="119"/>
      <c r="IYC955" s="119"/>
      <c r="IYD955" s="119"/>
      <c r="IYE955" s="119"/>
      <c r="IYF955" s="119"/>
      <c r="IYG955" s="119"/>
      <c r="IYH955" s="119"/>
      <c r="IYI955" s="119"/>
      <c r="IYJ955" s="119"/>
      <c r="IYK955" s="119"/>
      <c r="IYL955" s="119"/>
      <c r="IYM955" s="119"/>
      <c r="IYN955" s="119"/>
      <c r="IYO955" s="119"/>
      <c r="IYP955" s="119"/>
      <c r="IYQ955" s="119"/>
      <c r="IYR955" s="119"/>
      <c r="IYS955" s="119"/>
      <c r="IYT955" s="119"/>
      <c r="IYU955" s="119"/>
      <c r="IYV955" s="119"/>
      <c r="IYW955" s="119"/>
      <c r="IYX955" s="119"/>
      <c r="IYY955" s="119"/>
      <c r="IYZ955" s="119"/>
      <c r="IZA955" s="119"/>
      <c r="IZB955" s="119"/>
      <c r="IZC955" s="119"/>
      <c r="IZD955" s="119"/>
      <c r="IZE955" s="119"/>
      <c r="IZF955" s="119"/>
      <c r="IZG955" s="119"/>
      <c r="IZH955" s="119"/>
      <c r="IZI955" s="119"/>
      <c r="IZJ955" s="119"/>
      <c r="IZK955" s="119"/>
      <c r="IZL955" s="119"/>
      <c r="IZM955" s="119"/>
      <c r="IZN955" s="119"/>
      <c r="IZO955" s="119"/>
      <c r="IZP955" s="119"/>
      <c r="IZQ955" s="119"/>
      <c r="IZR955" s="119"/>
      <c r="IZS955" s="119"/>
      <c r="IZT955" s="119"/>
      <c r="IZU955" s="119"/>
      <c r="IZV955" s="119"/>
      <c r="IZW955" s="119"/>
      <c r="IZX955" s="119"/>
      <c r="IZY955" s="119"/>
      <c r="IZZ955" s="119"/>
      <c r="JAA955" s="119"/>
      <c r="JAB955" s="119"/>
      <c r="JAC955" s="119"/>
      <c r="JAD955" s="119"/>
      <c r="JAE955" s="119"/>
      <c r="JAF955" s="119"/>
      <c r="JAG955" s="119"/>
      <c r="JAH955" s="119"/>
      <c r="JAI955" s="119"/>
      <c r="JAJ955" s="119"/>
      <c r="JAK955" s="119"/>
      <c r="JAL955" s="119"/>
      <c r="JAM955" s="119"/>
      <c r="JAN955" s="119"/>
      <c r="JAO955" s="119"/>
      <c r="JAP955" s="119"/>
      <c r="JAQ955" s="119"/>
      <c r="JAR955" s="119"/>
      <c r="JAS955" s="119"/>
      <c r="JAT955" s="119"/>
      <c r="JAU955" s="119"/>
      <c r="JAV955" s="119"/>
      <c r="JAW955" s="119"/>
      <c r="JAX955" s="119"/>
      <c r="JAY955" s="119"/>
      <c r="JAZ955" s="119"/>
      <c r="JBA955" s="119"/>
      <c r="JBB955" s="119"/>
      <c r="JBC955" s="119"/>
      <c r="JBD955" s="119"/>
      <c r="JBE955" s="119"/>
      <c r="JBF955" s="119"/>
      <c r="JBG955" s="119"/>
      <c r="JBH955" s="119"/>
      <c r="JBI955" s="119"/>
      <c r="JBJ955" s="119"/>
      <c r="JBK955" s="119"/>
      <c r="JBL955" s="119"/>
      <c r="JBM955" s="119"/>
      <c r="JBN955" s="119"/>
      <c r="JBO955" s="119"/>
      <c r="JBP955" s="119"/>
      <c r="JBQ955" s="119"/>
      <c r="JBR955" s="119"/>
      <c r="JBS955" s="119"/>
      <c r="JBT955" s="119"/>
      <c r="JBU955" s="119"/>
      <c r="JBV955" s="119"/>
      <c r="JBW955" s="119"/>
      <c r="JBX955" s="119"/>
      <c r="JBY955" s="119"/>
      <c r="JBZ955" s="119"/>
      <c r="JCA955" s="119"/>
      <c r="JCB955" s="119"/>
      <c r="JCC955" s="119"/>
      <c r="JCD955" s="119"/>
      <c r="JCE955" s="119"/>
      <c r="JCF955" s="119"/>
      <c r="JCG955" s="119"/>
      <c r="JCH955" s="119"/>
      <c r="JCI955" s="119"/>
      <c r="JCJ955" s="119"/>
      <c r="JCK955" s="119"/>
      <c r="JCL955" s="119"/>
      <c r="JCM955" s="119"/>
      <c r="JCN955" s="119"/>
      <c r="JCO955" s="119"/>
      <c r="JCP955" s="119"/>
      <c r="JCQ955" s="119"/>
      <c r="JCR955" s="119"/>
      <c r="JCS955" s="119"/>
      <c r="JCT955" s="119"/>
      <c r="JCU955" s="119"/>
      <c r="JCV955" s="119"/>
      <c r="JCW955" s="119"/>
      <c r="JCX955" s="119"/>
      <c r="JCY955" s="119"/>
      <c r="JCZ955" s="119"/>
      <c r="JDA955" s="119"/>
      <c r="JDB955" s="119"/>
      <c r="JDC955" s="119"/>
      <c r="JDD955" s="119"/>
      <c r="JDE955" s="119"/>
      <c r="JDF955" s="119"/>
      <c r="JDG955" s="119"/>
      <c r="JDH955" s="119"/>
      <c r="JDI955" s="119"/>
      <c r="JDJ955" s="119"/>
      <c r="JDK955" s="119"/>
      <c r="JDL955" s="119"/>
      <c r="JDM955" s="119"/>
      <c r="JDN955" s="119"/>
      <c r="JDO955" s="119"/>
      <c r="JDP955" s="119"/>
      <c r="JDQ955" s="119"/>
      <c r="JDR955" s="119"/>
      <c r="JDS955" s="119"/>
      <c r="JDT955" s="119"/>
      <c r="JDU955" s="119"/>
      <c r="JDV955" s="119"/>
      <c r="JDW955" s="119"/>
      <c r="JDX955" s="119"/>
      <c r="JDY955" s="119"/>
      <c r="JDZ955" s="119"/>
      <c r="JEA955" s="119"/>
      <c r="JEB955" s="119"/>
      <c r="JEC955" s="119"/>
      <c r="JED955" s="119"/>
      <c r="JEE955" s="119"/>
      <c r="JEF955" s="119"/>
      <c r="JEG955" s="119"/>
      <c r="JEH955" s="119"/>
      <c r="JEI955" s="119"/>
      <c r="JEJ955" s="119"/>
      <c r="JEK955" s="119"/>
      <c r="JEL955" s="119"/>
      <c r="JEM955" s="119"/>
      <c r="JEN955" s="119"/>
      <c r="JEO955" s="119"/>
      <c r="JEP955" s="119"/>
      <c r="JEQ955" s="119"/>
      <c r="JER955" s="119"/>
      <c r="JES955" s="119"/>
      <c r="JET955" s="119"/>
      <c r="JEU955" s="119"/>
      <c r="JEV955" s="119"/>
      <c r="JEW955" s="119"/>
      <c r="JEX955" s="119"/>
      <c r="JEY955" s="119"/>
      <c r="JEZ955" s="119"/>
      <c r="JFA955" s="119"/>
      <c r="JFB955" s="119"/>
      <c r="JFC955" s="119"/>
      <c r="JFD955" s="119"/>
      <c r="JFE955" s="119"/>
      <c r="JFF955" s="119"/>
      <c r="JFG955" s="119"/>
      <c r="JFH955" s="119"/>
      <c r="JFI955" s="119"/>
      <c r="JFJ955" s="119"/>
      <c r="JFK955" s="119"/>
      <c r="JFL955" s="119"/>
      <c r="JFM955" s="119"/>
      <c r="JFN955" s="119"/>
      <c r="JFO955" s="119"/>
      <c r="JFP955" s="119"/>
      <c r="JFQ955" s="119"/>
      <c r="JFR955" s="119"/>
      <c r="JFS955" s="119"/>
      <c r="JFT955" s="119"/>
      <c r="JFU955" s="119"/>
      <c r="JFV955" s="119"/>
      <c r="JFW955" s="119"/>
      <c r="JFX955" s="119"/>
      <c r="JFY955" s="119"/>
      <c r="JFZ955" s="119"/>
      <c r="JGA955" s="119"/>
      <c r="JGB955" s="119"/>
      <c r="JGC955" s="119"/>
      <c r="JGD955" s="119"/>
      <c r="JGE955" s="119"/>
      <c r="JGF955" s="119"/>
      <c r="JGG955" s="119"/>
      <c r="JGH955" s="119"/>
      <c r="JGI955" s="119"/>
      <c r="JGJ955" s="119"/>
      <c r="JGK955" s="119"/>
      <c r="JGL955" s="119"/>
      <c r="JGM955" s="119"/>
      <c r="JGN955" s="119"/>
      <c r="JGO955" s="119"/>
      <c r="JGP955" s="119"/>
      <c r="JGQ955" s="119"/>
      <c r="JGR955" s="119"/>
      <c r="JGS955" s="119"/>
      <c r="JGT955" s="119"/>
      <c r="JGU955" s="119"/>
      <c r="JGV955" s="119"/>
      <c r="JGW955" s="119"/>
      <c r="JGX955" s="119"/>
      <c r="JGY955" s="119"/>
      <c r="JGZ955" s="119"/>
      <c r="JHA955" s="119"/>
      <c r="JHB955" s="119"/>
      <c r="JHC955" s="119"/>
      <c r="JHD955" s="119"/>
      <c r="JHE955" s="119"/>
      <c r="JHF955" s="119"/>
      <c r="JHG955" s="119"/>
      <c r="JHH955" s="119"/>
      <c r="JHI955" s="119"/>
      <c r="JHJ955" s="119"/>
      <c r="JHK955" s="119"/>
      <c r="JHL955" s="119"/>
      <c r="JHM955" s="119"/>
      <c r="JHN955" s="119"/>
      <c r="JHO955" s="119"/>
      <c r="JHP955" s="119"/>
      <c r="JHQ955" s="119"/>
      <c r="JHR955" s="119"/>
      <c r="JHS955" s="119"/>
      <c r="JHT955" s="119"/>
      <c r="JHU955" s="119"/>
      <c r="JHV955" s="119"/>
      <c r="JHW955" s="119"/>
      <c r="JHX955" s="119"/>
      <c r="JHY955" s="119"/>
      <c r="JHZ955" s="119"/>
      <c r="JIA955" s="119"/>
      <c r="JIB955" s="119"/>
      <c r="JIC955" s="119"/>
      <c r="JID955" s="119"/>
      <c r="JIE955" s="119"/>
      <c r="JIF955" s="119"/>
      <c r="JIG955" s="119"/>
      <c r="JIH955" s="119"/>
      <c r="JII955" s="119"/>
      <c r="JIJ955" s="119"/>
      <c r="JIK955" s="119"/>
      <c r="JIL955" s="119"/>
      <c r="JIM955" s="119"/>
      <c r="JIN955" s="119"/>
      <c r="JIO955" s="119"/>
      <c r="JIP955" s="119"/>
      <c r="JIQ955" s="119"/>
      <c r="JIR955" s="119"/>
      <c r="JIS955" s="119"/>
      <c r="JIT955" s="119"/>
      <c r="JIU955" s="119"/>
      <c r="JIV955" s="119"/>
      <c r="JIW955" s="119"/>
      <c r="JIX955" s="119"/>
      <c r="JIY955" s="119"/>
      <c r="JIZ955" s="119"/>
      <c r="JJA955" s="119"/>
      <c r="JJB955" s="119"/>
      <c r="JJC955" s="119"/>
      <c r="JJD955" s="119"/>
      <c r="JJE955" s="119"/>
      <c r="JJF955" s="119"/>
      <c r="JJG955" s="119"/>
      <c r="JJH955" s="119"/>
      <c r="JJI955" s="119"/>
      <c r="JJJ955" s="119"/>
      <c r="JJK955" s="119"/>
      <c r="JJL955" s="119"/>
      <c r="JJM955" s="119"/>
      <c r="JJN955" s="119"/>
      <c r="JJO955" s="119"/>
      <c r="JJP955" s="119"/>
      <c r="JJQ955" s="119"/>
      <c r="JJR955" s="119"/>
      <c r="JJS955" s="119"/>
      <c r="JJT955" s="119"/>
      <c r="JJU955" s="119"/>
      <c r="JJV955" s="119"/>
      <c r="JJW955" s="119"/>
      <c r="JJX955" s="119"/>
      <c r="JJY955" s="119"/>
      <c r="JJZ955" s="119"/>
      <c r="JKA955" s="119"/>
      <c r="JKB955" s="119"/>
      <c r="JKC955" s="119"/>
      <c r="JKD955" s="119"/>
      <c r="JKE955" s="119"/>
      <c r="JKF955" s="119"/>
      <c r="JKG955" s="119"/>
      <c r="JKH955" s="119"/>
      <c r="JKI955" s="119"/>
      <c r="JKJ955" s="119"/>
      <c r="JKK955" s="119"/>
      <c r="JKL955" s="119"/>
      <c r="JKM955" s="119"/>
      <c r="JKN955" s="119"/>
      <c r="JKO955" s="119"/>
      <c r="JKP955" s="119"/>
      <c r="JKQ955" s="119"/>
      <c r="JKR955" s="119"/>
      <c r="JKS955" s="119"/>
      <c r="JKT955" s="119"/>
      <c r="JKU955" s="119"/>
      <c r="JKV955" s="119"/>
      <c r="JKW955" s="119"/>
      <c r="JKX955" s="119"/>
      <c r="JKY955" s="119"/>
      <c r="JKZ955" s="119"/>
      <c r="JLA955" s="119"/>
      <c r="JLB955" s="119"/>
      <c r="JLC955" s="119"/>
      <c r="JLD955" s="119"/>
      <c r="JLE955" s="119"/>
      <c r="JLF955" s="119"/>
      <c r="JLG955" s="119"/>
      <c r="JLH955" s="119"/>
      <c r="JLI955" s="119"/>
      <c r="JLJ955" s="119"/>
      <c r="JLK955" s="119"/>
      <c r="JLL955" s="119"/>
      <c r="JLM955" s="119"/>
      <c r="JLN955" s="119"/>
      <c r="JLO955" s="119"/>
      <c r="JLP955" s="119"/>
      <c r="JLQ955" s="119"/>
      <c r="JLR955" s="119"/>
      <c r="JLS955" s="119"/>
      <c r="JLT955" s="119"/>
      <c r="JLU955" s="119"/>
      <c r="JLV955" s="119"/>
      <c r="JLW955" s="119"/>
      <c r="JLX955" s="119"/>
      <c r="JLY955" s="119"/>
      <c r="JLZ955" s="119"/>
      <c r="JMA955" s="119"/>
      <c r="JMB955" s="119"/>
      <c r="JMC955" s="119"/>
      <c r="JMD955" s="119"/>
      <c r="JME955" s="119"/>
      <c r="JMF955" s="119"/>
      <c r="JMG955" s="119"/>
      <c r="JMH955" s="119"/>
      <c r="JMI955" s="119"/>
      <c r="JMJ955" s="119"/>
      <c r="JMK955" s="119"/>
      <c r="JML955" s="119"/>
      <c r="JMM955" s="119"/>
      <c r="JMN955" s="119"/>
      <c r="JMO955" s="119"/>
      <c r="JMP955" s="119"/>
      <c r="JMQ955" s="119"/>
      <c r="JMR955" s="119"/>
      <c r="JMS955" s="119"/>
      <c r="JMT955" s="119"/>
      <c r="JMU955" s="119"/>
      <c r="JMV955" s="119"/>
      <c r="JMW955" s="119"/>
      <c r="JMX955" s="119"/>
      <c r="JMY955" s="119"/>
      <c r="JMZ955" s="119"/>
      <c r="JNA955" s="119"/>
      <c r="JNB955" s="119"/>
      <c r="JNC955" s="119"/>
      <c r="JND955" s="119"/>
      <c r="JNE955" s="119"/>
      <c r="JNF955" s="119"/>
      <c r="JNG955" s="119"/>
      <c r="JNH955" s="119"/>
      <c r="JNI955" s="119"/>
      <c r="JNJ955" s="119"/>
      <c r="JNK955" s="119"/>
      <c r="JNL955" s="119"/>
      <c r="JNM955" s="119"/>
      <c r="JNN955" s="119"/>
      <c r="JNO955" s="119"/>
      <c r="JNP955" s="119"/>
      <c r="JNQ955" s="119"/>
      <c r="JNR955" s="119"/>
      <c r="JNS955" s="119"/>
      <c r="JNT955" s="119"/>
      <c r="JNU955" s="119"/>
      <c r="JNV955" s="119"/>
      <c r="JNW955" s="119"/>
      <c r="JNX955" s="119"/>
      <c r="JNY955" s="119"/>
      <c r="JNZ955" s="119"/>
      <c r="JOA955" s="119"/>
      <c r="JOB955" s="119"/>
      <c r="JOC955" s="119"/>
      <c r="JOD955" s="119"/>
      <c r="JOE955" s="119"/>
      <c r="JOF955" s="119"/>
      <c r="JOG955" s="119"/>
      <c r="JOH955" s="119"/>
      <c r="JOI955" s="119"/>
      <c r="JOJ955" s="119"/>
      <c r="JOK955" s="119"/>
      <c r="JOL955" s="119"/>
      <c r="JOM955" s="119"/>
      <c r="JON955" s="119"/>
      <c r="JOO955" s="119"/>
      <c r="JOP955" s="119"/>
      <c r="JOQ955" s="119"/>
      <c r="JOR955" s="119"/>
      <c r="JOS955" s="119"/>
      <c r="JOT955" s="119"/>
      <c r="JOU955" s="119"/>
      <c r="JOV955" s="119"/>
      <c r="JOW955" s="119"/>
      <c r="JOX955" s="119"/>
      <c r="JOY955" s="119"/>
      <c r="JOZ955" s="119"/>
      <c r="JPA955" s="119"/>
      <c r="JPB955" s="119"/>
      <c r="JPC955" s="119"/>
      <c r="JPD955" s="119"/>
      <c r="JPE955" s="119"/>
      <c r="JPF955" s="119"/>
      <c r="JPG955" s="119"/>
      <c r="JPH955" s="119"/>
      <c r="JPI955" s="119"/>
      <c r="JPJ955" s="119"/>
      <c r="JPK955" s="119"/>
      <c r="JPL955" s="119"/>
      <c r="JPM955" s="119"/>
      <c r="JPN955" s="119"/>
      <c r="JPO955" s="119"/>
      <c r="JPP955" s="119"/>
      <c r="JPQ955" s="119"/>
      <c r="JPR955" s="119"/>
      <c r="JPS955" s="119"/>
      <c r="JPT955" s="119"/>
      <c r="JPU955" s="119"/>
      <c r="JPV955" s="119"/>
      <c r="JPW955" s="119"/>
      <c r="JPX955" s="119"/>
      <c r="JPY955" s="119"/>
      <c r="JPZ955" s="119"/>
      <c r="JQA955" s="119"/>
      <c r="JQB955" s="119"/>
      <c r="JQC955" s="119"/>
      <c r="JQD955" s="119"/>
      <c r="JQE955" s="119"/>
      <c r="JQF955" s="119"/>
      <c r="JQG955" s="119"/>
      <c r="JQH955" s="119"/>
      <c r="JQI955" s="119"/>
      <c r="JQJ955" s="119"/>
      <c r="JQK955" s="119"/>
      <c r="JQL955" s="119"/>
      <c r="JQM955" s="119"/>
      <c r="JQN955" s="119"/>
      <c r="JQO955" s="119"/>
      <c r="JQP955" s="119"/>
      <c r="JQQ955" s="119"/>
      <c r="JQR955" s="119"/>
      <c r="JQS955" s="119"/>
      <c r="JQT955" s="119"/>
      <c r="JQU955" s="119"/>
      <c r="JQV955" s="119"/>
      <c r="JQW955" s="119"/>
      <c r="JQX955" s="119"/>
      <c r="JQY955" s="119"/>
      <c r="JQZ955" s="119"/>
      <c r="JRA955" s="119"/>
      <c r="JRB955" s="119"/>
      <c r="JRC955" s="119"/>
      <c r="JRD955" s="119"/>
      <c r="JRE955" s="119"/>
      <c r="JRF955" s="119"/>
      <c r="JRG955" s="119"/>
      <c r="JRH955" s="119"/>
      <c r="JRI955" s="119"/>
      <c r="JRJ955" s="119"/>
      <c r="JRK955" s="119"/>
      <c r="JRL955" s="119"/>
      <c r="JRM955" s="119"/>
      <c r="JRN955" s="119"/>
      <c r="JRO955" s="119"/>
      <c r="JRP955" s="119"/>
      <c r="JRQ955" s="119"/>
      <c r="JRR955" s="119"/>
      <c r="JRS955" s="119"/>
      <c r="JRT955" s="119"/>
      <c r="JRU955" s="119"/>
      <c r="JRV955" s="119"/>
      <c r="JRW955" s="119"/>
      <c r="JRX955" s="119"/>
      <c r="JRY955" s="119"/>
      <c r="JRZ955" s="119"/>
      <c r="JSA955" s="119"/>
      <c r="JSB955" s="119"/>
      <c r="JSC955" s="119"/>
      <c r="JSD955" s="119"/>
      <c r="JSE955" s="119"/>
      <c r="JSF955" s="119"/>
      <c r="JSG955" s="119"/>
      <c r="JSH955" s="119"/>
      <c r="JSI955" s="119"/>
      <c r="JSJ955" s="119"/>
      <c r="JSK955" s="119"/>
      <c r="JSL955" s="119"/>
      <c r="JSM955" s="119"/>
      <c r="JSN955" s="119"/>
      <c r="JSO955" s="119"/>
      <c r="JSP955" s="119"/>
      <c r="JSQ955" s="119"/>
      <c r="JSR955" s="119"/>
      <c r="JSS955" s="119"/>
      <c r="JST955" s="119"/>
      <c r="JSU955" s="119"/>
      <c r="JSV955" s="119"/>
      <c r="JSW955" s="119"/>
      <c r="JSX955" s="119"/>
      <c r="JSY955" s="119"/>
      <c r="JSZ955" s="119"/>
      <c r="JTA955" s="119"/>
      <c r="JTB955" s="119"/>
      <c r="JTC955" s="119"/>
      <c r="JTD955" s="119"/>
      <c r="JTE955" s="119"/>
      <c r="JTF955" s="119"/>
      <c r="JTG955" s="119"/>
      <c r="JTH955" s="119"/>
      <c r="JTI955" s="119"/>
      <c r="JTJ955" s="119"/>
      <c r="JTK955" s="119"/>
      <c r="JTL955" s="119"/>
      <c r="JTM955" s="119"/>
      <c r="JTN955" s="119"/>
      <c r="JTO955" s="119"/>
      <c r="JTP955" s="119"/>
      <c r="JTQ955" s="119"/>
      <c r="JTR955" s="119"/>
      <c r="JTS955" s="119"/>
      <c r="JTT955" s="119"/>
      <c r="JTU955" s="119"/>
      <c r="JTV955" s="119"/>
      <c r="JTW955" s="119"/>
      <c r="JTX955" s="119"/>
      <c r="JTY955" s="119"/>
      <c r="JTZ955" s="119"/>
      <c r="JUA955" s="119"/>
      <c r="JUB955" s="119"/>
      <c r="JUC955" s="119"/>
      <c r="JUD955" s="119"/>
      <c r="JUE955" s="119"/>
      <c r="JUF955" s="119"/>
      <c r="JUG955" s="119"/>
      <c r="JUH955" s="119"/>
      <c r="JUI955" s="119"/>
      <c r="JUJ955" s="119"/>
      <c r="JUK955" s="119"/>
      <c r="JUL955" s="119"/>
      <c r="JUM955" s="119"/>
      <c r="JUN955" s="119"/>
      <c r="JUO955" s="119"/>
      <c r="JUP955" s="119"/>
      <c r="JUQ955" s="119"/>
      <c r="JUR955" s="119"/>
      <c r="JUS955" s="119"/>
      <c r="JUT955" s="119"/>
      <c r="JUU955" s="119"/>
      <c r="JUV955" s="119"/>
      <c r="JUW955" s="119"/>
      <c r="JUX955" s="119"/>
      <c r="JUY955" s="119"/>
      <c r="JUZ955" s="119"/>
      <c r="JVA955" s="119"/>
      <c r="JVB955" s="119"/>
      <c r="JVC955" s="119"/>
      <c r="JVD955" s="119"/>
      <c r="JVE955" s="119"/>
      <c r="JVF955" s="119"/>
      <c r="JVG955" s="119"/>
      <c r="JVH955" s="119"/>
      <c r="JVI955" s="119"/>
      <c r="JVJ955" s="119"/>
      <c r="JVK955" s="119"/>
      <c r="JVL955" s="119"/>
      <c r="JVM955" s="119"/>
      <c r="JVN955" s="119"/>
      <c r="JVO955" s="119"/>
      <c r="JVP955" s="119"/>
      <c r="JVQ955" s="119"/>
      <c r="JVR955" s="119"/>
      <c r="JVS955" s="119"/>
      <c r="JVT955" s="119"/>
      <c r="JVU955" s="119"/>
      <c r="JVV955" s="119"/>
      <c r="JVW955" s="119"/>
      <c r="JVX955" s="119"/>
      <c r="JVY955" s="119"/>
      <c r="JVZ955" s="119"/>
      <c r="JWA955" s="119"/>
      <c r="JWB955" s="119"/>
      <c r="JWC955" s="119"/>
      <c r="JWD955" s="119"/>
      <c r="JWE955" s="119"/>
      <c r="JWF955" s="119"/>
      <c r="JWG955" s="119"/>
      <c r="JWH955" s="119"/>
      <c r="JWI955" s="119"/>
      <c r="JWJ955" s="119"/>
      <c r="JWK955" s="119"/>
      <c r="JWL955" s="119"/>
      <c r="JWM955" s="119"/>
      <c r="JWN955" s="119"/>
      <c r="JWO955" s="119"/>
      <c r="JWP955" s="119"/>
      <c r="JWQ955" s="119"/>
      <c r="JWR955" s="119"/>
      <c r="JWS955" s="119"/>
      <c r="JWT955" s="119"/>
      <c r="JWU955" s="119"/>
      <c r="JWV955" s="119"/>
      <c r="JWW955" s="119"/>
      <c r="JWX955" s="119"/>
      <c r="JWY955" s="119"/>
      <c r="JWZ955" s="119"/>
      <c r="JXA955" s="119"/>
      <c r="JXB955" s="119"/>
      <c r="JXC955" s="119"/>
      <c r="JXD955" s="119"/>
      <c r="JXE955" s="119"/>
      <c r="JXF955" s="119"/>
      <c r="JXG955" s="119"/>
      <c r="JXH955" s="119"/>
      <c r="JXI955" s="119"/>
      <c r="JXJ955" s="119"/>
      <c r="JXK955" s="119"/>
      <c r="JXL955" s="119"/>
      <c r="JXM955" s="119"/>
      <c r="JXN955" s="119"/>
      <c r="JXO955" s="119"/>
      <c r="JXP955" s="119"/>
      <c r="JXQ955" s="119"/>
      <c r="JXR955" s="119"/>
      <c r="JXS955" s="119"/>
      <c r="JXT955" s="119"/>
      <c r="JXU955" s="119"/>
      <c r="JXV955" s="119"/>
      <c r="JXW955" s="119"/>
      <c r="JXX955" s="119"/>
      <c r="JXY955" s="119"/>
      <c r="JXZ955" s="119"/>
      <c r="JYA955" s="119"/>
      <c r="JYB955" s="119"/>
      <c r="JYC955" s="119"/>
      <c r="JYD955" s="119"/>
      <c r="JYE955" s="119"/>
      <c r="JYF955" s="119"/>
      <c r="JYG955" s="119"/>
      <c r="JYH955" s="119"/>
      <c r="JYI955" s="119"/>
      <c r="JYJ955" s="119"/>
      <c r="JYK955" s="119"/>
      <c r="JYL955" s="119"/>
      <c r="JYM955" s="119"/>
      <c r="JYN955" s="119"/>
      <c r="JYO955" s="119"/>
      <c r="JYP955" s="119"/>
      <c r="JYQ955" s="119"/>
      <c r="JYR955" s="119"/>
      <c r="JYS955" s="119"/>
      <c r="JYT955" s="119"/>
      <c r="JYU955" s="119"/>
      <c r="JYV955" s="119"/>
      <c r="JYW955" s="119"/>
      <c r="JYX955" s="119"/>
      <c r="JYY955" s="119"/>
      <c r="JYZ955" s="119"/>
      <c r="JZA955" s="119"/>
      <c r="JZB955" s="119"/>
      <c r="JZC955" s="119"/>
      <c r="JZD955" s="119"/>
      <c r="JZE955" s="119"/>
      <c r="JZF955" s="119"/>
      <c r="JZG955" s="119"/>
      <c r="JZH955" s="119"/>
      <c r="JZI955" s="119"/>
      <c r="JZJ955" s="119"/>
      <c r="JZK955" s="119"/>
      <c r="JZL955" s="119"/>
      <c r="JZM955" s="119"/>
      <c r="JZN955" s="119"/>
      <c r="JZO955" s="119"/>
      <c r="JZP955" s="119"/>
      <c r="JZQ955" s="119"/>
      <c r="JZR955" s="119"/>
      <c r="JZS955" s="119"/>
      <c r="JZT955" s="119"/>
      <c r="JZU955" s="119"/>
      <c r="JZV955" s="119"/>
      <c r="JZW955" s="119"/>
      <c r="JZX955" s="119"/>
      <c r="JZY955" s="119"/>
      <c r="JZZ955" s="119"/>
      <c r="KAA955" s="119"/>
      <c r="KAB955" s="119"/>
      <c r="KAC955" s="119"/>
      <c r="KAD955" s="119"/>
      <c r="KAE955" s="119"/>
      <c r="KAF955" s="119"/>
      <c r="KAG955" s="119"/>
      <c r="KAH955" s="119"/>
      <c r="KAI955" s="119"/>
      <c r="KAJ955" s="119"/>
      <c r="KAK955" s="119"/>
      <c r="KAL955" s="119"/>
      <c r="KAM955" s="119"/>
      <c r="KAN955" s="119"/>
      <c r="KAO955" s="119"/>
      <c r="KAP955" s="119"/>
      <c r="KAQ955" s="119"/>
      <c r="KAR955" s="119"/>
      <c r="KAS955" s="119"/>
      <c r="KAT955" s="119"/>
      <c r="KAU955" s="119"/>
      <c r="KAV955" s="119"/>
      <c r="KAW955" s="119"/>
      <c r="KAX955" s="119"/>
      <c r="KAY955" s="119"/>
      <c r="KAZ955" s="119"/>
      <c r="KBA955" s="119"/>
      <c r="KBB955" s="119"/>
      <c r="KBC955" s="119"/>
      <c r="KBD955" s="119"/>
      <c r="KBE955" s="119"/>
      <c r="KBF955" s="119"/>
      <c r="KBG955" s="119"/>
      <c r="KBH955" s="119"/>
      <c r="KBI955" s="119"/>
      <c r="KBJ955" s="119"/>
      <c r="KBK955" s="119"/>
      <c r="KBL955" s="119"/>
      <c r="KBM955" s="119"/>
      <c r="KBN955" s="119"/>
      <c r="KBO955" s="119"/>
      <c r="KBP955" s="119"/>
      <c r="KBQ955" s="119"/>
      <c r="KBR955" s="119"/>
      <c r="KBS955" s="119"/>
      <c r="KBT955" s="119"/>
      <c r="KBU955" s="119"/>
      <c r="KBV955" s="119"/>
      <c r="KBW955" s="119"/>
      <c r="KBX955" s="119"/>
      <c r="KBY955" s="119"/>
      <c r="KBZ955" s="119"/>
      <c r="KCA955" s="119"/>
      <c r="KCB955" s="119"/>
      <c r="KCC955" s="119"/>
      <c r="KCD955" s="119"/>
      <c r="KCE955" s="119"/>
      <c r="KCF955" s="119"/>
      <c r="KCG955" s="119"/>
      <c r="KCH955" s="119"/>
      <c r="KCI955" s="119"/>
      <c r="KCJ955" s="119"/>
      <c r="KCK955" s="119"/>
      <c r="KCL955" s="119"/>
      <c r="KCM955" s="119"/>
      <c r="KCN955" s="119"/>
      <c r="KCO955" s="119"/>
      <c r="KCP955" s="119"/>
      <c r="KCQ955" s="119"/>
      <c r="KCR955" s="119"/>
      <c r="KCS955" s="119"/>
      <c r="KCT955" s="119"/>
      <c r="KCU955" s="119"/>
      <c r="KCV955" s="119"/>
      <c r="KCW955" s="119"/>
      <c r="KCX955" s="119"/>
      <c r="KCY955" s="119"/>
      <c r="KCZ955" s="119"/>
      <c r="KDA955" s="119"/>
      <c r="KDB955" s="119"/>
      <c r="KDC955" s="119"/>
      <c r="KDD955" s="119"/>
      <c r="KDE955" s="119"/>
      <c r="KDF955" s="119"/>
      <c r="KDG955" s="119"/>
      <c r="KDH955" s="119"/>
      <c r="KDI955" s="119"/>
      <c r="KDJ955" s="119"/>
      <c r="KDK955" s="119"/>
      <c r="KDL955" s="119"/>
      <c r="KDM955" s="119"/>
      <c r="KDN955" s="119"/>
      <c r="KDO955" s="119"/>
      <c r="KDP955" s="119"/>
      <c r="KDQ955" s="119"/>
      <c r="KDR955" s="119"/>
      <c r="KDS955" s="119"/>
      <c r="KDT955" s="119"/>
      <c r="KDU955" s="119"/>
      <c r="KDV955" s="119"/>
      <c r="KDW955" s="119"/>
      <c r="KDX955" s="119"/>
      <c r="KDY955" s="119"/>
      <c r="KDZ955" s="119"/>
      <c r="KEA955" s="119"/>
      <c r="KEB955" s="119"/>
      <c r="KEC955" s="119"/>
      <c r="KED955" s="119"/>
      <c r="KEE955" s="119"/>
      <c r="KEF955" s="119"/>
      <c r="KEG955" s="119"/>
      <c r="KEH955" s="119"/>
      <c r="KEI955" s="119"/>
      <c r="KEJ955" s="119"/>
      <c r="KEK955" s="119"/>
      <c r="KEL955" s="119"/>
      <c r="KEM955" s="119"/>
      <c r="KEN955" s="119"/>
      <c r="KEO955" s="119"/>
      <c r="KEP955" s="119"/>
      <c r="KEQ955" s="119"/>
      <c r="KER955" s="119"/>
      <c r="KES955" s="119"/>
      <c r="KET955" s="119"/>
      <c r="KEU955" s="119"/>
      <c r="KEV955" s="119"/>
      <c r="KEW955" s="119"/>
      <c r="KEX955" s="119"/>
      <c r="KEY955" s="119"/>
      <c r="KEZ955" s="119"/>
      <c r="KFA955" s="119"/>
      <c r="KFB955" s="119"/>
      <c r="KFC955" s="119"/>
      <c r="KFD955" s="119"/>
      <c r="KFE955" s="119"/>
      <c r="KFF955" s="119"/>
      <c r="KFG955" s="119"/>
      <c r="KFH955" s="119"/>
      <c r="KFI955" s="119"/>
      <c r="KFJ955" s="119"/>
      <c r="KFK955" s="119"/>
      <c r="KFL955" s="119"/>
      <c r="KFM955" s="119"/>
      <c r="KFN955" s="119"/>
      <c r="KFO955" s="119"/>
      <c r="KFP955" s="119"/>
      <c r="KFQ955" s="119"/>
      <c r="KFR955" s="119"/>
      <c r="KFS955" s="119"/>
      <c r="KFT955" s="119"/>
      <c r="KFU955" s="119"/>
      <c r="KFV955" s="119"/>
      <c r="KFW955" s="119"/>
      <c r="KFX955" s="119"/>
      <c r="KFY955" s="119"/>
      <c r="KFZ955" s="119"/>
      <c r="KGA955" s="119"/>
      <c r="KGB955" s="119"/>
      <c r="KGC955" s="119"/>
      <c r="KGD955" s="119"/>
      <c r="KGE955" s="119"/>
      <c r="KGF955" s="119"/>
      <c r="KGG955" s="119"/>
      <c r="KGH955" s="119"/>
      <c r="KGI955" s="119"/>
      <c r="KGJ955" s="119"/>
      <c r="KGK955" s="119"/>
      <c r="KGL955" s="119"/>
      <c r="KGM955" s="119"/>
      <c r="KGN955" s="119"/>
      <c r="KGO955" s="119"/>
      <c r="KGP955" s="119"/>
      <c r="KGQ955" s="119"/>
      <c r="KGR955" s="119"/>
      <c r="KGS955" s="119"/>
      <c r="KGT955" s="119"/>
      <c r="KGU955" s="119"/>
      <c r="KGV955" s="119"/>
      <c r="KGW955" s="119"/>
      <c r="KGX955" s="119"/>
      <c r="KGY955" s="119"/>
      <c r="KGZ955" s="119"/>
      <c r="KHA955" s="119"/>
      <c r="KHB955" s="119"/>
      <c r="KHC955" s="119"/>
      <c r="KHD955" s="119"/>
      <c r="KHE955" s="119"/>
      <c r="KHF955" s="119"/>
      <c r="KHG955" s="119"/>
      <c r="KHH955" s="119"/>
      <c r="KHI955" s="119"/>
      <c r="KHJ955" s="119"/>
      <c r="KHK955" s="119"/>
      <c r="KHL955" s="119"/>
      <c r="KHM955" s="119"/>
      <c r="KHN955" s="119"/>
      <c r="KHO955" s="119"/>
      <c r="KHP955" s="119"/>
      <c r="KHQ955" s="119"/>
      <c r="KHR955" s="119"/>
      <c r="KHS955" s="119"/>
      <c r="KHT955" s="119"/>
      <c r="KHU955" s="119"/>
      <c r="KHV955" s="119"/>
      <c r="KHW955" s="119"/>
      <c r="KHX955" s="119"/>
      <c r="KHY955" s="119"/>
      <c r="KHZ955" s="119"/>
      <c r="KIA955" s="119"/>
      <c r="KIB955" s="119"/>
      <c r="KIC955" s="119"/>
      <c r="KID955" s="119"/>
      <c r="KIE955" s="119"/>
      <c r="KIF955" s="119"/>
      <c r="KIG955" s="119"/>
      <c r="KIH955" s="119"/>
      <c r="KII955" s="119"/>
      <c r="KIJ955" s="119"/>
      <c r="KIK955" s="119"/>
      <c r="KIL955" s="119"/>
      <c r="KIM955" s="119"/>
      <c r="KIN955" s="119"/>
      <c r="KIO955" s="119"/>
      <c r="KIP955" s="119"/>
      <c r="KIQ955" s="119"/>
      <c r="KIR955" s="119"/>
      <c r="KIS955" s="119"/>
      <c r="KIT955" s="119"/>
      <c r="KIU955" s="119"/>
      <c r="KIV955" s="119"/>
      <c r="KIW955" s="119"/>
      <c r="KIX955" s="119"/>
      <c r="KIY955" s="119"/>
      <c r="KIZ955" s="119"/>
      <c r="KJA955" s="119"/>
      <c r="KJB955" s="119"/>
      <c r="KJC955" s="119"/>
      <c r="KJD955" s="119"/>
      <c r="KJE955" s="119"/>
      <c r="KJF955" s="119"/>
      <c r="KJG955" s="119"/>
      <c r="KJH955" s="119"/>
      <c r="KJI955" s="119"/>
      <c r="KJJ955" s="119"/>
      <c r="KJK955" s="119"/>
      <c r="KJL955" s="119"/>
      <c r="KJM955" s="119"/>
      <c r="KJN955" s="119"/>
      <c r="KJO955" s="119"/>
      <c r="KJP955" s="119"/>
      <c r="KJQ955" s="119"/>
      <c r="KJR955" s="119"/>
      <c r="KJS955" s="119"/>
      <c r="KJT955" s="119"/>
      <c r="KJU955" s="119"/>
      <c r="KJV955" s="119"/>
      <c r="KJW955" s="119"/>
      <c r="KJX955" s="119"/>
      <c r="KJY955" s="119"/>
      <c r="KJZ955" s="119"/>
      <c r="KKA955" s="119"/>
      <c r="KKB955" s="119"/>
      <c r="KKC955" s="119"/>
      <c r="KKD955" s="119"/>
      <c r="KKE955" s="119"/>
      <c r="KKF955" s="119"/>
      <c r="KKG955" s="119"/>
      <c r="KKH955" s="119"/>
      <c r="KKI955" s="119"/>
      <c r="KKJ955" s="119"/>
      <c r="KKK955" s="119"/>
      <c r="KKL955" s="119"/>
      <c r="KKM955" s="119"/>
      <c r="KKN955" s="119"/>
      <c r="KKO955" s="119"/>
      <c r="KKP955" s="119"/>
      <c r="KKQ955" s="119"/>
      <c r="KKR955" s="119"/>
      <c r="KKS955" s="119"/>
      <c r="KKT955" s="119"/>
      <c r="KKU955" s="119"/>
      <c r="KKV955" s="119"/>
      <c r="KKW955" s="119"/>
      <c r="KKX955" s="119"/>
      <c r="KKY955" s="119"/>
      <c r="KKZ955" s="119"/>
      <c r="KLA955" s="119"/>
      <c r="KLB955" s="119"/>
      <c r="KLC955" s="119"/>
      <c r="KLD955" s="119"/>
      <c r="KLE955" s="119"/>
      <c r="KLF955" s="119"/>
      <c r="KLG955" s="119"/>
      <c r="KLH955" s="119"/>
      <c r="KLI955" s="119"/>
      <c r="KLJ955" s="119"/>
      <c r="KLK955" s="119"/>
      <c r="KLL955" s="119"/>
      <c r="KLM955" s="119"/>
      <c r="KLN955" s="119"/>
      <c r="KLO955" s="119"/>
      <c r="KLP955" s="119"/>
      <c r="KLQ955" s="119"/>
      <c r="KLR955" s="119"/>
      <c r="KLS955" s="119"/>
      <c r="KLT955" s="119"/>
      <c r="KLU955" s="119"/>
      <c r="KLV955" s="119"/>
      <c r="KLW955" s="119"/>
      <c r="KLX955" s="119"/>
      <c r="KLY955" s="119"/>
      <c r="KLZ955" s="119"/>
      <c r="KMA955" s="119"/>
      <c r="KMB955" s="119"/>
      <c r="KMC955" s="119"/>
      <c r="KMD955" s="119"/>
      <c r="KME955" s="119"/>
      <c r="KMF955" s="119"/>
      <c r="KMG955" s="119"/>
      <c r="KMH955" s="119"/>
      <c r="KMI955" s="119"/>
      <c r="KMJ955" s="119"/>
      <c r="KMK955" s="119"/>
      <c r="KML955" s="119"/>
      <c r="KMM955" s="119"/>
      <c r="KMN955" s="119"/>
      <c r="KMO955" s="119"/>
      <c r="KMP955" s="119"/>
      <c r="KMQ955" s="119"/>
      <c r="KMR955" s="119"/>
      <c r="KMS955" s="119"/>
      <c r="KMT955" s="119"/>
      <c r="KMU955" s="119"/>
      <c r="KMV955" s="119"/>
      <c r="KMW955" s="119"/>
      <c r="KMX955" s="119"/>
      <c r="KMY955" s="119"/>
      <c r="KMZ955" s="119"/>
      <c r="KNA955" s="119"/>
      <c r="KNB955" s="119"/>
      <c r="KNC955" s="119"/>
      <c r="KND955" s="119"/>
      <c r="KNE955" s="119"/>
      <c r="KNF955" s="119"/>
      <c r="KNG955" s="119"/>
      <c r="KNH955" s="119"/>
      <c r="KNI955" s="119"/>
      <c r="KNJ955" s="119"/>
      <c r="KNK955" s="119"/>
      <c r="KNL955" s="119"/>
      <c r="KNM955" s="119"/>
      <c r="KNN955" s="119"/>
      <c r="KNO955" s="119"/>
      <c r="KNP955" s="119"/>
      <c r="KNQ955" s="119"/>
      <c r="KNR955" s="119"/>
      <c r="KNS955" s="119"/>
      <c r="KNT955" s="119"/>
      <c r="KNU955" s="119"/>
      <c r="KNV955" s="119"/>
      <c r="KNW955" s="119"/>
      <c r="KNX955" s="119"/>
      <c r="KNY955" s="119"/>
      <c r="KNZ955" s="119"/>
      <c r="KOA955" s="119"/>
      <c r="KOB955" s="119"/>
      <c r="KOC955" s="119"/>
      <c r="KOD955" s="119"/>
      <c r="KOE955" s="119"/>
      <c r="KOF955" s="119"/>
      <c r="KOG955" s="119"/>
      <c r="KOH955" s="119"/>
      <c r="KOI955" s="119"/>
      <c r="KOJ955" s="119"/>
      <c r="KOK955" s="119"/>
      <c r="KOL955" s="119"/>
      <c r="KOM955" s="119"/>
      <c r="KON955" s="119"/>
      <c r="KOO955" s="119"/>
      <c r="KOP955" s="119"/>
      <c r="KOQ955" s="119"/>
      <c r="KOR955" s="119"/>
      <c r="KOS955" s="119"/>
      <c r="KOT955" s="119"/>
      <c r="KOU955" s="119"/>
      <c r="KOV955" s="119"/>
      <c r="KOW955" s="119"/>
      <c r="KOX955" s="119"/>
      <c r="KOY955" s="119"/>
      <c r="KOZ955" s="119"/>
      <c r="KPA955" s="119"/>
      <c r="KPB955" s="119"/>
      <c r="KPC955" s="119"/>
      <c r="KPD955" s="119"/>
      <c r="KPE955" s="119"/>
      <c r="KPF955" s="119"/>
      <c r="KPG955" s="119"/>
      <c r="KPH955" s="119"/>
      <c r="KPI955" s="119"/>
      <c r="KPJ955" s="119"/>
      <c r="KPK955" s="119"/>
      <c r="KPL955" s="119"/>
      <c r="KPM955" s="119"/>
      <c r="KPN955" s="119"/>
      <c r="KPO955" s="119"/>
      <c r="KPP955" s="119"/>
      <c r="KPQ955" s="119"/>
      <c r="KPR955" s="119"/>
      <c r="KPS955" s="119"/>
      <c r="KPT955" s="119"/>
      <c r="KPU955" s="119"/>
      <c r="KPV955" s="119"/>
      <c r="KPW955" s="119"/>
      <c r="KPX955" s="119"/>
      <c r="KPY955" s="119"/>
      <c r="KPZ955" s="119"/>
      <c r="KQA955" s="119"/>
      <c r="KQB955" s="119"/>
      <c r="KQC955" s="119"/>
      <c r="KQD955" s="119"/>
      <c r="KQE955" s="119"/>
      <c r="KQF955" s="119"/>
      <c r="KQG955" s="119"/>
      <c r="KQH955" s="119"/>
      <c r="KQI955" s="119"/>
      <c r="KQJ955" s="119"/>
      <c r="KQK955" s="119"/>
      <c r="KQL955" s="119"/>
      <c r="KQM955" s="119"/>
      <c r="KQN955" s="119"/>
      <c r="KQO955" s="119"/>
      <c r="KQP955" s="119"/>
      <c r="KQQ955" s="119"/>
      <c r="KQR955" s="119"/>
      <c r="KQS955" s="119"/>
      <c r="KQT955" s="119"/>
      <c r="KQU955" s="119"/>
      <c r="KQV955" s="119"/>
      <c r="KQW955" s="119"/>
      <c r="KQX955" s="119"/>
      <c r="KQY955" s="119"/>
      <c r="KQZ955" s="119"/>
      <c r="KRA955" s="119"/>
      <c r="KRB955" s="119"/>
      <c r="KRC955" s="119"/>
      <c r="KRD955" s="119"/>
      <c r="KRE955" s="119"/>
      <c r="KRF955" s="119"/>
      <c r="KRG955" s="119"/>
      <c r="KRH955" s="119"/>
      <c r="KRI955" s="119"/>
      <c r="KRJ955" s="119"/>
      <c r="KRK955" s="119"/>
      <c r="KRL955" s="119"/>
      <c r="KRM955" s="119"/>
      <c r="KRN955" s="119"/>
      <c r="KRO955" s="119"/>
      <c r="KRP955" s="119"/>
      <c r="KRQ955" s="119"/>
      <c r="KRR955" s="119"/>
      <c r="KRS955" s="119"/>
      <c r="KRT955" s="119"/>
      <c r="KRU955" s="119"/>
      <c r="KRV955" s="119"/>
      <c r="KRW955" s="119"/>
      <c r="KRX955" s="119"/>
      <c r="KRY955" s="119"/>
      <c r="KRZ955" s="119"/>
      <c r="KSA955" s="119"/>
      <c r="KSB955" s="119"/>
      <c r="KSC955" s="119"/>
      <c r="KSD955" s="119"/>
      <c r="KSE955" s="119"/>
      <c r="KSF955" s="119"/>
      <c r="KSG955" s="119"/>
      <c r="KSH955" s="119"/>
      <c r="KSI955" s="119"/>
      <c r="KSJ955" s="119"/>
      <c r="KSK955" s="119"/>
      <c r="KSL955" s="119"/>
      <c r="KSM955" s="119"/>
      <c r="KSN955" s="119"/>
      <c r="KSO955" s="119"/>
      <c r="KSP955" s="119"/>
      <c r="KSQ955" s="119"/>
      <c r="KSR955" s="119"/>
      <c r="KSS955" s="119"/>
      <c r="KST955" s="119"/>
      <c r="KSU955" s="119"/>
      <c r="KSV955" s="119"/>
      <c r="KSW955" s="119"/>
      <c r="KSX955" s="119"/>
      <c r="KSY955" s="119"/>
      <c r="KSZ955" s="119"/>
      <c r="KTA955" s="119"/>
      <c r="KTB955" s="119"/>
      <c r="KTC955" s="119"/>
      <c r="KTD955" s="119"/>
      <c r="KTE955" s="119"/>
      <c r="KTF955" s="119"/>
      <c r="KTG955" s="119"/>
      <c r="KTH955" s="119"/>
      <c r="KTI955" s="119"/>
      <c r="KTJ955" s="119"/>
      <c r="KTK955" s="119"/>
      <c r="KTL955" s="119"/>
      <c r="KTM955" s="119"/>
      <c r="KTN955" s="119"/>
      <c r="KTO955" s="119"/>
      <c r="KTP955" s="119"/>
      <c r="KTQ955" s="119"/>
      <c r="KTR955" s="119"/>
      <c r="KTS955" s="119"/>
      <c r="KTT955" s="119"/>
      <c r="KTU955" s="119"/>
      <c r="KTV955" s="119"/>
      <c r="KTW955" s="119"/>
      <c r="KTX955" s="119"/>
      <c r="KTY955" s="119"/>
      <c r="KTZ955" s="119"/>
      <c r="KUA955" s="119"/>
      <c r="KUB955" s="119"/>
      <c r="KUC955" s="119"/>
      <c r="KUD955" s="119"/>
      <c r="KUE955" s="119"/>
      <c r="KUF955" s="119"/>
      <c r="KUG955" s="119"/>
      <c r="KUH955" s="119"/>
      <c r="KUI955" s="119"/>
      <c r="KUJ955" s="119"/>
      <c r="KUK955" s="119"/>
      <c r="KUL955" s="119"/>
      <c r="KUM955" s="119"/>
      <c r="KUN955" s="119"/>
      <c r="KUO955" s="119"/>
      <c r="KUP955" s="119"/>
      <c r="KUQ955" s="119"/>
      <c r="KUR955" s="119"/>
      <c r="KUS955" s="119"/>
      <c r="KUT955" s="119"/>
      <c r="KUU955" s="119"/>
      <c r="KUV955" s="119"/>
      <c r="KUW955" s="119"/>
      <c r="KUX955" s="119"/>
      <c r="KUY955" s="119"/>
      <c r="KUZ955" s="119"/>
      <c r="KVA955" s="119"/>
      <c r="KVB955" s="119"/>
      <c r="KVC955" s="119"/>
      <c r="KVD955" s="119"/>
      <c r="KVE955" s="119"/>
      <c r="KVF955" s="119"/>
      <c r="KVG955" s="119"/>
      <c r="KVH955" s="119"/>
      <c r="KVI955" s="119"/>
      <c r="KVJ955" s="119"/>
      <c r="KVK955" s="119"/>
      <c r="KVL955" s="119"/>
      <c r="KVM955" s="119"/>
      <c r="KVN955" s="119"/>
      <c r="KVO955" s="119"/>
      <c r="KVP955" s="119"/>
      <c r="KVQ955" s="119"/>
      <c r="KVR955" s="119"/>
      <c r="KVS955" s="119"/>
      <c r="KVT955" s="119"/>
      <c r="KVU955" s="119"/>
      <c r="KVV955" s="119"/>
      <c r="KVW955" s="119"/>
      <c r="KVX955" s="119"/>
      <c r="KVY955" s="119"/>
      <c r="KVZ955" s="119"/>
      <c r="KWA955" s="119"/>
      <c r="KWB955" s="119"/>
      <c r="KWC955" s="119"/>
      <c r="KWD955" s="119"/>
      <c r="KWE955" s="119"/>
      <c r="KWF955" s="119"/>
      <c r="KWG955" s="119"/>
      <c r="KWH955" s="119"/>
      <c r="KWI955" s="119"/>
      <c r="KWJ955" s="119"/>
      <c r="KWK955" s="119"/>
      <c r="KWL955" s="119"/>
      <c r="KWM955" s="119"/>
      <c r="KWN955" s="119"/>
      <c r="KWO955" s="119"/>
      <c r="KWP955" s="119"/>
      <c r="KWQ955" s="119"/>
      <c r="KWR955" s="119"/>
      <c r="KWS955" s="119"/>
      <c r="KWT955" s="119"/>
      <c r="KWU955" s="119"/>
      <c r="KWV955" s="119"/>
      <c r="KWW955" s="119"/>
      <c r="KWX955" s="119"/>
      <c r="KWY955" s="119"/>
      <c r="KWZ955" s="119"/>
      <c r="KXA955" s="119"/>
      <c r="KXB955" s="119"/>
      <c r="KXC955" s="119"/>
      <c r="KXD955" s="119"/>
      <c r="KXE955" s="119"/>
      <c r="KXF955" s="119"/>
      <c r="KXG955" s="119"/>
      <c r="KXH955" s="119"/>
      <c r="KXI955" s="119"/>
      <c r="KXJ955" s="119"/>
      <c r="KXK955" s="119"/>
      <c r="KXL955" s="119"/>
      <c r="KXM955" s="119"/>
      <c r="KXN955" s="119"/>
      <c r="KXO955" s="119"/>
      <c r="KXP955" s="119"/>
      <c r="KXQ955" s="119"/>
      <c r="KXR955" s="119"/>
      <c r="KXS955" s="119"/>
      <c r="KXT955" s="119"/>
      <c r="KXU955" s="119"/>
      <c r="KXV955" s="119"/>
      <c r="KXW955" s="119"/>
      <c r="KXX955" s="119"/>
      <c r="KXY955" s="119"/>
      <c r="KXZ955" s="119"/>
      <c r="KYA955" s="119"/>
      <c r="KYB955" s="119"/>
      <c r="KYC955" s="119"/>
      <c r="KYD955" s="119"/>
      <c r="KYE955" s="119"/>
      <c r="KYF955" s="119"/>
      <c r="KYG955" s="119"/>
      <c r="KYH955" s="119"/>
      <c r="KYI955" s="119"/>
      <c r="KYJ955" s="119"/>
      <c r="KYK955" s="119"/>
      <c r="KYL955" s="119"/>
      <c r="KYM955" s="119"/>
      <c r="KYN955" s="119"/>
      <c r="KYO955" s="119"/>
      <c r="KYP955" s="119"/>
      <c r="KYQ955" s="119"/>
      <c r="KYR955" s="119"/>
      <c r="KYS955" s="119"/>
      <c r="KYT955" s="119"/>
      <c r="KYU955" s="119"/>
      <c r="KYV955" s="119"/>
      <c r="KYW955" s="119"/>
      <c r="KYX955" s="119"/>
      <c r="KYY955" s="119"/>
      <c r="KYZ955" s="119"/>
      <c r="KZA955" s="119"/>
      <c r="KZB955" s="119"/>
      <c r="KZC955" s="119"/>
      <c r="KZD955" s="119"/>
      <c r="KZE955" s="119"/>
      <c r="KZF955" s="119"/>
      <c r="KZG955" s="119"/>
      <c r="KZH955" s="119"/>
      <c r="KZI955" s="119"/>
      <c r="KZJ955" s="119"/>
      <c r="KZK955" s="119"/>
      <c r="KZL955" s="119"/>
      <c r="KZM955" s="119"/>
      <c r="KZN955" s="119"/>
      <c r="KZO955" s="119"/>
      <c r="KZP955" s="119"/>
      <c r="KZQ955" s="119"/>
      <c r="KZR955" s="119"/>
      <c r="KZS955" s="119"/>
      <c r="KZT955" s="119"/>
      <c r="KZU955" s="119"/>
      <c r="KZV955" s="119"/>
      <c r="KZW955" s="119"/>
      <c r="KZX955" s="119"/>
      <c r="KZY955" s="119"/>
      <c r="KZZ955" s="119"/>
      <c r="LAA955" s="119"/>
      <c r="LAB955" s="119"/>
      <c r="LAC955" s="119"/>
      <c r="LAD955" s="119"/>
      <c r="LAE955" s="119"/>
      <c r="LAF955" s="119"/>
      <c r="LAG955" s="119"/>
      <c r="LAH955" s="119"/>
      <c r="LAI955" s="119"/>
      <c r="LAJ955" s="119"/>
      <c r="LAK955" s="119"/>
      <c r="LAL955" s="119"/>
      <c r="LAM955" s="119"/>
      <c r="LAN955" s="119"/>
      <c r="LAO955" s="119"/>
      <c r="LAP955" s="119"/>
      <c r="LAQ955" s="119"/>
      <c r="LAR955" s="119"/>
      <c r="LAS955" s="119"/>
      <c r="LAT955" s="119"/>
      <c r="LAU955" s="119"/>
      <c r="LAV955" s="119"/>
      <c r="LAW955" s="119"/>
      <c r="LAX955" s="119"/>
      <c r="LAY955" s="119"/>
      <c r="LAZ955" s="119"/>
      <c r="LBA955" s="119"/>
      <c r="LBB955" s="119"/>
      <c r="LBC955" s="119"/>
      <c r="LBD955" s="119"/>
      <c r="LBE955" s="119"/>
      <c r="LBF955" s="119"/>
      <c r="LBG955" s="119"/>
      <c r="LBH955" s="119"/>
      <c r="LBI955" s="119"/>
      <c r="LBJ955" s="119"/>
      <c r="LBK955" s="119"/>
      <c r="LBL955" s="119"/>
      <c r="LBM955" s="119"/>
      <c r="LBN955" s="119"/>
      <c r="LBO955" s="119"/>
      <c r="LBP955" s="119"/>
      <c r="LBQ955" s="119"/>
      <c r="LBR955" s="119"/>
      <c r="LBS955" s="119"/>
      <c r="LBT955" s="119"/>
      <c r="LBU955" s="119"/>
      <c r="LBV955" s="119"/>
      <c r="LBW955" s="119"/>
      <c r="LBX955" s="119"/>
      <c r="LBY955" s="119"/>
      <c r="LBZ955" s="119"/>
      <c r="LCA955" s="119"/>
      <c r="LCB955" s="119"/>
      <c r="LCC955" s="119"/>
      <c r="LCD955" s="119"/>
      <c r="LCE955" s="119"/>
      <c r="LCF955" s="119"/>
      <c r="LCG955" s="119"/>
      <c r="LCH955" s="119"/>
      <c r="LCI955" s="119"/>
      <c r="LCJ955" s="119"/>
      <c r="LCK955" s="119"/>
      <c r="LCL955" s="119"/>
      <c r="LCM955" s="119"/>
      <c r="LCN955" s="119"/>
      <c r="LCO955" s="119"/>
      <c r="LCP955" s="119"/>
      <c r="LCQ955" s="119"/>
      <c r="LCR955" s="119"/>
      <c r="LCS955" s="119"/>
      <c r="LCT955" s="119"/>
      <c r="LCU955" s="119"/>
      <c r="LCV955" s="119"/>
      <c r="LCW955" s="119"/>
      <c r="LCX955" s="119"/>
      <c r="LCY955" s="119"/>
      <c r="LCZ955" s="119"/>
      <c r="LDA955" s="119"/>
      <c r="LDB955" s="119"/>
      <c r="LDC955" s="119"/>
      <c r="LDD955" s="119"/>
      <c r="LDE955" s="119"/>
      <c r="LDF955" s="119"/>
      <c r="LDG955" s="119"/>
      <c r="LDH955" s="119"/>
      <c r="LDI955" s="119"/>
      <c r="LDJ955" s="119"/>
      <c r="LDK955" s="119"/>
      <c r="LDL955" s="119"/>
      <c r="LDM955" s="119"/>
      <c r="LDN955" s="119"/>
      <c r="LDO955" s="119"/>
      <c r="LDP955" s="119"/>
      <c r="LDQ955" s="119"/>
      <c r="LDR955" s="119"/>
      <c r="LDS955" s="119"/>
      <c r="LDT955" s="119"/>
      <c r="LDU955" s="119"/>
      <c r="LDV955" s="119"/>
      <c r="LDW955" s="119"/>
      <c r="LDX955" s="119"/>
      <c r="LDY955" s="119"/>
      <c r="LDZ955" s="119"/>
      <c r="LEA955" s="119"/>
      <c r="LEB955" s="119"/>
      <c r="LEC955" s="119"/>
      <c r="LED955" s="119"/>
      <c r="LEE955" s="119"/>
      <c r="LEF955" s="119"/>
      <c r="LEG955" s="119"/>
      <c r="LEH955" s="119"/>
      <c r="LEI955" s="119"/>
      <c r="LEJ955" s="119"/>
      <c r="LEK955" s="119"/>
      <c r="LEL955" s="119"/>
      <c r="LEM955" s="119"/>
      <c r="LEN955" s="119"/>
      <c r="LEO955" s="119"/>
      <c r="LEP955" s="119"/>
      <c r="LEQ955" s="119"/>
      <c r="LER955" s="119"/>
      <c r="LES955" s="119"/>
      <c r="LET955" s="119"/>
      <c r="LEU955" s="119"/>
      <c r="LEV955" s="119"/>
      <c r="LEW955" s="119"/>
      <c r="LEX955" s="119"/>
      <c r="LEY955" s="119"/>
      <c r="LEZ955" s="119"/>
      <c r="LFA955" s="119"/>
      <c r="LFB955" s="119"/>
      <c r="LFC955" s="119"/>
      <c r="LFD955" s="119"/>
      <c r="LFE955" s="119"/>
      <c r="LFF955" s="119"/>
      <c r="LFG955" s="119"/>
      <c r="LFH955" s="119"/>
      <c r="LFI955" s="119"/>
      <c r="LFJ955" s="119"/>
      <c r="LFK955" s="119"/>
      <c r="LFL955" s="119"/>
      <c r="LFM955" s="119"/>
      <c r="LFN955" s="119"/>
      <c r="LFO955" s="119"/>
      <c r="LFP955" s="119"/>
      <c r="LFQ955" s="119"/>
      <c r="LFR955" s="119"/>
      <c r="LFS955" s="119"/>
      <c r="LFT955" s="119"/>
      <c r="LFU955" s="119"/>
      <c r="LFV955" s="119"/>
      <c r="LFW955" s="119"/>
      <c r="LFX955" s="119"/>
      <c r="LFY955" s="119"/>
      <c r="LFZ955" s="119"/>
      <c r="LGA955" s="119"/>
      <c r="LGB955" s="119"/>
      <c r="LGC955" s="119"/>
      <c r="LGD955" s="119"/>
      <c r="LGE955" s="119"/>
      <c r="LGF955" s="119"/>
      <c r="LGG955" s="119"/>
      <c r="LGH955" s="119"/>
      <c r="LGI955" s="119"/>
      <c r="LGJ955" s="119"/>
      <c r="LGK955" s="119"/>
      <c r="LGL955" s="119"/>
      <c r="LGM955" s="119"/>
      <c r="LGN955" s="119"/>
      <c r="LGO955" s="119"/>
      <c r="LGP955" s="119"/>
      <c r="LGQ955" s="119"/>
      <c r="LGR955" s="119"/>
      <c r="LGS955" s="119"/>
      <c r="LGT955" s="119"/>
      <c r="LGU955" s="119"/>
      <c r="LGV955" s="119"/>
      <c r="LGW955" s="119"/>
      <c r="LGX955" s="119"/>
      <c r="LGY955" s="119"/>
      <c r="LGZ955" s="119"/>
      <c r="LHA955" s="119"/>
      <c r="LHB955" s="119"/>
      <c r="LHC955" s="119"/>
      <c r="LHD955" s="119"/>
      <c r="LHE955" s="119"/>
      <c r="LHF955" s="119"/>
      <c r="LHG955" s="119"/>
      <c r="LHH955" s="119"/>
      <c r="LHI955" s="119"/>
      <c r="LHJ955" s="119"/>
      <c r="LHK955" s="119"/>
      <c r="LHL955" s="119"/>
      <c r="LHM955" s="119"/>
      <c r="LHN955" s="119"/>
      <c r="LHO955" s="119"/>
      <c r="LHP955" s="119"/>
      <c r="LHQ955" s="119"/>
      <c r="LHR955" s="119"/>
      <c r="LHS955" s="119"/>
      <c r="LHT955" s="119"/>
      <c r="LHU955" s="119"/>
      <c r="LHV955" s="119"/>
      <c r="LHW955" s="119"/>
      <c r="LHX955" s="119"/>
      <c r="LHY955" s="119"/>
      <c r="LHZ955" s="119"/>
      <c r="LIA955" s="119"/>
      <c r="LIB955" s="119"/>
      <c r="LIC955" s="119"/>
      <c r="LID955" s="119"/>
      <c r="LIE955" s="119"/>
      <c r="LIF955" s="119"/>
      <c r="LIG955" s="119"/>
      <c r="LIH955" s="119"/>
      <c r="LII955" s="119"/>
      <c r="LIJ955" s="119"/>
      <c r="LIK955" s="119"/>
      <c r="LIL955" s="119"/>
      <c r="LIM955" s="119"/>
      <c r="LIN955" s="119"/>
      <c r="LIO955" s="119"/>
      <c r="LIP955" s="119"/>
      <c r="LIQ955" s="119"/>
      <c r="LIR955" s="119"/>
      <c r="LIS955" s="119"/>
      <c r="LIT955" s="119"/>
      <c r="LIU955" s="119"/>
      <c r="LIV955" s="119"/>
      <c r="LIW955" s="119"/>
      <c r="LIX955" s="119"/>
      <c r="LIY955" s="119"/>
      <c r="LIZ955" s="119"/>
      <c r="LJA955" s="119"/>
      <c r="LJB955" s="119"/>
      <c r="LJC955" s="119"/>
      <c r="LJD955" s="119"/>
      <c r="LJE955" s="119"/>
      <c r="LJF955" s="119"/>
      <c r="LJG955" s="119"/>
      <c r="LJH955" s="119"/>
      <c r="LJI955" s="119"/>
      <c r="LJJ955" s="119"/>
      <c r="LJK955" s="119"/>
      <c r="LJL955" s="119"/>
      <c r="LJM955" s="119"/>
      <c r="LJN955" s="119"/>
      <c r="LJO955" s="119"/>
      <c r="LJP955" s="119"/>
      <c r="LJQ955" s="119"/>
      <c r="LJR955" s="119"/>
      <c r="LJS955" s="119"/>
      <c r="LJT955" s="119"/>
      <c r="LJU955" s="119"/>
      <c r="LJV955" s="119"/>
      <c r="LJW955" s="119"/>
      <c r="LJX955" s="119"/>
      <c r="LJY955" s="119"/>
      <c r="LJZ955" s="119"/>
      <c r="LKA955" s="119"/>
      <c r="LKB955" s="119"/>
      <c r="LKC955" s="119"/>
      <c r="LKD955" s="119"/>
      <c r="LKE955" s="119"/>
      <c r="LKF955" s="119"/>
      <c r="LKG955" s="119"/>
      <c r="LKH955" s="119"/>
      <c r="LKI955" s="119"/>
      <c r="LKJ955" s="119"/>
      <c r="LKK955" s="119"/>
      <c r="LKL955" s="119"/>
      <c r="LKM955" s="119"/>
      <c r="LKN955" s="119"/>
      <c r="LKO955" s="119"/>
      <c r="LKP955" s="119"/>
      <c r="LKQ955" s="119"/>
      <c r="LKR955" s="119"/>
      <c r="LKS955" s="119"/>
      <c r="LKT955" s="119"/>
      <c r="LKU955" s="119"/>
      <c r="LKV955" s="119"/>
      <c r="LKW955" s="119"/>
      <c r="LKX955" s="119"/>
      <c r="LKY955" s="119"/>
      <c r="LKZ955" s="119"/>
      <c r="LLA955" s="119"/>
      <c r="LLB955" s="119"/>
      <c r="LLC955" s="119"/>
      <c r="LLD955" s="119"/>
      <c r="LLE955" s="119"/>
      <c r="LLF955" s="119"/>
      <c r="LLG955" s="119"/>
      <c r="LLH955" s="119"/>
      <c r="LLI955" s="119"/>
      <c r="LLJ955" s="119"/>
      <c r="LLK955" s="119"/>
      <c r="LLL955" s="119"/>
      <c r="LLM955" s="119"/>
      <c r="LLN955" s="119"/>
      <c r="LLO955" s="119"/>
      <c r="LLP955" s="119"/>
      <c r="LLQ955" s="119"/>
      <c r="LLR955" s="119"/>
      <c r="LLS955" s="119"/>
      <c r="LLT955" s="119"/>
      <c r="LLU955" s="119"/>
      <c r="LLV955" s="119"/>
      <c r="LLW955" s="119"/>
      <c r="LLX955" s="119"/>
      <c r="LLY955" s="119"/>
      <c r="LLZ955" s="119"/>
      <c r="LMA955" s="119"/>
      <c r="LMB955" s="119"/>
      <c r="LMC955" s="119"/>
      <c r="LMD955" s="119"/>
      <c r="LME955" s="119"/>
      <c r="LMF955" s="119"/>
      <c r="LMG955" s="119"/>
      <c r="LMH955" s="119"/>
      <c r="LMI955" s="119"/>
      <c r="LMJ955" s="119"/>
      <c r="LMK955" s="119"/>
      <c r="LML955" s="119"/>
      <c r="LMM955" s="119"/>
      <c r="LMN955" s="119"/>
      <c r="LMO955" s="119"/>
      <c r="LMP955" s="119"/>
      <c r="LMQ955" s="119"/>
      <c r="LMR955" s="119"/>
      <c r="LMS955" s="119"/>
      <c r="LMT955" s="119"/>
      <c r="LMU955" s="119"/>
      <c r="LMV955" s="119"/>
      <c r="LMW955" s="119"/>
      <c r="LMX955" s="119"/>
      <c r="LMY955" s="119"/>
      <c r="LMZ955" s="119"/>
      <c r="LNA955" s="119"/>
      <c r="LNB955" s="119"/>
      <c r="LNC955" s="119"/>
      <c r="LND955" s="119"/>
      <c r="LNE955" s="119"/>
      <c r="LNF955" s="119"/>
      <c r="LNG955" s="119"/>
      <c r="LNH955" s="119"/>
      <c r="LNI955" s="119"/>
      <c r="LNJ955" s="119"/>
      <c r="LNK955" s="119"/>
      <c r="LNL955" s="119"/>
      <c r="LNM955" s="119"/>
      <c r="LNN955" s="119"/>
      <c r="LNO955" s="119"/>
      <c r="LNP955" s="119"/>
      <c r="LNQ955" s="119"/>
      <c r="LNR955" s="119"/>
      <c r="LNS955" s="119"/>
      <c r="LNT955" s="119"/>
      <c r="LNU955" s="119"/>
      <c r="LNV955" s="119"/>
      <c r="LNW955" s="119"/>
      <c r="LNX955" s="119"/>
      <c r="LNY955" s="119"/>
      <c r="LNZ955" s="119"/>
      <c r="LOA955" s="119"/>
      <c r="LOB955" s="119"/>
      <c r="LOC955" s="119"/>
      <c r="LOD955" s="119"/>
      <c r="LOE955" s="119"/>
      <c r="LOF955" s="119"/>
      <c r="LOG955" s="119"/>
      <c r="LOH955" s="119"/>
      <c r="LOI955" s="119"/>
      <c r="LOJ955" s="119"/>
      <c r="LOK955" s="119"/>
      <c r="LOL955" s="119"/>
      <c r="LOM955" s="119"/>
      <c r="LON955" s="119"/>
      <c r="LOO955" s="119"/>
      <c r="LOP955" s="119"/>
      <c r="LOQ955" s="119"/>
      <c r="LOR955" s="119"/>
      <c r="LOS955" s="119"/>
      <c r="LOT955" s="119"/>
      <c r="LOU955" s="119"/>
      <c r="LOV955" s="119"/>
      <c r="LOW955" s="119"/>
      <c r="LOX955" s="119"/>
      <c r="LOY955" s="119"/>
      <c r="LOZ955" s="119"/>
      <c r="LPA955" s="119"/>
      <c r="LPB955" s="119"/>
      <c r="LPC955" s="119"/>
      <c r="LPD955" s="119"/>
      <c r="LPE955" s="119"/>
      <c r="LPF955" s="119"/>
      <c r="LPG955" s="119"/>
      <c r="LPH955" s="119"/>
      <c r="LPI955" s="119"/>
      <c r="LPJ955" s="119"/>
      <c r="LPK955" s="119"/>
      <c r="LPL955" s="119"/>
      <c r="LPM955" s="119"/>
      <c r="LPN955" s="119"/>
      <c r="LPO955" s="119"/>
      <c r="LPP955" s="119"/>
      <c r="LPQ955" s="119"/>
      <c r="LPR955" s="119"/>
      <c r="LPS955" s="119"/>
      <c r="LPT955" s="119"/>
      <c r="LPU955" s="119"/>
      <c r="LPV955" s="119"/>
      <c r="LPW955" s="119"/>
      <c r="LPX955" s="119"/>
      <c r="LPY955" s="119"/>
      <c r="LPZ955" s="119"/>
      <c r="LQA955" s="119"/>
      <c r="LQB955" s="119"/>
      <c r="LQC955" s="119"/>
      <c r="LQD955" s="119"/>
      <c r="LQE955" s="119"/>
      <c r="LQF955" s="119"/>
      <c r="LQG955" s="119"/>
      <c r="LQH955" s="119"/>
      <c r="LQI955" s="119"/>
      <c r="LQJ955" s="119"/>
      <c r="LQK955" s="119"/>
      <c r="LQL955" s="119"/>
      <c r="LQM955" s="119"/>
      <c r="LQN955" s="119"/>
      <c r="LQO955" s="119"/>
      <c r="LQP955" s="119"/>
      <c r="LQQ955" s="119"/>
      <c r="LQR955" s="119"/>
      <c r="LQS955" s="119"/>
      <c r="LQT955" s="119"/>
      <c r="LQU955" s="119"/>
      <c r="LQV955" s="119"/>
      <c r="LQW955" s="119"/>
      <c r="LQX955" s="119"/>
      <c r="LQY955" s="119"/>
      <c r="LQZ955" s="119"/>
      <c r="LRA955" s="119"/>
      <c r="LRB955" s="119"/>
      <c r="LRC955" s="119"/>
      <c r="LRD955" s="119"/>
      <c r="LRE955" s="119"/>
      <c r="LRF955" s="119"/>
      <c r="LRG955" s="119"/>
      <c r="LRH955" s="119"/>
      <c r="LRI955" s="119"/>
      <c r="LRJ955" s="119"/>
      <c r="LRK955" s="119"/>
      <c r="LRL955" s="119"/>
      <c r="LRM955" s="119"/>
      <c r="LRN955" s="119"/>
      <c r="LRO955" s="119"/>
      <c r="LRP955" s="119"/>
      <c r="LRQ955" s="119"/>
      <c r="LRR955" s="119"/>
      <c r="LRS955" s="119"/>
      <c r="LRT955" s="119"/>
      <c r="LRU955" s="119"/>
      <c r="LRV955" s="119"/>
      <c r="LRW955" s="119"/>
      <c r="LRX955" s="119"/>
      <c r="LRY955" s="119"/>
      <c r="LRZ955" s="119"/>
      <c r="LSA955" s="119"/>
      <c r="LSB955" s="119"/>
      <c r="LSC955" s="119"/>
      <c r="LSD955" s="119"/>
      <c r="LSE955" s="119"/>
      <c r="LSF955" s="119"/>
      <c r="LSG955" s="119"/>
      <c r="LSH955" s="119"/>
      <c r="LSI955" s="119"/>
      <c r="LSJ955" s="119"/>
      <c r="LSK955" s="119"/>
      <c r="LSL955" s="119"/>
      <c r="LSM955" s="119"/>
      <c r="LSN955" s="119"/>
      <c r="LSO955" s="119"/>
      <c r="LSP955" s="119"/>
      <c r="LSQ955" s="119"/>
      <c r="LSR955" s="119"/>
      <c r="LSS955" s="119"/>
      <c r="LST955" s="119"/>
      <c r="LSU955" s="119"/>
      <c r="LSV955" s="119"/>
      <c r="LSW955" s="119"/>
      <c r="LSX955" s="119"/>
      <c r="LSY955" s="119"/>
      <c r="LSZ955" s="119"/>
      <c r="LTA955" s="119"/>
      <c r="LTB955" s="119"/>
      <c r="LTC955" s="119"/>
      <c r="LTD955" s="119"/>
      <c r="LTE955" s="119"/>
      <c r="LTF955" s="119"/>
      <c r="LTG955" s="119"/>
      <c r="LTH955" s="119"/>
      <c r="LTI955" s="119"/>
      <c r="LTJ955" s="119"/>
      <c r="LTK955" s="119"/>
      <c r="LTL955" s="119"/>
      <c r="LTM955" s="119"/>
      <c r="LTN955" s="119"/>
      <c r="LTO955" s="119"/>
      <c r="LTP955" s="119"/>
      <c r="LTQ955" s="119"/>
      <c r="LTR955" s="119"/>
      <c r="LTS955" s="119"/>
      <c r="LTT955" s="119"/>
      <c r="LTU955" s="119"/>
      <c r="LTV955" s="119"/>
      <c r="LTW955" s="119"/>
      <c r="LTX955" s="119"/>
      <c r="LTY955" s="119"/>
      <c r="LTZ955" s="119"/>
      <c r="LUA955" s="119"/>
      <c r="LUB955" s="119"/>
      <c r="LUC955" s="119"/>
      <c r="LUD955" s="119"/>
      <c r="LUE955" s="119"/>
      <c r="LUF955" s="119"/>
      <c r="LUG955" s="119"/>
      <c r="LUH955" s="119"/>
      <c r="LUI955" s="119"/>
      <c r="LUJ955" s="119"/>
      <c r="LUK955" s="119"/>
      <c r="LUL955" s="119"/>
      <c r="LUM955" s="119"/>
      <c r="LUN955" s="119"/>
      <c r="LUO955" s="119"/>
      <c r="LUP955" s="119"/>
      <c r="LUQ955" s="119"/>
      <c r="LUR955" s="119"/>
      <c r="LUS955" s="119"/>
      <c r="LUT955" s="119"/>
      <c r="LUU955" s="119"/>
      <c r="LUV955" s="119"/>
      <c r="LUW955" s="119"/>
      <c r="LUX955" s="119"/>
      <c r="LUY955" s="119"/>
      <c r="LUZ955" s="119"/>
      <c r="LVA955" s="119"/>
      <c r="LVB955" s="119"/>
      <c r="LVC955" s="119"/>
      <c r="LVD955" s="119"/>
      <c r="LVE955" s="119"/>
      <c r="LVF955" s="119"/>
      <c r="LVG955" s="119"/>
      <c r="LVH955" s="119"/>
      <c r="LVI955" s="119"/>
      <c r="LVJ955" s="119"/>
      <c r="LVK955" s="119"/>
      <c r="LVL955" s="119"/>
      <c r="LVM955" s="119"/>
      <c r="LVN955" s="119"/>
      <c r="LVO955" s="119"/>
      <c r="LVP955" s="119"/>
      <c r="LVQ955" s="119"/>
      <c r="LVR955" s="119"/>
      <c r="LVS955" s="119"/>
      <c r="LVT955" s="119"/>
      <c r="LVU955" s="119"/>
      <c r="LVV955" s="119"/>
      <c r="LVW955" s="119"/>
      <c r="LVX955" s="119"/>
      <c r="LVY955" s="119"/>
      <c r="LVZ955" s="119"/>
      <c r="LWA955" s="119"/>
      <c r="LWB955" s="119"/>
      <c r="LWC955" s="119"/>
      <c r="LWD955" s="119"/>
      <c r="LWE955" s="119"/>
      <c r="LWF955" s="119"/>
      <c r="LWG955" s="119"/>
      <c r="LWH955" s="119"/>
      <c r="LWI955" s="119"/>
      <c r="LWJ955" s="119"/>
      <c r="LWK955" s="119"/>
      <c r="LWL955" s="119"/>
      <c r="LWM955" s="119"/>
      <c r="LWN955" s="119"/>
      <c r="LWO955" s="119"/>
      <c r="LWP955" s="119"/>
      <c r="LWQ955" s="119"/>
      <c r="LWR955" s="119"/>
      <c r="LWS955" s="119"/>
      <c r="LWT955" s="119"/>
      <c r="LWU955" s="119"/>
      <c r="LWV955" s="119"/>
      <c r="LWW955" s="119"/>
      <c r="LWX955" s="119"/>
      <c r="LWY955" s="119"/>
      <c r="LWZ955" s="119"/>
      <c r="LXA955" s="119"/>
      <c r="LXB955" s="119"/>
      <c r="LXC955" s="119"/>
      <c r="LXD955" s="119"/>
      <c r="LXE955" s="119"/>
      <c r="LXF955" s="119"/>
      <c r="LXG955" s="119"/>
      <c r="LXH955" s="119"/>
      <c r="LXI955" s="119"/>
      <c r="LXJ955" s="119"/>
      <c r="LXK955" s="119"/>
      <c r="LXL955" s="119"/>
      <c r="LXM955" s="119"/>
      <c r="LXN955" s="119"/>
      <c r="LXO955" s="119"/>
      <c r="LXP955" s="119"/>
      <c r="LXQ955" s="119"/>
      <c r="LXR955" s="119"/>
      <c r="LXS955" s="119"/>
      <c r="LXT955" s="119"/>
      <c r="LXU955" s="119"/>
      <c r="LXV955" s="119"/>
      <c r="LXW955" s="119"/>
      <c r="LXX955" s="119"/>
      <c r="LXY955" s="119"/>
      <c r="LXZ955" s="119"/>
      <c r="LYA955" s="119"/>
      <c r="LYB955" s="119"/>
      <c r="LYC955" s="119"/>
      <c r="LYD955" s="119"/>
      <c r="LYE955" s="119"/>
      <c r="LYF955" s="119"/>
      <c r="LYG955" s="119"/>
      <c r="LYH955" s="119"/>
      <c r="LYI955" s="119"/>
      <c r="LYJ955" s="119"/>
      <c r="LYK955" s="119"/>
      <c r="LYL955" s="119"/>
      <c r="LYM955" s="119"/>
      <c r="LYN955" s="119"/>
      <c r="LYO955" s="119"/>
      <c r="LYP955" s="119"/>
      <c r="LYQ955" s="119"/>
      <c r="LYR955" s="119"/>
      <c r="LYS955" s="119"/>
      <c r="LYT955" s="119"/>
      <c r="LYU955" s="119"/>
      <c r="LYV955" s="119"/>
      <c r="LYW955" s="119"/>
      <c r="LYX955" s="119"/>
      <c r="LYY955" s="119"/>
      <c r="LYZ955" s="119"/>
      <c r="LZA955" s="119"/>
      <c r="LZB955" s="119"/>
      <c r="LZC955" s="119"/>
      <c r="LZD955" s="119"/>
      <c r="LZE955" s="119"/>
      <c r="LZF955" s="119"/>
      <c r="LZG955" s="119"/>
      <c r="LZH955" s="119"/>
      <c r="LZI955" s="119"/>
      <c r="LZJ955" s="119"/>
      <c r="LZK955" s="119"/>
      <c r="LZL955" s="119"/>
      <c r="LZM955" s="119"/>
      <c r="LZN955" s="119"/>
      <c r="LZO955" s="119"/>
      <c r="LZP955" s="119"/>
      <c r="LZQ955" s="119"/>
      <c r="LZR955" s="119"/>
      <c r="LZS955" s="119"/>
      <c r="LZT955" s="119"/>
      <c r="LZU955" s="119"/>
      <c r="LZV955" s="119"/>
      <c r="LZW955" s="119"/>
      <c r="LZX955" s="119"/>
      <c r="LZY955" s="119"/>
      <c r="LZZ955" s="119"/>
      <c r="MAA955" s="119"/>
      <c r="MAB955" s="119"/>
      <c r="MAC955" s="119"/>
      <c r="MAD955" s="119"/>
      <c r="MAE955" s="119"/>
      <c r="MAF955" s="119"/>
      <c r="MAG955" s="119"/>
      <c r="MAH955" s="119"/>
      <c r="MAI955" s="119"/>
      <c r="MAJ955" s="119"/>
      <c r="MAK955" s="119"/>
      <c r="MAL955" s="119"/>
      <c r="MAM955" s="119"/>
      <c r="MAN955" s="119"/>
      <c r="MAO955" s="119"/>
      <c r="MAP955" s="119"/>
      <c r="MAQ955" s="119"/>
      <c r="MAR955" s="119"/>
      <c r="MAS955" s="119"/>
      <c r="MAT955" s="119"/>
      <c r="MAU955" s="119"/>
      <c r="MAV955" s="119"/>
      <c r="MAW955" s="119"/>
      <c r="MAX955" s="119"/>
      <c r="MAY955" s="119"/>
      <c r="MAZ955" s="119"/>
      <c r="MBA955" s="119"/>
      <c r="MBB955" s="119"/>
      <c r="MBC955" s="119"/>
      <c r="MBD955" s="119"/>
      <c r="MBE955" s="119"/>
      <c r="MBF955" s="119"/>
      <c r="MBG955" s="119"/>
      <c r="MBH955" s="119"/>
      <c r="MBI955" s="119"/>
      <c r="MBJ955" s="119"/>
      <c r="MBK955" s="119"/>
      <c r="MBL955" s="119"/>
      <c r="MBM955" s="119"/>
      <c r="MBN955" s="119"/>
      <c r="MBO955" s="119"/>
      <c r="MBP955" s="119"/>
      <c r="MBQ955" s="119"/>
      <c r="MBR955" s="119"/>
      <c r="MBS955" s="119"/>
      <c r="MBT955" s="119"/>
      <c r="MBU955" s="119"/>
      <c r="MBV955" s="119"/>
      <c r="MBW955" s="119"/>
      <c r="MBX955" s="119"/>
      <c r="MBY955" s="119"/>
      <c r="MBZ955" s="119"/>
      <c r="MCA955" s="119"/>
      <c r="MCB955" s="119"/>
      <c r="MCC955" s="119"/>
      <c r="MCD955" s="119"/>
      <c r="MCE955" s="119"/>
      <c r="MCF955" s="119"/>
      <c r="MCG955" s="119"/>
      <c r="MCH955" s="119"/>
      <c r="MCI955" s="119"/>
      <c r="MCJ955" s="119"/>
      <c r="MCK955" s="119"/>
      <c r="MCL955" s="119"/>
      <c r="MCM955" s="119"/>
      <c r="MCN955" s="119"/>
      <c r="MCO955" s="119"/>
      <c r="MCP955" s="119"/>
      <c r="MCQ955" s="119"/>
      <c r="MCR955" s="119"/>
      <c r="MCS955" s="119"/>
      <c r="MCT955" s="119"/>
      <c r="MCU955" s="119"/>
      <c r="MCV955" s="119"/>
      <c r="MCW955" s="119"/>
      <c r="MCX955" s="119"/>
      <c r="MCY955" s="119"/>
      <c r="MCZ955" s="119"/>
      <c r="MDA955" s="119"/>
      <c r="MDB955" s="119"/>
      <c r="MDC955" s="119"/>
      <c r="MDD955" s="119"/>
      <c r="MDE955" s="119"/>
      <c r="MDF955" s="119"/>
      <c r="MDG955" s="119"/>
      <c r="MDH955" s="119"/>
      <c r="MDI955" s="119"/>
      <c r="MDJ955" s="119"/>
      <c r="MDK955" s="119"/>
      <c r="MDL955" s="119"/>
      <c r="MDM955" s="119"/>
      <c r="MDN955" s="119"/>
      <c r="MDO955" s="119"/>
      <c r="MDP955" s="119"/>
      <c r="MDQ955" s="119"/>
      <c r="MDR955" s="119"/>
      <c r="MDS955" s="119"/>
      <c r="MDT955" s="119"/>
      <c r="MDU955" s="119"/>
      <c r="MDV955" s="119"/>
      <c r="MDW955" s="119"/>
      <c r="MDX955" s="119"/>
      <c r="MDY955" s="119"/>
      <c r="MDZ955" s="119"/>
      <c r="MEA955" s="119"/>
      <c r="MEB955" s="119"/>
      <c r="MEC955" s="119"/>
      <c r="MED955" s="119"/>
      <c r="MEE955" s="119"/>
      <c r="MEF955" s="119"/>
      <c r="MEG955" s="119"/>
      <c r="MEH955" s="119"/>
      <c r="MEI955" s="119"/>
      <c r="MEJ955" s="119"/>
      <c r="MEK955" s="119"/>
      <c r="MEL955" s="119"/>
      <c r="MEM955" s="119"/>
      <c r="MEN955" s="119"/>
      <c r="MEO955" s="119"/>
      <c r="MEP955" s="119"/>
      <c r="MEQ955" s="119"/>
      <c r="MER955" s="119"/>
      <c r="MES955" s="119"/>
      <c r="MET955" s="119"/>
      <c r="MEU955" s="119"/>
      <c r="MEV955" s="119"/>
      <c r="MEW955" s="119"/>
      <c r="MEX955" s="119"/>
      <c r="MEY955" s="119"/>
      <c r="MEZ955" s="119"/>
      <c r="MFA955" s="119"/>
      <c r="MFB955" s="119"/>
      <c r="MFC955" s="119"/>
      <c r="MFD955" s="119"/>
      <c r="MFE955" s="119"/>
      <c r="MFF955" s="119"/>
      <c r="MFG955" s="119"/>
      <c r="MFH955" s="119"/>
      <c r="MFI955" s="119"/>
      <c r="MFJ955" s="119"/>
      <c r="MFK955" s="119"/>
      <c r="MFL955" s="119"/>
      <c r="MFM955" s="119"/>
      <c r="MFN955" s="119"/>
      <c r="MFO955" s="119"/>
      <c r="MFP955" s="119"/>
      <c r="MFQ955" s="119"/>
      <c r="MFR955" s="119"/>
      <c r="MFS955" s="119"/>
      <c r="MFT955" s="119"/>
      <c r="MFU955" s="119"/>
      <c r="MFV955" s="119"/>
      <c r="MFW955" s="119"/>
      <c r="MFX955" s="119"/>
      <c r="MFY955" s="119"/>
      <c r="MFZ955" s="119"/>
      <c r="MGA955" s="119"/>
      <c r="MGB955" s="119"/>
      <c r="MGC955" s="119"/>
      <c r="MGD955" s="119"/>
      <c r="MGE955" s="119"/>
      <c r="MGF955" s="119"/>
      <c r="MGG955" s="119"/>
      <c r="MGH955" s="119"/>
      <c r="MGI955" s="119"/>
      <c r="MGJ955" s="119"/>
      <c r="MGK955" s="119"/>
      <c r="MGL955" s="119"/>
      <c r="MGM955" s="119"/>
      <c r="MGN955" s="119"/>
      <c r="MGO955" s="119"/>
      <c r="MGP955" s="119"/>
      <c r="MGQ955" s="119"/>
      <c r="MGR955" s="119"/>
      <c r="MGS955" s="119"/>
      <c r="MGT955" s="119"/>
      <c r="MGU955" s="119"/>
      <c r="MGV955" s="119"/>
      <c r="MGW955" s="119"/>
      <c r="MGX955" s="119"/>
      <c r="MGY955" s="119"/>
      <c r="MGZ955" s="119"/>
      <c r="MHA955" s="119"/>
      <c r="MHB955" s="119"/>
      <c r="MHC955" s="119"/>
      <c r="MHD955" s="119"/>
      <c r="MHE955" s="119"/>
      <c r="MHF955" s="119"/>
      <c r="MHG955" s="119"/>
      <c r="MHH955" s="119"/>
      <c r="MHI955" s="119"/>
      <c r="MHJ955" s="119"/>
      <c r="MHK955" s="119"/>
      <c r="MHL955" s="119"/>
      <c r="MHM955" s="119"/>
      <c r="MHN955" s="119"/>
      <c r="MHO955" s="119"/>
      <c r="MHP955" s="119"/>
      <c r="MHQ955" s="119"/>
      <c r="MHR955" s="119"/>
      <c r="MHS955" s="119"/>
      <c r="MHT955" s="119"/>
      <c r="MHU955" s="119"/>
      <c r="MHV955" s="119"/>
      <c r="MHW955" s="119"/>
      <c r="MHX955" s="119"/>
      <c r="MHY955" s="119"/>
      <c r="MHZ955" s="119"/>
      <c r="MIA955" s="119"/>
      <c r="MIB955" s="119"/>
      <c r="MIC955" s="119"/>
      <c r="MID955" s="119"/>
      <c r="MIE955" s="119"/>
      <c r="MIF955" s="119"/>
      <c r="MIG955" s="119"/>
      <c r="MIH955" s="119"/>
      <c r="MII955" s="119"/>
      <c r="MIJ955" s="119"/>
      <c r="MIK955" s="119"/>
      <c r="MIL955" s="119"/>
      <c r="MIM955" s="119"/>
      <c r="MIN955" s="119"/>
      <c r="MIO955" s="119"/>
      <c r="MIP955" s="119"/>
      <c r="MIQ955" s="119"/>
      <c r="MIR955" s="119"/>
      <c r="MIS955" s="119"/>
      <c r="MIT955" s="119"/>
      <c r="MIU955" s="119"/>
      <c r="MIV955" s="119"/>
      <c r="MIW955" s="119"/>
      <c r="MIX955" s="119"/>
      <c r="MIY955" s="119"/>
      <c r="MIZ955" s="119"/>
      <c r="MJA955" s="119"/>
      <c r="MJB955" s="119"/>
      <c r="MJC955" s="119"/>
      <c r="MJD955" s="119"/>
      <c r="MJE955" s="119"/>
      <c r="MJF955" s="119"/>
      <c r="MJG955" s="119"/>
      <c r="MJH955" s="119"/>
      <c r="MJI955" s="119"/>
      <c r="MJJ955" s="119"/>
      <c r="MJK955" s="119"/>
      <c r="MJL955" s="119"/>
      <c r="MJM955" s="119"/>
      <c r="MJN955" s="119"/>
      <c r="MJO955" s="119"/>
      <c r="MJP955" s="119"/>
      <c r="MJQ955" s="119"/>
      <c r="MJR955" s="119"/>
      <c r="MJS955" s="119"/>
      <c r="MJT955" s="119"/>
      <c r="MJU955" s="119"/>
      <c r="MJV955" s="119"/>
      <c r="MJW955" s="119"/>
      <c r="MJX955" s="119"/>
      <c r="MJY955" s="119"/>
      <c r="MJZ955" s="119"/>
      <c r="MKA955" s="119"/>
      <c r="MKB955" s="119"/>
      <c r="MKC955" s="119"/>
      <c r="MKD955" s="119"/>
      <c r="MKE955" s="119"/>
      <c r="MKF955" s="119"/>
      <c r="MKG955" s="119"/>
      <c r="MKH955" s="119"/>
      <c r="MKI955" s="119"/>
      <c r="MKJ955" s="119"/>
      <c r="MKK955" s="119"/>
      <c r="MKL955" s="119"/>
      <c r="MKM955" s="119"/>
      <c r="MKN955" s="119"/>
      <c r="MKO955" s="119"/>
      <c r="MKP955" s="119"/>
      <c r="MKQ955" s="119"/>
      <c r="MKR955" s="119"/>
      <c r="MKS955" s="119"/>
      <c r="MKT955" s="119"/>
      <c r="MKU955" s="119"/>
      <c r="MKV955" s="119"/>
      <c r="MKW955" s="119"/>
      <c r="MKX955" s="119"/>
      <c r="MKY955" s="119"/>
      <c r="MKZ955" s="119"/>
      <c r="MLA955" s="119"/>
      <c r="MLB955" s="119"/>
      <c r="MLC955" s="119"/>
      <c r="MLD955" s="119"/>
      <c r="MLE955" s="119"/>
      <c r="MLF955" s="119"/>
      <c r="MLG955" s="119"/>
      <c r="MLH955" s="119"/>
      <c r="MLI955" s="119"/>
      <c r="MLJ955" s="119"/>
      <c r="MLK955" s="119"/>
      <c r="MLL955" s="119"/>
      <c r="MLM955" s="119"/>
      <c r="MLN955" s="119"/>
      <c r="MLO955" s="119"/>
      <c r="MLP955" s="119"/>
      <c r="MLQ955" s="119"/>
      <c r="MLR955" s="119"/>
      <c r="MLS955" s="119"/>
      <c r="MLT955" s="119"/>
      <c r="MLU955" s="119"/>
      <c r="MLV955" s="119"/>
      <c r="MLW955" s="119"/>
      <c r="MLX955" s="119"/>
      <c r="MLY955" s="119"/>
      <c r="MLZ955" s="119"/>
      <c r="MMA955" s="119"/>
      <c r="MMB955" s="119"/>
      <c r="MMC955" s="119"/>
      <c r="MMD955" s="119"/>
      <c r="MME955" s="119"/>
      <c r="MMF955" s="119"/>
      <c r="MMG955" s="119"/>
      <c r="MMH955" s="119"/>
      <c r="MMI955" s="119"/>
      <c r="MMJ955" s="119"/>
      <c r="MMK955" s="119"/>
      <c r="MML955" s="119"/>
      <c r="MMM955" s="119"/>
      <c r="MMN955" s="119"/>
      <c r="MMO955" s="119"/>
      <c r="MMP955" s="119"/>
      <c r="MMQ955" s="119"/>
      <c r="MMR955" s="119"/>
      <c r="MMS955" s="119"/>
      <c r="MMT955" s="119"/>
      <c r="MMU955" s="119"/>
      <c r="MMV955" s="119"/>
      <c r="MMW955" s="119"/>
      <c r="MMX955" s="119"/>
      <c r="MMY955" s="119"/>
      <c r="MMZ955" s="119"/>
      <c r="MNA955" s="119"/>
      <c r="MNB955" s="119"/>
      <c r="MNC955" s="119"/>
      <c r="MND955" s="119"/>
      <c r="MNE955" s="119"/>
      <c r="MNF955" s="119"/>
      <c r="MNG955" s="119"/>
      <c r="MNH955" s="119"/>
      <c r="MNI955" s="119"/>
      <c r="MNJ955" s="119"/>
      <c r="MNK955" s="119"/>
      <c r="MNL955" s="119"/>
      <c r="MNM955" s="119"/>
      <c r="MNN955" s="119"/>
      <c r="MNO955" s="119"/>
      <c r="MNP955" s="119"/>
      <c r="MNQ955" s="119"/>
      <c r="MNR955" s="119"/>
      <c r="MNS955" s="119"/>
      <c r="MNT955" s="119"/>
      <c r="MNU955" s="119"/>
      <c r="MNV955" s="119"/>
      <c r="MNW955" s="119"/>
      <c r="MNX955" s="119"/>
      <c r="MNY955" s="119"/>
      <c r="MNZ955" s="119"/>
      <c r="MOA955" s="119"/>
      <c r="MOB955" s="119"/>
      <c r="MOC955" s="119"/>
      <c r="MOD955" s="119"/>
      <c r="MOE955" s="119"/>
      <c r="MOF955" s="119"/>
      <c r="MOG955" s="119"/>
      <c r="MOH955" s="119"/>
      <c r="MOI955" s="119"/>
      <c r="MOJ955" s="119"/>
      <c r="MOK955" s="119"/>
      <c r="MOL955" s="119"/>
      <c r="MOM955" s="119"/>
      <c r="MON955" s="119"/>
      <c r="MOO955" s="119"/>
      <c r="MOP955" s="119"/>
      <c r="MOQ955" s="119"/>
      <c r="MOR955" s="119"/>
      <c r="MOS955" s="119"/>
      <c r="MOT955" s="119"/>
      <c r="MOU955" s="119"/>
      <c r="MOV955" s="119"/>
      <c r="MOW955" s="119"/>
      <c r="MOX955" s="119"/>
      <c r="MOY955" s="119"/>
      <c r="MOZ955" s="119"/>
      <c r="MPA955" s="119"/>
      <c r="MPB955" s="119"/>
      <c r="MPC955" s="119"/>
      <c r="MPD955" s="119"/>
      <c r="MPE955" s="119"/>
      <c r="MPF955" s="119"/>
      <c r="MPG955" s="119"/>
      <c r="MPH955" s="119"/>
      <c r="MPI955" s="119"/>
      <c r="MPJ955" s="119"/>
      <c r="MPK955" s="119"/>
      <c r="MPL955" s="119"/>
      <c r="MPM955" s="119"/>
      <c r="MPN955" s="119"/>
      <c r="MPO955" s="119"/>
      <c r="MPP955" s="119"/>
      <c r="MPQ955" s="119"/>
      <c r="MPR955" s="119"/>
      <c r="MPS955" s="119"/>
      <c r="MPT955" s="119"/>
      <c r="MPU955" s="119"/>
      <c r="MPV955" s="119"/>
      <c r="MPW955" s="119"/>
      <c r="MPX955" s="119"/>
      <c r="MPY955" s="119"/>
      <c r="MPZ955" s="119"/>
      <c r="MQA955" s="119"/>
      <c r="MQB955" s="119"/>
      <c r="MQC955" s="119"/>
      <c r="MQD955" s="119"/>
      <c r="MQE955" s="119"/>
      <c r="MQF955" s="119"/>
      <c r="MQG955" s="119"/>
      <c r="MQH955" s="119"/>
      <c r="MQI955" s="119"/>
      <c r="MQJ955" s="119"/>
      <c r="MQK955" s="119"/>
      <c r="MQL955" s="119"/>
      <c r="MQM955" s="119"/>
      <c r="MQN955" s="119"/>
      <c r="MQO955" s="119"/>
      <c r="MQP955" s="119"/>
      <c r="MQQ955" s="119"/>
      <c r="MQR955" s="119"/>
      <c r="MQS955" s="119"/>
      <c r="MQT955" s="119"/>
      <c r="MQU955" s="119"/>
      <c r="MQV955" s="119"/>
      <c r="MQW955" s="119"/>
      <c r="MQX955" s="119"/>
      <c r="MQY955" s="119"/>
      <c r="MQZ955" s="119"/>
      <c r="MRA955" s="119"/>
      <c r="MRB955" s="119"/>
      <c r="MRC955" s="119"/>
      <c r="MRD955" s="119"/>
      <c r="MRE955" s="119"/>
      <c r="MRF955" s="119"/>
      <c r="MRG955" s="119"/>
      <c r="MRH955" s="119"/>
      <c r="MRI955" s="119"/>
      <c r="MRJ955" s="119"/>
      <c r="MRK955" s="119"/>
      <c r="MRL955" s="119"/>
      <c r="MRM955" s="119"/>
      <c r="MRN955" s="119"/>
      <c r="MRO955" s="119"/>
      <c r="MRP955" s="119"/>
      <c r="MRQ955" s="119"/>
      <c r="MRR955" s="119"/>
      <c r="MRS955" s="119"/>
      <c r="MRT955" s="119"/>
      <c r="MRU955" s="119"/>
      <c r="MRV955" s="119"/>
      <c r="MRW955" s="119"/>
      <c r="MRX955" s="119"/>
      <c r="MRY955" s="119"/>
      <c r="MRZ955" s="119"/>
      <c r="MSA955" s="119"/>
      <c r="MSB955" s="119"/>
      <c r="MSC955" s="119"/>
      <c r="MSD955" s="119"/>
      <c r="MSE955" s="119"/>
      <c r="MSF955" s="119"/>
      <c r="MSG955" s="119"/>
      <c r="MSH955" s="119"/>
      <c r="MSI955" s="119"/>
      <c r="MSJ955" s="119"/>
      <c r="MSK955" s="119"/>
      <c r="MSL955" s="119"/>
      <c r="MSM955" s="119"/>
      <c r="MSN955" s="119"/>
      <c r="MSO955" s="119"/>
      <c r="MSP955" s="119"/>
      <c r="MSQ955" s="119"/>
      <c r="MSR955" s="119"/>
      <c r="MSS955" s="119"/>
      <c r="MST955" s="119"/>
      <c r="MSU955" s="119"/>
      <c r="MSV955" s="119"/>
      <c r="MSW955" s="119"/>
      <c r="MSX955" s="119"/>
      <c r="MSY955" s="119"/>
      <c r="MSZ955" s="119"/>
      <c r="MTA955" s="119"/>
      <c r="MTB955" s="119"/>
      <c r="MTC955" s="119"/>
      <c r="MTD955" s="119"/>
      <c r="MTE955" s="119"/>
      <c r="MTF955" s="119"/>
      <c r="MTG955" s="119"/>
      <c r="MTH955" s="119"/>
      <c r="MTI955" s="119"/>
      <c r="MTJ955" s="119"/>
      <c r="MTK955" s="119"/>
      <c r="MTL955" s="119"/>
      <c r="MTM955" s="119"/>
      <c r="MTN955" s="119"/>
      <c r="MTO955" s="119"/>
      <c r="MTP955" s="119"/>
      <c r="MTQ955" s="119"/>
      <c r="MTR955" s="119"/>
      <c r="MTS955" s="119"/>
      <c r="MTT955" s="119"/>
      <c r="MTU955" s="119"/>
      <c r="MTV955" s="119"/>
      <c r="MTW955" s="119"/>
      <c r="MTX955" s="119"/>
      <c r="MTY955" s="119"/>
      <c r="MTZ955" s="119"/>
      <c r="MUA955" s="119"/>
      <c r="MUB955" s="119"/>
      <c r="MUC955" s="119"/>
      <c r="MUD955" s="119"/>
      <c r="MUE955" s="119"/>
      <c r="MUF955" s="119"/>
      <c r="MUG955" s="119"/>
      <c r="MUH955" s="119"/>
      <c r="MUI955" s="119"/>
      <c r="MUJ955" s="119"/>
      <c r="MUK955" s="119"/>
      <c r="MUL955" s="119"/>
      <c r="MUM955" s="119"/>
      <c r="MUN955" s="119"/>
      <c r="MUO955" s="119"/>
      <c r="MUP955" s="119"/>
      <c r="MUQ955" s="119"/>
      <c r="MUR955" s="119"/>
      <c r="MUS955" s="119"/>
      <c r="MUT955" s="119"/>
      <c r="MUU955" s="119"/>
      <c r="MUV955" s="119"/>
      <c r="MUW955" s="119"/>
      <c r="MUX955" s="119"/>
      <c r="MUY955" s="119"/>
      <c r="MUZ955" s="119"/>
      <c r="MVA955" s="119"/>
      <c r="MVB955" s="119"/>
      <c r="MVC955" s="119"/>
      <c r="MVD955" s="119"/>
      <c r="MVE955" s="119"/>
      <c r="MVF955" s="119"/>
      <c r="MVG955" s="119"/>
      <c r="MVH955" s="119"/>
      <c r="MVI955" s="119"/>
      <c r="MVJ955" s="119"/>
      <c r="MVK955" s="119"/>
      <c r="MVL955" s="119"/>
      <c r="MVM955" s="119"/>
      <c r="MVN955" s="119"/>
      <c r="MVO955" s="119"/>
      <c r="MVP955" s="119"/>
      <c r="MVQ955" s="119"/>
      <c r="MVR955" s="119"/>
      <c r="MVS955" s="119"/>
      <c r="MVT955" s="119"/>
      <c r="MVU955" s="119"/>
      <c r="MVV955" s="119"/>
      <c r="MVW955" s="119"/>
      <c r="MVX955" s="119"/>
      <c r="MVY955" s="119"/>
      <c r="MVZ955" s="119"/>
      <c r="MWA955" s="119"/>
      <c r="MWB955" s="119"/>
      <c r="MWC955" s="119"/>
      <c r="MWD955" s="119"/>
      <c r="MWE955" s="119"/>
      <c r="MWF955" s="119"/>
      <c r="MWG955" s="119"/>
      <c r="MWH955" s="119"/>
      <c r="MWI955" s="119"/>
      <c r="MWJ955" s="119"/>
      <c r="MWK955" s="119"/>
      <c r="MWL955" s="119"/>
      <c r="MWM955" s="119"/>
      <c r="MWN955" s="119"/>
      <c r="MWO955" s="119"/>
      <c r="MWP955" s="119"/>
      <c r="MWQ955" s="119"/>
      <c r="MWR955" s="119"/>
      <c r="MWS955" s="119"/>
      <c r="MWT955" s="119"/>
      <c r="MWU955" s="119"/>
      <c r="MWV955" s="119"/>
      <c r="MWW955" s="119"/>
      <c r="MWX955" s="119"/>
      <c r="MWY955" s="119"/>
      <c r="MWZ955" s="119"/>
      <c r="MXA955" s="119"/>
      <c r="MXB955" s="119"/>
      <c r="MXC955" s="119"/>
      <c r="MXD955" s="119"/>
      <c r="MXE955" s="119"/>
      <c r="MXF955" s="119"/>
      <c r="MXG955" s="119"/>
      <c r="MXH955" s="119"/>
      <c r="MXI955" s="119"/>
      <c r="MXJ955" s="119"/>
      <c r="MXK955" s="119"/>
      <c r="MXL955" s="119"/>
      <c r="MXM955" s="119"/>
      <c r="MXN955" s="119"/>
      <c r="MXO955" s="119"/>
      <c r="MXP955" s="119"/>
      <c r="MXQ955" s="119"/>
      <c r="MXR955" s="119"/>
      <c r="MXS955" s="119"/>
      <c r="MXT955" s="119"/>
      <c r="MXU955" s="119"/>
      <c r="MXV955" s="119"/>
      <c r="MXW955" s="119"/>
      <c r="MXX955" s="119"/>
      <c r="MXY955" s="119"/>
      <c r="MXZ955" s="119"/>
      <c r="MYA955" s="119"/>
      <c r="MYB955" s="119"/>
      <c r="MYC955" s="119"/>
      <c r="MYD955" s="119"/>
      <c r="MYE955" s="119"/>
      <c r="MYF955" s="119"/>
      <c r="MYG955" s="119"/>
      <c r="MYH955" s="119"/>
      <c r="MYI955" s="119"/>
      <c r="MYJ955" s="119"/>
      <c r="MYK955" s="119"/>
      <c r="MYL955" s="119"/>
      <c r="MYM955" s="119"/>
      <c r="MYN955" s="119"/>
      <c r="MYO955" s="119"/>
      <c r="MYP955" s="119"/>
      <c r="MYQ955" s="119"/>
      <c r="MYR955" s="119"/>
      <c r="MYS955" s="119"/>
      <c r="MYT955" s="119"/>
      <c r="MYU955" s="119"/>
      <c r="MYV955" s="119"/>
      <c r="MYW955" s="119"/>
      <c r="MYX955" s="119"/>
      <c r="MYY955" s="119"/>
      <c r="MYZ955" s="119"/>
      <c r="MZA955" s="119"/>
      <c r="MZB955" s="119"/>
      <c r="MZC955" s="119"/>
      <c r="MZD955" s="119"/>
      <c r="MZE955" s="119"/>
      <c r="MZF955" s="119"/>
      <c r="MZG955" s="119"/>
      <c r="MZH955" s="119"/>
      <c r="MZI955" s="119"/>
      <c r="MZJ955" s="119"/>
      <c r="MZK955" s="119"/>
      <c r="MZL955" s="119"/>
      <c r="MZM955" s="119"/>
      <c r="MZN955" s="119"/>
      <c r="MZO955" s="119"/>
      <c r="MZP955" s="119"/>
      <c r="MZQ955" s="119"/>
      <c r="MZR955" s="119"/>
      <c r="MZS955" s="119"/>
      <c r="MZT955" s="119"/>
      <c r="MZU955" s="119"/>
      <c r="MZV955" s="119"/>
      <c r="MZW955" s="119"/>
      <c r="MZX955" s="119"/>
      <c r="MZY955" s="119"/>
      <c r="MZZ955" s="119"/>
      <c r="NAA955" s="119"/>
      <c r="NAB955" s="119"/>
      <c r="NAC955" s="119"/>
      <c r="NAD955" s="119"/>
      <c r="NAE955" s="119"/>
      <c r="NAF955" s="119"/>
      <c r="NAG955" s="119"/>
      <c r="NAH955" s="119"/>
      <c r="NAI955" s="119"/>
      <c r="NAJ955" s="119"/>
      <c r="NAK955" s="119"/>
      <c r="NAL955" s="119"/>
      <c r="NAM955" s="119"/>
      <c r="NAN955" s="119"/>
      <c r="NAO955" s="119"/>
      <c r="NAP955" s="119"/>
      <c r="NAQ955" s="119"/>
      <c r="NAR955" s="119"/>
      <c r="NAS955" s="119"/>
      <c r="NAT955" s="119"/>
      <c r="NAU955" s="119"/>
      <c r="NAV955" s="119"/>
      <c r="NAW955" s="119"/>
      <c r="NAX955" s="119"/>
      <c r="NAY955" s="119"/>
      <c r="NAZ955" s="119"/>
      <c r="NBA955" s="119"/>
      <c r="NBB955" s="119"/>
      <c r="NBC955" s="119"/>
      <c r="NBD955" s="119"/>
      <c r="NBE955" s="119"/>
      <c r="NBF955" s="119"/>
      <c r="NBG955" s="119"/>
      <c r="NBH955" s="119"/>
      <c r="NBI955" s="119"/>
      <c r="NBJ955" s="119"/>
      <c r="NBK955" s="119"/>
      <c r="NBL955" s="119"/>
      <c r="NBM955" s="119"/>
      <c r="NBN955" s="119"/>
      <c r="NBO955" s="119"/>
      <c r="NBP955" s="119"/>
      <c r="NBQ955" s="119"/>
      <c r="NBR955" s="119"/>
      <c r="NBS955" s="119"/>
      <c r="NBT955" s="119"/>
      <c r="NBU955" s="119"/>
      <c r="NBV955" s="119"/>
      <c r="NBW955" s="119"/>
      <c r="NBX955" s="119"/>
      <c r="NBY955" s="119"/>
      <c r="NBZ955" s="119"/>
      <c r="NCA955" s="119"/>
      <c r="NCB955" s="119"/>
      <c r="NCC955" s="119"/>
      <c r="NCD955" s="119"/>
      <c r="NCE955" s="119"/>
      <c r="NCF955" s="119"/>
      <c r="NCG955" s="119"/>
      <c r="NCH955" s="119"/>
      <c r="NCI955" s="119"/>
      <c r="NCJ955" s="119"/>
      <c r="NCK955" s="119"/>
      <c r="NCL955" s="119"/>
      <c r="NCM955" s="119"/>
      <c r="NCN955" s="119"/>
      <c r="NCO955" s="119"/>
      <c r="NCP955" s="119"/>
      <c r="NCQ955" s="119"/>
      <c r="NCR955" s="119"/>
      <c r="NCS955" s="119"/>
      <c r="NCT955" s="119"/>
      <c r="NCU955" s="119"/>
      <c r="NCV955" s="119"/>
      <c r="NCW955" s="119"/>
      <c r="NCX955" s="119"/>
      <c r="NCY955" s="119"/>
      <c r="NCZ955" s="119"/>
      <c r="NDA955" s="119"/>
      <c r="NDB955" s="119"/>
      <c r="NDC955" s="119"/>
      <c r="NDD955" s="119"/>
      <c r="NDE955" s="119"/>
      <c r="NDF955" s="119"/>
      <c r="NDG955" s="119"/>
      <c r="NDH955" s="119"/>
      <c r="NDI955" s="119"/>
      <c r="NDJ955" s="119"/>
      <c r="NDK955" s="119"/>
      <c r="NDL955" s="119"/>
      <c r="NDM955" s="119"/>
      <c r="NDN955" s="119"/>
      <c r="NDO955" s="119"/>
      <c r="NDP955" s="119"/>
      <c r="NDQ955" s="119"/>
      <c r="NDR955" s="119"/>
      <c r="NDS955" s="119"/>
      <c r="NDT955" s="119"/>
      <c r="NDU955" s="119"/>
      <c r="NDV955" s="119"/>
      <c r="NDW955" s="119"/>
      <c r="NDX955" s="119"/>
      <c r="NDY955" s="119"/>
      <c r="NDZ955" s="119"/>
      <c r="NEA955" s="119"/>
      <c r="NEB955" s="119"/>
      <c r="NEC955" s="119"/>
      <c r="NED955" s="119"/>
      <c r="NEE955" s="119"/>
      <c r="NEF955" s="119"/>
      <c r="NEG955" s="119"/>
      <c r="NEH955" s="119"/>
      <c r="NEI955" s="119"/>
      <c r="NEJ955" s="119"/>
      <c r="NEK955" s="119"/>
      <c r="NEL955" s="119"/>
      <c r="NEM955" s="119"/>
      <c r="NEN955" s="119"/>
      <c r="NEO955" s="119"/>
      <c r="NEP955" s="119"/>
      <c r="NEQ955" s="119"/>
      <c r="NER955" s="119"/>
      <c r="NES955" s="119"/>
      <c r="NET955" s="119"/>
      <c r="NEU955" s="119"/>
      <c r="NEV955" s="119"/>
      <c r="NEW955" s="119"/>
      <c r="NEX955" s="119"/>
      <c r="NEY955" s="119"/>
      <c r="NEZ955" s="119"/>
      <c r="NFA955" s="119"/>
      <c r="NFB955" s="119"/>
      <c r="NFC955" s="119"/>
      <c r="NFD955" s="119"/>
      <c r="NFE955" s="119"/>
      <c r="NFF955" s="119"/>
      <c r="NFG955" s="119"/>
      <c r="NFH955" s="119"/>
      <c r="NFI955" s="119"/>
      <c r="NFJ955" s="119"/>
      <c r="NFK955" s="119"/>
      <c r="NFL955" s="119"/>
      <c r="NFM955" s="119"/>
      <c r="NFN955" s="119"/>
      <c r="NFO955" s="119"/>
      <c r="NFP955" s="119"/>
      <c r="NFQ955" s="119"/>
      <c r="NFR955" s="119"/>
      <c r="NFS955" s="119"/>
      <c r="NFT955" s="119"/>
      <c r="NFU955" s="119"/>
      <c r="NFV955" s="119"/>
      <c r="NFW955" s="119"/>
      <c r="NFX955" s="119"/>
      <c r="NFY955" s="119"/>
      <c r="NFZ955" s="119"/>
      <c r="NGA955" s="119"/>
      <c r="NGB955" s="119"/>
      <c r="NGC955" s="119"/>
      <c r="NGD955" s="119"/>
      <c r="NGE955" s="119"/>
      <c r="NGF955" s="119"/>
      <c r="NGG955" s="119"/>
      <c r="NGH955" s="119"/>
      <c r="NGI955" s="119"/>
      <c r="NGJ955" s="119"/>
      <c r="NGK955" s="119"/>
      <c r="NGL955" s="119"/>
      <c r="NGM955" s="119"/>
      <c r="NGN955" s="119"/>
      <c r="NGO955" s="119"/>
      <c r="NGP955" s="119"/>
      <c r="NGQ955" s="119"/>
      <c r="NGR955" s="119"/>
      <c r="NGS955" s="119"/>
      <c r="NGT955" s="119"/>
      <c r="NGU955" s="119"/>
      <c r="NGV955" s="119"/>
      <c r="NGW955" s="119"/>
      <c r="NGX955" s="119"/>
      <c r="NGY955" s="119"/>
      <c r="NGZ955" s="119"/>
      <c r="NHA955" s="119"/>
      <c r="NHB955" s="119"/>
      <c r="NHC955" s="119"/>
      <c r="NHD955" s="119"/>
      <c r="NHE955" s="119"/>
      <c r="NHF955" s="119"/>
      <c r="NHG955" s="119"/>
      <c r="NHH955" s="119"/>
      <c r="NHI955" s="119"/>
      <c r="NHJ955" s="119"/>
      <c r="NHK955" s="119"/>
      <c r="NHL955" s="119"/>
      <c r="NHM955" s="119"/>
      <c r="NHN955" s="119"/>
      <c r="NHO955" s="119"/>
      <c r="NHP955" s="119"/>
      <c r="NHQ955" s="119"/>
      <c r="NHR955" s="119"/>
      <c r="NHS955" s="119"/>
      <c r="NHT955" s="119"/>
      <c r="NHU955" s="119"/>
      <c r="NHV955" s="119"/>
      <c r="NHW955" s="119"/>
      <c r="NHX955" s="119"/>
      <c r="NHY955" s="119"/>
      <c r="NHZ955" s="119"/>
      <c r="NIA955" s="119"/>
      <c r="NIB955" s="119"/>
      <c r="NIC955" s="119"/>
      <c r="NID955" s="119"/>
      <c r="NIE955" s="119"/>
      <c r="NIF955" s="119"/>
      <c r="NIG955" s="119"/>
      <c r="NIH955" s="119"/>
      <c r="NII955" s="119"/>
      <c r="NIJ955" s="119"/>
      <c r="NIK955" s="119"/>
      <c r="NIL955" s="119"/>
      <c r="NIM955" s="119"/>
      <c r="NIN955" s="119"/>
      <c r="NIO955" s="119"/>
      <c r="NIP955" s="119"/>
      <c r="NIQ955" s="119"/>
      <c r="NIR955" s="119"/>
      <c r="NIS955" s="119"/>
      <c r="NIT955" s="119"/>
      <c r="NIU955" s="119"/>
      <c r="NIV955" s="119"/>
      <c r="NIW955" s="119"/>
      <c r="NIX955" s="119"/>
      <c r="NIY955" s="119"/>
      <c r="NIZ955" s="119"/>
      <c r="NJA955" s="119"/>
      <c r="NJB955" s="119"/>
      <c r="NJC955" s="119"/>
      <c r="NJD955" s="119"/>
      <c r="NJE955" s="119"/>
      <c r="NJF955" s="119"/>
      <c r="NJG955" s="119"/>
      <c r="NJH955" s="119"/>
      <c r="NJI955" s="119"/>
      <c r="NJJ955" s="119"/>
      <c r="NJK955" s="119"/>
      <c r="NJL955" s="119"/>
      <c r="NJM955" s="119"/>
      <c r="NJN955" s="119"/>
      <c r="NJO955" s="119"/>
      <c r="NJP955" s="119"/>
      <c r="NJQ955" s="119"/>
      <c r="NJR955" s="119"/>
      <c r="NJS955" s="119"/>
      <c r="NJT955" s="119"/>
      <c r="NJU955" s="119"/>
      <c r="NJV955" s="119"/>
      <c r="NJW955" s="119"/>
      <c r="NJX955" s="119"/>
      <c r="NJY955" s="119"/>
      <c r="NJZ955" s="119"/>
      <c r="NKA955" s="119"/>
      <c r="NKB955" s="119"/>
      <c r="NKC955" s="119"/>
      <c r="NKD955" s="119"/>
      <c r="NKE955" s="119"/>
      <c r="NKF955" s="119"/>
      <c r="NKG955" s="119"/>
      <c r="NKH955" s="119"/>
      <c r="NKI955" s="119"/>
      <c r="NKJ955" s="119"/>
      <c r="NKK955" s="119"/>
      <c r="NKL955" s="119"/>
      <c r="NKM955" s="119"/>
      <c r="NKN955" s="119"/>
      <c r="NKO955" s="119"/>
      <c r="NKP955" s="119"/>
      <c r="NKQ955" s="119"/>
      <c r="NKR955" s="119"/>
      <c r="NKS955" s="119"/>
      <c r="NKT955" s="119"/>
      <c r="NKU955" s="119"/>
      <c r="NKV955" s="119"/>
      <c r="NKW955" s="119"/>
      <c r="NKX955" s="119"/>
      <c r="NKY955" s="119"/>
      <c r="NKZ955" s="119"/>
      <c r="NLA955" s="119"/>
      <c r="NLB955" s="119"/>
      <c r="NLC955" s="119"/>
      <c r="NLD955" s="119"/>
      <c r="NLE955" s="119"/>
      <c r="NLF955" s="119"/>
      <c r="NLG955" s="119"/>
      <c r="NLH955" s="119"/>
      <c r="NLI955" s="119"/>
      <c r="NLJ955" s="119"/>
      <c r="NLK955" s="119"/>
      <c r="NLL955" s="119"/>
      <c r="NLM955" s="119"/>
      <c r="NLN955" s="119"/>
      <c r="NLO955" s="119"/>
      <c r="NLP955" s="119"/>
      <c r="NLQ955" s="119"/>
      <c r="NLR955" s="119"/>
      <c r="NLS955" s="119"/>
      <c r="NLT955" s="119"/>
      <c r="NLU955" s="119"/>
      <c r="NLV955" s="119"/>
      <c r="NLW955" s="119"/>
      <c r="NLX955" s="119"/>
      <c r="NLY955" s="119"/>
      <c r="NLZ955" s="119"/>
      <c r="NMA955" s="119"/>
      <c r="NMB955" s="119"/>
      <c r="NMC955" s="119"/>
      <c r="NMD955" s="119"/>
      <c r="NME955" s="119"/>
      <c r="NMF955" s="119"/>
      <c r="NMG955" s="119"/>
      <c r="NMH955" s="119"/>
      <c r="NMI955" s="119"/>
      <c r="NMJ955" s="119"/>
      <c r="NMK955" s="119"/>
      <c r="NML955" s="119"/>
      <c r="NMM955" s="119"/>
      <c r="NMN955" s="119"/>
      <c r="NMO955" s="119"/>
      <c r="NMP955" s="119"/>
      <c r="NMQ955" s="119"/>
      <c r="NMR955" s="119"/>
      <c r="NMS955" s="119"/>
      <c r="NMT955" s="119"/>
      <c r="NMU955" s="119"/>
      <c r="NMV955" s="119"/>
      <c r="NMW955" s="119"/>
      <c r="NMX955" s="119"/>
      <c r="NMY955" s="119"/>
      <c r="NMZ955" s="119"/>
      <c r="NNA955" s="119"/>
      <c r="NNB955" s="119"/>
      <c r="NNC955" s="119"/>
      <c r="NND955" s="119"/>
      <c r="NNE955" s="119"/>
      <c r="NNF955" s="119"/>
      <c r="NNG955" s="119"/>
      <c r="NNH955" s="119"/>
      <c r="NNI955" s="119"/>
      <c r="NNJ955" s="119"/>
      <c r="NNK955" s="119"/>
      <c r="NNL955" s="119"/>
      <c r="NNM955" s="119"/>
      <c r="NNN955" s="119"/>
      <c r="NNO955" s="119"/>
      <c r="NNP955" s="119"/>
      <c r="NNQ955" s="119"/>
      <c r="NNR955" s="119"/>
      <c r="NNS955" s="119"/>
      <c r="NNT955" s="119"/>
      <c r="NNU955" s="119"/>
      <c r="NNV955" s="119"/>
      <c r="NNW955" s="119"/>
      <c r="NNX955" s="119"/>
      <c r="NNY955" s="119"/>
      <c r="NNZ955" s="119"/>
      <c r="NOA955" s="119"/>
      <c r="NOB955" s="119"/>
      <c r="NOC955" s="119"/>
      <c r="NOD955" s="119"/>
      <c r="NOE955" s="119"/>
      <c r="NOF955" s="119"/>
      <c r="NOG955" s="119"/>
      <c r="NOH955" s="119"/>
      <c r="NOI955" s="119"/>
      <c r="NOJ955" s="119"/>
      <c r="NOK955" s="119"/>
      <c r="NOL955" s="119"/>
      <c r="NOM955" s="119"/>
      <c r="NON955" s="119"/>
      <c r="NOO955" s="119"/>
      <c r="NOP955" s="119"/>
      <c r="NOQ955" s="119"/>
      <c r="NOR955" s="119"/>
      <c r="NOS955" s="119"/>
      <c r="NOT955" s="119"/>
      <c r="NOU955" s="119"/>
      <c r="NOV955" s="119"/>
      <c r="NOW955" s="119"/>
      <c r="NOX955" s="119"/>
      <c r="NOY955" s="119"/>
      <c r="NOZ955" s="119"/>
      <c r="NPA955" s="119"/>
      <c r="NPB955" s="119"/>
      <c r="NPC955" s="119"/>
      <c r="NPD955" s="119"/>
      <c r="NPE955" s="119"/>
      <c r="NPF955" s="119"/>
      <c r="NPG955" s="119"/>
      <c r="NPH955" s="119"/>
      <c r="NPI955" s="119"/>
      <c r="NPJ955" s="119"/>
      <c r="NPK955" s="119"/>
      <c r="NPL955" s="119"/>
      <c r="NPM955" s="119"/>
      <c r="NPN955" s="119"/>
      <c r="NPO955" s="119"/>
      <c r="NPP955" s="119"/>
      <c r="NPQ955" s="119"/>
      <c r="NPR955" s="119"/>
      <c r="NPS955" s="119"/>
      <c r="NPT955" s="119"/>
      <c r="NPU955" s="119"/>
      <c r="NPV955" s="119"/>
      <c r="NPW955" s="119"/>
      <c r="NPX955" s="119"/>
      <c r="NPY955" s="119"/>
      <c r="NPZ955" s="119"/>
      <c r="NQA955" s="119"/>
      <c r="NQB955" s="119"/>
      <c r="NQC955" s="119"/>
      <c r="NQD955" s="119"/>
      <c r="NQE955" s="119"/>
      <c r="NQF955" s="119"/>
      <c r="NQG955" s="119"/>
      <c r="NQH955" s="119"/>
      <c r="NQI955" s="119"/>
      <c r="NQJ955" s="119"/>
      <c r="NQK955" s="119"/>
      <c r="NQL955" s="119"/>
      <c r="NQM955" s="119"/>
      <c r="NQN955" s="119"/>
      <c r="NQO955" s="119"/>
      <c r="NQP955" s="119"/>
      <c r="NQQ955" s="119"/>
      <c r="NQR955" s="119"/>
      <c r="NQS955" s="119"/>
      <c r="NQT955" s="119"/>
      <c r="NQU955" s="119"/>
      <c r="NQV955" s="119"/>
      <c r="NQW955" s="119"/>
      <c r="NQX955" s="119"/>
      <c r="NQY955" s="119"/>
      <c r="NQZ955" s="119"/>
      <c r="NRA955" s="119"/>
      <c r="NRB955" s="119"/>
      <c r="NRC955" s="119"/>
      <c r="NRD955" s="119"/>
      <c r="NRE955" s="119"/>
      <c r="NRF955" s="119"/>
      <c r="NRG955" s="119"/>
      <c r="NRH955" s="119"/>
      <c r="NRI955" s="119"/>
      <c r="NRJ955" s="119"/>
      <c r="NRK955" s="119"/>
      <c r="NRL955" s="119"/>
      <c r="NRM955" s="119"/>
      <c r="NRN955" s="119"/>
      <c r="NRO955" s="119"/>
      <c r="NRP955" s="119"/>
      <c r="NRQ955" s="119"/>
      <c r="NRR955" s="119"/>
      <c r="NRS955" s="119"/>
      <c r="NRT955" s="119"/>
      <c r="NRU955" s="119"/>
      <c r="NRV955" s="119"/>
      <c r="NRW955" s="119"/>
      <c r="NRX955" s="119"/>
      <c r="NRY955" s="119"/>
      <c r="NRZ955" s="119"/>
      <c r="NSA955" s="119"/>
      <c r="NSB955" s="119"/>
      <c r="NSC955" s="119"/>
      <c r="NSD955" s="119"/>
      <c r="NSE955" s="119"/>
      <c r="NSF955" s="119"/>
      <c r="NSG955" s="119"/>
      <c r="NSH955" s="119"/>
      <c r="NSI955" s="119"/>
      <c r="NSJ955" s="119"/>
      <c r="NSK955" s="119"/>
      <c r="NSL955" s="119"/>
      <c r="NSM955" s="119"/>
      <c r="NSN955" s="119"/>
      <c r="NSO955" s="119"/>
      <c r="NSP955" s="119"/>
      <c r="NSQ955" s="119"/>
      <c r="NSR955" s="119"/>
      <c r="NSS955" s="119"/>
      <c r="NST955" s="119"/>
      <c r="NSU955" s="119"/>
      <c r="NSV955" s="119"/>
      <c r="NSW955" s="119"/>
      <c r="NSX955" s="119"/>
      <c r="NSY955" s="119"/>
      <c r="NSZ955" s="119"/>
      <c r="NTA955" s="119"/>
      <c r="NTB955" s="119"/>
      <c r="NTC955" s="119"/>
      <c r="NTD955" s="119"/>
      <c r="NTE955" s="119"/>
      <c r="NTF955" s="119"/>
      <c r="NTG955" s="119"/>
      <c r="NTH955" s="119"/>
      <c r="NTI955" s="119"/>
      <c r="NTJ955" s="119"/>
      <c r="NTK955" s="119"/>
      <c r="NTL955" s="119"/>
      <c r="NTM955" s="119"/>
      <c r="NTN955" s="119"/>
      <c r="NTO955" s="119"/>
      <c r="NTP955" s="119"/>
      <c r="NTQ955" s="119"/>
      <c r="NTR955" s="119"/>
      <c r="NTS955" s="119"/>
      <c r="NTT955" s="119"/>
      <c r="NTU955" s="119"/>
      <c r="NTV955" s="119"/>
      <c r="NTW955" s="119"/>
      <c r="NTX955" s="119"/>
      <c r="NTY955" s="119"/>
      <c r="NTZ955" s="119"/>
      <c r="NUA955" s="119"/>
      <c r="NUB955" s="119"/>
      <c r="NUC955" s="119"/>
      <c r="NUD955" s="119"/>
      <c r="NUE955" s="119"/>
      <c r="NUF955" s="119"/>
      <c r="NUG955" s="119"/>
      <c r="NUH955" s="119"/>
      <c r="NUI955" s="119"/>
      <c r="NUJ955" s="119"/>
      <c r="NUK955" s="119"/>
      <c r="NUL955" s="119"/>
      <c r="NUM955" s="119"/>
      <c r="NUN955" s="119"/>
      <c r="NUO955" s="119"/>
      <c r="NUP955" s="119"/>
      <c r="NUQ955" s="119"/>
      <c r="NUR955" s="119"/>
      <c r="NUS955" s="119"/>
      <c r="NUT955" s="119"/>
      <c r="NUU955" s="119"/>
      <c r="NUV955" s="119"/>
      <c r="NUW955" s="119"/>
      <c r="NUX955" s="119"/>
      <c r="NUY955" s="119"/>
      <c r="NUZ955" s="119"/>
      <c r="NVA955" s="119"/>
      <c r="NVB955" s="119"/>
      <c r="NVC955" s="119"/>
      <c r="NVD955" s="119"/>
      <c r="NVE955" s="119"/>
      <c r="NVF955" s="119"/>
      <c r="NVG955" s="119"/>
      <c r="NVH955" s="119"/>
      <c r="NVI955" s="119"/>
      <c r="NVJ955" s="119"/>
      <c r="NVK955" s="119"/>
      <c r="NVL955" s="119"/>
      <c r="NVM955" s="119"/>
      <c r="NVN955" s="119"/>
      <c r="NVO955" s="119"/>
      <c r="NVP955" s="119"/>
      <c r="NVQ955" s="119"/>
      <c r="NVR955" s="119"/>
      <c r="NVS955" s="119"/>
      <c r="NVT955" s="119"/>
      <c r="NVU955" s="119"/>
      <c r="NVV955" s="119"/>
      <c r="NVW955" s="119"/>
      <c r="NVX955" s="119"/>
      <c r="NVY955" s="119"/>
      <c r="NVZ955" s="119"/>
      <c r="NWA955" s="119"/>
      <c r="NWB955" s="119"/>
      <c r="NWC955" s="119"/>
      <c r="NWD955" s="119"/>
      <c r="NWE955" s="119"/>
      <c r="NWF955" s="119"/>
      <c r="NWG955" s="119"/>
      <c r="NWH955" s="119"/>
      <c r="NWI955" s="119"/>
      <c r="NWJ955" s="119"/>
      <c r="NWK955" s="119"/>
      <c r="NWL955" s="119"/>
      <c r="NWM955" s="119"/>
      <c r="NWN955" s="119"/>
      <c r="NWO955" s="119"/>
      <c r="NWP955" s="119"/>
      <c r="NWQ955" s="119"/>
      <c r="NWR955" s="119"/>
      <c r="NWS955" s="119"/>
      <c r="NWT955" s="119"/>
      <c r="NWU955" s="119"/>
      <c r="NWV955" s="119"/>
      <c r="NWW955" s="119"/>
      <c r="NWX955" s="119"/>
      <c r="NWY955" s="119"/>
      <c r="NWZ955" s="119"/>
      <c r="NXA955" s="119"/>
      <c r="NXB955" s="119"/>
      <c r="NXC955" s="119"/>
      <c r="NXD955" s="119"/>
      <c r="NXE955" s="119"/>
      <c r="NXF955" s="119"/>
      <c r="NXG955" s="119"/>
      <c r="NXH955" s="119"/>
      <c r="NXI955" s="119"/>
      <c r="NXJ955" s="119"/>
      <c r="NXK955" s="119"/>
      <c r="NXL955" s="119"/>
      <c r="NXM955" s="119"/>
      <c r="NXN955" s="119"/>
      <c r="NXO955" s="119"/>
      <c r="NXP955" s="119"/>
      <c r="NXQ955" s="119"/>
      <c r="NXR955" s="119"/>
      <c r="NXS955" s="119"/>
      <c r="NXT955" s="119"/>
      <c r="NXU955" s="119"/>
      <c r="NXV955" s="119"/>
      <c r="NXW955" s="119"/>
      <c r="NXX955" s="119"/>
      <c r="NXY955" s="119"/>
      <c r="NXZ955" s="119"/>
      <c r="NYA955" s="119"/>
      <c r="NYB955" s="119"/>
      <c r="NYC955" s="119"/>
      <c r="NYD955" s="119"/>
      <c r="NYE955" s="119"/>
      <c r="NYF955" s="119"/>
      <c r="NYG955" s="119"/>
      <c r="NYH955" s="119"/>
      <c r="NYI955" s="119"/>
      <c r="NYJ955" s="119"/>
      <c r="NYK955" s="119"/>
      <c r="NYL955" s="119"/>
      <c r="NYM955" s="119"/>
      <c r="NYN955" s="119"/>
      <c r="NYO955" s="119"/>
      <c r="NYP955" s="119"/>
      <c r="NYQ955" s="119"/>
      <c r="NYR955" s="119"/>
      <c r="NYS955" s="119"/>
      <c r="NYT955" s="119"/>
      <c r="NYU955" s="119"/>
      <c r="NYV955" s="119"/>
      <c r="NYW955" s="119"/>
      <c r="NYX955" s="119"/>
      <c r="NYY955" s="119"/>
      <c r="NYZ955" s="119"/>
      <c r="NZA955" s="119"/>
      <c r="NZB955" s="119"/>
      <c r="NZC955" s="119"/>
      <c r="NZD955" s="119"/>
      <c r="NZE955" s="119"/>
      <c r="NZF955" s="119"/>
      <c r="NZG955" s="119"/>
      <c r="NZH955" s="119"/>
      <c r="NZI955" s="119"/>
      <c r="NZJ955" s="119"/>
      <c r="NZK955" s="119"/>
      <c r="NZL955" s="119"/>
      <c r="NZM955" s="119"/>
      <c r="NZN955" s="119"/>
      <c r="NZO955" s="119"/>
      <c r="NZP955" s="119"/>
      <c r="NZQ955" s="119"/>
      <c r="NZR955" s="119"/>
      <c r="NZS955" s="119"/>
      <c r="NZT955" s="119"/>
      <c r="NZU955" s="119"/>
      <c r="NZV955" s="119"/>
      <c r="NZW955" s="119"/>
      <c r="NZX955" s="119"/>
      <c r="NZY955" s="119"/>
      <c r="NZZ955" s="119"/>
      <c r="OAA955" s="119"/>
      <c r="OAB955" s="119"/>
      <c r="OAC955" s="119"/>
      <c r="OAD955" s="119"/>
      <c r="OAE955" s="119"/>
      <c r="OAF955" s="119"/>
      <c r="OAG955" s="119"/>
      <c r="OAH955" s="119"/>
      <c r="OAI955" s="119"/>
      <c r="OAJ955" s="119"/>
      <c r="OAK955" s="119"/>
      <c r="OAL955" s="119"/>
      <c r="OAM955" s="119"/>
      <c r="OAN955" s="119"/>
      <c r="OAO955" s="119"/>
      <c r="OAP955" s="119"/>
      <c r="OAQ955" s="119"/>
      <c r="OAR955" s="119"/>
      <c r="OAS955" s="119"/>
      <c r="OAT955" s="119"/>
      <c r="OAU955" s="119"/>
      <c r="OAV955" s="119"/>
      <c r="OAW955" s="119"/>
      <c r="OAX955" s="119"/>
      <c r="OAY955" s="119"/>
      <c r="OAZ955" s="119"/>
      <c r="OBA955" s="119"/>
      <c r="OBB955" s="119"/>
      <c r="OBC955" s="119"/>
      <c r="OBD955" s="119"/>
      <c r="OBE955" s="119"/>
      <c r="OBF955" s="119"/>
      <c r="OBG955" s="119"/>
      <c r="OBH955" s="119"/>
      <c r="OBI955" s="119"/>
      <c r="OBJ955" s="119"/>
      <c r="OBK955" s="119"/>
      <c r="OBL955" s="119"/>
      <c r="OBM955" s="119"/>
      <c r="OBN955" s="119"/>
      <c r="OBO955" s="119"/>
      <c r="OBP955" s="119"/>
      <c r="OBQ955" s="119"/>
      <c r="OBR955" s="119"/>
      <c r="OBS955" s="119"/>
      <c r="OBT955" s="119"/>
      <c r="OBU955" s="119"/>
      <c r="OBV955" s="119"/>
      <c r="OBW955" s="119"/>
      <c r="OBX955" s="119"/>
      <c r="OBY955" s="119"/>
      <c r="OBZ955" s="119"/>
      <c r="OCA955" s="119"/>
      <c r="OCB955" s="119"/>
      <c r="OCC955" s="119"/>
      <c r="OCD955" s="119"/>
      <c r="OCE955" s="119"/>
      <c r="OCF955" s="119"/>
      <c r="OCG955" s="119"/>
      <c r="OCH955" s="119"/>
      <c r="OCI955" s="119"/>
      <c r="OCJ955" s="119"/>
      <c r="OCK955" s="119"/>
      <c r="OCL955" s="119"/>
      <c r="OCM955" s="119"/>
      <c r="OCN955" s="119"/>
      <c r="OCO955" s="119"/>
      <c r="OCP955" s="119"/>
      <c r="OCQ955" s="119"/>
      <c r="OCR955" s="119"/>
      <c r="OCS955" s="119"/>
      <c r="OCT955" s="119"/>
      <c r="OCU955" s="119"/>
      <c r="OCV955" s="119"/>
      <c r="OCW955" s="119"/>
      <c r="OCX955" s="119"/>
      <c r="OCY955" s="119"/>
      <c r="OCZ955" s="119"/>
      <c r="ODA955" s="119"/>
      <c r="ODB955" s="119"/>
      <c r="ODC955" s="119"/>
      <c r="ODD955" s="119"/>
      <c r="ODE955" s="119"/>
      <c r="ODF955" s="119"/>
      <c r="ODG955" s="119"/>
      <c r="ODH955" s="119"/>
      <c r="ODI955" s="119"/>
      <c r="ODJ955" s="119"/>
      <c r="ODK955" s="119"/>
      <c r="ODL955" s="119"/>
      <c r="ODM955" s="119"/>
      <c r="ODN955" s="119"/>
      <c r="ODO955" s="119"/>
      <c r="ODP955" s="119"/>
      <c r="ODQ955" s="119"/>
      <c r="ODR955" s="119"/>
      <c r="ODS955" s="119"/>
      <c r="ODT955" s="119"/>
      <c r="ODU955" s="119"/>
      <c r="ODV955" s="119"/>
      <c r="ODW955" s="119"/>
      <c r="ODX955" s="119"/>
      <c r="ODY955" s="119"/>
      <c r="ODZ955" s="119"/>
      <c r="OEA955" s="119"/>
      <c r="OEB955" s="119"/>
      <c r="OEC955" s="119"/>
      <c r="OED955" s="119"/>
      <c r="OEE955" s="119"/>
      <c r="OEF955" s="119"/>
      <c r="OEG955" s="119"/>
      <c r="OEH955" s="119"/>
      <c r="OEI955" s="119"/>
      <c r="OEJ955" s="119"/>
      <c r="OEK955" s="119"/>
      <c r="OEL955" s="119"/>
      <c r="OEM955" s="119"/>
      <c r="OEN955" s="119"/>
      <c r="OEO955" s="119"/>
      <c r="OEP955" s="119"/>
      <c r="OEQ955" s="119"/>
      <c r="OER955" s="119"/>
      <c r="OES955" s="119"/>
      <c r="OET955" s="119"/>
      <c r="OEU955" s="119"/>
      <c r="OEV955" s="119"/>
      <c r="OEW955" s="119"/>
      <c r="OEX955" s="119"/>
      <c r="OEY955" s="119"/>
      <c r="OEZ955" s="119"/>
      <c r="OFA955" s="119"/>
      <c r="OFB955" s="119"/>
      <c r="OFC955" s="119"/>
      <c r="OFD955" s="119"/>
      <c r="OFE955" s="119"/>
      <c r="OFF955" s="119"/>
      <c r="OFG955" s="119"/>
      <c r="OFH955" s="119"/>
      <c r="OFI955" s="119"/>
      <c r="OFJ955" s="119"/>
      <c r="OFK955" s="119"/>
      <c r="OFL955" s="119"/>
      <c r="OFM955" s="119"/>
      <c r="OFN955" s="119"/>
      <c r="OFO955" s="119"/>
      <c r="OFP955" s="119"/>
      <c r="OFQ955" s="119"/>
      <c r="OFR955" s="119"/>
      <c r="OFS955" s="119"/>
      <c r="OFT955" s="119"/>
      <c r="OFU955" s="119"/>
      <c r="OFV955" s="119"/>
      <c r="OFW955" s="119"/>
      <c r="OFX955" s="119"/>
      <c r="OFY955" s="119"/>
      <c r="OFZ955" s="119"/>
      <c r="OGA955" s="119"/>
      <c r="OGB955" s="119"/>
      <c r="OGC955" s="119"/>
      <c r="OGD955" s="119"/>
      <c r="OGE955" s="119"/>
      <c r="OGF955" s="119"/>
      <c r="OGG955" s="119"/>
      <c r="OGH955" s="119"/>
      <c r="OGI955" s="119"/>
      <c r="OGJ955" s="119"/>
      <c r="OGK955" s="119"/>
      <c r="OGL955" s="119"/>
      <c r="OGM955" s="119"/>
      <c r="OGN955" s="119"/>
      <c r="OGO955" s="119"/>
      <c r="OGP955" s="119"/>
      <c r="OGQ955" s="119"/>
      <c r="OGR955" s="119"/>
      <c r="OGS955" s="119"/>
      <c r="OGT955" s="119"/>
      <c r="OGU955" s="119"/>
      <c r="OGV955" s="119"/>
      <c r="OGW955" s="119"/>
      <c r="OGX955" s="119"/>
      <c r="OGY955" s="119"/>
      <c r="OGZ955" s="119"/>
      <c r="OHA955" s="119"/>
      <c r="OHB955" s="119"/>
      <c r="OHC955" s="119"/>
      <c r="OHD955" s="119"/>
      <c r="OHE955" s="119"/>
      <c r="OHF955" s="119"/>
      <c r="OHG955" s="119"/>
      <c r="OHH955" s="119"/>
      <c r="OHI955" s="119"/>
      <c r="OHJ955" s="119"/>
      <c r="OHK955" s="119"/>
      <c r="OHL955" s="119"/>
      <c r="OHM955" s="119"/>
      <c r="OHN955" s="119"/>
      <c r="OHO955" s="119"/>
      <c r="OHP955" s="119"/>
      <c r="OHQ955" s="119"/>
      <c r="OHR955" s="119"/>
      <c r="OHS955" s="119"/>
      <c r="OHT955" s="119"/>
      <c r="OHU955" s="119"/>
      <c r="OHV955" s="119"/>
      <c r="OHW955" s="119"/>
      <c r="OHX955" s="119"/>
      <c r="OHY955" s="119"/>
      <c r="OHZ955" s="119"/>
      <c r="OIA955" s="119"/>
      <c r="OIB955" s="119"/>
      <c r="OIC955" s="119"/>
      <c r="OID955" s="119"/>
      <c r="OIE955" s="119"/>
      <c r="OIF955" s="119"/>
      <c r="OIG955" s="119"/>
      <c r="OIH955" s="119"/>
      <c r="OII955" s="119"/>
      <c r="OIJ955" s="119"/>
      <c r="OIK955" s="119"/>
      <c r="OIL955" s="119"/>
      <c r="OIM955" s="119"/>
      <c r="OIN955" s="119"/>
      <c r="OIO955" s="119"/>
      <c r="OIP955" s="119"/>
      <c r="OIQ955" s="119"/>
      <c r="OIR955" s="119"/>
      <c r="OIS955" s="119"/>
      <c r="OIT955" s="119"/>
      <c r="OIU955" s="119"/>
      <c r="OIV955" s="119"/>
      <c r="OIW955" s="119"/>
      <c r="OIX955" s="119"/>
      <c r="OIY955" s="119"/>
      <c r="OIZ955" s="119"/>
      <c r="OJA955" s="119"/>
      <c r="OJB955" s="119"/>
      <c r="OJC955" s="119"/>
      <c r="OJD955" s="119"/>
      <c r="OJE955" s="119"/>
      <c r="OJF955" s="119"/>
      <c r="OJG955" s="119"/>
      <c r="OJH955" s="119"/>
      <c r="OJI955" s="119"/>
      <c r="OJJ955" s="119"/>
      <c r="OJK955" s="119"/>
      <c r="OJL955" s="119"/>
      <c r="OJM955" s="119"/>
      <c r="OJN955" s="119"/>
      <c r="OJO955" s="119"/>
      <c r="OJP955" s="119"/>
      <c r="OJQ955" s="119"/>
      <c r="OJR955" s="119"/>
      <c r="OJS955" s="119"/>
      <c r="OJT955" s="119"/>
      <c r="OJU955" s="119"/>
      <c r="OJV955" s="119"/>
      <c r="OJW955" s="119"/>
      <c r="OJX955" s="119"/>
      <c r="OJY955" s="119"/>
      <c r="OJZ955" s="119"/>
      <c r="OKA955" s="119"/>
      <c r="OKB955" s="119"/>
      <c r="OKC955" s="119"/>
      <c r="OKD955" s="119"/>
      <c r="OKE955" s="119"/>
      <c r="OKF955" s="119"/>
      <c r="OKG955" s="119"/>
      <c r="OKH955" s="119"/>
      <c r="OKI955" s="119"/>
      <c r="OKJ955" s="119"/>
      <c r="OKK955" s="119"/>
      <c r="OKL955" s="119"/>
      <c r="OKM955" s="119"/>
      <c r="OKN955" s="119"/>
      <c r="OKO955" s="119"/>
      <c r="OKP955" s="119"/>
      <c r="OKQ955" s="119"/>
      <c r="OKR955" s="119"/>
      <c r="OKS955" s="119"/>
      <c r="OKT955" s="119"/>
      <c r="OKU955" s="119"/>
      <c r="OKV955" s="119"/>
      <c r="OKW955" s="119"/>
      <c r="OKX955" s="119"/>
      <c r="OKY955" s="119"/>
      <c r="OKZ955" s="119"/>
      <c r="OLA955" s="119"/>
      <c r="OLB955" s="119"/>
      <c r="OLC955" s="119"/>
      <c r="OLD955" s="119"/>
      <c r="OLE955" s="119"/>
      <c r="OLF955" s="119"/>
      <c r="OLG955" s="119"/>
      <c r="OLH955" s="119"/>
      <c r="OLI955" s="119"/>
      <c r="OLJ955" s="119"/>
      <c r="OLK955" s="119"/>
      <c r="OLL955" s="119"/>
      <c r="OLM955" s="119"/>
      <c r="OLN955" s="119"/>
      <c r="OLO955" s="119"/>
      <c r="OLP955" s="119"/>
      <c r="OLQ955" s="119"/>
      <c r="OLR955" s="119"/>
      <c r="OLS955" s="119"/>
      <c r="OLT955" s="119"/>
      <c r="OLU955" s="119"/>
      <c r="OLV955" s="119"/>
      <c r="OLW955" s="119"/>
      <c r="OLX955" s="119"/>
      <c r="OLY955" s="119"/>
      <c r="OLZ955" s="119"/>
      <c r="OMA955" s="119"/>
      <c r="OMB955" s="119"/>
      <c r="OMC955" s="119"/>
      <c r="OMD955" s="119"/>
      <c r="OME955" s="119"/>
      <c r="OMF955" s="119"/>
      <c r="OMG955" s="119"/>
      <c r="OMH955" s="119"/>
      <c r="OMI955" s="119"/>
      <c r="OMJ955" s="119"/>
      <c r="OMK955" s="119"/>
      <c r="OML955" s="119"/>
      <c r="OMM955" s="119"/>
      <c r="OMN955" s="119"/>
      <c r="OMO955" s="119"/>
      <c r="OMP955" s="119"/>
      <c r="OMQ955" s="119"/>
      <c r="OMR955" s="119"/>
      <c r="OMS955" s="119"/>
      <c r="OMT955" s="119"/>
      <c r="OMU955" s="119"/>
      <c r="OMV955" s="119"/>
      <c r="OMW955" s="119"/>
      <c r="OMX955" s="119"/>
      <c r="OMY955" s="119"/>
      <c r="OMZ955" s="119"/>
      <c r="ONA955" s="119"/>
      <c r="ONB955" s="119"/>
      <c r="ONC955" s="119"/>
      <c r="OND955" s="119"/>
      <c r="ONE955" s="119"/>
      <c r="ONF955" s="119"/>
      <c r="ONG955" s="119"/>
      <c r="ONH955" s="119"/>
      <c r="ONI955" s="119"/>
      <c r="ONJ955" s="119"/>
      <c r="ONK955" s="119"/>
      <c r="ONL955" s="119"/>
      <c r="ONM955" s="119"/>
      <c r="ONN955" s="119"/>
      <c r="ONO955" s="119"/>
      <c r="ONP955" s="119"/>
      <c r="ONQ955" s="119"/>
      <c r="ONR955" s="119"/>
      <c r="ONS955" s="119"/>
      <c r="ONT955" s="119"/>
      <c r="ONU955" s="119"/>
      <c r="ONV955" s="119"/>
      <c r="ONW955" s="119"/>
      <c r="ONX955" s="119"/>
      <c r="ONY955" s="119"/>
      <c r="ONZ955" s="119"/>
      <c r="OOA955" s="119"/>
      <c r="OOB955" s="119"/>
      <c r="OOC955" s="119"/>
      <c r="OOD955" s="119"/>
      <c r="OOE955" s="119"/>
      <c r="OOF955" s="119"/>
      <c r="OOG955" s="119"/>
      <c r="OOH955" s="119"/>
      <c r="OOI955" s="119"/>
      <c r="OOJ955" s="119"/>
      <c r="OOK955" s="119"/>
      <c r="OOL955" s="119"/>
      <c r="OOM955" s="119"/>
      <c r="OON955" s="119"/>
      <c r="OOO955" s="119"/>
      <c r="OOP955" s="119"/>
      <c r="OOQ955" s="119"/>
      <c r="OOR955" s="119"/>
      <c r="OOS955" s="119"/>
      <c r="OOT955" s="119"/>
      <c r="OOU955" s="119"/>
      <c r="OOV955" s="119"/>
      <c r="OOW955" s="119"/>
      <c r="OOX955" s="119"/>
      <c r="OOY955" s="119"/>
      <c r="OOZ955" s="119"/>
      <c r="OPA955" s="119"/>
      <c r="OPB955" s="119"/>
      <c r="OPC955" s="119"/>
      <c r="OPD955" s="119"/>
      <c r="OPE955" s="119"/>
      <c r="OPF955" s="119"/>
      <c r="OPG955" s="119"/>
      <c r="OPH955" s="119"/>
      <c r="OPI955" s="119"/>
      <c r="OPJ955" s="119"/>
      <c r="OPK955" s="119"/>
      <c r="OPL955" s="119"/>
      <c r="OPM955" s="119"/>
      <c r="OPN955" s="119"/>
      <c r="OPO955" s="119"/>
      <c r="OPP955" s="119"/>
      <c r="OPQ955" s="119"/>
      <c r="OPR955" s="119"/>
      <c r="OPS955" s="119"/>
      <c r="OPT955" s="119"/>
      <c r="OPU955" s="119"/>
      <c r="OPV955" s="119"/>
      <c r="OPW955" s="119"/>
      <c r="OPX955" s="119"/>
      <c r="OPY955" s="119"/>
      <c r="OPZ955" s="119"/>
      <c r="OQA955" s="119"/>
      <c r="OQB955" s="119"/>
      <c r="OQC955" s="119"/>
      <c r="OQD955" s="119"/>
      <c r="OQE955" s="119"/>
      <c r="OQF955" s="119"/>
      <c r="OQG955" s="119"/>
      <c r="OQH955" s="119"/>
      <c r="OQI955" s="119"/>
      <c r="OQJ955" s="119"/>
      <c r="OQK955" s="119"/>
      <c r="OQL955" s="119"/>
      <c r="OQM955" s="119"/>
      <c r="OQN955" s="119"/>
      <c r="OQO955" s="119"/>
      <c r="OQP955" s="119"/>
      <c r="OQQ955" s="119"/>
      <c r="OQR955" s="119"/>
      <c r="OQS955" s="119"/>
      <c r="OQT955" s="119"/>
      <c r="OQU955" s="119"/>
      <c r="OQV955" s="119"/>
      <c r="OQW955" s="119"/>
      <c r="OQX955" s="119"/>
      <c r="OQY955" s="119"/>
      <c r="OQZ955" s="119"/>
      <c r="ORA955" s="119"/>
      <c r="ORB955" s="119"/>
      <c r="ORC955" s="119"/>
      <c r="ORD955" s="119"/>
      <c r="ORE955" s="119"/>
      <c r="ORF955" s="119"/>
      <c r="ORG955" s="119"/>
      <c r="ORH955" s="119"/>
      <c r="ORI955" s="119"/>
      <c r="ORJ955" s="119"/>
      <c r="ORK955" s="119"/>
      <c r="ORL955" s="119"/>
      <c r="ORM955" s="119"/>
      <c r="ORN955" s="119"/>
      <c r="ORO955" s="119"/>
      <c r="ORP955" s="119"/>
      <c r="ORQ955" s="119"/>
      <c r="ORR955" s="119"/>
      <c r="ORS955" s="119"/>
      <c r="ORT955" s="119"/>
      <c r="ORU955" s="119"/>
      <c r="ORV955" s="119"/>
      <c r="ORW955" s="119"/>
      <c r="ORX955" s="119"/>
      <c r="ORY955" s="119"/>
      <c r="ORZ955" s="119"/>
      <c r="OSA955" s="119"/>
      <c r="OSB955" s="119"/>
      <c r="OSC955" s="119"/>
      <c r="OSD955" s="119"/>
      <c r="OSE955" s="119"/>
      <c r="OSF955" s="119"/>
      <c r="OSG955" s="119"/>
      <c r="OSH955" s="119"/>
      <c r="OSI955" s="119"/>
      <c r="OSJ955" s="119"/>
      <c r="OSK955" s="119"/>
      <c r="OSL955" s="119"/>
      <c r="OSM955" s="119"/>
      <c r="OSN955" s="119"/>
      <c r="OSO955" s="119"/>
      <c r="OSP955" s="119"/>
      <c r="OSQ955" s="119"/>
      <c r="OSR955" s="119"/>
      <c r="OSS955" s="119"/>
      <c r="OST955" s="119"/>
      <c r="OSU955" s="119"/>
      <c r="OSV955" s="119"/>
      <c r="OSW955" s="119"/>
      <c r="OSX955" s="119"/>
      <c r="OSY955" s="119"/>
      <c r="OSZ955" s="119"/>
      <c r="OTA955" s="119"/>
      <c r="OTB955" s="119"/>
      <c r="OTC955" s="119"/>
      <c r="OTD955" s="119"/>
      <c r="OTE955" s="119"/>
      <c r="OTF955" s="119"/>
      <c r="OTG955" s="119"/>
      <c r="OTH955" s="119"/>
      <c r="OTI955" s="119"/>
      <c r="OTJ955" s="119"/>
      <c r="OTK955" s="119"/>
      <c r="OTL955" s="119"/>
      <c r="OTM955" s="119"/>
      <c r="OTN955" s="119"/>
      <c r="OTO955" s="119"/>
      <c r="OTP955" s="119"/>
      <c r="OTQ955" s="119"/>
      <c r="OTR955" s="119"/>
      <c r="OTS955" s="119"/>
      <c r="OTT955" s="119"/>
      <c r="OTU955" s="119"/>
      <c r="OTV955" s="119"/>
      <c r="OTW955" s="119"/>
      <c r="OTX955" s="119"/>
      <c r="OTY955" s="119"/>
      <c r="OTZ955" s="119"/>
      <c r="OUA955" s="119"/>
      <c r="OUB955" s="119"/>
      <c r="OUC955" s="119"/>
      <c r="OUD955" s="119"/>
      <c r="OUE955" s="119"/>
      <c r="OUF955" s="119"/>
      <c r="OUG955" s="119"/>
      <c r="OUH955" s="119"/>
      <c r="OUI955" s="119"/>
      <c r="OUJ955" s="119"/>
      <c r="OUK955" s="119"/>
      <c r="OUL955" s="119"/>
      <c r="OUM955" s="119"/>
      <c r="OUN955" s="119"/>
      <c r="OUO955" s="119"/>
      <c r="OUP955" s="119"/>
      <c r="OUQ955" s="119"/>
      <c r="OUR955" s="119"/>
      <c r="OUS955" s="119"/>
      <c r="OUT955" s="119"/>
      <c r="OUU955" s="119"/>
      <c r="OUV955" s="119"/>
      <c r="OUW955" s="119"/>
      <c r="OUX955" s="119"/>
      <c r="OUY955" s="119"/>
      <c r="OUZ955" s="119"/>
      <c r="OVA955" s="119"/>
      <c r="OVB955" s="119"/>
      <c r="OVC955" s="119"/>
      <c r="OVD955" s="119"/>
      <c r="OVE955" s="119"/>
      <c r="OVF955" s="119"/>
      <c r="OVG955" s="119"/>
      <c r="OVH955" s="119"/>
      <c r="OVI955" s="119"/>
      <c r="OVJ955" s="119"/>
      <c r="OVK955" s="119"/>
      <c r="OVL955" s="119"/>
      <c r="OVM955" s="119"/>
      <c r="OVN955" s="119"/>
      <c r="OVO955" s="119"/>
      <c r="OVP955" s="119"/>
      <c r="OVQ955" s="119"/>
      <c r="OVR955" s="119"/>
      <c r="OVS955" s="119"/>
      <c r="OVT955" s="119"/>
      <c r="OVU955" s="119"/>
      <c r="OVV955" s="119"/>
      <c r="OVW955" s="119"/>
      <c r="OVX955" s="119"/>
      <c r="OVY955" s="119"/>
      <c r="OVZ955" s="119"/>
      <c r="OWA955" s="119"/>
      <c r="OWB955" s="119"/>
      <c r="OWC955" s="119"/>
      <c r="OWD955" s="119"/>
      <c r="OWE955" s="119"/>
      <c r="OWF955" s="119"/>
      <c r="OWG955" s="119"/>
      <c r="OWH955" s="119"/>
      <c r="OWI955" s="119"/>
      <c r="OWJ955" s="119"/>
      <c r="OWK955" s="119"/>
      <c r="OWL955" s="119"/>
      <c r="OWM955" s="119"/>
      <c r="OWN955" s="119"/>
      <c r="OWO955" s="119"/>
      <c r="OWP955" s="119"/>
      <c r="OWQ955" s="119"/>
      <c r="OWR955" s="119"/>
      <c r="OWS955" s="119"/>
      <c r="OWT955" s="119"/>
      <c r="OWU955" s="119"/>
      <c r="OWV955" s="119"/>
      <c r="OWW955" s="119"/>
      <c r="OWX955" s="119"/>
      <c r="OWY955" s="119"/>
      <c r="OWZ955" s="119"/>
      <c r="OXA955" s="119"/>
      <c r="OXB955" s="119"/>
      <c r="OXC955" s="119"/>
      <c r="OXD955" s="119"/>
      <c r="OXE955" s="119"/>
      <c r="OXF955" s="119"/>
      <c r="OXG955" s="119"/>
      <c r="OXH955" s="119"/>
      <c r="OXI955" s="119"/>
      <c r="OXJ955" s="119"/>
      <c r="OXK955" s="119"/>
      <c r="OXL955" s="119"/>
      <c r="OXM955" s="119"/>
      <c r="OXN955" s="119"/>
      <c r="OXO955" s="119"/>
      <c r="OXP955" s="119"/>
      <c r="OXQ955" s="119"/>
      <c r="OXR955" s="119"/>
      <c r="OXS955" s="119"/>
      <c r="OXT955" s="119"/>
      <c r="OXU955" s="119"/>
      <c r="OXV955" s="119"/>
      <c r="OXW955" s="119"/>
      <c r="OXX955" s="119"/>
      <c r="OXY955" s="119"/>
      <c r="OXZ955" s="119"/>
      <c r="OYA955" s="119"/>
      <c r="OYB955" s="119"/>
      <c r="OYC955" s="119"/>
      <c r="OYD955" s="119"/>
      <c r="OYE955" s="119"/>
      <c r="OYF955" s="119"/>
      <c r="OYG955" s="119"/>
      <c r="OYH955" s="119"/>
      <c r="OYI955" s="119"/>
      <c r="OYJ955" s="119"/>
      <c r="OYK955" s="119"/>
      <c r="OYL955" s="119"/>
      <c r="OYM955" s="119"/>
      <c r="OYN955" s="119"/>
      <c r="OYO955" s="119"/>
      <c r="OYP955" s="119"/>
      <c r="OYQ955" s="119"/>
      <c r="OYR955" s="119"/>
      <c r="OYS955" s="119"/>
      <c r="OYT955" s="119"/>
      <c r="OYU955" s="119"/>
      <c r="OYV955" s="119"/>
      <c r="OYW955" s="119"/>
      <c r="OYX955" s="119"/>
      <c r="OYY955" s="119"/>
      <c r="OYZ955" s="119"/>
      <c r="OZA955" s="119"/>
      <c r="OZB955" s="119"/>
      <c r="OZC955" s="119"/>
      <c r="OZD955" s="119"/>
      <c r="OZE955" s="119"/>
      <c r="OZF955" s="119"/>
      <c r="OZG955" s="119"/>
      <c r="OZH955" s="119"/>
      <c r="OZI955" s="119"/>
      <c r="OZJ955" s="119"/>
      <c r="OZK955" s="119"/>
      <c r="OZL955" s="119"/>
      <c r="OZM955" s="119"/>
      <c r="OZN955" s="119"/>
      <c r="OZO955" s="119"/>
      <c r="OZP955" s="119"/>
      <c r="OZQ955" s="119"/>
      <c r="OZR955" s="119"/>
      <c r="OZS955" s="119"/>
      <c r="OZT955" s="119"/>
      <c r="OZU955" s="119"/>
      <c r="OZV955" s="119"/>
      <c r="OZW955" s="119"/>
      <c r="OZX955" s="119"/>
      <c r="OZY955" s="119"/>
      <c r="OZZ955" s="119"/>
      <c r="PAA955" s="119"/>
      <c r="PAB955" s="119"/>
      <c r="PAC955" s="119"/>
      <c r="PAD955" s="119"/>
      <c r="PAE955" s="119"/>
      <c r="PAF955" s="119"/>
      <c r="PAG955" s="119"/>
      <c r="PAH955" s="119"/>
      <c r="PAI955" s="119"/>
      <c r="PAJ955" s="119"/>
      <c r="PAK955" s="119"/>
      <c r="PAL955" s="119"/>
      <c r="PAM955" s="119"/>
      <c r="PAN955" s="119"/>
      <c r="PAO955" s="119"/>
      <c r="PAP955" s="119"/>
      <c r="PAQ955" s="119"/>
      <c r="PAR955" s="119"/>
      <c r="PAS955" s="119"/>
      <c r="PAT955" s="119"/>
      <c r="PAU955" s="119"/>
      <c r="PAV955" s="119"/>
      <c r="PAW955" s="119"/>
      <c r="PAX955" s="119"/>
      <c r="PAY955" s="119"/>
      <c r="PAZ955" s="119"/>
      <c r="PBA955" s="119"/>
      <c r="PBB955" s="119"/>
      <c r="PBC955" s="119"/>
      <c r="PBD955" s="119"/>
      <c r="PBE955" s="119"/>
      <c r="PBF955" s="119"/>
      <c r="PBG955" s="119"/>
      <c r="PBH955" s="119"/>
      <c r="PBI955" s="119"/>
      <c r="PBJ955" s="119"/>
      <c r="PBK955" s="119"/>
      <c r="PBL955" s="119"/>
      <c r="PBM955" s="119"/>
      <c r="PBN955" s="119"/>
      <c r="PBO955" s="119"/>
      <c r="PBP955" s="119"/>
      <c r="PBQ955" s="119"/>
      <c r="PBR955" s="119"/>
      <c r="PBS955" s="119"/>
      <c r="PBT955" s="119"/>
      <c r="PBU955" s="119"/>
      <c r="PBV955" s="119"/>
      <c r="PBW955" s="119"/>
      <c r="PBX955" s="119"/>
      <c r="PBY955" s="119"/>
      <c r="PBZ955" s="119"/>
      <c r="PCA955" s="119"/>
      <c r="PCB955" s="119"/>
      <c r="PCC955" s="119"/>
      <c r="PCD955" s="119"/>
      <c r="PCE955" s="119"/>
      <c r="PCF955" s="119"/>
      <c r="PCG955" s="119"/>
      <c r="PCH955" s="119"/>
      <c r="PCI955" s="119"/>
      <c r="PCJ955" s="119"/>
      <c r="PCK955" s="119"/>
      <c r="PCL955" s="119"/>
      <c r="PCM955" s="119"/>
      <c r="PCN955" s="119"/>
      <c r="PCO955" s="119"/>
      <c r="PCP955" s="119"/>
      <c r="PCQ955" s="119"/>
      <c r="PCR955" s="119"/>
      <c r="PCS955" s="119"/>
      <c r="PCT955" s="119"/>
      <c r="PCU955" s="119"/>
      <c r="PCV955" s="119"/>
      <c r="PCW955" s="119"/>
      <c r="PCX955" s="119"/>
      <c r="PCY955" s="119"/>
      <c r="PCZ955" s="119"/>
      <c r="PDA955" s="119"/>
      <c r="PDB955" s="119"/>
      <c r="PDC955" s="119"/>
      <c r="PDD955" s="119"/>
      <c r="PDE955" s="119"/>
      <c r="PDF955" s="119"/>
      <c r="PDG955" s="119"/>
      <c r="PDH955" s="119"/>
      <c r="PDI955" s="119"/>
      <c r="PDJ955" s="119"/>
      <c r="PDK955" s="119"/>
      <c r="PDL955" s="119"/>
      <c r="PDM955" s="119"/>
      <c r="PDN955" s="119"/>
      <c r="PDO955" s="119"/>
      <c r="PDP955" s="119"/>
      <c r="PDQ955" s="119"/>
      <c r="PDR955" s="119"/>
      <c r="PDS955" s="119"/>
      <c r="PDT955" s="119"/>
      <c r="PDU955" s="119"/>
      <c r="PDV955" s="119"/>
      <c r="PDW955" s="119"/>
      <c r="PDX955" s="119"/>
      <c r="PDY955" s="119"/>
      <c r="PDZ955" s="119"/>
      <c r="PEA955" s="119"/>
      <c r="PEB955" s="119"/>
      <c r="PEC955" s="119"/>
      <c r="PED955" s="119"/>
      <c r="PEE955" s="119"/>
      <c r="PEF955" s="119"/>
      <c r="PEG955" s="119"/>
      <c r="PEH955" s="119"/>
      <c r="PEI955" s="119"/>
      <c r="PEJ955" s="119"/>
      <c r="PEK955" s="119"/>
      <c r="PEL955" s="119"/>
      <c r="PEM955" s="119"/>
      <c r="PEN955" s="119"/>
      <c r="PEO955" s="119"/>
      <c r="PEP955" s="119"/>
      <c r="PEQ955" s="119"/>
      <c r="PER955" s="119"/>
      <c r="PES955" s="119"/>
      <c r="PET955" s="119"/>
      <c r="PEU955" s="119"/>
      <c r="PEV955" s="119"/>
      <c r="PEW955" s="119"/>
      <c r="PEX955" s="119"/>
      <c r="PEY955" s="119"/>
      <c r="PEZ955" s="119"/>
      <c r="PFA955" s="119"/>
      <c r="PFB955" s="119"/>
      <c r="PFC955" s="119"/>
      <c r="PFD955" s="119"/>
      <c r="PFE955" s="119"/>
      <c r="PFF955" s="119"/>
      <c r="PFG955" s="119"/>
      <c r="PFH955" s="119"/>
      <c r="PFI955" s="119"/>
      <c r="PFJ955" s="119"/>
      <c r="PFK955" s="119"/>
      <c r="PFL955" s="119"/>
      <c r="PFM955" s="119"/>
      <c r="PFN955" s="119"/>
      <c r="PFO955" s="119"/>
      <c r="PFP955" s="119"/>
      <c r="PFQ955" s="119"/>
      <c r="PFR955" s="119"/>
      <c r="PFS955" s="119"/>
      <c r="PFT955" s="119"/>
      <c r="PFU955" s="119"/>
      <c r="PFV955" s="119"/>
      <c r="PFW955" s="119"/>
      <c r="PFX955" s="119"/>
      <c r="PFY955" s="119"/>
      <c r="PFZ955" s="119"/>
      <c r="PGA955" s="119"/>
      <c r="PGB955" s="119"/>
      <c r="PGC955" s="119"/>
      <c r="PGD955" s="119"/>
      <c r="PGE955" s="119"/>
      <c r="PGF955" s="119"/>
      <c r="PGG955" s="119"/>
      <c r="PGH955" s="119"/>
      <c r="PGI955" s="119"/>
      <c r="PGJ955" s="119"/>
      <c r="PGK955" s="119"/>
      <c r="PGL955" s="119"/>
      <c r="PGM955" s="119"/>
      <c r="PGN955" s="119"/>
      <c r="PGO955" s="119"/>
      <c r="PGP955" s="119"/>
      <c r="PGQ955" s="119"/>
      <c r="PGR955" s="119"/>
      <c r="PGS955" s="119"/>
      <c r="PGT955" s="119"/>
      <c r="PGU955" s="119"/>
      <c r="PGV955" s="119"/>
      <c r="PGW955" s="119"/>
      <c r="PGX955" s="119"/>
      <c r="PGY955" s="119"/>
      <c r="PGZ955" s="119"/>
      <c r="PHA955" s="119"/>
      <c r="PHB955" s="119"/>
      <c r="PHC955" s="119"/>
      <c r="PHD955" s="119"/>
      <c r="PHE955" s="119"/>
      <c r="PHF955" s="119"/>
      <c r="PHG955" s="119"/>
      <c r="PHH955" s="119"/>
      <c r="PHI955" s="119"/>
      <c r="PHJ955" s="119"/>
      <c r="PHK955" s="119"/>
      <c r="PHL955" s="119"/>
      <c r="PHM955" s="119"/>
      <c r="PHN955" s="119"/>
      <c r="PHO955" s="119"/>
      <c r="PHP955" s="119"/>
      <c r="PHQ955" s="119"/>
      <c r="PHR955" s="119"/>
      <c r="PHS955" s="119"/>
      <c r="PHT955" s="119"/>
      <c r="PHU955" s="119"/>
      <c r="PHV955" s="119"/>
      <c r="PHW955" s="119"/>
      <c r="PHX955" s="119"/>
      <c r="PHY955" s="119"/>
      <c r="PHZ955" s="119"/>
      <c r="PIA955" s="119"/>
      <c r="PIB955" s="119"/>
      <c r="PIC955" s="119"/>
      <c r="PID955" s="119"/>
      <c r="PIE955" s="119"/>
      <c r="PIF955" s="119"/>
      <c r="PIG955" s="119"/>
      <c r="PIH955" s="119"/>
      <c r="PII955" s="119"/>
      <c r="PIJ955" s="119"/>
      <c r="PIK955" s="119"/>
      <c r="PIL955" s="119"/>
      <c r="PIM955" s="119"/>
      <c r="PIN955" s="119"/>
      <c r="PIO955" s="119"/>
      <c r="PIP955" s="119"/>
      <c r="PIQ955" s="119"/>
      <c r="PIR955" s="119"/>
      <c r="PIS955" s="119"/>
      <c r="PIT955" s="119"/>
      <c r="PIU955" s="119"/>
      <c r="PIV955" s="119"/>
      <c r="PIW955" s="119"/>
      <c r="PIX955" s="119"/>
      <c r="PIY955" s="119"/>
      <c r="PIZ955" s="119"/>
      <c r="PJA955" s="119"/>
      <c r="PJB955" s="119"/>
      <c r="PJC955" s="119"/>
      <c r="PJD955" s="119"/>
      <c r="PJE955" s="119"/>
      <c r="PJF955" s="119"/>
      <c r="PJG955" s="119"/>
      <c r="PJH955" s="119"/>
      <c r="PJI955" s="119"/>
      <c r="PJJ955" s="119"/>
      <c r="PJK955" s="119"/>
      <c r="PJL955" s="119"/>
      <c r="PJM955" s="119"/>
      <c r="PJN955" s="119"/>
      <c r="PJO955" s="119"/>
      <c r="PJP955" s="119"/>
      <c r="PJQ955" s="119"/>
      <c r="PJR955" s="119"/>
      <c r="PJS955" s="119"/>
      <c r="PJT955" s="119"/>
      <c r="PJU955" s="119"/>
      <c r="PJV955" s="119"/>
      <c r="PJW955" s="119"/>
      <c r="PJX955" s="119"/>
      <c r="PJY955" s="119"/>
      <c r="PJZ955" s="119"/>
      <c r="PKA955" s="119"/>
      <c r="PKB955" s="119"/>
      <c r="PKC955" s="119"/>
      <c r="PKD955" s="119"/>
      <c r="PKE955" s="119"/>
      <c r="PKF955" s="119"/>
      <c r="PKG955" s="119"/>
      <c r="PKH955" s="119"/>
      <c r="PKI955" s="119"/>
      <c r="PKJ955" s="119"/>
      <c r="PKK955" s="119"/>
      <c r="PKL955" s="119"/>
      <c r="PKM955" s="119"/>
      <c r="PKN955" s="119"/>
      <c r="PKO955" s="119"/>
      <c r="PKP955" s="119"/>
      <c r="PKQ955" s="119"/>
      <c r="PKR955" s="119"/>
      <c r="PKS955" s="119"/>
      <c r="PKT955" s="119"/>
      <c r="PKU955" s="119"/>
      <c r="PKV955" s="119"/>
      <c r="PKW955" s="119"/>
      <c r="PKX955" s="119"/>
      <c r="PKY955" s="119"/>
      <c r="PKZ955" s="119"/>
      <c r="PLA955" s="119"/>
      <c r="PLB955" s="119"/>
      <c r="PLC955" s="119"/>
      <c r="PLD955" s="119"/>
      <c r="PLE955" s="119"/>
      <c r="PLF955" s="119"/>
      <c r="PLG955" s="119"/>
      <c r="PLH955" s="119"/>
      <c r="PLI955" s="119"/>
      <c r="PLJ955" s="119"/>
      <c r="PLK955" s="119"/>
      <c r="PLL955" s="119"/>
      <c r="PLM955" s="119"/>
      <c r="PLN955" s="119"/>
      <c r="PLO955" s="119"/>
      <c r="PLP955" s="119"/>
      <c r="PLQ955" s="119"/>
      <c r="PLR955" s="119"/>
      <c r="PLS955" s="119"/>
      <c r="PLT955" s="119"/>
      <c r="PLU955" s="119"/>
      <c r="PLV955" s="119"/>
      <c r="PLW955" s="119"/>
      <c r="PLX955" s="119"/>
      <c r="PLY955" s="119"/>
      <c r="PLZ955" s="119"/>
      <c r="PMA955" s="119"/>
      <c r="PMB955" s="119"/>
      <c r="PMC955" s="119"/>
      <c r="PMD955" s="119"/>
      <c r="PME955" s="119"/>
      <c r="PMF955" s="119"/>
      <c r="PMG955" s="119"/>
      <c r="PMH955" s="119"/>
      <c r="PMI955" s="119"/>
      <c r="PMJ955" s="119"/>
      <c r="PMK955" s="119"/>
      <c r="PML955" s="119"/>
      <c r="PMM955" s="119"/>
      <c r="PMN955" s="119"/>
      <c r="PMO955" s="119"/>
      <c r="PMP955" s="119"/>
      <c r="PMQ955" s="119"/>
      <c r="PMR955" s="119"/>
      <c r="PMS955" s="119"/>
      <c r="PMT955" s="119"/>
      <c r="PMU955" s="119"/>
      <c r="PMV955" s="119"/>
      <c r="PMW955" s="119"/>
      <c r="PMX955" s="119"/>
      <c r="PMY955" s="119"/>
      <c r="PMZ955" s="119"/>
      <c r="PNA955" s="119"/>
      <c r="PNB955" s="119"/>
      <c r="PNC955" s="119"/>
      <c r="PND955" s="119"/>
      <c r="PNE955" s="119"/>
      <c r="PNF955" s="119"/>
      <c r="PNG955" s="119"/>
      <c r="PNH955" s="119"/>
      <c r="PNI955" s="119"/>
      <c r="PNJ955" s="119"/>
      <c r="PNK955" s="119"/>
      <c r="PNL955" s="119"/>
      <c r="PNM955" s="119"/>
      <c r="PNN955" s="119"/>
      <c r="PNO955" s="119"/>
      <c r="PNP955" s="119"/>
      <c r="PNQ955" s="119"/>
      <c r="PNR955" s="119"/>
      <c r="PNS955" s="119"/>
      <c r="PNT955" s="119"/>
      <c r="PNU955" s="119"/>
      <c r="PNV955" s="119"/>
      <c r="PNW955" s="119"/>
      <c r="PNX955" s="119"/>
      <c r="PNY955" s="119"/>
      <c r="PNZ955" s="119"/>
      <c r="POA955" s="119"/>
      <c r="POB955" s="119"/>
      <c r="POC955" s="119"/>
      <c r="POD955" s="119"/>
      <c r="POE955" s="119"/>
      <c r="POF955" s="119"/>
      <c r="POG955" s="119"/>
      <c r="POH955" s="119"/>
      <c r="POI955" s="119"/>
      <c r="POJ955" s="119"/>
      <c r="POK955" s="119"/>
      <c r="POL955" s="119"/>
      <c r="POM955" s="119"/>
      <c r="PON955" s="119"/>
      <c r="POO955" s="119"/>
      <c r="POP955" s="119"/>
      <c r="POQ955" s="119"/>
      <c r="POR955" s="119"/>
      <c r="POS955" s="119"/>
      <c r="POT955" s="119"/>
      <c r="POU955" s="119"/>
      <c r="POV955" s="119"/>
      <c r="POW955" s="119"/>
      <c r="POX955" s="119"/>
      <c r="POY955" s="119"/>
      <c r="POZ955" s="119"/>
      <c r="PPA955" s="119"/>
      <c r="PPB955" s="119"/>
      <c r="PPC955" s="119"/>
      <c r="PPD955" s="119"/>
      <c r="PPE955" s="119"/>
      <c r="PPF955" s="119"/>
      <c r="PPG955" s="119"/>
      <c r="PPH955" s="119"/>
      <c r="PPI955" s="119"/>
      <c r="PPJ955" s="119"/>
      <c r="PPK955" s="119"/>
      <c r="PPL955" s="119"/>
      <c r="PPM955" s="119"/>
      <c r="PPN955" s="119"/>
      <c r="PPO955" s="119"/>
      <c r="PPP955" s="119"/>
      <c r="PPQ955" s="119"/>
      <c r="PPR955" s="119"/>
      <c r="PPS955" s="119"/>
      <c r="PPT955" s="119"/>
      <c r="PPU955" s="119"/>
      <c r="PPV955" s="119"/>
      <c r="PPW955" s="119"/>
      <c r="PPX955" s="119"/>
      <c r="PPY955" s="119"/>
      <c r="PPZ955" s="119"/>
      <c r="PQA955" s="119"/>
      <c r="PQB955" s="119"/>
      <c r="PQC955" s="119"/>
      <c r="PQD955" s="119"/>
      <c r="PQE955" s="119"/>
      <c r="PQF955" s="119"/>
      <c r="PQG955" s="119"/>
      <c r="PQH955" s="119"/>
      <c r="PQI955" s="119"/>
      <c r="PQJ955" s="119"/>
      <c r="PQK955" s="119"/>
      <c r="PQL955" s="119"/>
      <c r="PQM955" s="119"/>
      <c r="PQN955" s="119"/>
      <c r="PQO955" s="119"/>
      <c r="PQP955" s="119"/>
      <c r="PQQ955" s="119"/>
      <c r="PQR955" s="119"/>
      <c r="PQS955" s="119"/>
      <c r="PQT955" s="119"/>
      <c r="PQU955" s="119"/>
      <c r="PQV955" s="119"/>
      <c r="PQW955" s="119"/>
      <c r="PQX955" s="119"/>
      <c r="PQY955" s="119"/>
      <c r="PQZ955" s="119"/>
      <c r="PRA955" s="119"/>
      <c r="PRB955" s="119"/>
      <c r="PRC955" s="119"/>
      <c r="PRD955" s="119"/>
      <c r="PRE955" s="119"/>
      <c r="PRF955" s="119"/>
      <c r="PRG955" s="119"/>
      <c r="PRH955" s="119"/>
      <c r="PRI955" s="119"/>
      <c r="PRJ955" s="119"/>
      <c r="PRK955" s="119"/>
      <c r="PRL955" s="119"/>
      <c r="PRM955" s="119"/>
      <c r="PRN955" s="119"/>
      <c r="PRO955" s="119"/>
      <c r="PRP955" s="119"/>
      <c r="PRQ955" s="119"/>
      <c r="PRR955" s="119"/>
      <c r="PRS955" s="119"/>
      <c r="PRT955" s="119"/>
      <c r="PRU955" s="119"/>
      <c r="PRV955" s="119"/>
      <c r="PRW955" s="119"/>
      <c r="PRX955" s="119"/>
      <c r="PRY955" s="119"/>
      <c r="PRZ955" s="119"/>
      <c r="PSA955" s="119"/>
      <c r="PSB955" s="119"/>
      <c r="PSC955" s="119"/>
      <c r="PSD955" s="119"/>
      <c r="PSE955" s="119"/>
      <c r="PSF955" s="119"/>
      <c r="PSG955" s="119"/>
      <c r="PSH955" s="119"/>
      <c r="PSI955" s="119"/>
      <c r="PSJ955" s="119"/>
      <c r="PSK955" s="119"/>
      <c r="PSL955" s="119"/>
      <c r="PSM955" s="119"/>
      <c r="PSN955" s="119"/>
      <c r="PSO955" s="119"/>
      <c r="PSP955" s="119"/>
      <c r="PSQ955" s="119"/>
      <c r="PSR955" s="119"/>
      <c r="PSS955" s="119"/>
      <c r="PST955" s="119"/>
      <c r="PSU955" s="119"/>
      <c r="PSV955" s="119"/>
      <c r="PSW955" s="119"/>
      <c r="PSX955" s="119"/>
      <c r="PSY955" s="119"/>
      <c r="PSZ955" s="119"/>
      <c r="PTA955" s="119"/>
      <c r="PTB955" s="119"/>
      <c r="PTC955" s="119"/>
      <c r="PTD955" s="119"/>
      <c r="PTE955" s="119"/>
      <c r="PTF955" s="119"/>
      <c r="PTG955" s="119"/>
      <c r="PTH955" s="119"/>
      <c r="PTI955" s="119"/>
      <c r="PTJ955" s="119"/>
      <c r="PTK955" s="119"/>
      <c r="PTL955" s="119"/>
      <c r="PTM955" s="119"/>
      <c r="PTN955" s="119"/>
      <c r="PTO955" s="119"/>
      <c r="PTP955" s="119"/>
      <c r="PTQ955" s="119"/>
      <c r="PTR955" s="119"/>
      <c r="PTS955" s="119"/>
      <c r="PTT955" s="119"/>
      <c r="PTU955" s="119"/>
      <c r="PTV955" s="119"/>
      <c r="PTW955" s="119"/>
      <c r="PTX955" s="119"/>
      <c r="PTY955" s="119"/>
      <c r="PTZ955" s="119"/>
      <c r="PUA955" s="119"/>
      <c r="PUB955" s="119"/>
      <c r="PUC955" s="119"/>
      <c r="PUD955" s="119"/>
      <c r="PUE955" s="119"/>
      <c r="PUF955" s="119"/>
      <c r="PUG955" s="119"/>
      <c r="PUH955" s="119"/>
      <c r="PUI955" s="119"/>
      <c r="PUJ955" s="119"/>
      <c r="PUK955" s="119"/>
      <c r="PUL955" s="119"/>
      <c r="PUM955" s="119"/>
      <c r="PUN955" s="119"/>
      <c r="PUO955" s="119"/>
      <c r="PUP955" s="119"/>
      <c r="PUQ955" s="119"/>
      <c r="PUR955" s="119"/>
      <c r="PUS955" s="119"/>
      <c r="PUT955" s="119"/>
      <c r="PUU955" s="119"/>
      <c r="PUV955" s="119"/>
      <c r="PUW955" s="119"/>
      <c r="PUX955" s="119"/>
      <c r="PUY955" s="119"/>
      <c r="PUZ955" s="119"/>
      <c r="PVA955" s="119"/>
      <c r="PVB955" s="119"/>
      <c r="PVC955" s="119"/>
      <c r="PVD955" s="119"/>
      <c r="PVE955" s="119"/>
      <c r="PVF955" s="119"/>
      <c r="PVG955" s="119"/>
      <c r="PVH955" s="119"/>
      <c r="PVI955" s="119"/>
      <c r="PVJ955" s="119"/>
      <c r="PVK955" s="119"/>
      <c r="PVL955" s="119"/>
      <c r="PVM955" s="119"/>
      <c r="PVN955" s="119"/>
      <c r="PVO955" s="119"/>
      <c r="PVP955" s="119"/>
      <c r="PVQ955" s="119"/>
      <c r="PVR955" s="119"/>
      <c r="PVS955" s="119"/>
      <c r="PVT955" s="119"/>
      <c r="PVU955" s="119"/>
      <c r="PVV955" s="119"/>
      <c r="PVW955" s="119"/>
      <c r="PVX955" s="119"/>
      <c r="PVY955" s="119"/>
      <c r="PVZ955" s="119"/>
      <c r="PWA955" s="119"/>
      <c r="PWB955" s="119"/>
      <c r="PWC955" s="119"/>
      <c r="PWD955" s="119"/>
      <c r="PWE955" s="119"/>
      <c r="PWF955" s="119"/>
      <c r="PWG955" s="119"/>
      <c r="PWH955" s="119"/>
      <c r="PWI955" s="119"/>
      <c r="PWJ955" s="119"/>
      <c r="PWK955" s="119"/>
      <c r="PWL955" s="119"/>
      <c r="PWM955" s="119"/>
      <c r="PWN955" s="119"/>
      <c r="PWO955" s="119"/>
      <c r="PWP955" s="119"/>
      <c r="PWQ955" s="119"/>
      <c r="PWR955" s="119"/>
      <c r="PWS955" s="119"/>
      <c r="PWT955" s="119"/>
      <c r="PWU955" s="119"/>
      <c r="PWV955" s="119"/>
      <c r="PWW955" s="119"/>
      <c r="PWX955" s="119"/>
      <c r="PWY955" s="119"/>
      <c r="PWZ955" s="119"/>
      <c r="PXA955" s="119"/>
      <c r="PXB955" s="119"/>
      <c r="PXC955" s="119"/>
      <c r="PXD955" s="119"/>
      <c r="PXE955" s="119"/>
      <c r="PXF955" s="119"/>
      <c r="PXG955" s="119"/>
      <c r="PXH955" s="119"/>
      <c r="PXI955" s="119"/>
      <c r="PXJ955" s="119"/>
      <c r="PXK955" s="119"/>
      <c r="PXL955" s="119"/>
      <c r="PXM955" s="119"/>
      <c r="PXN955" s="119"/>
      <c r="PXO955" s="119"/>
      <c r="PXP955" s="119"/>
      <c r="PXQ955" s="119"/>
      <c r="PXR955" s="119"/>
      <c r="PXS955" s="119"/>
      <c r="PXT955" s="119"/>
      <c r="PXU955" s="119"/>
      <c r="PXV955" s="119"/>
      <c r="PXW955" s="119"/>
      <c r="PXX955" s="119"/>
      <c r="PXY955" s="119"/>
      <c r="PXZ955" s="119"/>
      <c r="PYA955" s="119"/>
      <c r="PYB955" s="119"/>
      <c r="PYC955" s="119"/>
      <c r="PYD955" s="119"/>
      <c r="PYE955" s="119"/>
      <c r="PYF955" s="119"/>
      <c r="PYG955" s="119"/>
      <c r="PYH955" s="119"/>
      <c r="PYI955" s="119"/>
      <c r="PYJ955" s="119"/>
      <c r="PYK955" s="119"/>
      <c r="PYL955" s="119"/>
      <c r="PYM955" s="119"/>
      <c r="PYN955" s="119"/>
      <c r="PYO955" s="119"/>
      <c r="PYP955" s="119"/>
      <c r="PYQ955" s="119"/>
      <c r="PYR955" s="119"/>
      <c r="PYS955" s="119"/>
      <c r="PYT955" s="119"/>
      <c r="PYU955" s="119"/>
      <c r="PYV955" s="119"/>
      <c r="PYW955" s="119"/>
      <c r="PYX955" s="119"/>
      <c r="PYY955" s="119"/>
      <c r="PYZ955" s="119"/>
      <c r="PZA955" s="119"/>
      <c r="PZB955" s="119"/>
      <c r="PZC955" s="119"/>
      <c r="PZD955" s="119"/>
      <c r="PZE955" s="119"/>
      <c r="PZF955" s="119"/>
      <c r="PZG955" s="119"/>
      <c r="PZH955" s="119"/>
      <c r="PZI955" s="119"/>
      <c r="PZJ955" s="119"/>
      <c r="PZK955" s="119"/>
      <c r="PZL955" s="119"/>
      <c r="PZM955" s="119"/>
      <c r="PZN955" s="119"/>
      <c r="PZO955" s="119"/>
      <c r="PZP955" s="119"/>
      <c r="PZQ955" s="119"/>
      <c r="PZR955" s="119"/>
      <c r="PZS955" s="119"/>
      <c r="PZT955" s="119"/>
      <c r="PZU955" s="119"/>
      <c r="PZV955" s="119"/>
      <c r="PZW955" s="119"/>
      <c r="PZX955" s="119"/>
      <c r="PZY955" s="119"/>
      <c r="PZZ955" s="119"/>
      <c r="QAA955" s="119"/>
      <c r="QAB955" s="119"/>
      <c r="QAC955" s="119"/>
      <c r="QAD955" s="119"/>
      <c r="QAE955" s="119"/>
      <c r="QAF955" s="119"/>
      <c r="QAG955" s="119"/>
      <c r="QAH955" s="119"/>
      <c r="QAI955" s="119"/>
      <c r="QAJ955" s="119"/>
      <c r="QAK955" s="119"/>
      <c r="QAL955" s="119"/>
      <c r="QAM955" s="119"/>
      <c r="QAN955" s="119"/>
      <c r="QAO955" s="119"/>
      <c r="QAP955" s="119"/>
      <c r="QAQ955" s="119"/>
      <c r="QAR955" s="119"/>
      <c r="QAS955" s="119"/>
      <c r="QAT955" s="119"/>
      <c r="QAU955" s="119"/>
      <c r="QAV955" s="119"/>
      <c r="QAW955" s="119"/>
      <c r="QAX955" s="119"/>
      <c r="QAY955" s="119"/>
      <c r="QAZ955" s="119"/>
      <c r="QBA955" s="119"/>
      <c r="QBB955" s="119"/>
      <c r="QBC955" s="119"/>
      <c r="QBD955" s="119"/>
      <c r="QBE955" s="119"/>
      <c r="QBF955" s="119"/>
      <c r="QBG955" s="119"/>
      <c r="QBH955" s="119"/>
      <c r="QBI955" s="119"/>
      <c r="QBJ955" s="119"/>
      <c r="QBK955" s="119"/>
      <c r="QBL955" s="119"/>
      <c r="QBM955" s="119"/>
      <c r="QBN955" s="119"/>
      <c r="QBO955" s="119"/>
      <c r="QBP955" s="119"/>
      <c r="QBQ955" s="119"/>
      <c r="QBR955" s="119"/>
      <c r="QBS955" s="119"/>
      <c r="QBT955" s="119"/>
      <c r="QBU955" s="119"/>
      <c r="QBV955" s="119"/>
      <c r="QBW955" s="119"/>
      <c r="QBX955" s="119"/>
      <c r="QBY955" s="119"/>
      <c r="QBZ955" s="119"/>
      <c r="QCA955" s="119"/>
      <c r="QCB955" s="119"/>
      <c r="QCC955" s="119"/>
      <c r="QCD955" s="119"/>
      <c r="QCE955" s="119"/>
      <c r="QCF955" s="119"/>
      <c r="QCG955" s="119"/>
      <c r="QCH955" s="119"/>
      <c r="QCI955" s="119"/>
      <c r="QCJ955" s="119"/>
      <c r="QCK955" s="119"/>
      <c r="QCL955" s="119"/>
      <c r="QCM955" s="119"/>
      <c r="QCN955" s="119"/>
      <c r="QCO955" s="119"/>
      <c r="QCP955" s="119"/>
      <c r="QCQ955" s="119"/>
      <c r="QCR955" s="119"/>
      <c r="QCS955" s="119"/>
      <c r="QCT955" s="119"/>
      <c r="QCU955" s="119"/>
      <c r="QCV955" s="119"/>
      <c r="QCW955" s="119"/>
      <c r="QCX955" s="119"/>
      <c r="QCY955" s="119"/>
      <c r="QCZ955" s="119"/>
      <c r="QDA955" s="119"/>
      <c r="QDB955" s="119"/>
      <c r="QDC955" s="119"/>
      <c r="QDD955" s="119"/>
      <c r="QDE955" s="119"/>
      <c r="QDF955" s="119"/>
      <c r="QDG955" s="119"/>
      <c r="QDH955" s="119"/>
      <c r="QDI955" s="119"/>
      <c r="QDJ955" s="119"/>
      <c r="QDK955" s="119"/>
      <c r="QDL955" s="119"/>
      <c r="QDM955" s="119"/>
      <c r="QDN955" s="119"/>
      <c r="QDO955" s="119"/>
      <c r="QDP955" s="119"/>
      <c r="QDQ955" s="119"/>
      <c r="QDR955" s="119"/>
      <c r="QDS955" s="119"/>
      <c r="QDT955" s="119"/>
      <c r="QDU955" s="119"/>
      <c r="QDV955" s="119"/>
      <c r="QDW955" s="119"/>
      <c r="QDX955" s="119"/>
      <c r="QDY955" s="119"/>
      <c r="QDZ955" s="119"/>
      <c r="QEA955" s="119"/>
      <c r="QEB955" s="119"/>
      <c r="QEC955" s="119"/>
      <c r="QED955" s="119"/>
      <c r="QEE955" s="119"/>
      <c r="QEF955" s="119"/>
      <c r="QEG955" s="119"/>
      <c r="QEH955" s="119"/>
      <c r="QEI955" s="119"/>
      <c r="QEJ955" s="119"/>
      <c r="QEK955" s="119"/>
      <c r="QEL955" s="119"/>
      <c r="QEM955" s="119"/>
      <c r="QEN955" s="119"/>
      <c r="QEO955" s="119"/>
      <c r="QEP955" s="119"/>
      <c r="QEQ955" s="119"/>
      <c r="QER955" s="119"/>
      <c r="QES955" s="119"/>
      <c r="QET955" s="119"/>
      <c r="QEU955" s="119"/>
      <c r="QEV955" s="119"/>
      <c r="QEW955" s="119"/>
      <c r="QEX955" s="119"/>
      <c r="QEY955" s="119"/>
      <c r="QEZ955" s="119"/>
      <c r="QFA955" s="119"/>
      <c r="QFB955" s="119"/>
      <c r="QFC955" s="119"/>
      <c r="QFD955" s="119"/>
      <c r="QFE955" s="119"/>
      <c r="QFF955" s="119"/>
      <c r="QFG955" s="119"/>
      <c r="QFH955" s="119"/>
      <c r="QFI955" s="119"/>
      <c r="QFJ955" s="119"/>
      <c r="QFK955" s="119"/>
      <c r="QFL955" s="119"/>
      <c r="QFM955" s="119"/>
      <c r="QFN955" s="119"/>
      <c r="QFO955" s="119"/>
      <c r="QFP955" s="119"/>
      <c r="QFQ955" s="119"/>
      <c r="QFR955" s="119"/>
      <c r="QFS955" s="119"/>
      <c r="QFT955" s="119"/>
      <c r="QFU955" s="119"/>
      <c r="QFV955" s="119"/>
      <c r="QFW955" s="119"/>
      <c r="QFX955" s="119"/>
      <c r="QFY955" s="119"/>
      <c r="QFZ955" s="119"/>
      <c r="QGA955" s="119"/>
      <c r="QGB955" s="119"/>
      <c r="QGC955" s="119"/>
      <c r="QGD955" s="119"/>
      <c r="QGE955" s="119"/>
      <c r="QGF955" s="119"/>
      <c r="QGG955" s="119"/>
      <c r="QGH955" s="119"/>
      <c r="QGI955" s="119"/>
      <c r="QGJ955" s="119"/>
      <c r="QGK955" s="119"/>
      <c r="QGL955" s="119"/>
      <c r="QGM955" s="119"/>
      <c r="QGN955" s="119"/>
      <c r="QGO955" s="119"/>
      <c r="QGP955" s="119"/>
      <c r="QGQ955" s="119"/>
      <c r="QGR955" s="119"/>
      <c r="QGS955" s="119"/>
      <c r="QGT955" s="119"/>
      <c r="QGU955" s="119"/>
      <c r="QGV955" s="119"/>
      <c r="QGW955" s="119"/>
      <c r="QGX955" s="119"/>
      <c r="QGY955" s="119"/>
      <c r="QGZ955" s="119"/>
      <c r="QHA955" s="119"/>
      <c r="QHB955" s="119"/>
      <c r="QHC955" s="119"/>
      <c r="QHD955" s="119"/>
      <c r="QHE955" s="119"/>
      <c r="QHF955" s="119"/>
      <c r="QHG955" s="119"/>
      <c r="QHH955" s="119"/>
      <c r="QHI955" s="119"/>
      <c r="QHJ955" s="119"/>
      <c r="QHK955" s="119"/>
      <c r="QHL955" s="119"/>
      <c r="QHM955" s="119"/>
      <c r="QHN955" s="119"/>
      <c r="QHO955" s="119"/>
      <c r="QHP955" s="119"/>
      <c r="QHQ955" s="119"/>
      <c r="QHR955" s="119"/>
      <c r="QHS955" s="119"/>
      <c r="QHT955" s="119"/>
      <c r="QHU955" s="119"/>
      <c r="QHV955" s="119"/>
      <c r="QHW955" s="119"/>
      <c r="QHX955" s="119"/>
      <c r="QHY955" s="119"/>
      <c r="QHZ955" s="119"/>
      <c r="QIA955" s="119"/>
      <c r="QIB955" s="119"/>
      <c r="QIC955" s="119"/>
      <c r="QID955" s="119"/>
      <c r="QIE955" s="119"/>
      <c r="QIF955" s="119"/>
      <c r="QIG955" s="119"/>
      <c r="QIH955" s="119"/>
      <c r="QII955" s="119"/>
      <c r="QIJ955" s="119"/>
      <c r="QIK955" s="119"/>
      <c r="QIL955" s="119"/>
      <c r="QIM955" s="119"/>
      <c r="QIN955" s="119"/>
      <c r="QIO955" s="119"/>
      <c r="QIP955" s="119"/>
      <c r="QIQ955" s="119"/>
      <c r="QIR955" s="119"/>
      <c r="QIS955" s="119"/>
      <c r="QIT955" s="119"/>
      <c r="QIU955" s="119"/>
      <c r="QIV955" s="119"/>
      <c r="QIW955" s="119"/>
      <c r="QIX955" s="119"/>
      <c r="QIY955" s="119"/>
      <c r="QIZ955" s="119"/>
      <c r="QJA955" s="119"/>
      <c r="QJB955" s="119"/>
      <c r="QJC955" s="119"/>
      <c r="QJD955" s="119"/>
      <c r="QJE955" s="119"/>
      <c r="QJF955" s="119"/>
      <c r="QJG955" s="119"/>
      <c r="QJH955" s="119"/>
      <c r="QJI955" s="119"/>
      <c r="QJJ955" s="119"/>
      <c r="QJK955" s="119"/>
      <c r="QJL955" s="119"/>
      <c r="QJM955" s="119"/>
      <c r="QJN955" s="119"/>
      <c r="QJO955" s="119"/>
      <c r="QJP955" s="119"/>
      <c r="QJQ955" s="119"/>
      <c r="QJR955" s="119"/>
      <c r="QJS955" s="119"/>
      <c r="QJT955" s="119"/>
      <c r="QJU955" s="119"/>
      <c r="QJV955" s="119"/>
      <c r="QJW955" s="119"/>
      <c r="QJX955" s="119"/>
      <c r="QJY955" s="119"/>
      <c r="QJZ955" s="119"/>
      <c r="QKA955" s="119"/>
      <c r="QKB955" s="119"/>
      <c r="QKC955" s="119"/>
      <c r="QKD955" s="119"/>
      <c r="QKE955" s="119"/>
      <c r="QKF955" s="119"/>
      <c r="QKG955" s="119"/>
      <c r="QKH955" s="119"/>
      <c r="QKI955" s="119"/>
      <c r="QKJ955" s="119"/>
      <c r="QKK955" s="119"/>
      <c r="QKL955" s="119"/>
      <c r="QKM955" s="119"/>
      <c r="QKN955" s="119"/>
      <c r="QKO955" s="119"/>
      <c r="QKP955" s="119"/>
      <c r="QKQ955" s="119"/>
      <c r="QKR955" s="119"/>
      <c r="QKS955" s="119"/>
      <c r="QKT955" s="119"/>
      <c r="QKU955" s="119"/>
      <c r="QKV955" s="119"/>
      <c r="QKW955" s="119"/>
      <c r="QKX955" s="119"/>
      <c r="QKY955" s="119"/>
      <c r="QKZ955" s="119"/>
      <c r="QLA955" s="119"/>
      <c r="QLB955" s="119"/>
      <c r="QLC955" s="119"/>
      <c r="QLD955" s="119"/>
      <c r="QLE955" s="119"/>
      <c r="QLF955" s="119"/>
      <c r="QLG955" s="119"/>
      <c r="QLH955" s="119"/>
      <c r="QLI955" s="119"/>
      <c r="QLJ955" s="119"/>
      <c r="QLK955" s="119"/>
      <c r="QLL955" s="119"/>
      <c r="QLM955" s="119"/>
      <c r="QLN955" s="119"/>
      <c r="QLO955" s="119"/>
      <c r="QLP955" s="119"/>
      <c r="QLQ955" s="119"/>
      <c r="QLR955" s="119"/>
      <c r="QLS955" s="119"/>
      <c r="QLT955" s="119"/>
      <c r="QLU955" s="119"/>
      <c r="QLV955" s="119"/>
      <c r="QLW955" s="119"/>
      <c r="QLX955" s="119"/>
      <c r="QLY955" s="119"/>
      <c r="QLZ955" s="119"/>
      <c r="QMA955" s="119"/>
      <c r="QMB955" s="119"/>
      <c r="QMC955" s="119"/>
      <c r="QMD955" s="119"/>
      <c r="QME955" s="119"/>
      <c r="QMF955" s="119"/>
      <c r="QMG955" s="119"/>
      <c r="QMH955" s="119"/>
      <c r="QMI955" s="119"/>
      <c r="QMJ955" s="119"/>
      <c r="QMK955" s="119"/>
      <c r="QML955" s="119"/>
      <c r="QMM955" s="119"/>
      <c r="QMN955" s="119"/>
      <c r="QMO955" s="119"/>
      <c r="QMP955" s="119"/>
      <c r="QMQ955" s="119"/>
      <c r="QMR955" s="119"/>
      <c r="QMS955" s="119"/>
      <c r="QMT955" s="119"/>
      <c r="QMU955" s="119"/>
      <c r="QMV955" s="119"/>
      <c r="QMW955" s="119"/>
      <c r="QMX955" s="119"/>
      <c r="QMY955" s="119"/>
      <c r="QMZ955" s="119"/>
      <c r="QNA955" s="119"/>
      <c r="QNB955" s="119"/>
      <c r="QNC955" s="119"/>
      <c r="QND955" s="119"/>
      <c r="QNE955" s="119"/>
      <c r="QNF955" s="119"/>
      <c r="QNG955" s="119"/>
      <c r="QNH955" s="119"/>
      <c r="QNI955" s="119"/>
      <c r="QNJ955" s="119"/>
      <c r="QNK955" s="119"/>
      <c r="QNL955" s="119"/>
      <c r="QNM955" s="119"/>
      <c r="QNN955" s="119"/>
      <c r="QNO955" s="119"/>
      <c r="QNP955" s="119"/>
      <c r="QNQ955" s="119"/>
      <c r="QNR955" s="119"/>
      <c r="QNS955" s="119"/>
      <c r="QNT955" s="119"/>
      <c r="QNU955" s="119"/>
      <c r="QNV955" s="119"/>
      <c r="QNW955" s="119"/>
      <c r="QNX955" s="119"/>
      <c r="QNY955" s="119"/>
      <c r="QNZ955" s="119"/>
      <c r="QOA955" s="119"/>
      <c r="QOB955" s="119"/>
      <c r="QOC955" s="119"/>
      <c r="QOD955" s="119"/>
      <c r="QOE955" s="119"/>
      <c r="QOF955" s="119"/>
      <c r="QOG955" s="119"/>
      <c r="QOH955" s="119"/>
      <c r="QOI955" s="119"/>
      <c r="QOJ955" s="119"/>
      <c r="QOK955" s="119"/>
      <c r="QOL955" s="119"/>
      <c r="QOM955" s="119"/>
      <c r="QON955" s="119"/>
      <c r="QOO955" s="119"/>
      <c r="QOP955" s="119"/>
      <c r="QOQ955" s="119"/>
      <c r="QOR955" s="119"/>
      <c r="QOS955" s="119"/>
      <c r="QOT955" s="119"/>
      <c r="QOU955" s="119"/>
      <c r="QOV955" s="119"/>
      <c r="QOW955" s="119"/>
      <c r="QOX955" s="119"/>
      <c r="QOY955" s="119"/>
      <c r="QOZ955" s="119"/>
      <c r="QPA955" s="119"/>
      <c r="QPB955" s="119"/>
      <c r="QPC955" s="119"/>
      <c r="QPD955" s="119"/>
      <c r="QPE955" s="119"/>
      <c r="QPF955" s="119"/>
      <c r="QPG955" s="119"/>
      <c r="QPH955" s="119"/>
      <c r="QPI955" s="119"/>
      <c r="QPJ955" s="119"/>
      <c r="QPK955" s="119"/>
      <c r="QPL955" s="119"/>
      <c r="QPM955" s="119"/>
      <c r="QPN955" s="119"/>
      <c r="QPO955" s="119"/>
      <c r="QPP955" s="119"/>
      <c r="QPQ955" s="119"/>
      <c r="QPR955" s="119"/>
      <c r="QPS955" s="119"/>
      <c r="QPT955" s="119"/>
      <c r="QPU955" s="119"/>
      <c r="QPV955" s="119"/>
      <c r="QPW955" s="119"/>
      <c r="QPX955" s="119"/>
      <c r="QPY955" s="119"/>
      <c r="QPZ955" s="119"/>
      <c r="QQA955" s="119"/>
      <c r="QQB955" s="119"/>
      <c r="QQC955" s="119"/>
      <c r="QQD955" s="119"/>
      <c r="QQE955" s="119"/>
      <c r="QQF955" s="119"/>
      <c r="QQG955" s="119"/>
      <c r="QQH955" s="119"/>
      <c r="QQI955" s="119"/>
      <c r="QQJ955" s="119"/>
      <c r="QQK955" s="119"/>
      <c r="QQL955" s="119"/>
      <c r="QQM955" s="119"/>
      <c r="QQN955" s="119"/>
      <c r="QQO955" s="119"/>
      <c r="QQP955" s="119"/>
      <c r="QQQ955" s="119"/>
      <c r="QQR955" s="119"/>
      <c r="QQS955" s="119"/>
      <c r="QQT955" s="119"/>
      <c r="QQU955" s="119"/>
      <c r="QQV955" s="119"/>
      <c r="QQW955" s="119"/>
      <c r="QQX955" s="119"/>
      <c r="QQY955" s="119"/>
      <c r="QQZ955" s="119"/>
      <c r="QRA955" s="119"/>
      <c r="QRB955" s="119"/>
      <c r="QRC955" s="119"/>
      <c r="QRD955" s="119"/>
      <c r="QRE955" s="119"/>
      <c r="QRF955" s="119"/>
      <c r="QRG955" s="119"/>
      <c r="QRH955" s="119"/>
      <c r="QRI955" s="119"/>
      <c r="QRJ955" s="119"/>
      <c r="QRK955" s="119"/>
      <c r="QRL955" s="119"/>
      <c r="QRM955" s="119"/>
      <c r="QRN955" s="119"/>
      <c r="QRO955" s="119"/>
      <c r="QRP955" s="119"/>
      <c r="QRQ955" s="119"/>
      <c r="QRR955" s="119"/>
      <c r="QRS955" s="119"/>
      <c r="QRT955" s="119"/>
      <c r="QRU955" s="119"/>
      <c r="QRV955" s="119"/>
      <c r="QRW955" s="119"/>
      <c r="QRX955" s="119"/>
      <c r="QRY955" s="119"/>
      <c r="QRZ955" s="119"/>
      <c r="QSA955" s="119"/>
      <c r="QSB955" s="119"/>
      <c r="QSC955" s="119"/>
      <c r="QSD955" s="119"/>
      <c r="QSE955" s="119"/>
      <c r="QSF955" s="119"/>
      <c r="QSG955" s="119"/>
      <c r="QSH955" s="119"/>
      <c r="QSI955" s="119"/>
      <c r="QSJ955" s="119"/>
      <c r="QSK955" s="119"/>
      <c r="QSL955" s="119"/>
      <c r="QSM955" s="119"/>
      <c r="QSN955" s="119"/>
      <c r="QSO955" s="119"/>
      <c r="QSP955" s="119"/>
      <c r="QSQ955" s="119"/>
      <c r="QSR955" s="119"/>
      <c r="QSS955" s="119"/>
      <c r="QST955" s="119"/>
      <c r="QSU955" s="119"/>
      <c r="QSV955" s="119"/>
      <c r="QSW955" s="119"/>
      <c r="QSX955" s="119"/>
      <c r="QSY955" s="119"/>
      <c r="QSZ955" s="119"/>
      <c r="QTA955" s="119"/>
      <c r="QTB955" s="119"/>
      <c r="QTC955" s="119"/>
      <c r="QTD955" s="119"/>
      <c r="QTE955" s="119"/>
      <c r="QTF955" s="119"/>
      <c r="QTG955" s="119"/>
      <c r="QTH955" s="119"/>
      <c r="QTI955" s="119"/>
      <c r="QTJ955" s="119"/>
      <c r="QTK955" s="119"/>
      <c r="QTL955" s="119"/>
      <c r="QTM955" s="119"/>
      <c r="QTN955" s="119"/>
      <c r="QTO955" s="119"/>
      <c r="QTP955" s="119"/>
      <c r="QTQ955" s="119"/>
      <c r="QTR955" s="119"/>
      <c r="QTS955" s="119"/>
      <c r="QTT955" s="119"/>
      <c r="QTU955" s="119"/>
      <c r="QTV955" s="119"/>
      <c r="QTW955" s="119"/>
      <c r="QTX955" s="119"/>
      <c r="QTY955" s="119"/>
      <c r="QTZ955" s="119"/>
      <c r="QUA955" s="119"/>
      <c r="QUB955" s="119"/>
      <c r="QUC955" s="119"/>
      <c r="QUD955" s="119"/>
      <c r="QUE955" s="119"/>
      <c r="QUF955" s="119"/>
      <c r="QUG955" s="119"/>
      <c r="QUH955" s="119"/>
      <c r="QUI955" s="119"/>
      <c r="QUJ955" s="119"/>
      <c r="QUK955" s="119"/>
      <c r="QUL955" s="119"/>
      <c r="QUM955" s="119"/>
      <c r="QUN955" s="119"/>
      <c r="QUO955" s="119"/>
      <c r="QUP955" s="119"/>
      <c r="QUQ955" s="119"/>
      <c r="QUR955" s="119"/>
      <c r="QUS955" s="119"/>
      <c r="QUT955" s="119"/>
      <c r="QUU955" s="119"/>
      <c r="QUV955" s="119"/>
      <c r="QUW955" s="119"/>
      <c r="QUX955" s="119"/>
      <c r="QUY955" s="119"/>
      <c r="QUZ955" s="119"/>
      <c r="QVA955" s="119"/>
      <c r="QVB955" s="119"/>
      <c r="QVC955" s="119"/>
      <c r="QVD955" s="119"/>
      <c r="QVE955" s="119"/>
      <c r="QVF955" s="119"/>
      <c r="QVG955" s="119"/>
      <c r="QVH955" s="119"/>
      <c r="QVI955" s="119"/>
      <c r="QVJ955" s="119"/>
      <c r="QVK955" s="119"/>
      <c r="QVL955" s="119"/>
      <c r="QVM955" s="119"/>
      <c r="QVN955" s="119"/>
      <c r="QVO955" s="119"/>
      <c r="QVP955" s="119"/>
      <c r="QVQ955" s="119"/>
      <c r="QVR955" s="119"/>
      <c r="QVS955" s="119"/>
      <c r="QVT955" s="119"/>
      <c r="QVU955" s="119"/>
      <c r="QVV955" s="119"/>
      <c r="QVW955" s="119"/>
      <c r="QVX955" s="119"/>
      <c r="QVY955" s="119"/>
      <c r="QVZ955" s="119"/>
      <c r="QWA955" s="119"/>
      <c r="QWB955" s="119"/>
      <c r="QWC955" s="119"/>
      <c r="QWD955" s="119"/>
      <c r="QWE955" s="119"/>
      <c r="QWF955" s="119"/>
      <c r="QWG955" s="119"/>
      <c r="QWH955" s="119"/>
      <c r="QWI955" s="119"/>
      <c r="QWJ955" s="119"/>
      <c r="QWK955" s="119"/>
      <c r="QWL955" s="119"/>
      <c r="QWM955" s="119"/>
      <c r="QWN955" s="119"/>
      <c r="QWO955" s="119"/>
      <c r="QWP955" s="119"/>
      <c r="QWQ955" s="119"/>
      <c r="QWR955" s="119"/>
      <c r="QWS955" s="119"/>
      <c r="QWT955" s="119"/>
      <c r="QWU955" s="119"/>
      <c r="QWV955" s="119"/>
      <c r="QWW955" s="119"/>
      <c r="QWX955" s="119"/>
      <c r="QWY955" s="119"/>
      <c r="QWZ955" s="119"/>
      <c r="QXA955" s="119"/>
      <c r="QXB955" s="119"/>
      <c r="QXC955" s="119"/>
      <c r="QXD955" s="119"/>
      <c r="QXE955" s="119"/>
      <c r="QXF955" s="119"/>
      <c r="QXG955" s="119"/>
      <c r="QXH955" s="119"/>
      <c r="QXI955" s="119"/>
      <c r="QXJ955" s="119"/>
      <c r="QXK955" s="119"/>
      <c r="QXL955" s="119"/>
      <c r="QXM955" s="119"/>
      <c r="QXN955" s="119"/>
      <c r="QXO955" s="119"/>
      <c r="QXP955" s="119"/>
      <c r="QXQ955" s="119"/>
      <c r="QXR955" s="119"/>
      <c r="QXS955" s="119"/>
      <c r="QXT955" s="119"/>
      <c r="QXU955" s="119"/>
      <c r="QXV955" s="119"/>
      <c r="QXW955" s="119"/>
      <c r="QXX955" s="119"/>
      <c r="QXY955" s="119"/>
      <c r="QXZ955" s="119"/>
      <c r="QYA955" s="119"/>
      <c r="QYB955" s="119"/>
      <c r="QYC955" s="119"/>
      <c r="QYD955" s="119"/>
      <c r="QYE955" s="119"/>
      <c r="QYF955" s="119"/>
      <c r="QYG955" s="119"/>
      <c r="QYH955" s="119"/>
      <c r="QYI955" s="119"/>
      <c r="QYJ955" s="119"/>
      <c r="QYK955" s="119"/>
      <c r="QYL955" s="119"/>
      <c r="QYM955" s="119"/>
      <c r="QYN955" s="119"/>
      <c r="QYO955" s="119"/>
      <c r="QYP955" s="119"/>
      <c r="QYQ955" s="119"/>
      <c r="QYR955" s="119"/>
      <c r="QYS955" s="119"/>
      <c r="QYT955" s="119"/>
      <c r="QYU955" s="119"/>
      <c r="QYV955" s="119"/>
      <c r="QYW955" s="119"/>
      <c r="QYX955" s="119"/>
      <c r="QYY955" s="119"/>
      <c r="QYZ955" s="119"/>
      <c r="QZA955" s="119"/>
      <c r="QZB955" s="119"/>
      <c r="QZC955" s="119"/>
      <c r="QZD955" s="119"/>
      <c r="QZE955" s="119"/>
      <c r="QZF955" s="119"/>
      <c r="QZG955" s="119"/>
      <c r="QZH955" s="119"/>
      <c r="QZI955" s="119"/>
      <c r="QZJ955" s="119"/>
      <c r="QZK955" s="119"/>
      <c r="QZL955" s="119"/>
      <c r="QZM955" s="119"/>
      <c r="QZN955" s="119"/>
      <c r="QZO955" s="119"/>
      <c r="QZP955" s="119"/>
      <c r="QZQ955" s="119"/>
      <c r="QZR955" s="119"/>
      <c r="QZS955" s="119"/>
      <c r="QZT955" s="119"/>
      <c r="QZU955" s="119"/>
      <c r="QZV955" s="119"/>
      <c r="QZW955" s="119"/>
      <c r="QZX955" s="119"/>
      <c r="QZY955" s="119"/>
      <c r="QZZ955" s="119"/>
      <c r="RAA955" s="119"/>
      <c r="RAB955" s="119"/>
      <c r="RAC955" s="119"/>
      <c r="RAD955" s="119"/>
      <c r="RAE955" s="119"/>
      <c r="RAF955" s="119"/>
      <c r="RAG955" s="119"/>
      <c r="RAH955" s="119"/>
      <c r="RAI955" s="119"/>
      <c r="RAJ955" s="119"/>
      <c r="RAK955" s="119"/>
      <c r="RAL955" s="119"/>
      <c r="RAM955" s="119"/>
      <c r="RAN955" s="119"/>
      <c r="RAO955" s="119"/>
      <c r="RAP955" s="119"/>
      <c r="RAQ955" s="119"/>
      <c r="RAR955" s="119"/>
      <c r="RAS955" s="119"/>
      <c r="RAT955" s="119"/>
      <c r="RAU955" s="119"/>
      <c r="RAV955" s="119"/>
      <c r="RAW955" s="119"/>
      <c r="RAX955" s="119"/>
      <c r="RAY955" s="119"/>
      <c r="RAZ955" s="119"/>
      <c r="RBA955" s="119"/>
      <c r="RBB955" s="119"/>
      <c r="RBC955" s="119"/>
      <c r="RBD955" s="119"/>
      <c r="RBE955" s="119"/>
      <c r="RBF955" s="119"/>
      <c r="RBG955" s="119"/>
      <c r="RBH955" s="119"/>
      <c r="RBI955" s="119"/>
      <c r="RBJ955" s="119"/>
      <c r="RBK955" s="119"/>
      <c r="RBL955" s="119"/>
      <c r="RBM955" s="119"/>
      <c r="RBN955" s="119"/>
      <c r="RBO955" s="119"/>
      <c r="RBP955" s="119"/>
      <c r="RBQ955" s="119"/>
      <c r="RBR955" s="119"/>
      <c r="RBS955" s="119"/>
      <c r="RBT955" s="119"/>
      <c r="RBU955" s="119"/>
      <c r="RBV955" s="119"/>
      <c r="RBW955" s="119"/>
      <c r="RBX955" s="119"/>
      <c r="RBY955" s="119"/>
      <c r="RBZ955" s="119"/>
      <c r="RCA955" s="119"/>
      <c r="RCB955" s="119"/>
      <c r="RCC955" s="119"/>
      <c r="RCD955" s="119"/>
      <c r="RCE955" s="119"/>
      <c r="RCF955" s="119"/>
      <c r="RCG955" s="119"/>
      <c r="RCH955" s="119"/>
      <c r="RCI955" s="119"/>
      <c r="RCJ955" s="119"/>
      <c r="RCK955" s="119"/>
      <c r="RCL955" s="119"/>
      <c r="RCM955" s="119"/>
      <c r="RCN955" s="119"/>
      <c r="RCO955" s="119"/>
      <c r="RCP955" s="119"/>
      <c r="RCQ955" s="119"/>
      <c r="RCR955" s="119"/>
      <c r="RCS955" s="119"/>
      <c r="RCT955" s="119"/>
      <c r="RCU955" s="119"/>
      <c r="RCV955" s="119"/>
      <c r="RCW955" s="119"/>
      <c r="RCX955" s="119"/>
      <c r="RCY955" s="119"/>
      <c r="RCZ955" s="119"/>
      <c r="RDA955" s="119"/>
      <c r="RDB955" s="119"/>
      <c r="RDC955" s="119"/>
      <c r="RDD955" s="119"/>
      <c r="RDE955" s="119"/>
      <c r="RDF955" s="119"/>
      <c r="RDG955" s="119"/>
      <c r="RDH955" s="119"/>
      <c r="RDI955" s="119"/>
      <c r="RDJ955" s="119"/>
      <c r="RDK955" s="119"/>
      <c r="RDL955" s="119"/>
      <c r="RDM955" s="119"/>
      <c r="RDN955" s="119"/>
      <c r="RDO955" s="119"/>
      <c r="RDP955" s="119"/>
      <c r="RDQ955" s="119"/>
      <c r="RDR955" s="119"/>
      <c r="RDS955" s="119"/>
      <c r="RDT955" s="119"/>
      <c r="RDU955" s="119"/>
      <c r="RDV955" s="119"/>
      <c r="RDW955" s="119"/>
      <c r="RDX955" s="119"/>
      <c r="RDY955" s="119"/>
      <c r="RDZ955" s="119"/>
      <c r="REA955" s="119"/>
      <c r="REB955" s="119"/>
      <c r="REC955" s="119"/>
      <c r="RED955" s="119"/>
      <c r="REE955" s="119"/>
      <c r="REF955" s="119"/>
      <c r="REG955" s="119"/>
      <c r="REH955" s="119"/>
      <c r="REI955" s="119"/>
      <c r="REJ955" s="119"/>
      <c r="REK955" s="119"/>
      <c r="REL955" s="119"/>
      <c r="REM955" s="119"/>
      <c r="REN955" s="119"/>
      <c r="REO955" s="119"/>
      <c r="REP955" s="119"/>
      <c r="REQ955" s="119"/>
      <c r="RER955" s="119"/>
      <c r="RES955" s="119"/>
      <c r="RET955" s="119"/>
      <c r="REU955" s="119"/>
      <c r="REV955" s="119"/>
      <c r="REW955" s="119"/>
      <c r="REX955" s="119"/>
      <c r="REY955" s="119"/>
      <c r="REZ955" s="119"/>
      <c r="RFA955" s="119"/>
      <c r="RFB955" s="119"/>
      <c r="RFC955" s="119"/>
      <c r="RFD955" s="119"/>
      <c r="RFE955" s="119"/>
      <c r="RFF955" s="119"/>
      <c r="RFG955" s="119"/>
      <c r="RFH955" s="119"/>
      <c r="RFI955" s="119"/>
      <c r="RFJ955" s="119"/>
      <c r="RFK955" s="119"/>
      <c r="RFL955" s="119"/>
      <c r="RFM955" s="119"/>
      <c r="RFN955" s="119"/>
      <c r="RFO955" s="119"/>
      <c r="RFP955" s="119"/>
      <c r="RFQ955" s="119"/>
      <c r="RFR955" s="119"/>
      <c r="RFS955" s="119"/>
      <c r="RFT955" s="119"/>
      <c r="RFU955" s="119"/>
      <c r="RFV955" s="119"/>
      <c r="RFW955" s="119"/>
      <c r="RFX955" s="119"/>
      <c r="RFY955" s="119"/>
      <c r="RFZ955" s="119"/>
      <c r="RGA955" s="119"/>
      <c r="RGB955" s="119"/>
      <c r="RGC955" s="119"/>
      <c r="RGD955" s="119"/>
      <c r="RGE955" s="119"/>
      <c r="RGF955" s="119"/>
      <c r="RGG955" s="119"/>
      <c r="RGH955" s="119"/>
      <c r="RGI955" s="119"/>
      <c r="RGJ955" s="119"/>
      <c r="RGK955" s="119"/>
      <c r="RGL955" s="119"/>
      <c r="RGM955" s="119"/>
      <c r="RGN955" s="119"/>
      <c r="RGO955" s="119"/>
      <c r="RGP955" s="119"/>
      <c r="RGQ955" s="119"/>
      <c r="RGR955" s="119"/>
      <c r="RGS955" s="119"/>
      <c r="RGT955" s="119"/>
      <c r="RGU955" s="119"/>
      <c r="RGV955" s="119"/>
      <c r="RGW955" s="119"/>
      <c r="RGX955" s="119"/>
      <c r="RGY955" s="119"/>
      <c r="RGZ955" s="119"/>
      <c r="RHA955" s="119"/>
      <c r="RHB955" s="119"/>
      <c r="RHC955" s="119"/>
      <c r="RHD955" s="119"/>
      <c r="RHE955" s="119"/>
      <c r="RHF955" s="119"/>
      <c r="RHG955" s="119"/>
      <c r="RHH955" s="119"/>
      <c r="RHI955" s="119"/>
      <c r="RHJ955" s="119"/>
      <c r="RHK955" s="119"/>
      <c r="RHL955" s="119"/>
      <c r="RHM955" s="119"/>
      <c r="RHN955" s="119"/>
      <c r="RHO955" s="119"/>
      <c r="RHP955" s="119"/>
      <c r="RHQ955" s="119"/>
      <c r="RHR955" s="119"/>
      <c r="RHS955" s="119"/>
      <c r="RHT955" s="119"/>
      <c r="RHU955" s="119"/>
      <c r="RHV955" s="119"/>
      <c r="RHW955" s="119"/>
      <c r="RHX955" s="119"/>
      <c r="RHY955" s="119"/>
      <c r="RHZ955" s="119"/>
      <c r="RIA955" s="119"/>
      <c r="RIB955" s="119"/>
      <c r="RIC955" s="119"/>
      <c r="RID955" s="119"/>
      <c r="RIE955" s="119"/>
      <c r="RIF955" s="119"/>
      <c r="RIG955" s="119"/>
      <c r="RIH955" s="119"/>
      <c r="RII955" s="119"/>
      <c r="RIJ955" s="119"/>
      <c r="RIK955" s="119"/>
      <c r="RIL955" s="119"/>
      <c r="RIM955" s="119"/>
      <c r="RIN955" s="119"/>
      <c r="RIO955" s="119"/>
      <c r="RIP955" s="119"/>
      <c r="RIQ955" s="119"/>
      <c r="RIR955" s="119"/>
      <c r="RIS955" s="119"/>
      <c r="RIT955" s="119"/>
      <c r="RIU955" s="119"/>
      <c r="RIV955" s="119"/>
      <c r="RIW955" s="119"/>
      <c r="RIX955" s="119"/>
      <c r="RIY955" s="119"/>
      <c r="RIZ955" s="119"/>
      <c r="RJA955" s="119"/>
      <c r="RJB955" s="119"/>
      <c r="RJC955" s="119"/>
      <c r="RJD955" s="119"/>
      <c r="RJE955" s="119"/>
      <c r="RJF955" s="119"/>
      <c r="RJG955" s="119"/>
      <c r="RJH955" s="119"/>
      <c r="RJI955" s="119"/>
      <c r="RJJ955" s="119"/>
      <c r="RJK955" s="119"/>
      <c r="RJL955" s="119"/>
      <c r="RJM955" s="119"/>
      <c r="RJN955" s="119"/>
      <c r="RJO955" s="119"/>
      <c r="RJP955" s="119"/>
      <c r="RJQ955" s="119"/>
      <c r="RJR955" s="119"/>
      <c r="RJS955" s="119"/>
      <c r="RJT955" s="119"/>
      <c r="RJU955" s="119"/>
      <c r="RJV955" s="119"/>
      <c r="RJW955" s="119"/>
      <c r="RJX955" s="119"/>
      <c r="RJY955" s="119"/>
      <c r="RJZ955" s="119"/>
      <c r="RKA955" s="119"/>
      <c r="RKB955" s="119"/>
      <c r="RKC955" s="119"/>
      <c r="RKD955" s="119"/>
      <c r="RKE955" s="119"/>
      <c r="RKF955" s="119"/>
      <c r="RKG955" s="119"/>
      <c r="RKH955" s="119"/>
      <c r="RKI955" s="119"/>
      <c r="RKJ955" s="119"/>
      <c r="RKK955" s="119"/>
      <c r="RKL955" s="119"/>
      <c r="RKM955" s="119"/>
      <c r="RKN955" s="119"/>
      <c r="RKO955" s="119"/>
      <c r="RKP955" s="119"/>
      <c r="RKQ955" s="119"/>
      <c r="RKR955" s="119"/>
      <c r="RKS955" s="119"/>
      <c r="RKT955" s="119"/>
      <c r="RKU955" s="119"/>
      <c r="RKV955" s="119"/>
      <c r="RKW955" s="119"/>
      <c r="RKX955" s="119"/>
      <c r="RKY955" s="119"/>
      <c r="RKZ955" s="119"/>
      <c r="RLA955" s="119"/>
      <c r="RLB955" s="119"/>
      <c r="RLC955" s="119"/>
      <c r="RLD955" s="119"/>
      <c r="RLE955" s="119"/>
      <c r="RLF955" s="119"/>
      <c r="RLG955" s="119"/>
      <c r="RLH955" s="119"/>
      <c r="RLI955" s="119"/>
      <c r="RLJ955" s="119"/>
      <c r="RLK955" s="119"/>
      <c r="RLL955" s="119"/>
      <c r="RLM955" s="119"/>
      <c r="RLN955" s="119"/>
      <c r="RLO955" s="119"/>
      <c r="RLP955" s="119"/>
      <c r="RLQ955" s="119"/>
      <c r="RLR955" s="119"/>
      <c r="RLS955" s="119"/>
      <c r="RLT955" s="119"/>
      <c r="RLU955" s="119"/>
      <c r="RLV955" s="119"/>
      <c r="RLW955" s="119"/>
      <c r="RLX955" s="119"/>
      <c r="RLY955" s="119"/>
      <c r="RLZ955" s="119"/>
      <c r="RMA955" s="119"/>
      <c r="RMB955" s="119"/>
      <c r="RMC955" s="119"/>
      <c r="RMD955" s="119"/>
      <c r="RME955" s="119"/>
      <c r="RMF955" s="119"/>
      <c r="RMG955" s="119"/>
      <c r="RMH955" s="119"/>
      <c r="RMI955" s="119"/>
      <c r="RMJ955" s="119"/>
      <c r="RMK955" s="119"/>
      <c r="RML955" s="119"/>
      <c r="RMM955" s="119"/>
      <c r="RMN955" s="119"/>
      <c r="RMO955" s="119"/>
      <c r="RMP955" s="119"/>
      <c r="RMQ955" s="119"/>
      <c r="RMR955" s="119"/>
      <c r="RMS955" s="119"/>
      <c r="RMT955" s="119"/>
      <c r="RMU955" s="119"/>
      <c r="RMV955" s="119"/>
      <c r="RMW955" s="119"/>
      <c r="RMX955" s="119"/>
      <c r="RMY955" s="119"/>
      <c r="RMZ955" s="119"/>
      <c r="RNA955" s="119"/>
      <c r="RNB955" s="119"/>
      <c r="RNC955" s="119"/>
      <c r="RND955" s="119"/>
      <c r="RNE955" s="119"/>
      <c r="RNF955" s="119"/>
      <c r="RNG955" s="119"/>
      <c r="RNH955" s="119"/>
      <c r="RNI955" s="119"/>
      <c r="RNJ955" s="119"/>
      <c r="RNK955" s="119"/>
      <c r="RNL955" s="119"/>
      <c r="RNM955" s="119"/>
      <c r="RNN955" s="119"/>
      <c r="RNO955" s="119"/>
      <c r="RNP955" s="119"/>
      <c r="RNQ955" s="119"/>
      <c r="RNR955" s="119"/>
      <c r="RNS955" s="119"/>
      <c r="RNT955" s="119"/>
      <c r="RNU955" s="119"/>
      <c r="RNV955" s="119"/>
      <c r="RNW955" s="119"/>
      <c r="RNX955" s="119"/>
      <c r="RNY955" s="119"/>
      <c r="RNZ955" s="119"/>
      <c r="ROA955" s="119"/>
      <c r="ROB955" s="119"/>
      <c r="ROC955" s="119"/>
      <c r="ROD955" s="119"/>
      <c r="ROE955" s="119"/>
      <c r="ROF955" s="119"/>
      <c r="ROG955" s="119"/>
      <c r="ROH955" s="119"/>
      <c r="ROI955" s="119"/>
      <c r="ROJ955" s="119"/>
      <c r="ROK955" s="119"/>
      <c r="ROL955" s="119"/>
      <c r="ROM955" s="119"/>
      <c r="RON955" s="119"/>
      <c r="ROO955" s="119"/>
      <c r="ROP955" s="119"/>
      <c r="ROQ955" s="119"/>
      <c r="ROR955" s="119"/>
      <c r="ROS955" s="119"/>
      <c r="ROT955" s="119"/>
      <c r="ROU955" s="119"/>
      <c r="ROV955" s="119"/>
      <c r="ROW955" s="119"/>
      <c r="ROX955" s="119"/>
      <c r="ROY955" s="119"/>
      <c r="ROZ955" s="119"/>
      <c r="RPA955" s="119"/>
      <c r="RPB955" s="119"/>
      <c r="RPC955" s="119"/>
      <c r="RPD955" s="119"/>
      <c r="RPE955" s="119"/>
      <c r="RPF955" s="119"/>
      <c r="RPG955" s="119"/>
      <c r="RPH955" s="119"/>
      <c r="RPI955" s="119"/>
      <c r="RPJ955" s="119"/>
      <c r="RPK955" s="119"/>
      <c r="RPL955" s="119"/>
      <c r="RPM955" s="119"/>
      <c r="RPN955" s="119"/>
      <c r="RPO955" s="119"/>
      <c r="RPP955" s="119"/>
      <c r="RPQ955" s="119"/>
      <c r="RPR955" s="119"/>
      <c r="RPS955" s="119"/>
      <c r="RPT955" s="119"/>
      <c r="RPU955" s="119"/>
      <c r="RPV955" s="119"/>
      <c r="RPW955" s="119"/>
      <c r="RPX955" s="119"/>
      <c r="RPY955" s="119"/>
      <c r="RPZ955" s="119"/>
      <c r="RQA955" s="119"/>
      <c r="RQB955" s="119"/>
      <c r="RQC955" s="119"/>
      <c r="RQD955" s="119"/>
      <c r="RQE955" s="119"/>
      <c r="RQF955" s="119"/>
      <c r="RQG955" s="119"/>
      <c r="RQH955" s="119"/>
      <c r="RQI955" s="119"/>
      <c r="RQJ955" s="119"/>
      <c r="RQK955" s="119"/>
      <c r="RQL955" s="119"/>
      <c r="RQM955" s="119"/>
      <c r="RQN955" s="119"/>
      <c r="RQO955" s="119"/>
      <c r="RQP955" s="119"/>
      <c r="RQQ955" s="119"/>
      <c r="RQR955" s="119"/>
      <c r="RQS955" s="119"/>
      <c r="RQT955" s="119"/>
      <c r="RQU955" s="119"/>
      <c r="RQV955" s="119"/>
      <c r="RQW955" s="119"/>
      <c r="RQX955" s="119"/>
      <c r="RQY955" s="119"/>
      <c r="RQZ955" s="119"/>
      <c r="RRA955" s="119"/>
      <c r="RRB955" s="119"/>
      <c r="RRC955" s="119"/>
      <c r="RRD955" s="119"/>
      <c r="RRE955" s="119"/>
      <c r="RRF955" s="119"/>
      <c r="RRG955" s="119"/>
      <c r="RRH955" s="119"/>
      <c r="RRI955" s="119"/>
      <c r="RRJ955" s="119"/>
      <c r="RRK955" s="119"/>
      <c r="RRL955" s="119"/>
      <c r="RRM955" s="119"/>
      <c r="RRN955" s="119"/>
      <c r="RRO955" s="119"/>
      <c r="RRP955" s="119"/>
      <c r="RRQ955" s="119"/>
      <c r="RRR955" s="119"/>
      <c r="RRS955" s="119"/>
      <c r="RRT955" s="119"/>
      <c r="RRU955" s="119"/>
      <c r="RRV955" s="119"/>
      <c r="RRW955" s="119"/>
      <c r="RRX955" s="119"/>
      <c r="RRY955" s="119"/>
      <c r="RRZ955" s="119"/>
      <c r="RSA955" s="119"/>
      <c r="RSB955" s="119"/>
      <c r="RSC955" s="119"/>
      <c r="RSD955" s="119"/>
      <c r="RSE955" s="119"/>
      <c r="RSF955" s="119"/>
      <c r="RSG955" s="119"/>
      <c r="RSH955" s="119"/>
      <c r="RSI955" s="119"/>
      <c r="RSJ955" s="119"/>
      <c r="RSK955" s="119"/>
      <c r="RSL955" s="119"/>
      <c r="RSM955" s="119"/>
      <c r="RSN955" s="119"/>
      <c r="RSO955" s="119"/>
      <c r="RSP955" s="119"/>
      <c r="RSQ955" s="119"/>
      <c r="RSR955" s="119"/>
      <c r="RSS955" s="119"/>
      <c r="RST955" s="119"/>
      <c r="RSU955" s="119"/>
      <c r="RSV955" s="119"/>
      <c r="RSW955" s="119"/>
      <c r="RSX955" s="119"/>
      <c r="RSY955" s="119"/>
      <c r="RSZ955" s="119"/>
      <c r="RTA955" s="119"/>
      <c r="RTB955" s="119"/>
      <c r="RTC955" s="119"/>
      <c r="RTD955" s="119"/>
      <c r="RTE955" s="119"/>
      <c r="RTF955" s="119"/>
      <c r="RTG955" s="119"/>
      <c r="RTH955" s="119"/>
      <c r="RTI955" s="119"/>
      <c r="RTJ955" s="119"/>
      <c r="RTK955" s="119"/>
      <c r="RTL955" s="119"/>
      <c r="RTM955" s="119"/>
      <c r="RTN955" s="119"/>
      <c r="RTO955" s="119"/>
      <c r="RTP955" s="119"/>
      <c r="RTQ955" s="119"/>
      <c r="RTR955" s="119"/>
      <c r="RTS955" s="119"/>
      <c r="RTT955" s="119"/>
      <c r="RTU955" s="119"/>
      <c r="RTV955" s="119"/>
      <c r="RTW955" s="119"/>
      <c r="RTX955" s="119"/>
      <c r="RTY955" s="119"/>
      <c r="RTZ955" s="119"/>
      <c r="RUA955" s="119"/>
      <c r="RUB955" s="119"/>
      <c r="RUC955" s="119"/>
      <c r="RUD955" s="119"/>
      <c r="RUE955" s="119"/>
      <c r="RUF955" s="119"/>
      <c r="RUG955" s="119"/>
      <c r="RUH955" s="119"/>
      <c r="RUI955" s="119"/>
      <c r="RUJ955" s="119"/>
      <c r="RUK955" s="119"/>
      <c r="RUL955" s="119"/>
      <c r="RUM955" s="119"/>
      <c r="RUN955" s="119"/>
      <c r="RUO955" s="119"/>
      <c r="RUP955" s="119"/>
      <c r="RUQ955" s="119"/>
      <c r="RUR955" s="119"/>
      <c r="RUS955" s="119"/>
      <c r="RUT955" s="119"/>
      <c r="RUU955" s="119"/>
      <c r="RUV955" s="119"/>
      <c r="RUW955" s="119"/>
      <c r="RUX955" s="119"/>
      <c r="RUY955" s="119"/>
      <c r="RUZ955" s="119"/>
      <c r="RVA955" s="119"/>
      <c r="RVB955" s="119"/>
      <c r="RVC955" s="119"/>
      <c r="RVD955" s="119"/>
      <c r="RVE955" s="119"/>
      <c r="RVF955" s="119"/>
      <c r="RVG955" s="119"/>
      <c r="RVH955" s="119"/>
      <c r="RVI955" s="119"/>
      <c r="RVJ955" s="119"/>
      <c r="RVK955" s="119"/>
      <c r="RVL955" s="119"/>
      <c r="RVM955" s="119"/>
      <c r="RVN955" s="119"/>
      <c r="RVO955" s="119"/>
      <c r="RVP955" s="119"/>
      <c r="RVQ955" s="119"/>
      <c r="RVR955" s="119"/>
      <c r="RVS955" s="119"/>
      <c r="RVT955" s="119"/>
      <c r="RVU955" s="119"/>
      <c r="RVV955" s="119"/>
      <c r="RVW955" s="119"/>
      <c r="RVX955" s="119"/>
      <c r="RVY955" s="119"/>
      <c r="RVZ955" s="119"/>
      <c r="RWA955" s="119"/>
      <c r="RWB955" s="119"/>
      <c r="RWC955" s="119"/>
      <c r="RWD955" s="119"/>
      <c r="RWE955" s="119"/>
      <c r="RWF955" s="119"/>
      <c r="RWG955" s="119"/>
      <c r="RWH955" s="119"/>
      <c r="RWI955" s="119"/>
      <c r="RWJ955" s="119"/>
      <c r="RWK955" s="119"/>
      <c r="RWL955" s="119"/>
      <c r="RWM955" s="119"/>
      <c r="RWN955" s="119"/>
      <c r="RWO955" s="119"/>
      <c r="RWP955" s="119"/>
      <c r="RWQ955" s="119"/>
      <c r="RWR955" s="119"/>
      <c r="RWS955" s="119"/>
      <c r="RWT955" s="119"/>
      <c r="RWU955" s="119"/>
      <c r="RWV955" s="119"/>
      <c r="RWW955" s="119"/>
      <c r="RWX955" s="119"/>
      <c r="RWY955" s="119"/>
      <c r="RWZ955" s="119"/>
      <c r="RXA955" s="119"/>
      <c r="RXB955" s="119"/>
      <c r="RXC955" s="119"/>
      <c r="RXD955" s="119"/>
      <c r="RXE955" s="119"/>
      <c r="RXF955" s="119"/>
      <c r="RXG955" s="119"/>
      <c r="RXH955" s="119"/>
      <c r="RXI955" s="119"/>
      <c r="RXJ955" s="119"/>
      <c r="RXK955" s="119"/>
      <c r="RXL955" s="119"/>
      <c r="RXM955" s="119"/>
      <c r="RXN955" s="119"/>
      <c r="RXO955" s="119"/>
      <c r="RXP955" s="119"/>
      <c r="RXQ955" s="119"/>
      <c r="RXR955" s="119"/>
      <c r="RXS955" s="119"/>
      <c r="RXT955" s="119"/>
      <c r="RXU955" s="119"/>
      <c r="RXV955" s="119"/>
      <c r="RXW955" s="119"/>
      <c r="RXX955" s="119"/>
      <c r="RXY955" s="119"/>
      <c r="RXZ955" s="119"/>
      <c r="RYA955" s="119"/>
      <c r="RYB955" s="119"/>
      <c r="RYC955" s="119"/>
      <c r="RYD955" s="119"/>
      <c r="RYE955" s="119"/>
      <c r="RYF955" s="119"/>
      <c r="RYG955" s="119"/>
      <c r="RYH955" s="119"/>
      <c r="RYI955" s="119"/>
      <c r="RYJ955" s="119"/>
      <c r="RYK955" s="119"/>
      <c r="RYL955" s="119"/>
      <c r="RYM955" s="119"/>
      <c r="RYN955" s="119"/>
      <c r="RYO955" s="119"/>
      <c r="RYP955" s="119"/>
      <c r="RYQ955" s="119"/>
      <c r="RYR955" s="119"/>
      <c r="RYS955" s="119"/>
      <c r="RYT955" s="119"/>
      <c r="RYU955" s="119"/>
      <c r="RYV955" s="119"/>
      <c r="RYW955" s="119"/>
      <c r="RYX955" s="119"/>
      <c r="RYY955" s="119"/>
      <c r="RYZ955" s="119"/>
      <c r="RZA955" s="119"/>
      <c r="RZB955" s="119"/>
      <c r="RZC955" s="119"/>
      <c r="RZD955" s="119"/>
      <c r="RZE955" s="119"/>
      <c r="RZF955" s="119"/>
      <c r="RZG955" s="119"/>
      <c r="RZH955" s="119"/>
      <c r="RZI955" s="119"/>
      <c r="RZJ955" s="119"/>
      <c r="RZK955" s="119"/>
      <c r="RZL955" s="119"/>
      <c r="RZM955" s="119"/>
      <c r="RZN955" s="119"/>
      <c r="RZO955" s="119"/>
      <c r="RZP955" s="119"/>
      <c r="RZQ955" s="119"/>
      <c r="RZR955" s="119"/>
      <c r="RZS955" s="119"/>
      <c r="RZT955" s="119"/>
      <c r="RZU955" s="119"/>
      <c r="RZV955" s="119"/>
      <c r="RZW955" s="119"/>
      <c r="RZX955" s="119"/>
      <c r="RZY955" s="119"/>
      <c r="RZZ955" s="119"/>
      <c r="SAA955" s="119"/>
      <c r="SAB955" s="119"/>
      <c r="SAC955" s="119"/>
      <c r="SAD955" s="119"/>
      <c r="SAE955" s="119"/>
      <c r="SAF955" s="119"/>
      <c r="SAG955" s="119"/>
      <c r="SAH955" s="119"/>
      <c r="SAI955" s="119"/>
      <c r="SAJ955" s="119"/>
      <c r="SAK955" s="119"/>
      <c r="SAL955" s="119"/>
      <c r="SAM955" s="119"/>
      <c r="SAN955" s="119"/>
      <c r="SAO955" s="119"/>
      <c r="SAP955" s="119"/>
      <c r="SAQ955" s="119"/>
      <c r="SAR955" s="119"/>
      <c r="SAS955" s="119"/>
      <c r="SAT955" s="119"/>
      <c r="SAU955" s="119"/>
      <c r="SAV955" s="119"/>
      <c r="SAW955" s="119"/>
      <c r="SAX955" s="119"/>
      <c r="SAY955" s="119"/>
      <c r="SAZ955" s="119"/>
      <c r="SBA955" s="119"/>
      <c r="SBB955" s="119"/>
      <c r="SBC955" s="119"/>
      <c r="SBD955" s="119"/>
      <c r="SBE955" s="119"/>
      <c r="SBF955" s="119"/>
      <c r="SBG955" s="119"/>
      <c r="SBH955" s="119"/>
      <c r="SBI955" s="119"/>
      <c r="SBJ955" s="119"/>
      <c r="SBK955" s="119"/>
      <c r="SBL955" s="119"/>
      <c r="SBM955" s="119"/>
      <c r="SBN955" s="119"/>
      <c r="SBO955" s="119"/>
      <c r="SBP955" s="119"/>
      <c r="SBQ955" s="119"/>
      <c r="SBR955" s="119"/>
      <c r="SBS955" s="119"/>
      <c r="SBT955" s="119"/>
      <c r="SBU955" s="119"/>
      <c r="SBV955" s="119"/>
      <c r="SBW955" s="119"/>
      <c r="SBX955" s="119"/>
      <c r="SBY955" s="119"/>
      <c r="SBZ955" s="119"/>
      <c r="SCA955" s="119"/>
      <c r="SCB955" s="119"/>
      <c r="SCC955" s="119"/>
      <c r="SCD955" s="119"/>
      <c r="SCE955" s="119"/>
      <c r="SCF955" s="119"/>
      <c r="SCG955" s="119"/>
      <c r="SCH955" s="119"/>
      <c r="SCI955" s="119"/>
      <c r="SCJ955" s="119"/>
      <c r="SCK955" s="119"/>
      <c r="SCL955" s="119"/>
      <c r="SCM955" s="119"/>
      <c r="SCN955" s="119"/>
      <c r="SCO955" s="119"/>
      <c r="SCP955" s="119"/>
      <c r="SCQ955" s="119"/>
      <c r="SCR955" s="119"/>
      <c r="SCS955" s="119"/>
      <c r="SCT955" s="119"/>
      <c r="SCU955" s="119"/>
      <c r="SCV955" s="119"/>
      <c r="SCW955" s="119"/>
      <c r="SCX955" s="119"/>
      <c r="SCY955" s="119"/>
      <c r="SCZ955" s="119"/>
      <c r="SDA955" s="119"/>
      <c r="SDB955" s="119"/>
      <c r="SDC955" s="119"/>
      <c r="SDD955" s="119"/>
      <c r="SDE955" s="119"/>
      <c r="SDF955" s="119"/>
      <c r="SDG955" s="119"/>
      <c r="SDH955" s="119"/>
      <c r="SDI955" s="119"/>
      <c r="SDJ955" s="119"/>
      <c r="SDK955" s="119"/>
      <c r="SDL955" s="119"/>
      <c r="SDM955" s="119"/>
      <c r="SDN955" s="119"/>
      <c r="SDO955" s="119"/>
      <c r="SDP955" s="119"/>
      <c r="SDQ955" s="119"/>
      <c r="SDR955" s="119"/>
      <c r="SDS955" s="119"/>
      <c r="SDT955" s="119"/>
      <c r="SDU955" s="119"/>
      <c r="SDV955" s="119"/>
      <c r="SDW955" s="119"/>
      <c r="SDX955" s="119"/>
      <c r="SDY955" s="119"/>
      <c r="SDZ955" s="119"/>
      <c r="SEA955" s="119"/>
      <c r="SEB955" s="119"/>
      <c r="SEC955" s="119"/>
      <c r="SED955" s="119"/>
      <c r="SEE955" s="119"/>
      <c r="SEF955" s="119"/>
      <c r="SEG955" s="119"/>
      <c r="SEH955" s="119"/>
      <c r="SEI955" s="119"/>
      <c r="SEJ955" s="119"/>
      <c r="SEK955" s="119"/>
      <c r="SEL955" s="119"/>
      <c r="SEM955" s="119"/>
      <c r="SEN955" s="119"/>
      <c r="SEO955" s="119"/>
      <c r="SEP955" s="119"/>
      <c r="SEQ955" s="119"/>
      <c r="SER955" s="119"/>
      <c r="SES955" s="119"/>
      <c r="SET955" s="119"/>
      <c r="SEU955" s="119"/>
      <c r="SEV955" s="119"/>
      <c r="SEW955" s="119"/>
      <c r="SEX955" s="119"/>
      <c r="SEY955" s="119"/>
      <c r="SEZ955" s="119"/>
      <c r="SFA955" s="119"/>
      <c r="SFB955" s="119"/>
      <c r="SFC955" s="119"/>
      <c r="SFD955" s="119"/>
      <c r="SFE955" s="119"/>
      <c r="SFF955" s="119"/>
      <c r="SFG955" s="119"/>
      <c r="SFH955" s="119"/>
      <c r="SFI955" s="119"/>
      <c r="SFJ955" s="119"/>
      <c r="SFK955" s="119"/>
      <c r="SFL955" s="119"/>
      <c r="SFM955" s="119"/>
      <c r="SFN955" s="119"/>
      <c r="SFO955" s="119"/>
      <c r="SFP955" s="119"/>
      <c r="SFQ955" s="119"/>
      <c r="SFR955" s="119"/>
      <c r="SFS955" s="119"/>
      <c r="SFT955" s="119"/>
      <c r="SFU955" s="119"/>
      <c r="SFV955" s="119"/>
      <c r="SFW955" s="119"/>
      <c r="SFX955" s="119"/>
      <c r="SFY955" s="119"/>
      <c r="SFZ955" s="119"/>
      <c r="SGA955" s="119"/>
      <c r="SGB955" s="119"/>
      <c r="SGC955" s="119"/>
      <c r="SGD955" s="119"/>
      <c r="SGE955" s="119"/>
      <c r="SGF955" s="119"/>
      <c r="SGG955" s="119"/>
      <c r="SGH955" s="119"/>
      <c r="SGI955" s="119"/>
      <c r="SGJ955" s="119"/>
      <c r="SGK955" s="119"/>
      <c r="SGL955" s="119"/>
      <c r="SGM955" s="119"/>
      <c r="SGN955" s="119"/>
      <c r="SGO955" s="119"/>
      <c r="SGP955" s="119"/>
      <c r="SGQ955" s="119"/>
      <c r="SGR955" s="119"/>
      <c r="SGS955" s="119"/>
      <c r="SGT955" s="119"/>
      <c r="SGU955" s="119"/>
      <c r="SGV955" s="119"/>
      <c r="SGW955" s="119"/>
      <c r="SGX955" s="119"/>
      <c r="SGY955" s="119"/>
      <c r="SGZ955" s="119"/>
      <c r="SHA955" s="119"/>
      <c r="SHB955" s="119"/>
      <c r="SHC955" s="119"/>
      <c r="SHD955" s="119"/>
      <c r="SHE955" s="119"/>
      <c r="SHF955" s="119"/>
      <c r="SHG955" s="119"/>
      <c r="SHH955" s="119"/>
      <c r="SHI955" s="119"/>
      <c r="SHJ955" s="119"/>
      <c r="SHK955" s="119"/>
      <c r="SHL955" s="119"/>
      <c r="SHM955" s="119"/>
      <c r="SHN955" s="119"/>
      <c r="SHO955" s="119"/>
      <c r="SHP955" s="119"/>
      <c r="SHQ955" s="119"/>
      <c r="SHR955" s="119"/>
      <c r="SHS955" s="119"/>
      <c r="SHT955" s="119"/>
      <c r="SHU955" s="119"/>
      <c r="SHV955" s="119"/>
      <c r="SHW955" s="119"/>
      <c r="SHX955" s="119"/>
      <c r="SHY955" s="119"/>
      <c r="SHZ955" s="119"/>
      <c r="SIA955" s="119"/>
      <c r="SIB955" s="119"/>
      <c r="SIC955" s="119"/>
      <c r="SID955" s="119"/>
      <c r="SIE955" s="119"/>
      <c r="SIF955" s="119"/>
      <c r="SIG955" s="119"/>
      <c r="SIH955" s="119"/>
      <c r="SII955" s="119"/>
      <c r="SIJ955" s="119"/>
      <c r="SIK955" s="119"/>
      <c r="SIL955" s="119"/>
      <c r="SIM955" s="119"/>
      <c r="SIN955" s="119"/>
      <c r="SIO955" s="119"/>
      <c r="SIP955" s="119"/>
      <c r="SIQ955" s="119"/>
      <c r="SIR955" s="119"/>
      <c r="SIS955" s="119"/>
      <c r="SIT955" s="119"/>
      <c r="SIU955" s="119"/>
      <c r="SIV955" s="119"/>
      <c r="SIW955" s="119"/>
      <c r="SIX955" s="119"/>
      <c r="SIY955" s="119"/>
      <c r="SIZ955" s="119"/>
      <c r="SJA955" s="119"/>
      <c r="SJB955" s="119"/>
      <c r="SJC955" s="119"/>
      <c r="SJD955" s="119"/>
      <c r="SJE955" s="119"/>
      <c r="SJF955" s="119"/>
      <c r="SJG955" s="119"/>
      <c r="SJH955" s="119"/>
      <c r="SJI955" s="119"/>
      <c r="SJJ955" s="119"/>
      <c r="SJK955" s="119"/>
      <c r="SJL955" s="119"/>
      <c r="SJM955" s="119"/>
      <c r="SJN955" s="119"/>
      <c r="SJO955" s="119"/>
      <c r="SJP955" s="119"/>
      <c r="SJQ955" s="119"/>
      <c r="SJR955" s="119"/>
      <c r="SJS955" s="119"/>
      <c r="SJT955" s="119"/>
      <c r="SJU955" s="119"/>
      <c r="SJV955" s="119"/>
      <c r="SJW955" s="119"/>
      <c r="SJX955" s="119"/>
      <c r="SJY955" s="119"/>
      <c r="SJZ955" s="119"/>
      <c r="SKA955" s="119"/>
      <c r="SKB955" s="119"/>
      <c r="SKC955" s="119"/>
      <c r="SKD955" s="119"/>
      <c r="SKE955" s="119"/>
      <c r="SKF955" s="119"/>
      <c r="SKG955" s="119"/>
      <c r="SKH955" s="119"/>
      <c r="SKI955" s="119"/>
      <c r="SKJ955" s="119"/>
      <c r="SKK955" s="119"/>
      <c r="SKL955" s="119"/>
      <c r="SKM955" s="119"/>
      <c r="SKN955" s="119"/>
      <c r="SKO955" s="119"/>
      <c r="SKP955" s="119"/>
      <c r="SKQ955" s="119"/>
      <c r="SKR955" s="119"/>
      <c r="SKS955" s="119"/>
      <c r="SKT955" s="119"/>
      <c r="SKU955" s="119"/>
      <c r="SKV955" s="119"/>
      <c r="SKW955" s="119"/>
      <c r="SKX955" s="119"/>
      <c r="SKY955" s="119"/>
      <c r="SKZ955" s="119"/>
      <c r="SLA955" s="119"/>
      <c r="SLB955" s="119"/>
      <c r="SLC955" s="119"/>
      <c r="SLD955" s="119"/>
      <c r="SLE955" s="119"/>
      <c r="SLF955" s="119"/>
      <c r="SLG955" s="119"/>
      <c r="SLH955" s="119"/>
      <c r="SLI955" s="119"/>
      <c r="SLJ955" s="119"/>
      <c r="SLK955" s="119"/>
      <c r="SLL955" s="119"/>
      <c r="SLM955" s="119"/>
      <c r="SLN955" s="119"/>
      <c r="SLO955" s="119"/>
      <c r="SLP955" s="119"/>
      <c r="SLQ955" s="119"/>
      <c r="SLR955" s="119"/>
      <c r="SLS955" s="119"/>
      <c r="SLT955" s="119"/>
      <c r="SLU955" s="119"/>
      <c r="SLV955" s="119"/>
      <c r="SLW955" s="119"/>
      <c r="SLX955" s="119"/>
      <c r="SLY955" s="119"/>
      <c r="SLZ955" s="119"/>
      <c r="SMA955" s="119"/>
      <c r="SMB955" s="119"/>
      <c r="SMC955" s="119"/>
      <c r="SMD955" s="119"/>
      <c r="SME955" s="119"/>
      <c r="SMF955" s="119"/>
      <c r="SMG955" s="119"/>
      <c r="SMH955" s="119"/>
      <c r="SMI955" s="119"/>
      <c r="SMJ955" s="119"/>
      <c r="SMK955" s="119"/>
      <c r="SML955" s="119"/>
      <c r="SMM955" s="119"/>
      <c r="SMN955" s="119"/>
      <c r="SMO955" s="119"/>
      <c r="SMP955" s="119"/>
      <c r="SMQ955" s="119"/>
      <c r="SMR955" s="119"/>
      <c r="SMS955" s="119"/>
      <c r="SMT955" s="119"/>
      <c r="SMU955" s="119"/>
      <c r="SMV955" s="119"/>
      <c r="SMW955" s="119"/>
      <c r="SMX955" s="119"/>
      <c r="SMY955" s="119"/>
      <c r="SMZ955" s="119"/>
      <c r="SNA955" s="119"/>
      <c r="SNB955" s="119"/>
      <c r="SNC955" s="119"/>
      <c r="SND955" s="119"/>
      <c r="SNE955" s="119"/>
      <c r="SNF955" s="119"/>
      <c r="SNG955" s="119"/>
      <c r="SNH955" s="119"/>
      <c r="SNI955" s="119"/>
      <c r="SNJ955" s="119"/>
      <c r="SNK955" s="119"/>
      <c r="SNL955" s="119"/>
      <c r="SNM955" s="119"/>
      <c r="SNN955" s="119"/>
      <c r="SNO955" s="119"/>
      <c r="SNP955" s="119"/>
      <c r="SNQ955" s="119"/>
      <c r="SNR955" s="119"/>
      <c r="SNS955" s="119"/>
      <c r="SNT955" s="119"/>
      <c r="SNU955" s="119"/>
      <c r="SNV955" s="119"/>
      <c r="SNW955" s="119"/>
      <c r="SNX955" s="119"/>
      <c r="SNY955" s="119"/>
      <c r="SNZ955" s="119"/>
      <c r="SOA955" s="119"/>
      <c r="SOB955" s="119"/>
      <c r="SOC955" s="119"/>
      <c r="SOD955" s="119"/>
      <c r="SOE955" s="119"/>
      <c r="SOF955" s="119"/>
      <c r="SOG955" s="119"/>
      <c r="SOH955" s="119"/>
      <c r="SOI955" s="119"/>
      <c r="SOJ955" s="119"/>
      <c r="SOK955" s="119"/>
      <c r="SOL955" s="119"/>
      <c r="SOM955" s="119"/>
      <c r="SON955" s="119"/>
      <c r="SOO955" s="119"/>
      <c r="SOP955" s="119"/>
      <c r="SOQ955" s="119"/>
      <c r="SOR955" s="119"/>
      <c r="SOS955" s="119"/>
      <c r="SOT955" s="119"/>
      <c r="SOU955" s="119"/>
      <c r="SOV955" s="119"/>
      <c r="SOW955" s="119"/>
      <c r="SOX955" s="119"/>
      <c r="SOY955" s="119"/>
      <c r="SOZ955" s="119"/>
      <c r="SPA955" s="119"/>
      <c r="SPB955" s="119"/>
      <c r="SPC955" s="119"/>
      <c r="SPD955" s="119"/>
      <c r="SPE955" s="119"/>
      <c r="SPF955" s="119"/>
      <c r="SPG955" s="119"/>
      <c r="SPH955" s="119"/>
      <c r="SPI955" s="119"/>
      <c r="SPJ955" s="119"/>
      <c r="SPK955" s="119"/>
      <c r="SPL955" s="119"/>
      <c r="SPM955" s="119"/>
      <c r="SPN955" s="119"/>
      <c r="SPO955" s="119"/>
      <c r="SPP955" s="119"/>
      <c r="SPQ955" s="119"/>
      <c r="SPR955" s="119"/>
      <c r="SPS955" s="119"/>
      <c r="SPT955" s="119"/>
      <c r="SPU955" s="119"/>
      <c r="SPV955" s="119"/>
      <c r="SPW955" s="119"/>
      <c r="SPX955" s="119"/>
      <c r="SPY955" s="119"/>
      <c r="SPZ955" s="119"/>
      <c r="SQA955" s="119"/>
      <c r="SQB955" s="119"/>
      <c r="SQC955" s="119"/>
      <c r="SQD955" s="119"/>
      <c r="SQE955" s="119"/>
      <c r="SQF955" s="119"/>
      <c r="SQG955" s="119"/>
      <c r="SQH955" s="119"/>
      <c r="SQI955" s="119"/>
      <c r="SQJ955" s="119"/>
      <c r="SQK955" s="119"/>
      <c r="SQL955" s="119"/>
      <c r="SQM955" s="119"/>
      <c r="SQN955" s="119"/>
      <c r="SQO955" s="119"/>
      <c r="SQP955" s="119"/>
      <c r="SQQ955" s="119"/>
      <c r="SQR955" s="119"/>
      <c r="SQS955" s="119"/>
      <c r="SQT955" s="119"/>
      <c r="SQU955" s="119"/>
      <c r="SQV955" s="119"/>
      <c r="SQW955" s="119"/>
      <c r="SQX955" s="119"/>
      <c r="SQY955" s="119"/>
      <c r="SQZ955" s="119"/>
      <c r="SRA955" s="119"/>
      <c r="SRB955" s="119"/>
      <c r="SRC955" s="119"/>
      <c r="SRD955" s="119"/>
      <c r="SRE955" s="119"/>
      <c r="SRF955" s="119"/>
      <c r="SRG955" s="119"/>
      <c r="SRH955" s="119"/>
      <c r="SRI955" s="119"/>
      <c r="SRJ955" s="119"/>
      <c r="SRK955" s="119"/>
      <c r="SRL955" s="119"/>
      <c r="SRM955" s="119"/>
      <c r="SRN955" s="119"/>
      <c r="SRO955" s="119"/>
      <c r="SRP955" s="119"/>
      <c r="SRQ955" s="119"/>
      <c r="SRR955" s="119"/>
      <c r="SRS955" s="119"/>
      <c r="SRT955" s="119"/>
      <c r="SRU955" s="119"/>
      <c r="SRV955" s="119"/>
      <c r="SRW955" s="119"/>
      <c r="SRX955" s="119"/>
      <c r="SRY955" s="119"/>
      <c r="SRZ955" s="119"/>
      <c r="SSA955" s="119"/>
      <c r="SSB955" s="119"/>
      <c r="SSC955" s="119"/>
      <c r="SSD955" s="119"/>
      <c r="SSE955" s="119"/>
      <c r="SSF955" s="119"/>
      <c r="SSG955" s="119"/>
      <c r="SSH955" s="119"/>
      <c r="SSI955" s="119"/>
      <c r="SSJ955" s="119"/>
      <c r="SSK955" s="119"/>
      <c r="SSL955" s="119"/>
      <c r="SSM955" s="119"/>
      <c r="SSN955" s="119"/>
      <c r="SSO955" s="119"/>
      <c r="SSP955" s="119"/>
      <c r="SSQ955" s="119"/>
      <c r="SSR955" s="119"/>
      <c r="SSS955" s="119"/>
      <c r="SST955" s="119"/>
      <c r="SSU955" s="119"/>
      <c r="SSV955" s="119"/>
      <c r="SSW955" s="119"/>
      <c r="SSX955" s="119"/>
      <c r="SSY955" s="119"/>
      <c r="SSZ955" s="119"/>
      <c r="STA955" s="119"/>
      <c r="STB955" s="119"/>
      <c r="STC955" s="119"/>
      <c r="STD955" s="119"/>
      <c r="STE955" s="119"/>
      <c r="STF955" s="119"/>
      <c r="STG955" s="119"/>
      <c r="STH955" s="119"/>
      <c r="STI955" s="119"/>
      <c r="STJ955" s="119"/>
      <c r="STK955" s="119"/>
      <c r="STL955" s="119"/>
      <c r="STM955" s="119"/>
      <c r="STN955" s="119"/>
      <c r="STO955" s="119"/>
      <c r="STP955" s="119"/>
      <c r="STQ955" s="119"/>
      <c r="STR955" s="119"/>
      <c r="STS955" s="119"/>
      <c r="STT955" s="119"/>
      <c r="STU955" s="119"/>
      <c r="STV955" s="119"/>
      <c r="STW955" s="119"/>
      <c r="STX955" s="119"/>
      <c r="STY955" s="119"/>
      <c r="STZ955" s="119"/>
      <c r="SUA955" s="119"/>
      <c r="SUB955" s="119"/>
      <c r="SUC955" s="119"/>
      <c r="SUD955" s="119"/>
      <c r="SUE955" s="119"/>
      <c r="SUF955" s="119"/>
      <c r="SUG955" s="119"/>
      <c r="SUH955" s="119"/>
      <c r="SUI955" s="119"/>
      <c r="SUJ955" s="119"/>
      <c r="SUK955" s="119"/>
      <c r="SUL955" s="119"/>
      <c r="SUM955" s="119"/>
      <c r="SUN955" s="119"/>
      <c r="SUO955" s="119"/>
      <c r="SUP955" s="119"/>
      <c r="SUQ955" s="119"/>
      <c r="SUR955" s="119"/>
      <c r="SUS955" s="119"/>
      <c r="SUT955" s="119"/>
      <c r="SUU955" s="119"/>
      <c r="SUV955" s="119"/>
      <c r="SUW955" s="119"/>
      <c r="SUX955" s="119"/>
      <c r="SUY955" s="119"/>
      <c r="SUZ955" s="119"/>
      <c r="SVA955" s="119"/>
      <c r="SVB955" s="119"/>
      <c r="SVC955" s="119"/>
      <c r="SVD955" s="119"/>
      <c r="SVE955" s="119"/>
      <c r="SVF955" s="119"/>
      <c r="SVG955" s="119"/>
      <c r="SVH955" s="119"/>
      <c r="SVI955" s="119"/>
      <c r="SVJ955" s="119"/>
      <c r="SVK955" s="119"/>
      <c r="SVL955" s="119"/>
      <c r="SVM955" s="119"/>
      <c r="SVN955" s="119"/>
      <c r="SVO955" s="119"/>
      <c r="SVP955" s="119"/>
      <c r="SVQ955" s="119"/>
      <c r="SVR955" s="119"/>
      <c r="SVS955" s="119"/>
      <c r="SVT955" s="119"/>
      <c r="SVU955" s="119"/>
      <c r="SVV955" s="119"/>
      <c r="SVW955" s="119"/>
      <c r="SVX955" s="119"/>
      <c r="SVY955" s="119"/>
      <c r="SVZ955" s="119"/>
      <c r="SWA955" s="119"/>
      <c r="SWB955" s="119"/>
      <c r="SWC955" s="119"/>
      <c r="SWD955" s="119"/>
      <c r="SWE955" s="119"/>
      <c r="SWF955" s="119"/>
      <c r="SWG955" s="119"/>
      <c r="SWH955" s="119"/>
      <c r="SWI955" s="119"/>
      <c r="SWJ955" s="119"/>
      <c r="SWK955" s="119"/>
      <c r="SWL955" s="119"/>
      <c r="SWM955" s="119"/>
      <c r="SWN955" s="119"/>
      <c r="SWO955" s="119"/>
      <c r="SWP955" s="119"/>
      <c r="SWQ955" s="119"/>
      <c r="SWR955" s="119"/>
      <c r="SWS955" s="119"/>
      <c r="SWT955" s="119"/>
      <c r="SWU955" s="119"/>
      <c r="SWV955" s="119"/>
      <c r="SWW955" s="119"/>
      <c r="SWX955" s="119"/>
      <c r="SWY955" s="119"/>
      <c r="SWZ955" s="119"/>
      <c r="SXA955" s="119"/>
      <c r="SXB955" s="119"/>
      <c r="SXC955" s="119"/>
      <c r="SXD955" s="119"/>
      <c r="SXE955" s="119"/>
      <c r="SXF955" s="119"/>
      <c r="SXG955" s="119"/>
      <c r="SXH955" s="119"/>
      <c r="SXI955" s="119"/>
      <c r="SXJ955" s="119"/>
      <c r="SXK955" s="119"/>
      <c r="SXL955" s="119"/>
      <c r="SXM955" s="119"/>
      <c r="SXN955" s="119"/>
      <c r="SXO955" s="119"/>
      <c r="SXP955" s="119"/>
      <c r="SXQ955" s="119"/>
      <c r="SXR955" s="119"/>
      <c r="SXS955" s="119"/>
      <c r="SXT955" s="119"/>
      <c r="SXU955" s="119"/>
      <c r="SXV955" s="119"/>
      <c r="SXW955" s="119"/>
      <c r="SXX955" s="119"/>
      <c r="SXY955" s="119"/>
      <c r="SXZ955" s="119"/>
      <c r="SYA955" s="119"/>
      <c r="SYB955" s="119"/>
      <c r="SYC955" s="119"/>
      <c r="SYD955" s="119"/>
      <c r="SYE955" s="119"/>
      <c r="SYF955" s="119"/>
      <c r="SYG955" s="119"/>
      <c r="SYH955" s="119"/>
      <c r="SYI955" s="119"/>
      <c r="SYJ955" s="119"/>
      <c r="SYK955" s="119"/>
      <c r="SYL955" s="119"/>
      <c r="SYM955" s="119"/>
      <c r="SYN955" s="119"/>
      <c r="SYO955" s="119"/>
      <c r="SYP955" s="119"/>
      <c r="SYQ955" s="119"/>
      <c r="SYR955" s="119"/>
      <c r="SYS955" s="119"/>
      <c r="SYT955" s="119"/>
      <c r="SYU955" s="119"/>
      <c r="SYV955" s="119"/>
      <c r="SYW955" s="119"/>
      <c r="SYX955" s="119"/>
      <c r="SYY955" s="119"/>
      <c r="SYZ955" s="119"/>
      <c r="SZA955" s="119"/>
      <c r="SZB955" s="119"/>
      <c r="SZC955" s="119"/>
      <c r="SZD955" s="119"/>
      <c r="SZE955" s="119"/>
      <c r="SZF955" s="119"/>
      <c r="SZG955" s="119"/>
      <c r="SZH955" s="119"/>
      <c r="SZI955" s="119"/>
      <c r="SZJ955" s="119"/>
      <c r="SZK955" s="119"/>
      <c r="SZL955" s="119"/>
      <c r="SZM955" s="119"/>
      <c r="SZN955" s="119"/>
      <c r="SZO955" s="119"/>
      <c r="SZP955" s="119"/>
      <c r="SZQ955" s="119"/>
      <c r="SZR955" s="119"/>
      <c r="SZS955" s="119"/>
      <c r="SZT955" s="119"/>
      <c r="SZU955" s="119"/>
      <c r="SZV955" s="119"/>
      <c r="SZW955" s="119"/>
      <c r="SZX955" s="119"/>
      <c r="SZY955" s="119"/>
      <c r="SZZ955" s="119"/>
      <c r="TAA955" s="119"/>
      <c r="TAB955" s="119"/>
      <c r="TAC955" s="119"/>
      <c r="TAD955" s="119"/>
      <c r="TAE955" s="119"/>
      <c r="TAF955" s="119"/>
      <c r="TAG955" s="119"/>
      <c r="TAH955" s="119"/>
      <c r="TAI955" s="119"/>
      <c r="TAJ955" s="119"/>
      <c r="TAK955" s="119"/>
      <c r="TAL955" s="119"/>
      <c r="TAM955" s="119"/>
      <c r="TAN955" s="119"/>
      <c r="TAO955" s="119"/>
      <c r="TAP955" s="119"/>
      <c r="TAQ955" s="119"/>
      <c r="TAR955" s="119"/>
      <c r="TAS955" s="119"/>
      <c r="TAT955" s="119"/>
      <c r="TAU955" s="119"/>
      <c r="TAV955" s="119"/>
      <c r="TAW955" s="119"/>
      <c r="TAX955" s="119"/>
      <c r="TAY955" s="119"/>
      <c r="TAZ955" s="119"/>
      <c r="TBA955" s="119"/>
      <c r="TBB955" s="119"/>
      <c r="TBC955" s="119"/>
      <c r="TBD955" s="119"/>
      <c r="TBE955" s="119"/>
      <c r="TBF955" s="119"/>
      <c r="TBG955" s="119"/>
      <c r="TBH955" s="119"/>
      <c r="TBI955" s="119"/>
      <c r="TBJ955" s="119"/>
      <c r="TBK955" s="119"/>
      <c r="TBL955" s="119"/>
      <c r="TBM955" s="119"/>
      <c r="TBN955" s="119"/>
      <c r="TBO955" s="119"/>
      <c r="TBP955" s="119"/>
      <c r="TBQ955" s="119"/>
      <c r="TBR955" s="119"/>
      <c r="TBS955" s="119"/>
      <c r="TBT955" s="119"/>
      <c r="TBU955" s="119"/>
      <c r="TBV955" s="119"/>
      <c r="TBW955" s="119"/>
      <c r="TBX955" s="119"/>
      <c r="TBY955" s="119"/>
      <c r="TBZ955" s="119"/>
      <c r="TCA955" s="119"/>
      <c r="TCB955" s="119"/>
      <c r="TCC955" s="119"/>
      <c r="TCD955" s="119"/>
      <c r="TCE955" s="119"/>
      <c r="TCF955" s="119"/>
      <c r="TCG955" s="119"/>
      <c r="TCH955" s="119"/>
      <c r="TCI955" s="119"/>
      <c r="TCJ955" s="119"/>
      <c r="TCK955" s="119"/>
      <c r="TCL955" s="119"/>
      <c r="TCM955" s="119"/>
      <c r="TCN955" s="119"/>
      <c r="TCO955" s="119"/>
      <c r="TCP955" s="119"/>
      <c r="TCQ955" s="119"/>
      <c r="TCR955" s="119"/>
      <c r="TCS955" s="119"/>
      <c r="TCT955" s="119"/>
      <c r="TCU955" s="119"/>
      <c r="TCV955" s="119"/>
      <c r="TCW955" s="119"/>
      <c r="TCX955" s="119"/>
      <c r="TCY955" s="119"/>
      <c r="TCZ955" s="119"/>
      <c r="TDA955" s="119"/>
      <c r="TDB955" s="119"/>
      <c r="TDC955" s="119"/>
      <c r="TDD955" s="119"/>
      <c r="TDE955" s="119"/>
      <c r="TDF955" s="119"/>
      <c r="TDG955" s="119"/>
      <c r="TDH955" s="119"/>
      <c r="TDI955" s="119"/>
      <c r="TDJ955" s="119"/>
      <c r="TDK955" s="119"/>
      <c r="TDL955" s="119"/>
      <c r="TDM955" s="119"/>
      <c r="TDN955" s="119"/>
      <c r="TDO955" s="119"/>
      <c r="TDP955" s="119"/>
      <c r="TDQ955" s="119"/>
      <c r="TDR955" s="119"/>
      <c r="TDS955" s="119"/>
      <c r="TDT955" s="119"/>
      <c r="TDU955" s="119"/>
      <c r="TDV955" s="119"/>
      <c r="TDW955" s="119"/>
      <c r="TDX955" s="119"/>
      <c r="TDY955" s="119"/>
      <c r="TDZ955" s="119"/>
      <c r="TEA955" s="119"/>
      <c r="TEB955" s="119"/>
      <c r="TEC955" s="119"/>
      <c r="TED955" s="119"/>
      <c r="TEE955" s="119"/>
      <c r="TEF955" s="119"/>
      <c r="TEG955" s="119"/>
      <c r="TEH955" s="119"/>
      <c r="TEI955" s="119"/>
      <c r="TEJ955" s="119"/>
      <c r="TEK955" s="119"/>
      <c r="TEL955" s="119"/>
      <c r="TEM955" s="119"/>
      <c r="TEN955" s="119"/>
      <c r="TEO955" s="119"/>
      <c r="TEP955" s="119"/>
      <c r="TEQ955" s="119"/>
      <c r="TER955" s="119"/>
      <c r="TES955" s="119"/>
      <c r="TET955" s="119"/>
      <c r="TEU955" s="119"/>
      <c r="TEV955" s="119"/>
      <c r="TEW955" s="119"/>
      <c r="TEX955" s="119"/>
      <c r="TEY955" s="119"/>
      <c r="TEZ955" s="119"/>
      <c r="TFA955" s="119"/>
      <c r="TFB955" s="119"/>
      <c r="TFC955" s="119"/>
      <c r="TFD955" s="119"/>
      <c r="TFE955" s="119"/>
      <c r="TFF955" s="119"/>
      <c r="TFG955" s="119"/>
      <c r="TFH955" s="119"/>
      <c r="TFI955" s="119"/>
      <c r="TFJ955" s="119"/>
      <c r="TFK955" s="119"/>
      <c r="TFL955" s="119"/>
      <c r="TFM955" s="119"/>
      <c r="TFN955" s="119"/>
      <c r="TFO955" s="119"/>
      <c r="TFP955" s="119"/>
      <c r="TFQ955" s="119"/>
      <c r="TFR955" s="119"/>
      <c r="TFS955" s="119"/>
      <c r="TFT955" s="119"/>
      <c r="TFU955" s="119"/>
      <c r="TFV955" s="119"/>
      <c r="TFW955" s="119"/>
      <c r="TFX955" s="119"/>
      <c r="TFY955" s="119"/>
      <c r="TFZ955" s="119"/>
      <c r="TGA955" s="119"/>
      <c r="TGB955" s="119"/>
      <c r="TGC955" s="119"/>
      <c r="TGD955" s="119"/>
      <c r="TGE955" s="119"/>
      <c r="TGF955" s="119"/>
      <c r="TGG955" s="119"/>
      <c r="TGH955" s="119"/>
      <c r="TGI955" s="119"/>
      <c r="TGJ955" s="119"/>
      <c r="TGK955" s="119"/>
      <c r="TGL955" s="119"/>
      <c r="TGM955" s="119"/>
      <c r="TGN955" s="119"/>
      <c r="TGO955" s="119"/>
      <c r="TGP955" s="119"/>
      <c r="TGQ955" s="119"/>
      <c r="TGR955" s="119"/>
      <c r="TGS955" s="119"/>
      <c r="TGT955" s="119"/>
      <c r="TGU955" s="119"/>
      <c r="TGV955" s="119"/>
      <c r="TGW955" s="119"/>
      <c r="TGX955" s="119"/>
      <c r="TGY955" s="119"/>
      <c r="TGZ955" s="119"/>
      <c r="THA955" s="119"/>
      <c r="THB955" s="119"/>
      <c r="THC955" s="119"/>
      <c r="THD955" s="119"/>
      <c r="THE955" s="119"/>
      <c r="THF955" s="119"/>
      <c r="THG955" s="119"/>
      <c r="THH955" s="119"/>
      <c r="THI955" s="119"/>
      <c r="THJ955" s="119"/>
      <c r="THK955" s="119"/>
      <c r="THL955" s="119"/>
      <c r="THM955" s="119"/>
      <c r="THN955" s="119"/>
      <c r="THO955" s="119"/>
      <c r="THP955" s="119"/>
      <c r="THQ955" s="119"/>
      <c r="THR955" s="119"/>
      <c r="THS955" s="119"/>
      <c r="THT955" s="119"/>
      <c r="THU955" s="119"/>
      <c r="THV955" s="119"/>
      <c r="THW955" s="119"/>
      <c r="THX955" s="119"/>
      <c r="THY955" s="119"/>
      <c r="THZ955" s="119"/>
      <c r="TIA955" s="119"/>
      <c r="TIB955" s="119"/>
      <c r="TIC955" s="119"/>
      <c r="TID955" s="119"/>
      <c r="TIE955" s="119"/>
      <c r="TIF955" s="119"/>
      <c r="TIG955" s="119"/>
      <c r="TIH955" s="119"/>
      <c r="TII955" s="119"/>
      <c r="TIJ955" s="119"/>
      <c r="TIK955" s="119"/>
      <c r="TIL955" s="119"/>
      <c r="TIM955" s="119"/>
      <c r="TIN955" s="119"/>
      <c r="TIO955" s="119"/>
      <c r="TIP955" s="119"/>
      <c r="TIQ955" s="119"/>
      <c r="TIR955" s="119"/>
      <c r="TIS955" s="119"/>
      <c r="TIT955" s="119"/>
      <c r="TIU955" s="119"/>
      <c r="TIV955" s="119"/>
      <c r="TIW955" s="119"/>
      <c r="TIX955" s="119"/>
      <c r="TIY955" s="119"/>
      <c r="TIZ955" s="119"/>
      <c r="TJA955" s="119"/>
      <c r="TJB955" s="119"/>
      <c r="TJC955" s="119"/>
      <c r="TJD955" s="119"/>
      <c r="TJE955" s="119"/>
      <c r="TJF955" s="119"/>
      <c r="TJG955" s="119"/>
      <c r="TJH955" s="119"/>
      <c r="TJI955" s="119"/>
      <c r="TJJ955" s="119"/>
      <c r="TJK955" s="119"/>
      <c r="TJL955" s="119"/>
      <c r="TJM955" s="119"/>
      <c r="TJN955" s="119"/>
      <c r="TJO955" s="119"/>
      <c r="TJP955" s="119"/>
      <c r="TJQ955" s="119"/>
      <c r="TJR955" s="119"/>
      <c r="TJS955" s="119"/>
      <c r="TJT955" s="119"/>
      <c r="TJU955" s="119"/>
      <c r="TJV955" s="119"/>
      <c r="TJW955" s="119"/>
      <c r="TJX955" s="119"/>
      <c r="TJY955" s="119"/>
      <c r="TJZ955" s="119"/>
      <c r="TKA955" s="119"/>
      <c r="TKB955" s="119"/>
      <c r="TKC955" s="119"/>
      <c r="TKD955" s="119"/>
      <c r="TKE955" s="119"/>
      <c r="TKF955" s="119"/>
      <c r="TKG955" s="119"/>
      <c r="TKH955" s="119"/>
      <c r="TKI955" s="119"/>
      <c r="TKJ955" s="119"/>
      <c r="TKK955" s="119"/>
      <c r="TKL955" s="119"/>
      <c r="TKM955" s="119"/>
      <c r="TKN955" s="119"/>
      <c r="TKO955" s="119"/>
      <c r="TKP955" s="119"/>
      <c r="TKQ955" s="119"/>
      <c r="TKR955" s="119"/>
      <c r="TKS955" s="119"/>
      <c r="TKT955" s="119"/>
      <c r="TKU955" s="119"/>
      <c r="TKV955" s="119"/>
      <c r="TKW955" s="119"/>
      <c r="TKX955" s="119"/>
      <c r="TKY955" s="119"/>
      <c r="TKZ955" s="119"/>
      <c r="TLA955" s="119"/>
      <c r="TLB955" s="119"/>
      <c r="TLC955" s="119"/>
      <c r="TLD955" s="119"/>
      <c r="TLE955" s="119"/>
      <c r="TLF955" s="119"/>
      <c r="TLG955" s="119"/>
      <c r="TLH955" s="119"/>
      <c r="TLI955" s="119"/>
      <c r="TLJ955" s="119"/>
      <c r="TLK955" s="119"/>
      <c r="TLL955" s="119"/>
      <c r="TLM955" s="119"/>
      <c r="TLN955" s="119"/>
      <c r="TLO955" s="119"/>
      <c r="TLP955" s="119"/>
      <c r="TLQ955" s="119"/>
      <c r="TLR955" s="119"/>
      <c r="TLS955" s="119"/>
      <c r="TLT955" s="119"/>
      <c r="TLU955" s="119"/>
      <c r="TLV955" s="119"/>
      <c r="TLW955" s="119"/>
      <c r="TLX955" s="119"/>
      <c r="TLY955" s="119"/>
      <c r="TLZ955" s="119"/>
      <c r="TMA955" s="119"/>
      <c r="TMB955" s="119"/>
      <c r="TMC955" s="119"/>
      <c r="TMD955" s="119"/>
      <c r="TME955" s="119"/>
      <c r="TMF955" s="119"/>
      <c r="TMG955" s="119"/>
      <c r="TMH955" s="119"/>
      <c r="TMI955" s="119"/>
      <c r="TMJ955" s="119"/>
      <c r="TMK955" s="119"/>
      <c r="TML955" s="119"/>
      <c r="TMM955" s="119"/>
      <c r="TMN955" s="119"/>
      <c r="TMO955" s="119"/>
      <c r="TMP955" s="119"/>
      <c r="TMQ955" s="119"/>
      <c r="TMR955" s="119"/>
      <c r="TMS955" s="119"/>
      <c r="TMT955" s="119"/>
      <c r="TMU955" s="119"/>
      <c r="TMV955" s="119"/>
      <c r="TMW955" s="119"/>
      <c r="TMX955" s="119"/>
      <c r="TMY955" s="119"/>
      <c r="TMZ955" s="119"/>
      <c r="TNA955" s="119"/>
      <c r="TNB955" s="119"/>
      <c r="TNC955" s="119"/>
      <c r="TND955" s="119"/>
      <c r="TNE955" s="119"/>
      <c r="TNF955" s="119"/>
      <c r="TNG955" s="119"/>
      <c r="TNH955" s="119"/>
      <c r="TNI955" s="119"/>
      <c r="TNJ955" s="119"/>
      <c r="TNK955" s="119"/>
      <c r="TNL955" s="119"/>
      <c r="TNM955" s="119"/>
      <c r="TNN955" s="119"/>
      <c r="TNO955" s="119"/>
      <c r="TNP955" s="119"/>
      <c r="TNQ955" s="119"/>
      <c r="TNR955" s="119"/>
      <c r="TNS955" s="119"/>
      <c r="TNT955" s="119"/>
      <c r="TNU955" s="119"/>
      <c r="TNV955" s="119"/>
      <c r="TNW955" s="119"/>
      <c r="TNX955" s="119"/>
      <c r="TNY955" s="119"/>
      <c r="TNZ955" s="119"/>
      <c r="TOA955" s="119"/>
      <c r="TOB955" s="119"/>
      <c r="TOC955" s="119"/>
      <c r="TOD955" s="119"/>
      <c r="TOE955" s="119"/>
      <c r="TOF955" s="119"/>
      <c r="TOG955" s="119"/>
      <c r="TOH955" s="119"/>
      <c r="TOI955" s="119"/>
      <c r="TOJ955" s="119"/>
      <c r="TOK955" s="119"/>
      <c r="TOL955" s="119"/>
      <c r="TOM955" s="119"/>
      <c r="TON955" s="119"/>
      <c r="TOO955" s="119"/>
      <c r="TOP955" s="119"/>
      <c r="TOQ955" s="119"/>
      <c r="TOR955" s="119"/>
      <c r="TOS955" s="119"/>
      <c r="TOT955" s="119"/>
      <c r="TOU955" s="119"/>
      <c r="TOV955" s="119"/>
      <c r="TOW955" s="119"/>
      <c r="TOX955" s="119"/>
      <c r="TOY955" s="119"/>
      <c r="TOZ955" s="119"/>
      <c r="TPA955" s="119"/>
      <c r="TPB955" s="119"/>
      <c r="TPC955" s="119"/>
      <c r="TPD955" s="119"/>
      <c r="TPE955" s="119"/>
      <c r="TPF955" s="119"/>
      <c r="TPG955" s="119"/>
      <c r="TPH955" s="119"/>
      <c r="TPI955" s="119"/>
      <c r="TPJ955" s="119"/>
      <c r="TPK955" s="119"/>
      <c r="TPL955" s="119"/>
      <c r="TPM955" s="119"/>
      <c r="TPN955" s="119"/>
      <c r="TPO955" s="119"/>
      <c r="TPP955" s="119"/>
      <c r="TPQ955" s="119"/>
      <c r="TPR955" s="119"/>
      <c r="TPS955" s="119"/>
      <c r="TPT955" s="119"/>
      <c r="TPU955" s="119"/>
      <c r="TPV955" s="119"/>
      <c r="TPW955" s="119"/>
      <c r="TPX955" s="119"/>
      <c r="TPY955" s="119"/>
      <c r="TPZ955" s="119"/>
      <c r="TQA955" s="119"/>
      <c r="TQB955" s="119"/>
      <c r="TQC955" s="119"/>
      <c r="TQD955" s="119"/>
      <c r="TQE955" s="119"/>
      <c r="TQF955" s="119"/>
      <c r="TQG955" s="119"/>
      <c r="TQH955" s="119"/>
      <c r="TQI955" s="119"/>
      <c r="TQJ955" s="119"/>
      <c r="TQK955" s="119"/>
      <c r="TQL955" s="119"/>
      <c r="TQM955" s="119"/>
      <c r="TQN955" s="119"/>
      <c r="TQO955" s="119"/>
      <c r="TQP955" s="119"/>
      <c r="TQQ955" s="119"/>
      <c r="TQR955" s="119"/>
      <c r="TQS955" s="119"/>
      <c r="TQT955" s="119"/>
      <c r="TQU955" s="119"/>
      <c r="TQV955" s="119"/>
      <c r="TQW955" s="119"/>
      <c r="TQX955" s="119"/>
      <c r="TQY955" s="119"/>
      <c r="TQZ955" s="119"/>
      <c r="TRA955" s="119"/>
      <c r="TRB955" s="119"/>
      <c r="TRC955" s="119"/>
      <c r="TRD955" s="119"/>
      <c r="TRE955" s="119"/>
      <c r="TRF955" s="119"/>
      <c r="TRG955" s="119"/>
      <c r="TRH955" s="119"/>
      <c r="TRI955" s="119"/>
      <c r="TRJ955" s="119"/>
      <c r="TRK955" s="119"/>
      <c r="TRL955" s="119"/>
      <c r="TRM955" s="119"/>
      <c r="TRN955" s="119"/>
      <c r="TRO955" s="119"/>
      <c r="TRP955" s="119"/>
      <c r="TRQ955" s="119"/>
      <c r="TRR955" s="119"/>
      <c r="TRS955" s="119"/>
      <c r="TRT955" s="119"/>
      <c r="TRU955" s="119"/>
      <c r="TRV955" s="119"/>
      <c r="TRW955" s="119"/>
      <c r="TRX955" s="119"/>
      <c r="TRY955" s="119"/>
      <c r="TRZ955" s="119"/>
      <c r="TSA955" s="119"/>
      <c r="TSB955" s="119"/>
      <c r="TSC955" s="119"/>
      <c r="TSD955" s="119"/>
      <c r="TSE955" s="119"/>
      <c r="TSF955" s="119"/>
      <c r="TSG955" s="119"/>
      <c r="TSH955" s="119"/>
      <c r="TSI955" s="119"/>
      <c r="TSJ955" s="119"/>
      <c r="TSK955" s="119"/>
      <c r="TSL955" s="119"/>
      <c r="TSM955" s="119"/>
      <c r="TSN955" s="119"/>
      <c r="TSO955" s="119"/>
      <c r="TSP955" s="119"/>
      <c r="TSQ955" s="119"/>
      <c r="TSR955" s="119"/>
      <c r="TSS955" s="119"/>
      <c r="TST955" s="119"/>
      <c r="TSU955" s="119"/>
      <c r="TSV955" s="119"/>
      <c r="TSW955" s="119"/>
      <c r="TSX955" s="119"/>
      <c r="TSY955" s="119"/>
      <c r="TSZ955" s="119"/>
      <c r="TTA955" s="119"/>
      <c r="TTB955" s="119"/>
      <c r="TTC955" s="119"/>
      <c r="TTD955" s="119"/>
      <c r="TTE955" s="119"/>
      <c r="TTF955" s="119"/>
      <c r="TTG955" s="119"/>
      <c r="TTH955" s="119"/>
      <c r="TTI955" s="119"/>
      <c r="TTJ955" s="119"/>
      <c r="TTK955" s="119"/>
      <c r="TTL955" s="119"/>
      <c r="TTM955" s="119"/>
      <c r="TTN955" s="119"/>
      <c r="TTO955" s="119"/>
      <c r="TTP955" s="119"/>
      <c r="TTQ955" s="119"/>
      <c r="TTR955" s="119"/>
      <c r="TTS955" s="119"/>
      <c r="TTT955" s="119"/>
      <c r="TTU955" s="119"/>
      <c r="TTV955" s="119"/>
      <c r="TTW955" s="119"/>
      <c r="TTX955" s="119"/>
      <c r="TTY955" s="119"/>
      <c r="TTZ955" s="119"/>
      <c r="TUA955" s="119"/>
      <c r="TUB955" s="119"/>
      <c r="TUC955" s="119"/>
      <c r="TUD955" s="119"/>
      <c r="TUE955" s="119"/>
      <c r="TUF955" s="119"/>
      <c r="TUG955" s="119"/>
      <c r="TUH955" s="119"/>
      <c r="TUI955" s="119"/>
      <c r="TUJ955" s="119"/>
      <c r="TUK955" s="119"/>
      <c r="TUL955" s="119"/>
      <c r="TUM955" s="119"/>
      <c r="TUN955" s="119"/>
      <c r="TUO955" s="119"/>
      <c r="TUP955" s="119"/>
      <c r="TUQ955" s="119"/>
      <c r="TUR955" s="119"/>
      <c r="TUS955" s="119"/>
      <c r="TUT955" s="119"/>
      <c r="TUU955" s="119"/>
      <c r="TUV955" s="119"/>
      <c r="TUW955" s="119"/>
      <c r="TUX955" s="119"/>
      <c r="TUY955" s="119"/>
      <c r="TUZ955" s="119"/>
      <c r="TVA955" s="119"/>
      <c r="TVB955" s="119"/>
      <c r="TVC955" s="119"/>
      <c r="TVD955" s="119"/>
      <c r="TVE955" s="119"/>
      <c r="TVF955" s="119"/>
      <c r="TVG955" s="119"/>
      <c r="TVH955" s="119"/>
      <c r="TVI955" s="119"/>
      <c r="TVJ955" s="119"/>
      <c r="TVK955" s="119"/>
      <c r="TVL955" s="119"/>
      <c r="TVM955" s="119"/>
      <c r="TVN955" s="119"/>
      <c r="TVO955" s="119"/>
      <c r="TVP955" s="119"/>
      <c r="TVQ955" s="119"/>
      <c r="TVR955" s="119"/>
      <c r="TVS955" s="119"/>
      <c r="TVT955" s="119"/>
      <c r="TVU955" s="119"/>
      <c r="TVV955" s="119"/>
      <c r="TVW955" s="119"/>
      <c r="TVX955" s="119"/>
      <c r="TVY955" s="119"/>
      <c r="TVZ955" s="119"/>
      <c r="TWA955" s="119"/>
      <c r="TWB955" s="119"/>
      <c r="TWC955" s="119"/>
      <c r="TWD955" s="119"/>
      <c r="TWE955" s="119"/>
      <c r="TWF955" s="119"/>
      <c r="TWG955" s="119"/>
      <c r="TWH955" s="119"/>
      <c r="TWI955" s="119"/>
      <c r="TWJ955" s="119"/>
      <c r="TWK955" s="119"/>
      <c r="TWL955" s="119"/>
      <c r="TWM955" s="119"/>
      <c r="TWN955" s="119"/>
      <c r="TWO955" s="119"/>
      <c r="TWP955" s="119"/>
      <c r="TWQ955" s="119"/>
      <c r="TWR955" s="119"/>
      <c r="TWS955" s="119"/>
      <c r="TWT955" s="119"/>
      <c r="TWU955" s="119"/>
      <c r="TWV955" s="119"/>
      <c r="TWW955" s="119"/>
      <c r="TWX955" s="119"/>
      <c r="TWY955" s="119"/>
      <c r="TWZ955" s="119"/>
      <c r="TXA955" s="119"/>
      <c r="TXB955" s="119"/>
      <c r="TXC955" s="119"/>
      <c r="TXD955" s="119"/>
      <c r="TXE955" s="119"/>
      <c r="TXF955" s="119"/>
      <c r="TXG955" s="119"/>
      <c r="TXH955" s="119"/>
      <c r="TXI955" s="119"/>
      <c r="TXJ955" s="119"/>
      <c r="TXK955" s="119"/>
      <c r="TXL955" s="119"/>
      <c r="TXM955" s="119"/>
      <c r="TXN955" s="119"/>
      <c r="TXO955" s="119"/>
      <c r="TXP955" s="119"/>
      <c r="TXQ955" s="119"/>
      <c r="TXR955" s="119"/>
      <c r="TXS955" s="119"/>
      <c r="TXT955" s="119"/>
      <c r="TXU955" s="119"/>
      <c r="TXV955" s="119"/>
      <c r="TXW955" s="119"/>
      <c r="TXX955" s="119"/>
      <c r="TXY955" s="119"/>
      <c r="TXZ955" s="119"/>
      <c r="TYA955" s="119"/>
      <c r="TYB955" s="119"/>
      <c r="TYC955" s="119"/>
      <c r="TYD955" s="119"/>
      <c r="TYE955" s="119"/>
      <c r="TYF955" s="119"/>
      <c r="TYG955" s="119"/>
      <c r="TYH955" s="119"/>
      <c r="TYI955" s="119"/>
      <c r="TYJ955" s="119"/>
      <c r="TYK955" s="119"/>
      <c r="TYL955" s="119"/>
      <c r="TYM955" s="119"/>
      <c r="TYN955" s="119"/>
      <c r="TYO955" s="119"/>
      <c r="TYP955" s="119"/>
      <c r="TYQ955" s="119"/>
      <c r="TYR955" s="119"/>
      <c r="TYS955" s="119"/>
      <c r="TYT955" s="119"/>
      <c r="TYU955" s="119"/>
      <c r="TYV955" s="119"/>
      <c r="TYW955" s="119"/>
      <c r="TYX955" s="119"/>
      <c r="TYY955" s="119"/>
      <c r="TYZ955" s="119"/>
      <c r="TZA955" s="119"/>
      <c r="TZB955" s="119"/>
      <c r="TZC955" s="119"/>
      <c r="TZD955" s="119"/>
      <c r="TZE955" s="119"/>
      <c r="TZF955" s="119"/>
      <c r="TZG955" s="119"/>
      <c r="TZH955" s="119"/>
      <c r="TZI955" s="119"/>
      <c r="TZJ955" s="119"/>
      <c r="TZK955" s="119"/>
      <c r="TZL955" s="119"/>
      <c r="TZM955" s="119"/>
      <c r="TZN955" s="119"/>
      <c r="TZO955" s="119"/>
      <c r="TZP955" s="119"/>
      <c r="TZQ955" s="119"/>
      <c r="TZR955" s="119"/>
      <c r="TZS955" s="119"/>
      <c r="TZT955" s="119"/>
      <c r="TZU955" s="119"/>
      <c r="TZV955" s="119"/>
      <c r="TZW955" s="119"/>
      <c r="TZX955" s="119"/>
      <c r="TZY955" s="119"/>
      <c r="TZZ955" s="119"/>
      <c r="UAA955" s="119"/>
      <c r="UAB955" s="119"/>
      <c r="UAC955" s="119"/>
      <c r="UAD955" s="119"/>
      <c r="UAE955" s="119"/>
      <c r="UAF955" s="119"/>
      <c r="UAG955" s="119"/>
      <c r="UAH955" s="119"/>
      <c r="UAI955" s="119"/>
      <c r="UAJ955" s="119"/>
      <c r="UAK955" s="119"/>
      <c r="UAL955" s="119"/>
      <c r="UAM955" s="119"/>
      <c r="UAN955" s="119"/>
      <c r="UAO955" s="119"/>
      <c r="UAP955" s="119"/>
      <c r="UAQ955" s="119"/>
      <c r="UAR955" s="119"/>
      <c r="UAS955" s="119"/>
      <c r="UAT955" s="119"/>
      <c r="UAU955" s="119"/>
      <c r="UAV955" s="119"/>
      <c r="UAW955" s="119"/>
      <c r="UAX955" s="119"/>
      <c r="UAY955" s="119"/>
      <c r="UAZ955" s="119"/>
      <c r="UBA955" s="119"/>
      <c r="UBB955" s="119"/>
      <c r="UBC955" s="119"/>
      <c r="UBD955" s="119"/>
      <c r="UBE955" s="119"/>
      <c r="UBF955" s="119"/>
      <c r="UBG955" s="119"/>
      <c r="UBH955" s="119"/>
      <c r="UBI955" s="119"/>
      <c r="UBJ955" s="119"/>
      <c r="UBK955" s="119"/>
      <c r="UBL955" s="119"/>
      <c r="UBM955" s="119"/>
      <c r="UBN955" s="119"/>
      <c r="UBO955" s="119"/>
      <c r="UBP955" s="119"/>
      <c r="UBQ955" s="119"/>
      <c r="UBR955" s="119"/>
      <c r="UBS955" s="119"/>
      <c r="UBT955" s="119"/>
      <c r="UBU955" s="119"/>
      <c r="UBV955" s="119"/>
      <c r="UBW955" s="119"/>
      <c r="UBX955" s="119"/>
      <c r="UBY955" s="119"/>
      <c r="UBZ955" s="119"/>
      <c r="UCA955" s="119"/>
      <c r="UCB955" s="119"/>
      <c r="UCC955" s="119"/>
      <c r="UCD955" s="119"/>
      <c r="UCE955" s="119"/>
      <c r="UCF955" s="119"/>
      <c r="UCG955" s="119"/>
      <c r="UCH955" s="119"/>
      <c r="UCI955" s="119"/>
      <c r="UCJ955" s="119"/>
      <c r="UCK955" s="119"/>
      <c r="UCL955" s="119"/>
      <c r="UCM955" s="119"/>
      <c r="UCN955" s="119"/>
      <c r="UCO955" s="119"/>
      <c r="UCP955" s="119"/>
      <c r="UCQ955" s="119"/>
      <c r="UCR955" s="119"/>
      <c r="UCS955" s="119"/>
      <c r="UCT955" s="119"/>
      <c r="UCU955" s="119"/>
      <c r="UCV955" s="119"/>
      <c r="UCW955" s="119"/>
      <c r="UCX955" s="119"/>
      <c r="UCY955" s="119"/>
      <c r="UCZ955" s="119"/>
      <c r="UDA955" s="119"/>
      <c r="UDB955" s="119"/>
      <c r="UDC955" s="119"/>
      <c r="UDD955" s="119"/>
      <c r="UDE955" s="119"/>
      <c r="UDF955" s="119"/>
      <c r="UDG955" s="119"/>
      <c r="UDH955" s="119"/>
      <c r="UDI955" s="119"/>
      <c r="UDJ955" s="119"/>
      <c r="UDK955" s="119"/>
      <c r="UDL955" s="119"/>
      <c r="UDM955" s="119"/>
      <c r="UDN955" s="119"/>
      <c r="UDO955" s="119"/>
      <c r="UDP955" s="119"/>
      <c r="UDQ955" s="119"/>
      <c r="UDR955" s="119"/>
      <c r="UDS955" s="119"/>
      <c r="UDT955" s="119"/>
      <c r="UDU955" s="119"/>
      <c r="UDV955" s="119"/>
      <c r="UDW955" s="119"/>
      <c r="UDX955" s="119"/>
      <c r="UDY955" s="119"/>
      <c r="UDZ955" s="119"/>
      <c r="UEA955" s="119"/>
      <c r="UEB955" s="119"/>
      <c r="UEC955" s="119"/>
      <c r="UED955" s="119"/>
      <c r="UEE955" s="119"/>
      <c r="UEF955" s="119"/>
      <c r="UEG955" s="119"/>
      <c r="UEH955" s="119"/>
      <c r="UEI955" s="119"/>
      <c r="UEJ955" s="119"/>
      <c r="UEK955" s="119"/>
      <c r="UEL955" s="119"/>
      <c r="UEM955" s="119"/>
      <c r="UEN955" s="119"/>
      <c r="UEO955" s="119"/>
      <c r="UEP955" s="119"/>
      <c r="UEQ955" s="119"/>
      <c r="UER955" s="119"/>
      <c r="UES955" s="119"/>
      <c r="UET955" s="119"/>
      <c r="UEU955" s="119"/>
      <c r="UEV955" s="119"/>
      <c r="UEW955" s="119"/>
      <c r="UEX955" s="119"/>
      <c r="UEY955" s="119"/>
      <c r="UEZ955" s="119"/>
      <c r="UFA955" s="119"/>
      <c r="UFB955" s="119"/>
      <c r="UFC955" s="119"/>
      <c r="UFD955" s="119"/>
      <c r="UFE955" s="119"/>
      <c r="UFF955" s="119"/>
      <c r="UFG955" s="119"/>
      <c r="UFH955" s="119"/>
      <c r="UFI955" s="119"/>
      <c r="UFJ955" s="119"/>
      <c r="UFK955" s="119"/>
      <c r="UFL955" s="119"/>
      <c r="UFM955" s="119"/>
      <c r="UFN955" s="119"/>
      <c r="UFO955" s="119"/>
      <c r="UFP955" s="119"/>
      <c r="UFQ955" s="119"/>
      <c r="UFR955" s="119"/>
      <c r="UFS955" s="119"/>
      <c r="UFT955" s="119"/>
      <c r="UFU955" s="119"/>
      <c r="UFV955" s="119"/>
      <c r="UFW955" s="119"/>
      <c r="UFX955" s="119"/>
      <c r="UFY955" s="119"/>
      <c r="UFZ955" s="119"/>
      <c r="UGA955" s="119"/>
      <c r="UGB955" s="119"/>
      <c r="UGC955" s="119"/>
      <c r="UGD955" s="119"/>
      <c r="UGE955" s="119"/>
      <c r="UGF955" s="119"/>
      <c r="UGG955" s="119"/>
      <c r="UGH955" s="119"/>
      <c r="UGI955" s="119"/>
      <c r="UGJ955" s="119"/>
      <c r="UGK955" s="119"/>
      <c r="UGL955" s="119"/>
      <c r="UGM955" s="119"/>
      <c r="UGN955" s="119"/>
      <c r="UGO955" s="119"/>
      <c r="UGP955" s="119"/>
      <c r="UGQ955" s="119"/>
      <c r="UGR955" s="119"/>
      <c r="UGS955" s="119"/>
      <c r="UGT955" s="119"/>
      <c r="UGU955" s="119"/>
      <c r="UGV955" s="119"/>
      <c r="UGW955" s="119"/>
      <c r="UGX955" s="119"/>
      <c r="UGY955" s="119"/>
      <c r="UGZ955" s="119"/>
      <c r="UHA955" s="119"/>
      <c r="UHB955" s="119"/>
      <c r="UHC955" s="119"/>
      <c r="UHD955" s="119"/>
      <c r="UHE955" s="119"/>
      <c r="UHF955" s="119"/>
      <c r="UHG955" s="119"/>
      <c r="UHH955" s="119"/>
      <c r="UHI955" s="119"/>
      <c r="UHJ955" s="119"/>
      <c r="UHK955" s="119"/>
      <c r="UHL955" s="119"/>
      <c r="UHM955" s="119"/>
      <c r="UHN955" s="119"/>
      <c r="UHO955" s="119"/>
      <c r="UHP955" s="119"/>
      <c r="UHQ955" s="119"/>
      <c r="UHR955" s="119"/>
      <c r="UHS955" s="119"/>
      <c r="UHT955" s="119"/>
      <c r="UHU955" s="119"/>
      <c r="UHV955" s="119"/>
      <c r="UHW955" s="119"/>
      <c r="UHX955" s="119"/>
      <c r="UHY955" s="119"/>
      <c r="UHZ955" s="119"/>
      <c r="UIA955" s="119"/>
      <c r="UIB955" s="119"/>
      <c r="UIC955" s="119"/>
      <c r="UID955" s="119"/>
      <c r="UIE955" s="119"/>
      <c r="UIF955" s="119"/>
      <c r="UIG955" s="119"/>
      <c r="UIH955" s="119"/>
      <c r="UII955" s="119"/>
      <c r="UIJ955" s="119"/>
      <c r="UIK955" s="119"/>
      <c r="UIL955" s="119"/>
      <c r="UIM955" s="119"/>
      <c r="UIN955" s="119"/>
      <c r="UIO955" s="119"/>
      <c r="UIP955" s="119"/>
      <c r="UIQ955" s="119"/>
      <c r="UIR955" s="119"/>
      <c r="UIS955" s="119"/>
      <c r="UIT955" s="119"/>
      <c r="UIU955" s="119"/>
      <c r="UIV955" s="119"/>
      <c r="UIW955" s="119"/>
      <c r="UIX955" s="119"/>
      <c r="UIY955" s="119"/>
      <c r="UIZ955" s="119"/>
      <c r="UJA955" s="119"/>
      <c r="UJB955" s="119"/>
      <c r="UJC955" s="119"/>
      <c r="UJD955" s="119"/>
      <c r="UJE955" s="119"/>
      <c r="UJF955" s="119"/>
      <c r="UJG955" s="119"/>
      <c r="UJH955" s="119"/>
      <c r="UJI955" s="119"/>
      <c r="UJJ955" s="119"/>
      <c r="UJK955" s="119"/>
      <c r="UJL955" s="119"/>
      <c r="UJM955" s="119"/>
      <c r="UJN955" s="119"/>
      <c r="UJO955" s="119"/>
      <c r="UJP955" s="119"/>
      <c r="UJQ955" s="119"/>
      <c r="UJR955" s="119"/>
      <c r="UJS955" s="119"/>
      <c r="UJT955" s="119"/>
      <c r="UJU955" s="119"/>
      <c r="UJV955" s="119"/>
      <c r="UJW955" s="119"/>
      <c r="UJX955" s="119"/>
      <c r="UJY955" s="119"/>
      <c r="UJZ955" s="119"/>
      <c r="UKA955" s="119"/>
      <c r="UKB955" s="119"/>
      <c r="UKC955" s="119"/>
      <c r="UKD955" s="119"/>
      <c r="UKE955" s="119"/>
      <c r="UKF955" s="119"/>
      <c r="UKG955" s="119"/>
      <c r="UKH955" s="119"/>
      <c r="UKI955" s="119"/>
      <c r="UKJ955" s="119"/>
      <c r="UKK955" s="119"/>
      <c r="UKL955" s="119"/>
      <c r="UKM955" s="119"/>
      <c r="UKN955" s="119"/>
      <c r="UKO955" s="119"/>
      <c r="UKP955" s="119"/>
      <c r="UKQ955" s="119"/>
      <c r="UKR955" s="119"/>
      <c r="UKS955" s="119"/>
      <c r="UKT955" s="119"/>
      <c r="UKU955" s="119"/>
      <c r="UKV955" s="119"/>
      <c r="UKW955" s="119"/>
      <c r="UKX955" s="119"/>
      <c r="UKY955" s="119"/>
      <c r="UKZ955" s="119"/>
      <c r="ULA955" s="119"/>
      <c r="ULB955" s="119"/>
      <c r="ULC955" s="119"/>
      <c r="ULD955" s="119"/>
      <c r="ULE955" s="119"/>
      <c r="ULF955" s="119"/>
      <c r="ULG955" s="119"/>
      <c r="ULH955" s="119"/>
      <c r="ULI955" s="119"/>
      <c r="ULJ955" s="119"/>
      <c r="ULK955" s="119"/>
      <c r="ULL955" s="119"/>
      <c r="ULM955" s="119"/>
      <c r="ULN955" s="119"/>
      <c r="ULO955" s="119"/>
      <c r="ULP955" s="119"/>
      <c r="ULQ955" s="119"/>
      <c r="ULR955" s="119"/>
      <c r="ULS955" s="119"/>
      <c r="ULT955" s="119"/>
      <c r="ULU955" s="119"/>
      <c r="ULV955" s="119"/>
      <c r="ULW955" s="119"/>
      <c r="ULX955" s="119"/>
      <c r="ULY955" s="119"/>
      <c r="ULZ955" s="119"/>
      <c r="UMA955" s="119"/>
      <c r="UMB955" s="119"/>
      <c r="UMC955" s="119"/>
      <c r="UMD955" s="119"/>
      <c r="UME955" s="119"/>
      <c r="UMF955" s="119"/>
      <c r="UMG955" s="119"/>
      <c r="UMH955" s="119"/>
      <c r="UMI955" s="119"/>
      <c r="UMJ955" s="119"/>
      <c r="UMK955" s="119"/>
      <c r="UML955" s="119"/>
      <c r="UMM955" s="119"/>
      <c r="UMN955" s="119"/>
      <c r="UMO955" s="119"/>
      <c r="UMP955" s="119"/>
      <c r="UMQ955" s="119"/>
      <c r="UMR955" s="119"/>
      <c r="UMS955" s="119"/>
      <c r="UMT955" s="119"/>
      <c r="UMU955" s="119"/>
      <c r="UMV955" s="119"/>
      <c r="UMW955" s="119"/>
      <c r="UMX955" s="119"/>
      <c r="UMY955" s="119"/>
      <c r="UMZ955" s="119"/>
      <c r="UNA955" s="119"/>
      <c r="UNB955" s="119"/>
      <c r="UNC955" s="119"/>
      <c r="UND955" s="119"/>
      <c r="UNE955" s="119"/>
      <c r="UNF955" s="119"/>
      <c r="UNG955" s="119"/>
      <c r="UNH955" s="119"/>
      <c r="UNI955" s="119"/>
      <c r="UNJ955" s="119"/>
      <c r="UNK955" s="119"/>
      <c r="UNL955" s="119"/>
      <c r="UNM955" s="119"/>
      <c r="UNN955" s="119"/>
      <c r="UNO955" s="119"/>
      <c r="UNP955" s="119"/>
      <c r="UNQ955" s="119"/>
      <c r="UNR955" s="119"/>
      <c r="UNS955" s="119"/>
      <c r="UNT955" s="119"/>
      <c r="UNU955" s="119"/>
      <c r="UNV955" s="119"/>
      <c r="UNW955" s="119"/>
      <c r="UNX955" s="119"/>
      <c r="UNY955" s="119"/>
      <c r="UNZ955" s="119"/>
      <c r="UOA955" s="119"/>
      <c r="UOB955" s="119"/>
      <c r="UOC955" s="119"/>
      <c r="UOD955" s="119"/>
      <c r="UOE955" s="119"/>
      <c r="UOF955" s="119"/>
      <c r="UOG955" s="119"/>
      <c r="UOH955" s="119"/>
      <c r="UOI955" s="119"/>
      <c r="UOJ955" s="119"/>
      <c r="UOK955" s="119"/>
      <c r="UOL955" s="119"/>
      <c r="UOM955" s="119"/>
      <c r="UON955" s="119"/>
      <c r="UOO955" s="119"/>
      <c r="UOP955" s="119"/>
      <c r="UOQ955" s="119"/>
      <c r="UOR955" s="119"/>
      <c r="UOS955" s="119"/>
      <c r="UOT955" s="119"/>
      <c r="UOU955" s="119"/>
      <c r="UOV955" s="119"/>
      <c r="UOW955" s="119"/>
      <c r="UOX955" s="119"/>
      <c r="UOY955" s="119"/>
      <c r="UOZ955" s="119"/>
      <c r="UPA955" s="119"/>
      <c r="UPB955" s="119"/>
      <c r="UPC955" s="119"/>
      <c r="UPD955" s="119"/>
      <c r="UPE955" s="119"/>
      <c r="UPF955" s="119"/>
      <c r="UPG955" s="119"/>
      <c r="UPH955" s="119"/>
      <c r="UPI955" s="119"/>
      <c r="UPJ955" s="119"/>
      <c r="UPK955" s="119"/>
      <c r="UPL955" s="119"/>
      <c r="UPM955" s="119"/>
      <c r="UPN955" s="119"/>
      <c r="UPO955" s="119"/>
      <c r="UPP955" s="119"/>
      <c r="UPQ955" s="119"/>
      <c r="UPR955" s="119"/>
      <c r="UPS955" s="119"/>
      <c r="UPT955" s="119"/>
      <c r="UPU955" s="119"/>
      <c r="UPV955" s="119"/>
      <c r="UPW955" s="119"/>
      <c r="UPX955" s="119"/>
      <c r="UPY955" s="119"/>
      <c r="UPZ955" s="119"/>
      <c r="UQA955" s="119"/>
      <c r="UQB955" s="119"/>
      <c r="UQC955" s="119"/>
      <c r="UQD955" s="119"/>
      <c r="UQE955" s="119"/>
      <c r="UQF955" s="119"/>
      <c r="UQG955" s="119"/>
      <c r="UQH955" s="119"/>
      <c r="UQI955" s="119"/>
      <c r="UQJ955" s="119"/>
      <c r="UQK955" s="119"/>
      <c r="UQL955" s="119"/>
      <c r="UQM955" s="119"/>
      <c r="UQN955" s="119"/>
      <c r="UQO955" s="119"/>
      <c r="UQP955" s="119"/>
      <c r="UQQ955" s="119"/>
      <c r="UQR955" s="119"/>
      <c r="UQS955" s="119"/>
      <c r="UQT955" s="119"/>
      <c r="UQU955" s="119"/>
      <c r="UQV955" s="119"/>
      <c r="UQW955" s="119"/>
      <c r="UQX955" s="119"/>
      <c r="UQY955" s="119"/>
      <c r="UQZ955" s="119"/>
      <c r="URA955" s="119"/>
      <c r="URB955" s="119"/>
      <c r="URC955" s="119"/>
      <c r="URD955" s="119"/>
      <c r="URE955" s="119"/>
      <c r="URF955" s="119"/>
      <c r="URG955" s="119"/>
      <c r="URH955" s="119"/>
      <c r="URI955" s="119"/>
      <c r="URJ955" s="119"/>
      <c r="URK955" s="119"/>
      <c r="URL955" s="119"/>
      <c r="URM955" s="119"/>
      <c r="URN955" s="119"/>
      <c r="URO955" s="119"/>
      <c r="URP955" s="119"/>
      <c r="URQ955" s="119"/>
      <c r="URR955" s="119"/>
      <c r="URS955" s="119"/>
      <c r="URT955" s="119"/>
      <c r="URU955" s="119"/>
      <c r="URV955" s="119"/>
      <c r="URW955" s="119"/>
      <c r="URX955" s="119"/>
      <c r="URY955" s="119"/>
      <c r="URZ955" s="119"/>
      <c r="USA955" s="119"/>
      <c r="USB955" s="119"/>
      <c r="USC955" s="119"/>
      <c r="USD955" s="119"/>
      <c r="USE955" s="119"/>
      <c r="USF955" s="119"/>
      <c r="USG955" s="119"/>
      <c r="USH955" s="119"/>
      <c r="USI955" s="119"/>
      <c r="USJ955" s="119"/>
      <c r="USK955" s="119"/>
      <c r="USL955" s="119"/>
      <c r="USM955" s="119"/>
      <c r="USN955" s="119"/>
      <c r="USO955" s="119"/>
      <c r="USP955" s="119"/>
      <c r="USQ955" s="119"/>
      <c r="USR955" s="119"/>
      <c r="USS955" s="119"/>
      <c r="UST955" s="119"/>
      <c r="USU955" s="119"/>
      <c r="USV955" s="119"/>
      <c r="USW955" s="119"/>
      <c r="USX955" s="119"/>
      <c r="USY955" s="119"/>
      <c r="USZ955" s="119"/>
      <c r="UTA955" s="119"/>
      <c r="UTB955" s="119"/>
      <c r="UTC955" s="119"/>
      <c r="UTD955" s="119"/>
      <c r="UTE955" s="119"/>
      <c r="UTF955" s="119"/>
      <c r="UTG955" s="119"/>
      <c r="UTH955" s="119"/>
      <c r="UTI955" s="119"/>
      <c r="UTJ955" s="119"/>
      <c r="UTK955" s="119"/>
      <c r="UTL955" s="119"/>
      <c r="UTM955" s="119"/>
      <c r="UTN955" s="119"/>
      <c r="UTO955" s="119"/>
      <c r="UTP955" s="119"/>
      <c r="UTQ955" s="119"/>
      <c r="UTR955" s="119"/>
      <c r="UTS955" s="119"/>
      <c r="UTT955" s="119"/>
      <c r="UTU955" s="119"/>
      <c r="UTV955" s="119"/>
      <c r="UTW955" s="119"/>
      <c r="UTX955" s="119"/>
      <c r="UTY955" s="119"/>
      <c r="UTZ955" s="119"/>
      <c r="UUA955" s="119"/>
      <c r="UUB955" s="119"/>
      <c r="UUC955" s="119"/>
      <c r="UUD955" s="119"/>
      <c r="UUE955" s="119"/>
      <c r="UUF955" s="119"/>
      <c r="UUG955" s="119"/>
      <c r="UUH955" s="119"/>
      <c r="UUI955" s="119"/>
      <c r="UUJ955" s="119"/>
      <c r="UUK955" s="119"/>
      <c r="UUL955" s="119"/>
      <c r="UUM955" s="119"/>
      <c r="UUN955" s="119"/>
      <c r="UUO955" s="119"/>
      <c r="UUP955" s="119"/>
      <c r="UUQ955" s="119"/>
      <c r="UUR955" s="119"/>
      <c r="UUS955" s="119"/>
      <c r="UUT955" s="119"/>
      <c r="UUU955" s="119"/>
      <c r="UUV955" s="119"/>
      <c r="UUW955" s="119"/>
      <c r="UUX955" s="119"/>
      <c r="UUY955" s="119"/>
      <c r="UUZ955" s="119"/>
      <c r="UVA955" s="119"/>
      <c r="UVB955" s="119"/>
      <c r="UVC955" s="119"/>
      <c r="UVD955" s="119"/>
      <c r="UVE955" s="119"/>
      <c r="UVF955" s="119"/>
      <c r="UVG955" s="119"/>
      <c r="UVH955" s="119"/>
      <c r="UVI955" s="119"/>
      <c r="UVJ955" s="119"/>
      <c r="UVK955" s="119"/>
      <c r="UVL955" s="119"/>
      <c r="UVM955" s="119"/>
      <c r="UVN955" s="119"/>
      <c r="UVO955" s="119"/>
      <c r="UVP955" s="119"/>
      <c r="UVQ955" s="119"/>
      <c r="UVR955" s="119"/>
      <c r="UVS955" s="119"/>
      <c r="UVT955" s="119"/>
      <c r="UVU955" s="119"/>
      <c r="UVV955" s="119"/>
      <c r="UVW955" s="119"/>
      <c r="UVX955" s="119"/>
      <c r="UVY955" s="119"/>
      <c r="UVZ955" s="119"/>
      <c r="UWA955" s="119"/>
      <c r="UWB955" s="119"/>
      <c r="UWC955" s="119"/>
      <c r="UWD955" s="119"/>
      <c r="UWE955" s="119"/>
      <c r="UWF955" s="119"/>
      <c r="UWG955" s="119"/>
      <c r="UWH955" s="119"/>
      <c r="UWI955" s="119"/>
      <c r="UWJ955" s="119"/>
      <c r="UWK955" s="119"/>
      <c r="UWL955" s="119"/>
      <c r="UWM955" s="119"/>
      <c r="UWN955" s="119"/>
      <c r="UWO955" s="119"/>
      <c r="UWP955" s="119"/>
      <c r="UWQ955" s="119"/>
      <c r="UWR955" s="119"/>
      <c r="UWS955" s="119"/>
      <c r="UWT955" s="119"/>
      <c r="UWU955" s="119"/>
      <c r="UWV955" s="119"/>
      <c r="UWW955" s="119"/>
      <c r="UWX955" s="119"/>
      <c r="UWY955" s="119"/>
      <c r="UWZ955" s="119"/>
      <c r="UXA955" s="119"/>
      <c r="UXB955" s="119"/>
      <c r="UXC955" s="119"/>
      <c r="UXD955" s="119"/>
      <c r="UXE955" s="119"/>
      <c r="UXF955" s="119"/>
      <c r="UXG955" s="119"/>
      <c r="UXH955" s="119"/>
      <c r="UXI955" s="119"/>
      <c r="UXJ955" s="119"/>
      <c r="UXK955" s="119"/>
      <c r="UXL955" s="119"/>
      <c r="UXM955" s="119"/>
      <c r="UXN955" s="119"/>
      <c r="UXO955" s="119"/>
      <c r="UXP955" s="119"/>
      <c r="UXQ955" s="119"/>
      <c r="UXR955" s="119"/>
      <c r="UXS955" s="119"/>
      <c r="UXT955" s="119"/>
      <c r="UXU955" s="119"/>
      <c r="UXV955" s="119"/>
      <c r="UXW955" s="119"/>
      <c r="UXX955" s="119"/>
      <c r="UXY955" s="119"/>
      <c r="UXZ955" s="119"/>
      <c r="UYA955" s="119"/>
      <c r="UYB955" s="119"/>
      <c r="UYC955" s="119"/>
      <c r="UYD955" s="119"/>
      <c r="UYE955" s="119"/>
      <c r="UYF955" s="119"/>
      <c r="UYG955" s="119"/>
      <c r="UYH955" s="119"/>
      <c r="UYI955" s="119"/>
      <c r="UYJ955" s="119"/>
      <c r="UYK955" s="119"/>
      <c r="UYL955" s="119"/>
      <c r="UYM955" s="119"/>
      <c r="UYN955" s="119"/>
      <c r="UYO955" s="119"/>
      <c r="UYP955" s="119"/>
      <c r="UYQ955" s="119"/>
      <c r="UYR955" s="119"/>
      <c r="UYS955" s="119"/>
      <c r="UYT955" s="119"/>
      <c r="UYU955" s="119"/>
      <c r="UYV955" s="119"/>
      <c r="UYW955" s="119"/>
      <c r="UYX955" s="119"/>
      <c r="UYY955" s="119"/>
      <c r="UYZ955" s="119"/>
      <c r="UZA955" s="119"/>
      <c r="UZB955" s="119"/>
      <c r="UZC955" s="119"/>
      <c r="UZD955" s="119"/>
      <c r="UZE955" s="119"/>
      <c r="UZF955" s="119"/>
      <c r="UZG955" s="119"/>
      <c r="UZH955" s="119"/>
      <c r="UZI955" s="119"/>
      <c r="UZJ955" s="119"/>
      <c r="UZK955" s="119"/>
      <c r="UZL955" s="119"/>
      <c r="UZM955" s="119"/>
      <c r="UZN955" s="119"/>
      <c r="UZO955" s="119"/>
      <c r="UZP955" s="119"/>
      <c r="UZQ955" s="119"/>
      <c r="UZR955" s="119"/>
      <c r="UZS955" s="119"/>
      <c r="UZT955" s="119"/>
      <c r="UZU955" s="119"/>
      <c r="UZV955" s="119"/>
      <c r="UZW955" s="119"/>
      <c r="UZX955" s="119"/>
      <c r="UZY955" s="119"/>
      <c r="UZZ955" s="119"/>
      <c r="VAA955" s="119"/>
      <c r="VAB955" s="119"/>
      <c r="VAC955" s="119"/>
      <c r="VAD955" s="119"/>
      <c r="VAE955" s="119"/>
      <c r="VAF955" s="119"/>
      <c r="VAG955" s="119"/>
      <c r="VAH955" s="119"/>
      <c r="VAI955" s="119"/>
      <c r="VAJ955" s="119"/>
      <c r="VAK955" s="119"/>
      <c r="VAL955" s="119"/>
      <c r="VAM955" s="119"/>
      <c r="VAN955" s="119"/>
      <c r="VAO955" s="119"/>
      <c r="VAP955" s="119"/>
      <c r="VAQ955" s="119"/>
      <c r="VAR955" s="119"/>
      <c r="VAS955" s="119"/>
      <c r="VAT955" s="119"/>
      <c r="VAU955" s="119"/>
      <c r="VAV955" s="119"/>
      <c r="VAW955" s="119"/>
      <c r="VAX955" s="119"/>
      <c r="VAY955" s="119"/>
      <c r="VAZ955" s="119"/>
      <c r="VBA955" s="119"/>
      <c r="VBB955" s="119"/>
      <c r="VBC955" s="119"/>
      <c r="VBD955" s="119"/>
      <c r="VBE955" s="119"/>
      <c r="VBF955" s="119"/>
      <c r="VBG955" s="119"/>
      <c r="VBH955" s="119"/>
      <c r="VBI955" s="119"/>
      <c r="VBJ955" s="119"/>
      <c r="VBK955" s="119"/>
      <c r="VBL955" s="119"/>
      <c r="VBM955" s="119"/>
      <c r="VBN955" s="119"/>
      <c r="VBO955" s="119"/>
      <c r="VBP955" s="119"/>
      <c r="VBQ955" s="119"/>
      <c r="VBR955" s="119"/>
      <c r="VBS955" s="119"/>
      <c r="VBT955" s="119"/>
      <c r="VBU955" s="119"/>
      <c r="VBV955" s="119"/>
      <c r="VBW955" s="119"/>
      <c r="VBX955" s="119"/>
      <c r="VBY955" s="119"/>
      <c r="VBZ955" s="119"/>
      <c r="VCA955" s="119"/>
      <c r="VCB955" s="119"/>
      <c r="VCC955" s="119"/>
      <c r="VCD955" s="119"/>
      <c r="VCE955" s="119"/>
      <c r="VCF955" s="119"/>
      <c r="VCG955" s="119"/>
      <c r="VCH955" s="119"/>
      <c r="VCI955" s="119"/>
      <c r="VCJ955" s="119"/>
      <c r="VCK955" s="119"/>
      <c r="VCL955" s="119"/>
      <c r="VCM955" s="119"/>
      <c r="VCN955" s="119"/>
      <c r="VCO955" s="119"/>
      <c r="VCP955" s="119"/>
      <c r="VCQ955" s="119"/>
      <c r="VCR955" s="119"/>
      <c r="VCS955" s="119"/>
      <c r="VCT955" s="119"/>
      <c r="VCU955" s="119"/>
      <c r="VCV955" s="119"/>
      <c r="VCW955" s="119"/>
      <c r="VCX955" s="119"/>
      <c r="VCY955" s="119"/>
      <c r="VCZ955" s="119"/>
      <c r="VDA955" s="119"/>
      <c r="VDB955" s="119"/>
      <c r="VDC955" s="119"/>
      <c r="VDD955" s="119"/>
      <c r="VDE955" s="119"/>
      <c r="VDF955" s="119"/>
      <c r="VDG955" s="119"/>
      <c r="VDH955" s="119"/>
      <c r="VDI955" s="119"/>
      <c r="VDJ955" s="119"/>
      <c r="VDK955" s="119"/>
      <c r="VDL955" s="119"/>
      <c r="VDM955" s="119"/>
      <c r="VDN955" s="119"/>
      <c r="VDO955" s="119"/>
      <c r="VDP955" s="119"/>
      <c r="VDQ955" s="119"/>
      <c r="VDR955" s="119"/>
      <c r="VDS955" s="119"/>
      <c r="VDT955" s="119"/>
      <c r="VDU955" s="119"/>
      <c r="VDV955" s="119"/>
      <c r="VDW955" s="119"/>
      <c r="VDX955" s="119"/>
      <c r="VDY955" s="119"/>
      <c r="VDZ955" s="119"/>
      <c r="VEA955" s="119"/>
      <c r="VEB955" s="119"/>
      <c r="VEC955" s="119"/>
      <c r="VED955" s="119"/>
      <c r="VEE955" s="119"/>
      <c r="VEF955" s="119"/>
      <c r="VEG955" s="119"/>
      <c r="VEH955" s="119"/>
      <c r="VEI955" s="119"/>
      <c r="VEJ955" s="119"/>
      <c r="VEK955" s="119"/>
      <c r="VEL955" s="119"/>
      <c r="VEM955" s="119"/>
      <c r="VEN955" s="119"/>
      <c r="VEO955" s="119"/>
      <c r="VEP955" s="119"/>
      <c r="VEQ955" s="119"/>
      <c r="VER955" s="119"/>
      <c r="VES955" s="119"/>
      <c r="VET955" s="119"/>
      <c r="VEU955" s="119"/>
      <c r="VEV955" s="119"/>
      <c r="VEW955" s="119"/>
      <c r="VEX955" s="119"/>
      <c r="VEY955" s="119"/>
      <c r="VEZ955" s="119"/>
      <c r="VFA955" s="119"/>
      <c r="VFB955" s="119"/>
      <c r="VFC955" s="119"/>
      <c r="VFD955" s="119"/>
      <c r="VFE955" s="119"/>
      <c r="VFF955" s="119"/>
      <c r="VFG955" s="119"/>
      <c r="VFH955" s="119"/>
      <c r="VFI955" s="119"/>
      <c r="VFJ955" s="119"/>
      <c r="VFK955" s="119"/>
      <c r="VFL955" s="119"/>
      <c r="VFM955" s="119"/>
      <c r="VFN955" s="119"/>
      <c r="VFO955" s="119"/>
      <c r="VFP955" s="119"/>
      <c r="VFQ955" s="119"/>
      <c r="VFR955" s="119"/>
      <c r="VFS955" s="119"/>
      <c r="VFT955" s="119"/>
      <c r="VFU955" s="119"/>
      <c r="VFV955" s="119"/>
      <c r="VFW955" s="119"/>
      <c r="VFX955" s="119"/>
      <c r="VFY955" s="119"/>
      <c r="VFZ955" s="119"/>
      <c r="VGA955" s="119"/>
      <c r="VGB955" s="119"/>
      <c r="VGC955" s="119"/>
      <c r="VGD955" s="119"/>
      <c r="VGE955" s="119"/>
      <c r="VGF955" s="119"/>
      <c r="VGG955" s="119"/>
      <c r="VGH955" s="119"/>
      <c r="VGI955" s="119"/>
      <c r="VGJ955" s="119"/>
      <c r="VGK955" s="119"/>
      <c r="VGL955" s="119"/>
      <c r="VGM955" s="119"/>
      <c r="VGN955" s="119"/>
      <c r="VGO955" s="119"/>
      <c r="VGP955" s="119"/>
      <c r="VGQ955" s="119"/>
      <c r="VGR955" s="119"/>
      <c r="VGS955" s="119"/>
      <c r="VGT955" s="119"/>
      <c r="VGU955" s="119"/>
      <c r="VGV955" s="119"/>
      <c r="VGW955" s="119"/>
      <c r="VGX955" s="119"/>
      <c r="VGY955" s="119"/>
      <c r="VGZ955" s="119"/>
      <c r="VHA955" s="119"/>
      <c r="VHB955" s="119"/>
      <c r="VHC955" s="119"/>
      <c r="VHD955" s="119"/>
      <c r="VHE955" s="119"/>
      <c r="VHF955" s="119"/>
      <c r="VHG955" s="119"/>
      <c r="VHH955" s="119"/>
      <c r="VHI955" s="119"/>
      <c r="VHJ955" s="119"/>
      <c r="VHK955" s="119"/>
      <c r="VHL955" s="119"/>
      <c r="VHM955" s="119"/>
      <c r="VHN955" s="119"/>
      <c r="VHO955" s="119"/>
      <c r="VHP955" s="119"/>
      <c r="VHQ955" s="119"/>
      <c r="VHR955" s="119"/>
      <c r="VHS955" s="119"/>
      <c r="VHT955" s="119"/>
      <c r="VHU955" s="119"/>
      <c r="VHV955" s="119"/>
      <c r="VHW955" s="119"/>
      <c r="VHX955" s="119"/>
      <c r="VHY955" s="119"/>
      <c r="VHZ955" s="119"/>
      <c r="VIA955" s="119"/>
      <c r="VIB955" s="119"/>
      <c r="VIC955" s="119"/>
      <c r="VID955" s="119"/>
      <c r="VIE955" s="119"/>
      <c r="VIF955" s="119"/>
      <c r="VIG955" s="119"/>
      <c r="VIH955" s="119"/>
      <c r="VII955" s="119"/>
      <c r="VIJ955" s="119"/>
      <c r="VIK955" s="119"/>
      <c r="VIL955" s="119"/>
      <c r="VIM955" s="119"/>
      <c r="VIN955" s="119"/>
      <c r="VIO955" s="119"/>
      <c r="VIP955" s="119"/>
      <c r="VIQ955" s="119"/>
      <c r="VIR955" s="119"/>
      <c r="VIS955" s="119"/>
      <c r="VIT955" s="119"/>
      <c r="VIU955" s="119"/>
      <c r="VIV955" s="119"/>
      <c r="VIW955" s="119"/>
      <c r="VIX955" s="119"/>
      <c r="VIY955" s="119"/>
      <c r="VIZ955" s="119"/>
      <c r="VJA955" s="119"/>
      <c r="VJB955" s="119"/>
      <c r="VJC955" s="119"/>
      <c r="VJD955" s="119"/>
      <c r="VJE955" s="119"/>
      <c r="VJF955" s="119"/>
      <c r="VJG955" s="119"/>
      <c r="VJH955" s="119"/>
      <c r="VJI955" s="119"/>
      <c r="VJJ955" s="119"/>
      <c r="VJK955" s="119"/>
      <c r="VJL955" s="119"/>
      <c r="VJM955" s="119"/>
      <c r="VJN955" s="119"/>
      <c r="VJO955" s="119"/>
      <c r="VJP955" s="119"/>
      <c r="VJQ955" s="119"/>
      <c r="VJR955" s="119"/>
      <c r="VJS955" s="119"/>
      <c r="VJT955" s="119"/>
      <c r="VJU955" s="119"/>
      <c r="VJV955" s="119"/>
      <c r="VJW955" s="119"/>
      <c r="VJX955" s="119"/>
      <c r="VJY955" s="119"/>
      <c r="VJZ955" s="119"/>
      <c r="VKA955" s="119"/>
      <c r="VKB955" s="119"/>
      <c r="VKC955" s="119"/>
      <c r="VKD955" s="119"/>
      <c r="VKE955" s="119"/>
      <c r="VKF955" s="119"/>
      <c r="VKG955" s="119"/>
      <c r="VKH955" s="119"/>
      <c r="VKI955" s="119"/>
      <c r="VKJ955" s="119"/>
      <c r="VKK955" s="119"/>
      <c r="VKL955" s="119"/>
      <c r="VKM955" s="119"/>
      <c r="VKN955" s="119"/>
      <c r="VKO955" s="119"/>
      <c r="VKP955" s="119"/>
      <c r="VKQ955" s="119"/>
      <c r="VKR955" s="119"/>
      <c r="VKS955" s="119"/>
      <c r="VKT955" s="119"/>
      <c r="VKU955" s="119"/>
      <c r="VKV955" s="119"/>
      <c r="VKW955" s="119"/>
      <c r="VKX955" s="119"/>
      <c r="VKY955" s="119"/>
      <c r="VKZ955" s="119"/>
      <c r="VLA955" s="119"/>
      <c r="VLB955" s="119"/>
      <c r="VLC955" s="119"/>
      <c r="VLD955" s="119"/>
      <c r="VLE955" s="119"/>
      <c r="VLF955" s="119"/>
      <c r="VLG955" s="119"/>
      <c r="VLH955" s="119"/>
      <c r="VLI955" s="119"/>
      <c r="VLJ955" s="119"/>
      <c r="VLK955" s="119"/>
      <c r="VLL955" s="119"/>
      <c r="VLM955" s="119"/>
      <c r="VLN955" s="119"/>
      <c r="VLO955" s="119"/>
      <c r="VLP955" s="119"/>
      <c r="VLQ955" s="119"/>
      <c r="VLR955" s="119"/>
      <c r="VLS955" s="119"/>
      <c r="VLT955" s="119"/>
      <c r="VLU955" s="119"/>
      <c r="VLV955" s="119"/>
      <c r="VLW955" s="119"/>
      <c r="VLX955" s="119"/>
      <c r="VLY955" s="119"/>
      <c r="VLZ955" s="119"/>
      <c r="VMA955" s="119"/>
      <c r="VMB955" s="119"/>
      <c r="VMC955" s="119"/>
      <c r="VMD955" s="119"/>
      <c r="VME955" s="119"/>
      <c r="VMF955" s="119"/>
      <c r="VMG955" s="119"/>
      <c r="VMH955" s="119"/>
      <c r="VMI955" s="119"/>
      <c r="VMJ955" s="119"/>
      <c r="VMK955" s="119"/>
      <c r="VML955" s="119"/>
      <c r="VMM955" s="119"/>
      <c r="VMN955" s="119"/>
      <c r="VMO955" s="119"/>
      <c r="VMP955" s="119"/>
      <c r="VMQ955" s="119"/>
      <c r="VMR955" s="119"/>
      <c r="VMS955" s="119"/>
      <c r="VMT955" s="119"/>
      <c r="VMU955" s="119"/>
      <c r="VMV955" s="119"/>
      <c r="VMW955" s="119"/>
      <c r="VMX955" s="119"/>
      <c r="VMY955" s="119"/>
      <c r="VMZ955" s="119"/>
      <c r="VNA955" s="119"/>
      <c r="VNB955" s="119"/>
      <c r="VNC955" s="119"/>
      <c r="VND955" s="119"/>
      <c r="VNE955" s="119"/>
      <c r="VNF955" s="119"/>
      <c r="VNG955" s="119"/>
      <c r="VNH955" s="119"/>
      <c r="VNI955" s="119"/>
      <c r="VNJ955" s="119"/>
      <c r="VNK955" s="119"/>
      <c r="VNL955" s="119"/>
      <c r="VNM955" s="119"/>
      <c r="VNN955" s="119"/>
      <c r="VNO955" s="119"/>
      <c r="VNP955" s="119"/>
      <c r="VNQ955" s="119"/>
      <c r="VNR955" s="119"/>
      <c r="VNS955" s="119"/>
      <c r="VNT955" s="119"/>
      <c r="VNU955" s="119"/>
      <c r="VNV955" s="119"/>
      <c r="VNW955" s="119"/>
      <c r="VNX955" s="119"/>
      <c r="VNY955" s="119"/>
      <c r="VNZ955" s="119"/>
      <c r="VOA955" s="119"/>
      <c r="VOB955" s="119"/>
      <c r="VOC955" s="119"/>
      <c r="VOD955" s="119"/>
      <c r="VOE955" s="119"/>
      <c r="VOF955" s="119"/>
      <c r="VOG955" s="119"/>
      <c r="VOH955" s="119"/>
      <c r="VOI955" s="119"/>
      <c r="VOJ955" s="119"/>
      <c r="VOK955" s="119"/>
      <c r="VOL955" s="119"/>
      <c r="VOM955" s="119"/>
      <c r="VON955" s="119"/>
      <c r="VOO955" s="119"/>
      <c r="VOP955" s="119"/>
      <c r="VOQ955" s="119"/>
      <c r="VOR955" s="119"/>
      <c r="VOS955" s="119"/>
      <c r="VOT955" s="119"/>
      <c r="VOU955" s="119"/>
      <c r="VOV955" s="119"/>
      <c r="VOW955" s="119"/>
      <c r="VOX955" s="119"/>
      <c r="VOY955" s="119"/>
      <c r="VOZ955" s="119"/>
      <c r="VPA955" s="119"/>
      <c r="VPB955" s="119"/>
      <c r="VPC955" s="119"/>
      <c r="VPD955" s="119"/>
      <c r="VPE955" s="119"/>
      <c r="VPF955" s="119"/>
      <c r="VPG955" s="119"/>
      <c r="VPH955" s="119"/>
      <c r="VPI955" s="119"/>
      <c r="VPJ955" s="119"/>
      <c r="VPK955" s="119"/>
      <c r="VPL955" s="119"/>
      <c r="VPM955" s="119"/>
      <c r="VPN955" s="119"/>
      <c r="VPO955" s="119"/>
      <c r="VPP955" s="119"/>
      <c r="VPQ955" s="119"/>
      <c r="VPR955" s="119"/>
      <c r="VPS955" s="119"/>
      <c r="VPT955" s="119"/>
      <c r="VPU955" s="119"/>
      <c r="VPV955" s="119"/>
      <c r="VPW955" s="119"/>
      <c r="VPX955" s="119"/>
      <c r="VPY955" s="119"/>
      <c r="VPZ955" s="119"/>
      <c r="VQA955" s="119"/>
      <c r="VQB955" s="119"/>
      <c r="VQC955" s="119"/>
      <c r="VQD955" s="119"/>
      <c r="VQE955" s="119"/>
      <c r="VQF955" s="119"/>
      <c r="VQG955" s="119"/>
      <c r="VQH955" s="119"/>
      <c r="VQI955" s="119"/>
      <c r="VQJ955" s="119"/>
      <c r="VQK955" s="119"/>
      <c r="VQL955" s="119"/>
      <c r="VQM955" s="119"/>
      <c r="VQN955" s="119"/>
      <c r="VQO955" s="119"/>
      <c r="VQP955" s="119"/>
      <c r="VQQ955" s="119"/>
      <c r="VQR955" s="119"/>
      <c r="VQS955" s="119"/>
      <c r="VQT955" s="119"/>
      <c r="VQU955" s="119"/>
      <c r="VQV955" s="119"/>
      <c r="VQW955" s="119"/>
      <c r="VQX955" s="119"/>
      <c r="VQY955" s="119"/>
      <c r="VQZ955" s="119"/>
      <c r="VRA955" s="119"/>
      <c r="VRB955" s="119"/>
      <c r="VRC955" s="119"/>
      <c r="VRD955" s="119"/>
      <c r="VRE955" s="119"/>
      <c r="VRF955" s="119"/>
      <c r="VRG955" s="119"/>
      <c r="VRH955" s="119"/>
      <c r="VRI955" s="119"/>
      <c r="VRJ955" s="119"/>
      <c r="VRK955" s="119"/>
      <c r="VRL955" s="119"/>
      <c r="VRM955" s="119"/>
      <c r="VRN955" s="119"/>
      <c r="VRO955" s="119"/>
      <c r="VRP955" s="119"/>
      <c r="VRQ955" s="119"/>
      <c r="VRR955" s="119"/>
      <c r="VRS955" s="119"/>
      <c r="VRT955" s="119"/>
      <c r="VRU955" s="119"/>
      <c r="VRV955" s="119"/>
      <c r="VRW955" s="119"/>
      <c r="VRX955" s="119"/>
      <c r="VRY955" s="119"/>
      <c r="VRZ955" s="119"/>
      <c r="VSA955" s="119"/>
      <c r="VSB955" s="119"/>
      <c r="VSC955" s="119"/>
      <c r="VSD955" s="119"/>
      <c r="VSE955" s="119"/>
      <c r="VSF955" s="119"/>
      <c r="VSG955" s="119"/>
      <c r="VSH955" s="119"/>
      <c r="VSI955" s="119"/>
      <c r="VSJ955" s="119"/>
      <c r="VSK955" s="119"/>
      <c r="VSL955" s="119"/>
      <c r="VSM955" s="119"/>
      <c r="VSN955" s="119"/>
      <c r="VSO955" s="119"/>
      <c r="VSP955" s="119"/>
      <c r="VSQ955" s="119"/>
      <c r="VSR955" s="119"/>
      <c r="VSS955" s="119"/>
      <c r="VST955" s="119"/>
      <c r="VSU955" s="119"/>
      <c r="VSV955" s="119"/>
      <c r="VSW955" s="119"/>
      <c r="VSX955" s="119"/>
      <c r="VSY955" s="119"/>
      <c r="VSZ955" s="119"/>
      <c r="VTA955" s="119"/>
      <c r="VTB955" s="119"/>
      <c r="VTC955" s="119"/>
      <c r="VTD955" s="119"/>
      <c r="VTE955" s="119"/>
      <c r="VTF955" s="119"/>
      <c r="VTG955" s="119"/>
      <c r="VTH955" s="119"/>
      <c r="VTI955" s="119"/>
      <c r="VTJ955" s="119"/>
      <c r="VTK955" s="119"/>
      <c r="VTL955" s="119"/>
      <c r="VTM955" s="119"/>
      <c r="VTN955" s="119"/>
      <c r="VTO955" s="119"/>
      <c r="VTP955" s="119"/>
      <c r="VTQ955" s="119"/>
      <c r="VTR955" s="119"/>
      <c r="VTS955" s="119"/>
      <c r="VTT955" s="119"/>
      <c r="VTU955" s="119"/>
      <c r="VTV955" s="119"/>
      <c r="VTW955" s="119"/>
      <c r="VTX955" s="119"/>
      <c r="VTY955" s="119"/>
      <c r="VTZ955" s="119"/>
      <c r="VUA955" s="119"/>
      <c r="VUB955" s="119"/>
      <c r="VUC955" s="119"/>
      <c r="VUD955" s="119"/>
      <c r="VUE955" s="119"/>
      <c r="VUF955" s="119"/>
      <c r="VUG955" s="119"/>
      <c r="VUH955" s="119"/>
      <c r="VUI955" s="119"/>
      <c r="VUJ955" s="119"/>
      <c r="VUK955" s="119"/>
      <c r="VUL955" s="119"/>
      <c r="VUM955" s="119"/>
      <c r="VUN955" s="119"/>
      <c r="VUO955" s="119"/>
      <c r="VUP955" s="119"/>
      <c r="VUQ955" s="119"/>
      <c r="VUR955" s="119"/>
      <c r="VUS955" s="119"/>
      <c r="VUT955" s="119"/>
      <c r="VUU955" s="119"/>
      <c r="VUV955" s="119"/>
      <c r="VUW955" s="119"/>
      <c r="VUX955" s="119"/>
      <c r="VUY955" s="119"/>
      <c r="VUZ955" s="119"/>
      <c r="VVA955" s="119"/>
      <c r="VVB955" s="119"/>
      <c r="VVC955" s="119"/>
      <c r="VVD955" s="119"/>
      <c r="VVE955" s="119"/>
      <c r="VVF955" s="119"/>
      <c r="VVG955" s="119"/>
      <c r="VVH955" s="119"/>
      <c r="VVI955" s="119"/>
      <c r="VVJ955" s="119"/>
      <c r="VVK955" s="119"/>
      <c r="VVL955" s="119"/>
      <c r="VVM955" s="119"/>
      <c r="VVN955" s="119"/>
      <c r="VVO955" s="119"/>
      <c r="VVP955" s="119"/>
      <c r="VVQ955" s="119"/>
      <c r="VVR955" s="119"/>
      <c r="VVS955" s="119"/>
      <c r="VVT955" s="119"/>
      <c r="VVU955" s="119"/>
      <c r="VVV955" s="119"/>
      <c r="VVW955" s="119"/>
      <c r="VVX955" s="119"/>
      <c r="VVY955" s="119"/>
      <c r="VVZ955" s="119"/>
      <c r="VWA955" s="119"/>
      <c r="VWB955" s="119"/>
      <c r="VWC955" s="119"/>
      <c r="VWD955" s="119"/>
      <c r="VWE955" s="119"/>
      <c r="VWF955" s="119"/>
      <c r="VWG955" s="119"/>
      <c r="VWH955" s="119"/>
      <c r="VWI955" s="119"/>
      <c r="VWJ955" s="119"/>
      <c r="VWK955" s="119"/>
      <c r="VWL955" s="119"/>
      <c r="VWM955" s="119"/>
      <c r="VWN955" s="119"/>
      <c r="VWO955" s="119"/>
      <c r="VWP955" s="119"/>
      <c r="VWQ955" s="119"/>
      <c r="VWR955" s="119"/>
      <c r="VWS955" s="119"/>
      <c r="VWT955" s="119"/>
      <c r="VWU955" s="119"/>
      <c r="VWV955" s="119"/>
      <c r="VWW955" s="119"/>
      <c r="VWX955" s="119"/>
      <c r="VWY955" s="119"/>
      <c r="VWZ955" s="119"/>
      <c r="VXA955" s="119"/>
      <c r="VXB955" s="119"/>
      <c r="VXC955" s="119"/>
      <c r="VXD955" s="119"/>
      <c r="VXE955" s="119"/>
      <c r="VXF955" s="119"/>
      <c r="VXG955" s="119"/>
      <c r="VXH955" s="119"/>
      <c r="VXI955" s="119"/>
      <c r="VXJ955" s="119"/>
      <c r="VXK955" s="119"/>
      <c r="VXL955" s="119"/>
      <c r="VXM955" s="119"/>
      <c r="VXN955" s="119"/>
      <c r="VXO955" s="119"/>
      <c r="VXP955" s="119"/>
      <c r="VXQ955" s="119"/>
      <c r="VXR955" s="119"/>
      <c r="VXS955" s="119"/>
      <c r="VXT955" s="119"/>
      <c r="VXU955" s="119"/>
      <c r="VXV955" s="119"/>
      <c r="VXW955" s="119"/>
      <c r="VXX955" s="119"/>
      <c r="VXY955" s="119"/>
      <c r="VXZ955" s="119"/>
      <c r="VYA955" s="119"/>
      <c r="VYB955" s="119"/>
      <c r="VYC955" s="119"/>
      <c r="VYD955" s="119"/>
      <c r="VYE955" s="119"/>
      <c r="VYF955" s="119"/>
      <c r="VYG955" s="119"/>
      <c r="VYH955" s="119"/>
      <c r="VYI955" s="119"/>
      <c r="VYJ955" s="119"/>
      <c r="VYK955" s="119"/>
      <c r="VYL955" s="119"/>
      <c r="VYM955" s="119"/>
      <c r="VYN955" s="119"/>
      <c r="VYO955" s="119"/>
      <c r="VYP955" s="119"/>
      <c r="VYQ955" s="119"/>
      <c r="VYR955" s="119"/>
      <c r="VYS955" s="119"/>
      <c r="VYT955" s="119"/>
      <c r="VYU955" s="119"/>
      <c r="VYV955" s="119"/>
      <c r="VYW955" s="119"/>
      <c r="VYX955" s="119"/>
      <c r="VYY955" s="119"/>
      <c r="VYZ955" s="119"/>
      <c r="VZA955" s="119"/>
      <c r="VZB955" s="119"/>
      <c r="VZC955" s="119"/>
      <c r="VZD955" s="119"/>
      <c r="VZE955" s="119"/>
      <c r="VZF955" s="119"/>
      <c r="VZG955" s="119"/>
      <c r="VZH955" s="119"/>
      <c r="VZI955" s="119"/>
      <c r="VZJ955" s="119"/>
      <c r="VZK955" s="119"/>
      <c r="VZL955" s="119"/>
      <c r="VZM955" s="119"/>
      <c r="VZN955" s="119"/>
      <c r="VZO955" s="119"/>
      <c r="VZP955" s="119"/>
      <c r="VZQ955" s="119"/>
      <c r="VZR955" s="119"/>
      <c r="VZS955" s="119"/>
      <c r="VZT955" s="119"/>
      <c r="VZU955" s="119"/>
      <c r="VZV955" s="119"/>
      <c r="VZW955" s="119"/>
      <c r="VZX955" s="119"/>
      <c r="VZY955" s="119"/>
      <c r="VZZ955" s="119"/>
      <c r="WAA955" s="119"/>
      <c r="WAB955" s="119"/>
      <c r="WAC955" s="119"/>
      <c r="WAD955" s="119"/>
      <c r="WAE955" s="119"/>
      <c r="WAF955" s="119"/>
      <c r="WAG955" s="119"/>
      <c r="WAH955" s="119"/>
      <c r="WAI955" s="119"/>
      <c r="WAJ955" s="119"/>
      <c r="WAK955" s="119"/>
      <c r="WAL955" s="119"/>
      <c r="WAM955" s="119"/>
      <c r="WAN955" s="119"/>
      <c r="WAO955" s="119"/>
      <c r="WAP955" s="119"/>
      <c r="WAQ955" s="119"/>
      <c r="WAR955" s="119"/>
      <c r="WAS955" s="119"/>
      <c r="WAT955" s="119"/>
      <c r="WAU955" s="119"/>
      <c r="WAV955" s="119"/>
      <c r="WAW955" s="119"/>
      <c r="WAX955" s="119"/>
      <c r="WAY955" s="119"/>
      <c r="WAZ955" s="119"/>
      <c r="WBA955" s="119"/>
      <c r="WBB955" s="119"/>
      <c r="WBC955" s="119"/>
      <c r="WBD955" s="119"/>
      <c r="WBE955" s="119"/>
      <c r="WBF955" s="119"/>
      <c r="WBG955" s="119"/>
      <c r="WBH955" s="119"/>
      <c r="WBI955" s="119"/>
      <c r="WBJ955" s="119"/>
      <c r="WBK955" s="119"/>
      <c r="WBL955" s="119"/>
      <c r="WBM955" s="119"/>
      <c r="WBN955" s="119"/>
      <c r="WBO955" s="119"/>
      <c r="WBP955" s="119"/>
      <c r="WBQ955" s="119"/>
      <c r="WBR955" s="119"/>
      <c r="WBS955" s="119"/>
      <c r="WBT955" s="119"/>
      <c r="WBU955" s="119"/>
      <c r="WBV955" s="119"/>
      <c r="WBW955" s="119"/>
      <c r="WBX955" s="119"/>
      <c r="WBY955" s="119"/>
      <c r="WBZ955" s="119"/>
      <c r="WCA955" s="119"/>
      <c r="WCB955" s="119"/>
      <c r="WCC955" s="119"/>
      <c r="WCD955" s="119"/>
      <c r="WCE955" s="119"/>
      <c r="WCF955" s="119"/>
      <c r="WCG955" s="119"/>
      <c r="WCH955" s="119"/>
      <c r="WCI955" s="119"/>
      <c r="WCJ955" s="119"/>
      <c r="WCK955" s="119"/>
      <c r="WCL955" s="119"/>
      <c r="WCM955" s="119"/>
      <c r="WCN955" s="119"/>
      <c r="WCO955" s="119"/>
      <c r="WCP955" s="119"/>
      <c r="WCQ955" s="119"/>
      <c r="WCR955" s="119"/>
      <c r="WCS955" s="119"/>
      <c r="WCT955" s="119"/>
      <c r="WCU955" s="119"/>
      <c r="WCV955" s="119"/>
      <c r="WCW955" s="119"/>
      <c r="WCX955" s="119"/>
      <c r="WCY955" s="119"/>
      <c r="WCZ955" s="119"/>
      <c r="WDA955" s="119"/>
      <c r="WDB955" s="119"/>
      <c r="WDC955" s="119"/>
      <c r="WDD955" s="119"/>
      <c r="WDE955" s="119"/>
      <c r="WDF955" s="119"/>
      <c r="WDG955" s="119"/>
      <c r="WDH955" s="119"/>
      <c r="WDI955" s="119"/>
      <c r="WDJ955" s="119"/>
      <c r="WDK955" s="119"/>
      <c r="WDL955" s="119"/>
      <c r="WDM955" s="119"/>
      <c r="WDN955" s="119"/>
      <c r="WDO955" s="119"/>
      <c r="WDP955" s="119"/>
      <c r="WDQ955" s="119"/>
      <c r="WDR955" s="119"/>
      <c r="WDS955" s="119"/>
      <c r="WDT955" s="119"/>
      <c r="WDU955" s="119"/>
      <c r="WDV955" s="119"/>
      <c r="WDW955" s="119"/>
      <c r="WDX955" s="119"/>
      <c r="WDY955" s="119"/>
      <c r="WDZ955" s="119"/>
      <c r="WEA955" s="119"/>
      <c r="WEB955" s="119"/>
      <c r="WEC955" s="119"/>
      <c r="WED955" s="119"/>
      <c r="WEE955" s="119"/>
      <c r="WEF955" s="119"/>
      <c r="WEG955" s="119"/>
      <c r="WEH955" s="119"/>
      <c r="WEI955" s="119"/>
      <c r="WEJ955" s="119"/>
      <c r="WEK955" s="119"/>
      <c r="WEL955" s="119"/>
      <c r="WEM955" s="119"/>
      <c r="WEN955" s="119"/>
      <c r="WEO955" s="119"/>
      <c r="WEP955" s="119"/>
      <c r="WEQ955" s="119"/>
      <c r="WER955" s="119"/>
      <c r="WES955" s="119"/>
      <c r="WET955" s="119"/>
      <c r="WEU955" s="119"/>
      <c r="WEV955" s="119"/>
      <c r="WEW955" s="119"/>
      <c r="WEX955" s="119"/>
      <c r="WEY955" s="119"/>
      <c r="WEZ955" s="119"/>
      <c r="WFA955" s="119"/>
      <c r="WFB955" s="119"/>
      <c r="WFC955" s="119"/>
      <c r="WFD955" s="119"/>
      <c r="WFE955" s="119"/>
      <c r="WFF955" s="119"/>
      <c r="WFG955" s="119"/>
      <c r="WFH955" s="119"/>
      <c r="WFI955" s="119"/>
      <c r="WFJ955" s="119"/>
      <c r="WFK955" s="119"/>
      <c r="WFL955" s="119"/>
      <c r="WFM955" s="119"/>
      <c r="WFN955" s="119"/>
      <c r="WFO955" s="119"/>
      <c r="WFP955" s="119"/>
      <c r="WFQ955" s="119"/>
      <c r="WFR955" s="119"/>
      <c r="WFS955" s="119"/>
      <c r="WFT955" s="119"/>
      <c r="WFU955" s="119"/>
      <c r="WFV955" s="119"/>
      <c r="WFW955" s="119"/>
      <c r="WFX955" s="119"/>
      <c r="WFY955" s="119"/>
      <c r="WFZ955" s="119"/>
      <c r="WGA955" s="119"/>
      <c r="WGB955" s="119"/>
      <c r="WGC955" s="119"/>
      <c r="WGD955" s="119"/>
      <c r="WGE955" s="119"/>
      <c r="WGF955" s="119"/>
      <c r="WGG955" s="119"/>
      <c r="WGH955" s="119"/>
      <c r="WGI955" s="119"/>
      <c r="WGJ955" s="119"/>
      <c r="WGK955" s="119"/>
      <c r="WGL955" s="119"/>
      <c r="WGM955" s="119"/>
      <c r="WGN955" s="119"/>
      <c r="WGO955" s="119"/>
      <c r="WGP955" s="119"/>
      <c r="WGQ955" s="119"/>
      <c r="WGR955" s="119"/>
      <c r="WGS955" s="119"/>
      <c r="WGT955" s="119"/>
      <c r="WGU955" s="119"/>
      <c r="WGV955" s="119"/>
      <c r="WGW955" s="119"/>
      <c r="WGX955" s="119"/>
      <c r="WGY955" s="119"/>
      <c r="WGZ955" s="119"/>
      <c r="WHA955" s="119"/>
      <c r="WHB955" s="119"/>
      <c r="WHC955" s="119"/>
      <c r="WHD955" s="119"/>
      <c r="WHE955" s="119"/>
      <c r="WHF955" s="119"/>
      <c r="WHG955" s="119"/>
      <c r="WHH955" s="119"/>
      <c r="WHI955" s="119"/>
      <c r="WHJ955" s="119"/>
      <c r="WHK955" s="119"/>
      <c r="WHL955" s="119"/>
      <c r="WHM955" s="119"/>
      <c r="WHN955" s="119"/>
      <c r="WHO955" s="119"/>
      <c r="WHP955" s="119"/>
      <c r="WHQ955" s="119"/>
      <c r="WHR955" s="119"/>
      <c r="WHS955" s="119"/>
      <c r="WHT955" s="119"/>
      <c r="WHU955" s="119"/>
      <c r="WHV955" s="119"/>
      <c r="WHW955" s="119"/>
      <c r="WHX955" s="119"/>
      <c r="WHY955" s="119"/>
      <c r="WHZ955" s="119"/>
      <c r="WIA955" s="119"/>
      <c r="WIB955" s="119"/>
      <c r="WIC955" s="119"/>
      <c r="WID955" s="119"/>
      <c r="WIE955" s="119"/>
      <c r="WIF955" s="119"/>
      <c r="WIG955" s="119"/>
      <c r="WIH955" s="119"/>
      <c r="WII955" s="119"/>
      <c r="WIJ955" s="119"/>
      <c r="WIK955" s="119"/>
      <c r="WIL955" s="119"/>
      <c r="WIM955" s="119"/>
      <c r="WIN955" s="119"/>
      <c r="WIO955" s="119"/>
      <c r="WIP955" s="119"/>
      <c r="WIQ955" s="119"/>
      <c r="WIR955" s="119"/>
      <c r="WIS955" s="119"/>
      <c r="WIT955" s="119"/>
      <c r="WIU955" s="119"/>
      <c r="WIV955" s="119"/>
      <c r="WIW955" s="119"/>
      <c r="WIX955" s="119"/>
      <c r="WIY955" s="119"/>
      <c r="WIZ955" s="119"/>
      <c r="WJA955" s="119"/>
      <c r="WJB955" s="119"/>
      <c r="WJC955" s="119"/>
      <c r="WJD955" s="119"/>
      <c r="WJE955" s="119"/>
      <c r="WJF955" s="119"/>
      <c r="WJG955" s="119"/>
      <c r="WJH955" s="119"/>
      <c r="WJI955" s="119"/>
      <c r="WJJ955" s="119"/>
      <c r="WJK955" s="119"/>
      <c r="WJL955" s="119"/>
      <c r="WJM955" s="119"/>
      <c r="WJN955" s="119"/>
      <c r="WJO955" s="119"/>
      <c r="WJP955" s="119"/>
      <c r="WJQ955" s="119"/>
      <c r="WJR955" s="119"/>
      <c r="WJS955" s="119"/>
      <c r="WJT955" s="119"/>
      <c r="WJU955" s="119"/>
      <c r="WJV955" s="119"/>
      <c r="WJW955" s="119"/>
      <c r="WJX955" s="119"/>
      <c r="WJY955" s="119"/>
      <c r="WJZ955" s="119"/>
      <c r="WKA955" s="119"/>
      <c r="WKB955" s="119"/>
      <c r="WKC955" s="119"/>
      <c r="WKD955" s="119"/>
      <c r="WKE955" s="119"/>
      <c r="WKF955" s="119"/>
      <c r="WKG955" s="119"/>
      <c r="WKH955" s="119"/>
      <c r="WKI955" s="119"/>
      <c r="WKJ955" s="119"/>
      <c r="WKK955" s="119"/>
      <c r="WKL955" s="119"/>
      <c r="WKM955" s="119"/>
      <c r="WKN955" s="119"/>
      <c r="WKO955" s="119"/>
      <c r="WKP955" s="119"/>
      <c r="WKQ955" s="119"/>
      <c r="WKR955" s="119"/>
      <c r="WKS955" s="119"/>
      <c r="WKT955" s="119"/>
      <c r="WKU955" s="119"/>
      <c r="WKV955" s="119"/>
      <c r="WKW955" s="119"/>
      <c r="WKX955" s="119"/>
      <c r="WKY955" s="119"/>
      <c r="WKZ955" s="119"/>
      <c r="WLA955" s="119"/>
      <c r="WLB955" s="119"/>
      <c r="WLC955" s="119"/>
      <c r="WLD955" s="119"/>
      <c r="WLE955" s="119"/>
      <c r="WLF955" s="119"/>
      <c r="WLG955" s="119"/>
      <c r="WLH955" s="119"/>
      <c r="WLI955" s="119"/>
      <c r="WLJ955" s="119"/>
      <c r="WLK955" s="119"/>
      <c r="WLL955" s="119"/>
      <c r="WLM955" s="119"/>
      <c r="WLN955" s="119"/>
      <c r="WLO955" s="119"/>
      <c r="WLP955" s="119"/>
      <c r="WLQ955" s="119"/>
      <c r="WLR955" s="119"/>
      <c r="WLS955" s="119"/>
      <c r="WLT955" s="119"/>
      <c r="WLU955" s="119"/>
      <c r="WLV955" s="119"/>
      <c r="WLW955" s="119"/>
      <c r="WLX955" s="119"/>
      <c r="WLY955" s="119"/>
      <c r="WLZ955" s="119"/>
      <c r="WMA955" s="119"/>
      <c r="WMB955" s="119"/>
      <c r="WMC955" s="119"/>
      <c r="WMD955" s="119"/>
      <c r="WME955" s="119"/>
      <c r="WMF955" s="119"/>
      <c r="WMG955" s="119"/>
      <c r="WMH955" s="119"/>
      <c r="WMI955" s="119"/>
      <c r="WMJ955" s="119"/>
      <c r="WMK955" s="119"/>
      <c r="WML955" s="119"/>
      <c r="WMM955" s="119"/>
      <c r="WMN955" s="119"/>
      <c r="WMO955" s="119"/>
      <c r="WMP955" s="119"/>
      <c r="WMQ955" s="119"/>
      <c r="WMR955" s="119"/>
      <c r="WMS955" s="119"/>
      <c r="WMT955" s="119"/>
      <c r="WMU955" s="119"/>
      <c r="WMV955" s="119"/>
      <c r="WMW955" s="119"/>
      <c r="WMX955" s="119"/>
      <c r="WMY955" s="119"/>
      <c r="WMZ955" s="119"/>
      <c r="WNA955" s="119"/>
      <c r="WNB955" s="119"/>
      <c r="WNC955" s="119"/>
      <c r="WND955" s="119"/>
      <c r="WNE955" s="119"/>
      <c r="WNF955" s="119"/>
      <c r="WNG955" s="119"/>
      <c r="WNH955" s="119"/>
      <c r="WNI955" s="119"/>
      <c r="WNJ955" s="119"/>
      <c r="WNK955" s="119"/>
      <c r="WNL955" s="119"/>
      <c r="WNM955" s="119"/>
      <c r="WNN955" s="119"/>
      <c r="WNO955" s="119"/>
      <c r="WNP955" s="119"/>
      <c r="WNQ955" s="119"/>
      <c r="WNR955" s="119"/>
      <c r="WNS955" s="119"/>
      <c r="WNT955" s="119"/>
      <c r="WNU955" s="119"/>
      <c r="WNV955" s="119"/>
      <c r="WNW955" s="119"/>
      <c r="WNX955" s="119"/>
      <c r="WNY955" s="119"/>
      <c r="WNZ955" s="119"/>
      <c r="WOA955" s="119"/>
      <c r="WOB955" s="119"/>
      <c r="WOC955" s="119"/>
      <c r="WOD955" s="119"/>
      <c r="WOE955" s="119"/>
      <c r="WOF955" s="119"/>
      <c r="WOG955" s="119"/>
      <c r="WOH955" s="119"/>
      <c r="WOI955" s="119"/>
      <c r="WOJ955" s="119"/>
      <c r="WOK955" s="119"/>
      <c r="WOL955" s="119"/>
      <c r="WOM955" s="119"/>
      <c r="WON955" s="119"/>
      <c r="WOO955" s="119"/>
      <c r="WOP955" s="119"/>
      <c r="WOQ955" s="119"/>
      <c r="WOR955" s="119"/>
      <c r="WOS955" s="119"/>
      <c r="WOT955" s="119"/>
      <c r="WOU955" s="119"/>
      <c r="WOV955" s="119"/>
      <c r="WOW955" s="119"/>
      <c r="WOX955" s="119"/>
      <c r="WOY955" s="119"/>
      <c r="WOZ955" s="119"/>
      <c r="WPA955" s="119"/>
      <c r="WPB955" s="119"/>
      <c r="WPC955" s="119"/>
      <c r="WPD955" s="119"/>
      <c r="WPE955" s="119"/>
      <c r="WPF955" s="119"/>
      <c r="WPG955" s="119"/>
      <c r="WPH955" s="119"/>
      <c r="WPI955" s="119"/>
      <c r="WPJ955" s="119"/>
      <c r="WPK955" s="119"/>
      <c r="WPL955" s="119"/>
      <c r="WPM955" s="119"/>
      <c r="WPN955" s="119"/>
      <c r="WPO955" s="119"/>
      <c r="WPP955" s="119"/>
      <c r="WPQ955" s="119"/>
      <c r="WPR955" s="119"/>
      <c r="WPS955" s="119"/>
      <c r="WPT955" s="119"/>
      <c r="WPU955" s="119"/>
      <c r="WPV955" s="119"/>
      <c r="WPW955" s="119"/>
      <c r="WPX955" s="119"/>
      <c r="WPY955" s="119"/>
      <c r="WPZ955" s="119"/>
      <c r="WQA955" s="119"/>
      <c r="WQB955" s="119"/>
      <c r="WQC955" s="119"/>
      <c r="WQD955" s="119"/>
      <c r="WQE955" s="119"/>
      <c r="WQF955" s="119"/>
      <c r="WQG955" s="119"/>
      <c r="WQH955" s="119"/>
      <c r="WQI955" s="119"/>
      <c r="WQJ955" s="119"/>
      <c r="WQK955" s="119"/>
      <c r="WQL955" s="119"/>
      <c r="WQM955" s="119"/>
      <c r="WQN955" s="119"/>
      <c r="WQO955" s="119"/>
      <c r="WQP955" s="119"/>
      <c r="WQQ955" s="119"/>
      <c r="WQR955" s="119"/>
      <c r="WQS955" s="119"/>
      <c r="WQT955" s="119"/>
      <c r="WQU955" s="119"/>
      <c r="WQV955" s="119"/>
      <c r="WQW955" s="119"/>
      <c r="WQX955" s="119"/>
      <c r="WQY955" s="119"/>
      <c r="WQZ955" s="119"/>
      <c r="WRA955" s="119"/>
      <c r="WRB955" s="119"/>
      <c r="WRC955" s="119"/>
      <c r="WRD955" s="119"/>
      <c r="WRE955" s="119"/>
      <c r="WRF955" s="119"/>
      <c r="WRG955" s="119"/>
      <c r="WRH955" s="119"/>
      <c r="WRI955" s="119"/>
      <c r="WRJ955" s="119"/>
      <c r="WRK955" s="119"/>
      <c r="WRL955" s="119"/>
      <c r="WRM955" s="119"/>
      <c r="WRN955" s="119"/>
      <c r="WRO955" s="119"/>
      <c r="WRP955" s="119"/>
      <c r="WRQ955" s="119"/>
      <c r="WRR955" s="119"/>
      <c r="WRS955" s="119"/>
      <c r="WRT955" s="119"/>
      <c r="WRU955" s="119"/>
      <c r="WRV955" s="119"/>
      <c r="WRW955" s="119"/>
      <c r="WRX955" s="119"/>
      <c r="WRY955" s="119"/>
      <c r="WRZ955" s="119"/>
      <c r="WSA955" s="119"/>
      <c r="WSB955" s="119"/>
      <c r="WSC955" s="119"/>
      <c r="WSD955" s="119"/>
      <c r="WSE955" s="119"/>
      <c r="WSF955" s="119"/>
      <c r="WSG955" s="119"/>
      <c r="WSH955" s="119"/>
      <c r="WSI955" s="119"/>
      <c r="WSJ955" s="119"/>
      <c r="WSK955" s="119"/>
      <c r="WSL955" s="119"/>
      <c r="WSM955" s="119"/>
      <c r="WSN955" s="119"/>
      <c r="WSO955" s="119"/>
      <c r="WSP955" s="119"/>
      <c r="WSQ955" s="119"/>
      <c r="WSR955" s="119"/>
      <c r="WSS955" s="119"/>
      <c r="WST955" s="119"/>
      <c r="WSU955" s="119"/>
      <c r="WSV955" s="119"/>
      <c r="WSW955" s="119"/>
      <c r="WSX955" s="119"/>
      <c r="WSY955" s="119"/>
      <c r="WSZ955" s="119"/>
      <c r="WTA955" s="119"/>
      <c r="WTB955" s="119"/>
      <c r="WTC955" s="119"/>
      <c r="WTD955" s="119"/>
      <c r="WTE955" s="119"/>
      <c r="WTF955" s="119"/>
      <c r="WTG955" s="119"/>
      <c r="WTH955" s="119"/>
      <c r="WTI955" s="119"/>
      <c r="WTJ955" s="119"/>
      <c r="WTK955" s="119"/>
      <c r="WTL955" s="119"/>
      <c r="WTM955" s="119"/>
      <c r="WTN955" s="119"/>
      <c r="WTO955" s="119"/>
      <c r="WTP955" s="119"/>
      <c r="WTQ955" s="119"/>
      <c r="WTR955" s="119"/>
      <c r="WTS955" s="119"/>
      <c r="WTT955" s="119"/>
      <c r="WTU955" s="119"/>
      <c r="WTV955" s="119"/>
      <c r="WTW955" s="119"/>
      <c r="WTX955" s="119"/>
      <c r="WTY955" s="119"/>
      <c r="WTZ955" s="119"/>
      <c r="WUA955" s="119"/>
      <c r="WUB955" s="119"/>
      <c r="WUC955" s="119"/>
      <c r="WUD955" s="119"/>
      <c r="WUE955" s="119"/>
      <c r="WUF955" s="119"/>
      <c r="WUG955" s="119"/>
      <c r="WUH955" s="119"/>
      <c r="WUI955" s="119"/>
      <c r="WUJ955" s="119"/>
      <c r="WUK955" s="119"/>
      <c r="WUL955" s="119"/>
      <c r="WUM955" s="119"/>
      <c r="WUN955" s="119"/>
      <c r="WUO955" s="119"/>
      <c r="WUP955" s="119"/>
      <c r="WUQ955" s="119"/>
      <c r="WUR955" s="119"/>
      <c r="WUS955" s="119"/>
      <c r="WUT955" s="119"/>
      <c r="WUU955" s="119"/>
      <c r="WUV955" s="119"/>
      <c r="WUW955" s="119"/>
      <c r="WUX955" s="119"/>
      <c r="WUY955" s="119"/>
      <c r="WUZ955" s="119"/>
      <c r="WVA955" s="119"/>
      <c r="WVB955" s="119"/>
      <c r="WVC955" s="119"/>
      <c r="WVD955" s="119"/>
      <c r="WVE955" s="119"/>
      <c r="WVF955" s="119"/>
      <c r="WVG955" s="119"/>
      <c r="WVH955" s="119"/>
      <c r="WVI955" s="119"/>
      <c r="WVJ955" s="119"/>
      <c r="WVK955" s="119"/>
      <c r="WVL955" s="119"/>
      <c r="WVM955" s="119"/>
      <c r="WVN955" s="119"/>
      <c r="WVO955" s="119"/>
      <c r="WVP955" s="119"/>
      <c r="WVQ955" s="119"/>
      <c r="WVR955" s="119"/>
      <c r="WVS955" s="119"/>
      <c r="WVT955" s="119"/>
      <c r="WVU955" s="119"/>
      <c r="WVV955" s="119"/>
      <c r="WVW955" s="119"/>
      <c r="WVX955" s="119"/>
      <c r="WVY955" s="119"/>
      <c r="WVZ955" s="119"/>
      <c r="WWA955" s="119"/>
      <c r="WWB955" s="119"/>
      <c r="WWC955" s="119"/>
      <c r="WWD955" s="119"/>
      <c r="WWE955" s="119"/>
      <c r="WWF955" s="119"/>
      <c r="WWG955" s="119"/>
      <c r="WWH955" s="119"/>
      <c r="WWI955" s="119"/>
      <c r="WWJ955" s="119"/>
      <c r="WWK955" s="119"/>
      <c r="WWL955" s="119"/>
      <c r="WWM955" s="119"/>
      <c r="WWN955" s="119"/>
      <c r="WWO955" s="119"/>
      <c r="WWP955" s="119"/>
      <c r="WWQ955" s="119"/>
      <c r="WWR955" s="119"/>
      <c r="WWS955" s="119"/>
      <c r="WWT955" s="119"/>
      <c r="WWU955" s="119"/>
      <c r="WWV955" s="119"/>
      <c r="WWW955" s="119"/>
      <c r="WWX955" s="119"/>
      <c r="WWY955" s="119"/>
      <c r="WWZ955" s="119"/>
      <c r="WXA955" s="119"/>
      <c r="WXB955" s="119"/>
      <c r="WXC955" s="119"/>
      <c r="WXD955" s="119"/>
      <c r="WXE955" s="119"/>
      <c r="WXF955" s="119"/>
      <c r="WXG955" s="119"/>
      <c r="WXH955" s="119"/>
      <c r="WXI955" s="119"/>
      <c r="WXJ955" s="119"/>
      <c r="WXK955" s="119"/>
      <c r="WXL955" s="119"/>
      <c r="WXM955" s="119"/>
      <c r="WXN955" s="119"/>
      <c r="WXO955" s="119"/>
      <c r="WXP955" s="119"/>
      <c r="WXQ955" s="119"/>
      <c r="WXR955" s="119"/>
      <c r="WXS955" s="119"/>
      <c r="WXT955" s="119"/>
      <c r="WXU955" s="119"/>
      <c r="WXV955" s="119"/>
      <c r="WXW955" s="119"/>
      <c r="WXX955" s="119"/>
      <c r="WXY955" s="119"/>
      <c r="WXZ955" s="119"/>
      <c r="WYA955" s="119"/>
      <c r="WYB955" s="119"/>
      <c r="WYC955" s="119"/>
      <c r="WYD955" s="119"/>
      <c r="WYE955" s="119"/>
      <c r="WYF955" s="119"/>
      <c r="WYG955" s="119"/>
      <c r="WYH955" s="119"/>
      <c r="WYI955" s="119"/>
      <c r="WYJ955" s="119"/>
      <c r="WYK955" s="119"/>
      <c r="WYL955" s="119"/>
      <c r="WYM955" s="119"/>
      <c r="WYN955" s="119"/>
      <c r="WYO955" s="119"/>
      <c r="WYP955" s="119"/>
      <c r="WYQ955" s="119"/>
      <c r="WYR955" s="119"/>
      <c r="WYS955" s="119"/>
      <c r="WYT955" s="119"/>
      <c r="WYU955" s="119"/>
      <c r="WYV955" s="119"/>
      <c r="WYW955" s="119"/>
      <c r="WYX955" s="119"/>
      <c r="WYY955" s="119"/>
      <c r="WYZ955" s="119"/>
      <c r="WZA955" s="119"/>
      <c r="WZB955" s="119"/>
      <c r="WZC955" s="119"/>
      <c r="WZD955" s="119"/>
      <c r="WZE955" s="119"/>
      <c r="WZF955" s="119"/>
      <c r="WZG955" s="119"/>
      <c r="WZH955" s="119"/>
      <c r="WZI955" s="119"/>
      <c r="WZJ955" s="119"/>
      <c r="WZK955" s="119"/>
      <c r="WZL955" s="119"/>
      <c r="WZM955" s="119"/>
      <c r="WZN955" s="119"/>
      <c r="WZO955" s="119"/>
      <c r="WZP955" s="119"/>
      <c r="WZQ955" s="119"/>
      <c r="WZR955" s="119"/>
      <c r="WZS955" s="119"/>
      <c r="WZT955" s="119"/>
      <c r="WZU955" s="119"/>
      <c r="WZV955" s="119"/>
      <c r="WZW955" s="119"/>
      <c r="WZX955" s="119"/>
      <c r="WZY955" s="119"/>
      <c r="WZZ955" s="119"/>
      <c r="XAA955" s="119"/>
      <c r="XAB955" s="119"/>
      <c r="XAC955" s="119"/>
      <c r="XAD955" s="119"/>
      <c r="XAE955" s="119"/>
      <c r="XAF955" s="119"/>
      <c r="XAG955" s="119"/>
      <c r="XAH955" s="119"/>
      <c r="XAI955" s="119"/>
      <c r="XAJ955" s="119"/>
      <c r="XAK955" s="119"/>
      <c r="XAL955" s="119"/>
      <c r="XAM955" s="119"/>
      <c r="XAN955" s="119"/>
      <c r="XAO955" s="119"/>
      <c r="XAP955" s="119"/>
      <c r="XAQ955" s="119"/>
      <c r="XAR955" s="119"/>
      <c r="XAS955" s="119"/>
      <c r="XAT955" s="119"/>
      <c r="XAU955" s="119"/>
      <c r="XAV955" s="119"/>
      <c r="XAW955" s="119"/>
      <c r="XAX955" s="119"/>
      <c r="XAY955" s="119"/>
      <c r="XAZ955" s="119"/>
      <c r="XBA955" s="119"/>
      <c r="XBB955" s="119"/>
      <c r="XBC955" s="119"/>
      <c r="XBD955" s="119"/>
      <c r="XBE955" s="119"/>
      <c r="XBF955" s="119"/>
      <c r="XBG955" s="119"/>
      <c r="XBH955" s="119"/>
      <c r="XBI955" s="119"/>
      <c r="XBJ955" s="119"/>
      <c r="XBK955" s="119"/>
      <c r="XBL955" s="119"/>
      <c r="XBM955" s="119"/>
      <c r="XBN955" s="119"/>
      <c r="XBO955" s="119"/>
      <c r="XBP955" s="119"/>
      <c r="XBQ955" s="119"/>
      <c r="XBR955" s="119"/>
      <c r="XBS955" s="119"/>
      <c r="XBT955" s="119"/>
      <c r="XBU955" s="119"/>
      <c r="XBV955" s="119"/>
      <c r="XBW955" s="119"/>
      <c r="XBX955" s="119"/>
      <c r="XBY955" s="119"/>
      <c r="XBZ955" s="119"/>
      <c r="XCA955" s="119"/>
      <c r="XCB955" s="119"/>
      <c r="XCC955" s="119"/>
      <c r="XCD955" s="119"/>
      <c r="XCE955" s="119"/>
      <c r="XCF955" s="119"/>
      <c r="XCG955" s="119"/>
      <c r="XCH955" s="119"/>
      <c r="XCI955" s="119"/>
      <c r="XCJ955" s="119"/>
      <c r="XCK955" s="119"/>
      <c r="XCL955" s="119"/>
      <c r="XCM955" s="119"/>
      <c r="XCN955" s="119"/>
      <c r="XCO955" s="119"/>
      <c r="XCP955" s="119"/>
      <c r="XCQ955" s="119"/>
      <c r="XCR955" s="119"/>
      <c r="XCS955" s="119"/>
      <c r="XCT955" s="119"/>
      <c r="XCU955" s="119"/>
      <c r="XCV955" s="119"/>
      <c r="XCW955" s="119"/>
      <c r="XCX955" s="119"/>
      <c r="XCY955" s="119"/>
      <c r="XCZ955" s="119"/>
      <c r="XDA955" s="119"/>
      <c r="XDB955" s="119"/>
      <c r="XDC955" s="119"/>
      <c r="XDD955" s="119"/>
      <c r="XDE955" s="119"/>
      <c r="XDF955" s="119"/>
      <c r="XDG955" s="119"/>
      <c r="XDH955" s="119"/>
      <c r="XDI955" s="119"/>
      <c r="XDJ955" s="119"/>
      <c r="XDK955" s="119"/>
      <c r="XDL955" s="119"/>
      <c r="XDM955" s="119"/>
      <c r="XDN955" s="119"/>
      <c r="XDO955" s="119"/>
      <c r="XDP955" s="119"/>
      <c r="XDQ955" s="119"/>
      <c r="XDR955" s="119"/>
      <c r="XDS955" s="119"/>
      <c r="XDT955" s="119"/>
      <c r="XDU955" s="119"/>
      <c r="XDV955" s="119"/>
      <c r="XDW955" s="119"/>
      <c r="XDX955" s="119"/>
      <c r="XDY955" s="119"/>
      <c r="XDZ955" s="119"/>
      <c r="XEA955" s="119"/>
      <c r="XEB955" s="119"/>
      <c r="XEC955" s="119"/>
      <c r="XED955" s="119"/>
      <c r="XEE955" s="119"/>
      <c r="XEF955" s="119"/>
      <c r="XEG955" s="119"/>
      <c r="XEH955" s="119"/>
      <c r="XEI955" s="119"/>
      <c r="XEJ955" s="119"/>
      <c r="XEK955" s="119"/>
      <c r="XEL955" s="119"/>
      <c r="XEM955" s="119"/>
      <c r="XEN955" s="119"/>
      <c r="XEO955" s="119"/>
      <c r="XEP955" s="119"/>
      <c r="XEQ955" s="119"/>
      <c r="XER955" s="119"/>
      <c r="XES955" s="119"/>
      <c r="XET955" s="119"/>
      <c r="XEU955" s="119"/>
      <c r="XEV955" s="119"/>
      <c r="XEW955" s="119"/>
      <c r="XEX955" s="119"/>
      <c r="XEY955" s="119"/>
      <c r="XEZ955" s="119"/>
      <c r="XFA955" s="119"/>
      <c r="XFB955" s="119"/>
    </row>
    <row r="956" spans="1:16382" s="115" customFormat="1" ht="409.5">
      <c r="A956" s="88" t="s">
        <v>120</v>
      </c>
      <c r="B956" s="89" t="s">
        <v>1529</v>
      </c>
      <c r="C956" s="89" t="s">
        <v>1529</v>
      </c>
      <c r="D956" s="83" t="s">
        <v>2517</v>
      </c>
      <c r="E956" s="83" t="s">
        <v>2518</v>
      </c>
      <c r="F956" s="83">
        <v>1</v>
      </c>
      <c r="G956" s="83" t="s">
        <v>2519</v>
      </c>
      <c r="H956" s="83" t="s">
        <v>1357</v>
      </c>
      <c r="I956" s="83" t="s">
        <v>2520</v>
      </c>
      <c r="J956" s="83"/>
      <c r="K956" s="83"/>
      <c r="L956" s="83" t="s">
        <v>188</v>
      </c>
      <c r="M956" s="83" t="s">
        <v>182</v>
      </c>
      <c r="N956" s="83" t="s">
        <v>188</v>
      </c>
      <c r="O956" s="84"/>
      <c r="P956" s="83" t="s">
        <v>1558</v>
      </c>
      <c r="Q956" s="90" t="e">
        <f>IF(P956="",1,(VLOOKUP(P956,[7]LOOKUP!$A$3:$B$22,2,FALSE)))</f>
        <v>#N/A</v>
      </c>
      <c r="R956" s="100"/>
      <c r="S956" s="84"/>
      <c r="T956" s="83" t="s">
        <v>414</v>
      </c>
      <c r="U956" s="90">
        <f>IF(T956="",1,(VLOOKUP(T956,[7]LOOKUP!$A$22:$B$30,2,FALSE)))</f>
        <v>4</v>
      </c>
      <c r="V956" s="80">
        <f t="shared" si="56"/>
        <v>4</v>
      </c>
      <c r="W956" s="86">
        <v>64.416357000000005</v>
      </c>
      <c r="X956" s="86"/>
      <c r="Y956" s="86">
        <v>13.834033</v>
      </c>
      <c r="Z956" s="86">
        <v>0</v>
      </c>
      <c r="AA956" s="86">
        <v>13.834033</v>
      </c>
      <c r="AB956" s="86">
        <v>0</v>
      </c>
      <c r="AC956" s="86"/>
      <c r="AD956" s="83" t="s">
        <v>336</v>
      </c>
      <c r="AE956" s="83" t="s">
        <v>337</v>
      </c>
      <c r="AF956" s="83" t="s">
        <v>1535</v>
      </c>
      <c r="AG956" s="83" t="s">
        <v>1536</v>
      </c>
      <c r="AH956" s="84">
        <v>43191</v>
      </c>
      <c r="AI956" s="83" t="s">
        <v>1537</v>
      </c>
      <c r="AJ956" s="89"/>
      <c r="AK956" s="89" t="s">
        <v>418</v>
      </c>
      <c r="AL956" s="83" t="s">
        <v>1538</v>
      </c>
      <c r="AM956" s="91"/>
    </row>
    <row r="957" spans="1:16382" s="115" customFormat="1" ht="30">
      <c r="A957" s="88" t="s">
        <v>121</v>
      </c>
      <c r="B957" s="89" t="s">
        <v>2521</v>
      </c>
      <c r="C957" s="89" t="s">
        <v>2522</v>
      </c>
      <c r="D957" s="83" t="s">
        <v>2523</v>
      </c>
      <c r="E957" s="83"/>
      <c r="F957" s="83"/>
      <c r="G957" s="83" t="s">
        <v>2524</v>
      </c>
      <c r="H957" s="83" t="s">
        <v>199</v>
      </c>
      <c r="I957" s="83" t="s">
        <v>1228</v>
      </c>
      <c r="J957" s="83"/>
      <c r="K957" s="83"/>
      <c r="L957" s="84"/>
      <c r="M957" s="84"/>
      <c r="N957" s="83"/>
      <c r="O957" s="84" t="s">
        <v>2525</v>
      </c>
      <c r="P957" s="83" t="s">
        <v>368</v>
      </c>
      <c r="Q957" s="90">
        <f>IF(P957="",1,(VLOOKUP(P957,[7]LOOKUP!$A$3:$B$22,2,FALSE)))</f>
        <v>4</v>
      </c>
      <c r="R957" s="80">
        <f t="shared" ref="R957:R1020" si="57">Q957</f>
        <v>4</v>
      </c>
      <c r="S957" s="84">
        <v>43100</v>
      </c>
      <c r="T957" s="83" t="s">
        <v>414</v>
      </c>
      <c r="U957" s="90">
        <f>IF(T957="",1,(VLOOKUP(T957,[7]LOOKUP!$A$22:$B$30,2,FALSE)))</f>
        <v>4</v>
      </c>
      <c r="V957" s="80">
        <f t="shared" si="56"/>
        <v>4</v>
      </c>
      <c r="W957" s="83"/>
      <c r="X957" s="86">
        <v>176.05500000000001</v>
      </c>
      <c r="Y957" s="86">
        <v>125.02699999999999</v>
      </c>
      <c r="Z957" s="86">
        <v>20.172000000000001</v>
      </c>
      <c r="AA957" s="86">
        <v>145.19899999999998</v>
      </c>
      <c r="AB957" s="86">
        <v>1.4650000000000001</v>
      </c>
      <c r="AC957" s="86">
        <v>0</v>
      </c>
      <c r="AD957" s="83" t="s">
        <v>407</v>
      </c>
      <c r="AE957" s="83" t="s">
        <v>971</v>
      </c>
      <c r="AF957" s="95" t="s">
        <v>1022</v>
      </c>
      <c r="AG957" s="83"/>
      <c r="AH957" s="83"/>
      <c r="AI957" s="83"/>
      <c r="AJ957" s="89"/>
      <c r="AK957" s="89"/>
      <c r="AL957" s="83"/>
      <c r="AM957" s="91"/>
    </row>
    <row r="958" spans="1:16382" s="115" customFormat="1">
      <c r="A958" s="88" t="s">
        <v>121</v>
      </c>
      <c r="B958" s="89" t="s">
        <v>2521</v>
      </c>
      <c r="C958" s="89" t="s">
        <v>2522</v>
      </c>
      <c r="D958" s="83" t="s">
        <v>2526</v>
      </c>
      <c r="E958" s="83"/>
      <c r="F958" s="83"/>
      <c r="G958" s="83" t="s">
        <v>2527</v>
      </c>
      <c r="H958" s="83" t="s">
        <v>221</v>
      </c>
      <c r="I958" s="83" t="s">
        <v>761</v>
      </c>
      <c r="J958" s="83"/>
      <c r="K958" s="83"/>
      <c r="L958" s="84"/>
      <c r="M958" s="84"/>
      <c r="N958" s="83"/>
      <c r="O958" s="84" t="s">
        <v>2525</v>
      </c>
      <c r="P958" s="83" t="s">
        <v>368</v>
      </c>
      <c r="Q958" s="90">
        <f>IF(P958="",1,(VLOOKUP(P958,[7]LOOKUP!$A$3:$B$22,2,FALSE)))</f>
        <v>4</v>
      </c>
      <c r="R958" s="80">
        <f t="shared" si="57"/>
        <v>4</v>
      </c>
      <c r="S958" s="84">
        <v>42369</v>
      </c>
      <c r="T958" s="83" t="s">
        <v>414</v>
      </c>
      <c r="U958" s="90">
        <f>IF(T958="",1,(VLOOKUP(T958,[7]LOOKUP!$A$22:$B$30,2,FALSE)))</f>
        <v>4</v>
      </c>
      <c r="V958" s="80">
        <f t="shared" si="56"/>
        <v>4</v>
      </c>
      <c r="W958" s="83"/>
      <c r="X958" s="86">
        <v>198.49200000000002</v>
      </c>
      <c r="Y958" s="86">
        <v>141.29400000000001</v>
      </c>
      <c r="Z958" s="86">
        <v>27.451999999999998</v>
      </c>
      <c r="AA958" s="86">
        <v>168.74600000000001</v>
      </c>
      <c r="AB958" s="86">
        <v>6.9060000000000006</v>
      </c>
      <c r="AC958" s="86">
        <v>0</v>
      </c>
      <c r="AD958" s="83" t="s">
        <v>407</v>
      </c>
      <c r="AE958" s="83" t="s">
        <v>971</v>
      </c>
      <c r="AF958" s="95" t="s">
        <v>1022</v>
      </c>
      <c r="AG958" s="83"/>
      <c r="AH958" s="83"/>
      <c r="AI958" s="83"/>
      <c r="AJ958" s="89"/>
      <c r="AK958" s="89"/>
      <c r="AL958" s="83"/>
      <c r="AM958" s="91"/>
    </row>
    <row r="959" spans="1:16382" s="115" customFormat="1" ht="30">
      <c r="A959" s="88" t="s">
        <v>121</v>
      </c>
      <c r="B959" s="89" t="s">
        <v>2521</v>
      </c>
      <c r="C959" s="89" t="s">
        <v>2528</v>
      </c>
      <c r="D959" s="83" t="s">
        <v>2529</v>
      </c>
      <c r="E959" s="83" t="s">
        <v>2530</v>
      </c>
      <c r="F959" s="83"/>
      <c r="G959" s="83" t="s">
        <v>2531</v>
      </c>
      <c r="H959" s="83" t="s">
        <v>221</v>
      </c>
      <c r="I959" s="83" t="s">
        <v>1658</v>
      </c>
      <c r="J959" s="83"/>
      <c r="K959" s="83"/>
      <c r="L959" s="84"/>
      <c r="M959" s="84"/>
      <c r="N959" s="83"/>
      <c r="O959" s="84" t="s">
        <v>2532</v>
      </c>
      <c r="P959" s="83" t="s">
        <v>368</v>
      </c>
      <c r="Q959" s="90">
        <f>IF(P959="",1,(VLOOKUP(P959,[7]LOOKUP!$A$3:$B$22,2,FALSE)))</f>
        <v>4</v>
      </c>
      <c r="R959" s="80">
        <f t="shared" si="57"/>
        <v>4</v>
      </c>
      <c r="S959" s="84">
        <v>43344</v>
      </c>
      <c r="T959" s="83" t="s">
        <v>414</v>
      </c>
      <c r="U959" s="90">
        <f>IF(T959="",1,(VLOOKUP(T959,[7]LOOKUP!$A$22:$B$30,2,FALSE)))</f>
        <v>4</v>
      </c>
      <c r="V959" s="80">
        <f t="shared" si="56"/>
        <v>4</v>
      </c>
      <c r="W959" s="83"/>
      <c r="X959" s="86">
        <v>234.50599999999997</v>
      </c>
      <c r="Y959" s="86">
        <v>40.686</v>
      </c>
      <c r="Z959" s="86">
        <v>78.153000000000006</v>
      </c>
      <c r="AA959" s="86">
        <v>118.839</v>
      </c>
      <c r="AB959" s="86">
        <v>114.80099999999999</v>
      </c>
      <c r="AC959" s="86">
        <v>0</v>
      </c>
      <c r="AD959" s="83" t="s">
        <v>407</v>
      </c>
      <c r="AE959" s="83" t="s">
        <v>971</v>
      </c>
      <c r="AF959" s="95" t="s">
        <v>1022</v>
      </c>
      <c r="AG959" s="83"/>
      <c r="AH959" s="83"/>
      <c r="AI959" s="83"/>
      <c r="AJ959" s="89"/>
      <c r="AK959" s="89"/>
      <c r="AL959" s="83"/>
      <c r="AM959" s="91"/>
    </row>
    <row r="960" spans="1:16382" s="115" customFormat="1">
      <c r="A960" s="88" t="s">
        <v>121</v>
      </c>
      <c r="B960" s="89" t="s">
        <v>2521</v>
      </c>
      <c r="C960" s="89" t="s">
        <v>2522</v>
      </c>
      <c r="D960" s="83" t="s">
        <v>2533</v>
      </c>
      <c r="E960" s="83"/>
      <c r="F960" s="83"/>
      <c r="G960" s="83" t="s">
        <v>2534</v>
      </c>
      <c r="H960" s="83" t="s">
        <v>208</v>
      </c>
      <c r="I960" s="83" t="s">
        <v>2535</v>
      </c>
      <c r="J960" s="83"/>
      <c r="K960" s="83"/>
      <c r="L960" s="84"/>
      <c r="M960" s="84"/>
      <c r="N960" s="83"/>
      <c r="O960" s="84" t="s">
        <v>2525</v>
      </c>
      <c r="P960" s="83" t="s">
        <v>368</v>
      </c>
      <c r="Q960" s="90">
        <f>IF(P960="",1,(VLOOKUP(P960,[7]LOOKUP!$A$3:$B$22,2,FALSE)))</f>
        <v>4</v>
      </c>
      <c r="R960" s="80">
        <f t="shared" si="57"/>
        <v>4</v>
      </c>
      <c r="S960" s="84">
        <v>42369</v>
      </c>
      <c r="T960" s="83" t="s">
        <v>414</v>
      </c>
      <c r="U960" s="90">
        <f>IF(T960="",1,(VLOOKUP(T960,[7]LOOKUP!$A$22:$B$30,2,FALSE)))</f>
        <v>4</v>
      </c>
      <c r="V960" s="80">
        <f t="shared" si="56"/>
        <v>4</v>
      </c>
      <c r="W960" s="83"/>
      <c r="X960" s="86">
        <v>73.435987140288589</v>
      </c>
      <c r="Y960" s="86">
        <v>20</v>
      </c>
      <c r="Z960" s="86">
        <v>17.973699704533548</v>
      </c>
      <c r="AA960" s="86">
        <v>37.973699704533544</v>
      </c>
      <c r="AB960" s="86">
        <v>0.95228743575503227</v>
      </c>
      <c r="AC960" s="86">
        <v>0</v>
      </c>
      <c r="AD960" s="83" t="s">
        <v>407</v>
      </c>
      <c r="AE960" s="83" t="s">
        <v>971</v>
      </c>
      <c r="AF960" s="95">
        <v>40870</v>
      </c>
      <c r="AG960" s="83"/>
      <c r="AH960" s="83"/>
      <c r="AI960" s="83"/>
      <c r="AJ960" s="89"/>
      <c r="AK960" s="89"/>
      <c r="AL960" s="83"/>
      <c r="AM960" s="91"/>
    </row>
    <row r="961" spans="1:39" s="115" customFormat="1">
      <c r="A961" s="88" t="s">
        <v>121</v>
      </c>
      <c r="B961" s="89" t="s">
        <v>2521</v>
      </c>
      <c r="C961" s="89" t="s">
        <v>2522</v>
      </c>
      <c r="D961" s="83" t="s">
        <v>2536</v>
      </c>
      <c r="E961" s="83"/>
      <c r="F961" s="83"/>
      <c r="G961" s="83" t="s">
        <v>2537</v>
      </c>
      <c r="H961" s="83" t="s">
        <v>224</v>
      </c>
      <c r="I961" s="83" t="s">
        <v>925</v>
      </c>
      <c r="J961" s="83"/>
      <c r="K961" s="83"/>
      <c r="L961" s="84"/>
      <c r="M961" s="84"/>
      <c r="N961" s="83"/>
      <c r="O961" s="84" t="s">
        <v>2538</v>
      </c>
      <c r="P961" s="83" t="s">
        <v>368</v>
      </c>
      <c r="Q961" s="90">
        <f>IF(P961="",1,(VLOOKUP(P961,[7]LOOKUP!$A$3:$B$22,2,FALSE)))</f>
        <v>4</v>
      </c>
      <c r="R961" s="80">
        <f t="shared" si="57"/>
        <v>4</v>
      </c>
      <c r="S961" s="84">
        <v>42094</v>
      </c>
      <c r="T961" s="83" t="s">
        <v>414</v>
      </c>
      <c r="U961" s="90">
        <f>IF(T961="",1,(VLOOKUP(T961,[7]LOOKUP!$A$22:$B$30,2,FALSE)))</f>
        <v>4</v>
      </c>
      <c r="V961" s="80">
        <f t="shared" si="56"/>
        <v>4</v>
      </c>
      <c r="W961" s="83"/>
      <c r="X961" s="86">
        <v>14.048</v>
      </c>
      <c r="Y961" s="86">
        <v>1.5</v>
      </c>
      <c r="Z961" s="86">
        <v>0</v>
      </c>
      <c r="AA961" s="86">
        <v>1.5</v>
      </c>
      <c r="AB961" s="86">
        <v>0</v>
      </c>
      <c r="AC961" s="86">
        <v>0</v>
      </c>
      <c r="AD961" s="83" t="s">
        <v>407</v>
      </c>
      <c r="AE961" s="83" t="s">
        <v>971</v>
      </c>
      <c r="AF961" s="95" t="s">
        <v>1022</v>
      </c>
      <c r="AG961" s="83"/>
      <c r="AH961" s="83"/>
      <c r="AI961" s="83"/>
      <c r="AJ961" s="89"/>
      <c r="AK961" s="89"/>
      <c r="AL961" s="83"/>
      <c r="AM961" s="91"/>
    </row>
    <row r="962" spans="1:39" s="115" customFormat="1">
      <c r="A962" s="88" t="s">
        <v>121</v>
      </c>
      <c r="B962" s="89" t="s">
        <v>2521</v>
      </c>
      <c r="C962" s="89" t="s">
        <v>2522</v>
      </c>
      <c r="D962" s="83" t="s">
        <v>2539</v>
      </c>
      <c r="E962" s="83"/>
      <c r="F962" s="83"/>
      <c r="G962" s="83" t="s">
        <v>2540</v>
      </c>
      <c r="H962" s="83" t="s">
        <v>290</v>
      </c>
      <c r="I962" s="83" t="s">
        <v>2541</v>
      </c>
      <c r="J962" s="83"/>
      <c r="K962" s="83"/>
      <c r="L962" s="84"/>
      <c r="M962" s="84"/>
      <c r="N962" s="83"/>
      <c r="O962" s="84" t="s">
        <v>2542</v>
      </c>
      <c r="P962" s="83" t="s">
        <v>978</v>
      </c>
      <c r="Q962" s="90">
        <f>IF(P962="",1,(VLOOKUP(P962,[7]LOOKUP!$A$3:$B$22,2,FALSE)))</f>
        <v>2</v>
      </c>
      <c r="R962" s="80">
        <f t="shared" si="57"/>
        <v>2</v>
      </c>
      <c r="S962" s="84">
        <v>43921</v>
      </c>
      <c r="T962" s="83" t="s">
        <v>414</v>
      </c>
      <c r="U962" s="90">
        <f>IF(T962="",1,(VLOOKUP(T962,[7]LOOKUP!$A$22:$B$30,2,FALSE)))</f>
        <v>4</v>
      </c>
      <c r="V962" s="80">
        <f t="shared" si="56"/>
        <v>4</v>
      </c>
      <c r="W962" s="83"/>
      <c r="X962" s="86">
        <v>181.619</v>
      </c>
      <c r="Y962" s="86">
        <v>0</v>
      </c>
      <c r="Z962" s="86">
        <v>0</v>
      </c>
      <c r="AA962" s="86">
        <v>0</v>
      </c>
      <c r="AB962" s="86">
        <v>181.619</v>
      </c>
      <c r="AC962" s="86">
        <v>0</v>
      </c>
      <c r="AD962" s="83" t="s">
        <v>429</v>
      </c>
      <c r="AE962" s="83" t="s">
        <v>337</v>
      </c>
      <c r="AF962" s="95" t="s">
        <v>1022</v>
      </c>
      <c r="AG962" s="83"/>
      <c r="AH962" s="83"/>
      <c r="AI962" s="83"/>
      <c r="AJ962" s="89"/>
      <c r="AK962" s="89"/>
      <c r="AL962" s="83"/>
      <c r="AM962" s="91"/>
    </row>
    <row r="963" spans="1:39" s="115" customFormat="1">
      <c r="A963" s="88" t="s">
        <v>121</v>
      </c>
      <c r="B963" s="89" t="s">
        <v>2521</v>
      </c>
      <c r="C963" s="89" t="s">
        <v>2528</v>
      </c>
      <c r="D963" s="83" t="s">
        <v>2543</v>
      </c>
      <c r="E963" s="83"/>
      <c r="F963" s="83">
        <v>1</v>
      </c>
      <c r="G963" s="83" t="s">
        <v>2544</v>
      </c>
      <c r="H963" s="83" t="s">
        <v>221</v>
      </c>
      <c r="I963" s="83" t="s">
        <v>2545</v>
      </c>
      <c r="J963" s="83"/>
      <c r="K963" s="83"/>
      <c r="L963" s="84"/>
      <c r="M963" s="84"/>
      <c r="N963" s="83"/>
      <c r="O963" s="84" t="s">
        <v>2546</v>
      </c>
      <c r="P963" s="83" t="s">
        <v>978</v>
      </c>
      <c r="Q963" s="90">
        <f>IF(P963="",1,(VLOOKUP(P963,[7]LOOKUP!$A$3:$B$22,2,FALSE)))</f>
        <v>2</v>
      </c>
      <c r="R963" s="80">
        <f t="shared" si="57"/>
        <v>2</v>
      </c>
      <c r="S963" s="84">
        <v>44286</v>
      </c>
      <c r="T963" s="83" t="s">
        <v>414</v>
      </c>
      <c r="U963" s="90">
        <f>IF(T963="",1,(VLOOKUP(T963,[7]LOOKUP!$A$22:$B$30,2,FALSE)))</f>
        <v>4</v>
      </c>
      <c r="V963" s="80">
        <f t="shared" ref="V963:V1026" si="58">U963</f>
        <v>4</v>
      </c>
      <c r="W963" s="83"/>
      <c r="X963" s="86">
        <v>32.49</v>
      </c>
      <c r="Y963" s="86">
        <v>0</v>
      </c>
      <c r="Z963" s="86">
        <v>0</v>
      </c>
      <c r="AA963" s="86">
        <v>0</v>
      </c>
      <c r="AB963" s="86">
        <v>22.093000000000004</v>
      </c>
      <c r="AC963" s="86">
        <v>10.396999999999998</v>
      </c>
      <c r="AD963" s="83" t="s">
        <v>429</v>
      </c>
      <c r="AE963" s="83" t="s">
        <v>337</v>
      </c>
      <c r="AF963" s="95" t="s">
        <v>1022</v>
      </c>
      <c r="AG963" s="83"/>
      <c r="AH963" s="83"/>
      <c r="AI963" s="83"/>
      <c r="AJ963" s="89"/>
      <c r="AK963" s="89"/>
      <c r="AL963" s="83"/>
      <c r="AM963" s="91"/>
    </row>
    <row r="964" spans="1:39" s="115" customFormat="1">
      <c r="A964" s="88" t="s">
        <v>121</v>
      </c>
      <c r="B964" s="89" t="s">
        <v>2521</v>
      </c>
      <c r="C964" s="89" t="s">
        <v>2528</v>
      </c>
      <c r="D964" s="83" t="s">
        <v>2543</v>
      </c>
      <c r="E964" s="83"/>
      <c r="F964" s="83">
        <v>1</v>
      </c>
      <c r="G964" s="83" t="s">
        <v>2547</v>
      </c>
      <c r="H964" s="83" t="s">
        <v>199</v>
      </c>
      <c r="I964" s="83" t="s">
        <v>2548</v>
      </c>
      <c r="J964" s="83"/>
      <c r="K964" s="83"/>
      <c r="L964" s="84"/>
      <c r="M964" s="84"/>
      <c r="N964" s="83"/>
      <c r="O964" s="84" t="s">
        <v>2549</v>
      </c>
      <c r="P964" s="83" t="s">
        <v>978</v>
      </c>
      <c r="Q964" s="90">
        <f>IF(P964="",1,(VLOOKUP(P964,[7]LOOKUP!$A$3:$B$22,2,FALSE)))</f>
        <v>2</v>
      </c>
      <c r="R964" s="80">
        <f t="shared" si="57"/>
        <v>2</v>
      </c>
      <c r="S964" s="84">
        <v>43190</v>
      </c>
      <c r="T964" s="83" t="s">
        <v>414</v>
      </c>
      <c r="U964" s="90">
        <f>IF(T964="",1,(VLOOKUP(T964,[7]LOOKUP!$A$22:$B$30,2,FALSE)))</f>
        <v>4</v>
      </c>
      <c r="V964" s="80">
        <f t="shared" si="58"/>
        <v>4</v>
      </c>
      <c r="W964" s="83"/>
      <c r="X964" s="86">
        <v>6.6</v>
      </c>
      <c r="Y964" s="86">
        <v>0</v>
      </c>
      <c r="Z964" s="86">
        <v>0</v>
      </c>
      <c r="AA964" s="86">
        <v>0</v>
      </c>
      <c r="AB964" s="86">
        <v>6.6</v>
      </c>
      <c r="AC964" s="86">
        <v>0</v>
      </c>
      <c r="AD964" s="83" t="s">
        <v>429</v>
      </c>
      <c r="AE964" s="83" t="s">
        <v>337</v>
      </c>
      <c r="AF964" s="95" t="s">
        <v>1022</v>
      </c>
      <c r="AG964" s="83"/>
      <c r="AH964" s="83"/>
      <c r="AI964" s="83"/>
      <c r="AJ964" s="89"/>
      <c r="AK964" s="89"/>
      <c r="AL964" s="83"/>
      <c r="AM964" s="91"/>
    </row>
    <row r="965" spans="1:39" s="115" customFormat="1">
      <c r="A965" s="88" t="s">
        <v>121</v>
      </c>
      <c r="B965" s="89" t="s">
        <v>2521</v>
      </c>
      <c r="C965" s="89" t="s">
        <v>2528</v>
      </c>
      <c r="D965" s="83" t="s">
        <v>2543</v>
      </c>
      <c r="E965" s="83"/>
      <c r="F965" s="83">
        <v>1</v>
      </c>
      <c r="G965" s="83" t="s">
        <v>2550</v>
      </c>
      <c r="H965" s="83" t="s">
        <v>197</v>
      </c>
      <c r="I965" s="83" t="s">
        <v>2551</v>
      </c>
      <c r="J965" s="83"/>
      <c r="K965" s="83"/>
      <c r="L965" s="84"/>
      <c r="M965" s="84"/>
      <c r="N965" s="83"/>
      <c r="O965" s="84" t="s">
        <v>2549</v>
      </c>
      <c r="P965" s="83" t="s">
        <v>978</v>
      </c>
      <c r="Q965" s="90">
        <f>IF(P965="",1,(VLOOKUP(P965,[7]LOOKUP!$A$3:$B$22,2,FALSE)))</f>
        <v>2</v>
      </c>
      <c r="R965" s="80">
        <f t="shared" si="57"/>
        <v>2</v>
      </c>
      <c r="S965" s="84">
        <v>42825</v>
      </c>
      <c r="T965" s="83" t="s">
        <v>414</v>
      </c>
      <c r="U965" s="90">
        <f>IF(T965="",1,(VLOOKUP(T965,[7]LOOKUP!$A$22:$B$30,2,FALSE)))</f>
        <v>4</v>
      </c>
      <c r="V965" s="80">
        <f t="shared" si="58"/>
        <v>4</v>
      </c>
      <c r="W965" s="83"/>
      <c r="X965" s="86">
        <v>3.52</v>
      </c>
      <c r="Y965" s="86">
        <v>0</v>
      </c>
      <c r="Z965" s="86">
        <v>0</v>
      </c>
      <c r="AA965" s="86">
        <v>0</v>
      </c>
      <c r="AB965" s="86">
        <v>3.52</v>
      </c>
      <c r="AC965" s="86">
        <v>0</v>
      </c>
      <c r="AD965" s="83" t="s">
        <v>429</v>
      </c>
      <c r="AE965" s="83" t="s">
        <v>337</v>
      </c>
      <c r="AF965" s="95" t="s">
        <v>1022</v>
      </c>
      <c r="AG965" s="83"/>
      <c r="AH965" s="83"/>
      <c r="AI965" s="83"/>
      <c r="AJ965" s="89"/>
      <c r="AK965" s="89"/>
      <c r="AL965" s="83"/>
      <c r="AM965" s="91"/>
    </row>
    <row r="966" spans="1:39" s="115" customFormat="1">
      <c r="A966" s="88" t="s">
        <v>121</v>
      </c>
      <c r="B966" s="89" t="s">
        <v>2521</v>
      </c>
      <c r="C966" s="89" t="s">
        <v>2528</v>
      </c>
      <c r="D966" s="83" t="s">
        <v>2543</v>
      </c>
      <c r="E966" s="83"/>
      <c r="F966" s="83">
        <v>1</v>
      </c>
      <c r="G966" s="83" t="s">
        <v>2552</v>
      </c>
      <c r="H966" s="83" t="s">
        <v>208</v>
      </c>
      <c r="I966" s="83" t="s">
        <v>2553</v>
      </c>
      <c r="J966" s="83"/>
      <c r="K966" s="83"/>
      <c r="L966" s="84"/>
      <c r="M966" s="84"/>
      <c r="N966" s="83"/>
      <c r="O966" s="84" t="s">
        <v>2542</v>
      </c>
      <c r="P966" s="83" t="s">
        <v>978</v>
      </c>
      <c r="Q966" s="90">
        <f>IF(P966="",1,(VLOOKUP(P966,[7]LOOKUP!$A$3:$B$22,2,FALSE)))</f>
        <v>2</v>
      </c>
      <c r="R966" s="80">
        <f t="shared" si="57"/>
        <v>2</v>
      </c>
      <c r="S966" s="84">
        <v>43466</v>
      </c>
      <c r="T966" s="83" t="s">
        <v>414</v>
      </c>
      <c r="U966" s="90">
        <f>IF(T966="",1,(VLOOKUP(T966,[7]LOOKUP!$A$22:$B$30,2,FALSE)))</f>
        <v>4</v>
      </c>
      <c r="V966" s="80">
        <f t="shared" si="58"/>
        <v>4</v>
      </c>
      <c r="W966" s="83"/>
      <c r="X966" s="86">
        <v>50.38</v>
      </c>
      <c r="Y966" s="86">
        <v>0</v>
      </c>
      <c r="Z966" s="86">
        <v>0</v>
      </c>
      <c r="AA966" s="86">
        <v>0</v>
      </c>
      <c r="AB966" s="86">
        <v>50.38</v>
      </c>
      <c r="AC966" s="86">
        <v>0</v>
      </c>
      <c r="AD966" s="83" t="s">
        <v>429</v>
      </c>
      <c r="AE966" s="83" t="s">
        <v>337</v>
      </c>
      <c r="AF966" s="95" t="s">
        <v>1022</v>
      </c>
      <c r="AG966" s="83"/>
      <c r="AH966" s="83"/>
      <c r="AI966" s="83"/>
      <c r="AJ966" s="89"/>
      <c r="AK966" s="89"/>
      <c r="AL966" s="83"/>
      <c r="AM966" s="91"/>
    </row>
    <row r="967" spans="1:39" s="115" customFormat="1" ht="30">
      <c r="A967" s="88" t="s">
        <v>121</v>
      </c>
      <c r="B967" s="89" t="s">
        <v>2521</v>
      </c>
      <c r="C967" s="89" t="s">
        <v>2528</v>
      </c>
      <c r="D967" s="83" t="s">
        <v>2543</v>
      </c>
      <c r="E967" s="83" t="s">
        <v>2554</v>
      </c>
      <c r="F967" s="83">
        <v>1</v>
      </c>
      <c r="G967" s="83" t="s">
        <v>2555</v>
      </c>
      <c r="H967" s="83" t="s">
        <v>216</v>
      </c>
      <c r="I967" s="83" t="s">
        <v>2556</v>
      </c>
      <c r="J967" s="83"/>
      <c r="K967" s="83"/>
      <c r="L967" s="84"/>
      <c r="M967" s="84"/>
      <c r="N967" s="83"/>
      <c r="O967" s="84" t="s">
        <v>2557</v>
      </c>
      <c r="P967" s="83" t="s">
        <v>368</v>
      </c>
      <c r="Q967" s="90">
        <f>IF(P967="",1,(VLOOKUP(P967,[7]LOOKUP!$A$3:$B$22,2,FALSE)))</f>
        <v>4</v>
      </c>
      <c r="R967" s="80">
        <f t="shared" si="57"/>
        <v>4</v>
      </c>
      <c r="S967" s="84">
        <v>42186</v>
      </c>
      <c r="T967" s="83" t="s">
        <v>414</v>
      </c>
      <c r="U967" s="90">
        <f>IF(T967="",1,(VLOOKUP(T967,[7]LOOKUP!$A$22:$B$30,2,FALSE)))</f>
        <v>4</v>
      </c>
      <c r="V967" s="80">
        <f t="shared" si="58"/>
        <v>4</v>
      </c>
      <c r="W967" s="83"/>
      <c r="X967" s="86">
        <v>29.178000000000001</v>
      </c>
      <c r="Y967" s="86">
        <v>15.973000000000001</v>
      </c>
      <c r="Z967" s="86">
        <v>7.7709999999999999</v>
      </c>
      <c r="AA967" s="86">
        <v>23.744</v>
      </c>
      <c r="AB967" s="86">
        <v>0</v>
      </c>
      <c r="AC967" s="86">
        <v>0</v>
      </c>
      <c r="AD967" s="83" t="s">
        <v>407</v>
      </c>
      <c r="AE967" s="83" t="s">
        <v>971</v>
      </c>
      <c r="AF967" s="95">
        <v>41257</v>
      </c>
      <c r="AG967" s="83"/>
      <c r="AH967" s="83"/>
      <c r="AI967" s="83"/>
      <c r="AJ967" s="89"/>
      <c r="AK967" s="89"/>
      <c r="AL967" s="83"/>
      <c r="AM967" s="91"/>
    </row>
    <row r="968" spans="1:39" s="115" customFormat="1" ht="30">
      <c r="A968" s="88" t="s">
        <v>121</v>
      </c>
      <c r="B968" s="89" t="s">
        <v>2521</v>
      </c>
      <c r="C968" s="89" t="s">
        <v>2528</v>
      </c>
      <c r="D968" s="83" t="s">
        <v>2543</v>
      </c>
      <c r="E968" s="83" t="s">
        <v>2558</v>
      </c>
      <c r="F968" s="83">
        <v>1</v>
      </c>
      <c r="G968" s="83" t="s">
        <v>2559</v>
      </c>
      <c r="H968" s="83" t="s">
        <v>221</v>
      </c>
      <c r="I968" s="83" t="s">
        <v>2560</v>
      </c>
      <c r="J968" s="83"/>
      <c r="K968" s="83"/>
      <c r="L968" s="84"/>
      <c r="M968" s="84"/>
      <c r="N968" s="83"/>
      <c r="O968" s="84" t="s">
        <v>2557</v>
      </c>
      <c r="P968" s="83" t="s">
        <v>368</v>
      </c>
      <c r="Q968" s="90">
        <f>IF(P968="",1,(VLOOKUP(P968,[7]LOOKUP!$A$3:$B$22,2,FALSE)))</f>
        <v>4</v>
      </c>
      <c r="R968" s="80">
        <f t="shared" si="57"/>
        <v>4</v>
      </c>
      <c r="S968" s="84">
        <v>41884</v>
      </c>
      <c r="T968" s="83" t="s">
        <v>414</v>
      </c>
      <c r="U968" s="90">
        <f>IF(T968="",1,(VLOOKUP(T968,[7]LOOKUP!$A$22:$B$30,2,FALSE)))</f>
        <v>4</v>
      </c>
      <c r="V968" s="80">
        <f t="shared" si="58"/>
        <v>4</v>
      </c>
      <c r="W968" s="83"/>
      <c r="X968" s="86">
        <v>5.9470000000000001</v>
      </c>
      <c r="Y968" s="86">
        <v>2.2650000000000001</v>
      </c>
      <c r="Z968" s="86">
        <v>0</v>
      </c>
      <c r="AA968" s="86">
        <v>2.2650000000000001</v>
      </c>
      <c r="AB968" s="86">
        <v>0</v>
      </c>
      <c r="AC968" s="86">
        <v>0</v>
      </c>
      <c r="AD968" s="83" t="s">
        <v>407</v>
      </c>
      <c r="AE968" s="83" t="s">
        <v>971</v>
      </c>
      <c r="AF968" s="95">
        <v>41145</v>
      </c>
      <c r="AG968" s="83"/>
      <c r="AH968" s="83"/>
      <c r="AI968" s="83"/>
      <c r="AJ968" s="89"/>
      <c r="AK968" s="89"/>
      <c r="AL968" s="83"/>
      <c r="AM968" s="91"/>
    </row>
    <row r="969" spans="1:39" s="115" customFormat="1" ht="45">
      <c r="A969" s="88" t="s">
        <v>121</v>
      </c>
      <c r="B969" s="89" t="s">
        <v>2521</v>
      </c>
      <c r="C969" s="89" t="s">
        <v>2528</v>
      </c>
      <c r="D969" s="83" t="s">
        <v>2543</v>
      </c>
      <c r="E969" s="83" t="s">
        <v>2561</v>
      </c>
      <c r="F969" s="83">
        <v>1</v>
      </c>
      <c r="G969" s="83" t="s">
        <v>2562</v>
      </c>
      <c r="H969" s="83" t="s">
        <v>208</v>
      </c>
      <c r="I969" s="83" t="s">
        <v>2131</v>
      </c>
      <c r="J969" s="83"/>
      <c r="K969" s="83"/>
      <c r="L969" s="84"/>
      <c r="M969" s="84"/>
      <c r="N969" s="83"/>
      <c r="O969" s="84" t="s">
        <v>2525</v>
      </c>
      <c r="P969" s="83" t="s">
        <v>368</v>
      </c>
      <c r="Q969" s="90">
        <f>IF(P969="",1,(VLOOKUP(P969,[7]LOOKUP!$A$3:$B$22,2,FALSE)))</f>
        <v>4</v>
      </c>
      <c r="R969" s="80">
        <f t="shared" si="57"/>
        <v>4</v>
      </c>
      <c r="S969" s="84">
        <v>41836</v>
      </c>
      <c r="T969" s="83" t="s">
        <v>414</v>
      </c>
      <c r="U969" s="90">
        <f>IF(T969="",1,(VLOOKUP(T969,[7]LOOKUP!$A$22:$B$30,2,FALSE)))</f>
        <v>4</v>
      </c>
      <c r="V969" s="80">
        <f t="shared" si="58"/>
        <v>4</v>
      </c>
      <c r="W969" s="83"/>
      <c r="X969" s="86">
        <v>6.9050000000000002</v>
      </c>
      <c r="Y969" s="86">
        <v>1.115</v>
      </c>
      <c r="Z969" s="86">
        <v>0</v>
      </c>
      <c r="AA969" s="86">
        <v>1.115</v>
      </c>
      <c r="AB969" s="86">
        <v>0</v>
      </c>
      <c r="AC969" s="86">
        <v>0</v>
      </c>
      <c r="AD969" s="83" t="s">
        <v>407</v>
      </c>
      <c r="AE969" s="83" t="s">
        <v>971</v>
      </c>
      <c r="AF969" s="95">
        <v>40970</v>
      </c>
      <c r="AG969" s="83"/>
      <c r="AH969" s="83"/>
      <c r="AI969" s="83"/>
      <c r="AJ969" s="89"/>
      <c r="AK969" s="89"/>
      <c r="AL969" s="83"/>
      <c r="AM969" s="91"/>
    </row>
    <row r="970" spans="1:39" s="115" customFormat="1" ht="30">
      <c r="A970" s="88" t="s">
        <v>121</v>
      </c>
      <c r="B970" s="89" t="s">
        <v>2521</v>
      </c>
      <c r="C970" s="89" t="s">
        <v>2528</v>
      </c>
      <c r="D970" s="83" t="s">
        <v>2543</v>
      </c>
      <c r="E970" s="83" t="s">
        <v>2563</v>
      </c>
      <c r="F970" s="83">
        <v>1</v>
      </c>
      <c r="G970" s="83" t="s">
        <v>2564</v>
      </c>
      <c r="H970" s="83" t="s">
        <v>208</v>
      </c>
      <c r="I970" s="83" t="s">
        <v>2565</v>
      </c>
      <c r="J970" s="83"/>
      <c r="K970" s="83"/>
      <c r="L970" s="84"/>
      <c r="M970" s="84"/>
      <c r="N970" s="83"/>
      <c r="O970" s="84" t="s">
        <v>2557</v>
      </c>
      <c r="P970" s="83" t="s">
        <v>368</v>
      </c>
      <c r="Q970" s="90">
        <f>IF(P970="",1,(VLOOKUP(P970,[7]LOOKUP!$A$3:$B$22,2,FALSE)))</f>
        <v>4</v>
      </c>
      <c r="R970" s="80">
        <f t="shared" si="57"/>
        <v>4</v>
      </c>
      <c r="S970" s="84">
        <v>41739</v>
      </c>
      <c r="T970" s="83" t="s">
        <v>414</v>
      </c>
      <c r="U970" s="90">
        <f>IF(T970="",1,(VLOOKUP(T970,[7]LOOKUP!$A$22:$B$30,2,FALSE)))</f>
        <v>4</v>
      </c>
      <c r="V970" s="80">
        <f t="shared" si="58"/>
        <v>4</v>
      </c>
      <c r="W970" s="83"/>
      <c r="X970" s="86">
        <v>7.2810000000000006</v>
      </c>
      <c r="Y970" s="86">
        <v>0.312</v>
      </c>
      <c r="Z970" s="86">
        <v>0</v>
      </c>
      <c r="AA970" s="86">
        <v>0.312</v>
      </c>
      <c r="AB970" s="86">
        <v>0</v>
      </c>
      <c r="AC970" s="86">
        <v>0</v>
      </c>
      <c r="AD970" s="83" t="s">
        <v>407</v>
      </c>
      <c r="AE970" s="83" t="s">
        <v>971</v>
      </c>
      <c r="AF970" s="95">
        <v>41255</v>
      </c>
      <c r="AG970" s="83"/>
      <c r="AH970" s="83"/>
      <c r="AI970" s="83"/>
      <c r="AJ970" s="89"/>
      <c r="AK970" s="89"/>
      <c r="AL970" s="83"/>
      <c r="AM970" s="91"/>
    </row>
    <row r="971" spans="1:39" s="115" customFormat="1" ht="30">
      <c r="A971" s="88" t="s">
        <v>121</v>
      </c>
      <c r="B971" s="89" t="s">
        <v>2521</v>
      </c>
      <c r="C971" s="89" t="s">
        <v>2528</v>
      </c>
      <c r="D971" s="83" t="s">
        <v>2543</v>
      </c>
      <c r="E971" s="83" t="s">
        <v>2566</v>
      </c>
      <c r="F971" s="83">
        <v>1</v>
      </c>
      <c r="G971" s="83" t="s">
        <v>2567</v>
      </c>
      <c r="H971" s="83" t="s">
        <v>180</v>
      </c>
      <c r="I971" s="83" t="s">
        <v>180</v>
      </c>
      <c r="J971" s="83"/>
      <c r="K971" s="83"/>
      <c r="L971" s="84"/>
      <c r="M971" s="84"/>
      <c r="N971" s="83"/>
      <c r="O971" s="84" t="s">
        <v>2557</v>
      </c>
      <c r="P971" s="83" t="s">
        <v>368</v>
      </c>
      <c r="Q971" s="90">
        <f>IF(P971="",1,(VLOOKUP(P971,[7]LOOKUP!$A$3:$B$22,2,FALSE)))</f>
        <v>4</v>
      </c>
      <c r="R971" s="80">
        <f t="shared" si="57"/>
        <v>4</v>
      </c>
      <c r="S971" s="84">
        <v>42124</v>
      </c>
      <c r="T971" s="83" t="s">
        <v>414</v>
      </c>
      <c r="U971" s="90">
        <f>IF(T971="",1,(VLOOKUP(T971,[7]LOOKUP!$A$22:$B$30,2,FALSE)))</f>
        <v>4</v>
      </c>
      <c r="V971" s="80">
        <f t="shared" si="58"/>
        <v>4</v>
      </c>
      <c r="W971" s="83"/>
      <c r="X971" s="86">
        <v>14.627000000000001</v>
      </c>
      <c r="Y971" s="86">
        <v>8.5739999999999998</v>
      </c>
      <c r="Z971" s="86">
        <v>0.48099999999999998</v>
      </c>
      <c r="AA971" s="86">
        <v>9.0549999999999997</v>
      </c>
      <c r="AB971" s="86">
        <v>0</v>
      </c>
      <c r="AC971" s="86">
        <v>0</v>
      </c>
      <c r="AD971" s="83" t="s">
        <v>407</v>
      </c>
      <c r="AE971" s="83" t="s">
        <v>971</v>
      </c>
      <c r="AF971" s="95">
        <v>40912</v>
      </c>
      <c r="AG971" s="83"/>
      <c r="AH971" s="83"/>
      <c r="AI971" s="83"/>
      <c r="AJ971" s="89"/>
      <c r="AK971" s="89"/>
      <c r="AL971" s="83"/>
      <c r="AM971" s="91"/>
    </row>
    <row r="972" spans="1:39" s="115" customFormat="1" ht="30">
      <c r="A972" s="88" t="s">
        <v>121</v>
      </c>
      <c r="B972" s="89" t="s">
        <v>2521</v>
      </c>
      <c r="C972" s="89" t="s">
        <v>2528</v>
      </c>
      <c r="D972" s="83" t="s">
        <v>2543</v>
      </c>
      <c r="E972" s="83" t="s">
        <v>2568</v>
      </c>
      <c r="F972" s="83">
        <v>1</v>
      </c>
      <c r="G972" s="83" t="s">
        <v>2569</v>
      </c>
      <c r="H972" s="83" t="s">
        <v>427</v>
      </c>
      <c r="I972" s="83" t="s">
        <v>2570</v>
      </c>
      <c r="J972" s="83"/>
      <c r="K972" s="83"/>
      <c r="L972" s="84"/>
      <c r="M972" s="84"/>
      <c r="N972" s="83"/>
      <c r="O972" s="84" t="s">
        <v>2571</v>
      </c>
      <c r="P972" s="83" t="s">
        <v>368</v>
      </c>
      <c r="Q972" s="90">
        <f>IF(P972="",1,(VLOOKUP(P972,[7]LOOKUP!$A$3:$B$22,2,FALSE)))</f>
        <v>4</v>
      </c>
      <c r="R972" s="80">
        <f t="shared" si="57"/>
        <v>4</v>
      </c>
      <c r="S972" s="84">
        <v>41815</v>
      </c>
      <c r="T972" s="83" t="s">
        <v>414</v>
      </c>
      <c r="U972" s="90">
        <f>IF(T972="",1,(VLOOKUP(T972,[7]LOOKUP!$A$22:$B$30,2,FALSE)))</f>
        <v>4</v>
      </c>
      <c r="V972" s="80">
        <f t="shared" si="58"/>
        <v>4</v>
      </c>
      <c r="W972" s="83"/>
      <c r="X972" s="86">
        <v>9.2419999999999991</v>
      </c>
      <c r="Y972" s="86">
        <v>2.972</v>
      </c>
      <c r="Z972" s="86">
        <v>0</v>
      </c>
      <c r="AA972" s="86">
        <v>2.972</v>
      </c>
      <c r="AB972" s="86">
        <v>0</v>
      </c>
      <c r="AC972" s="86">
        <v>0</v>
      </c>
      <c r="AD972" s="83" t="s">
        <v>407</v>
      </c>
      <c r="AE972" s="83" t="s">
        <v>971</v>
      </c>
      <c r="AF972" s="95">
        <v>41446</v>
      </c>
      <c r="AG972" s="83"/>
      <c r="AH972" s="83"/>
      <c r="AI972" s="83"/>
      <c r="AJ972" s="89"/>
      <c r="AK972" s="89"/>
      <c r="AL972" s="83"/>
      <c r="AM972" s="91"/>
    </row>
    <row r="973" spans="1:39" s="115" customFormat="1">
      <c r="A973" s="88" t="s">
        <v>121</v>
      </c>
      <c r="B973" s="89" t="s">
        <v>2521</v>
      </c>
      <c r="C973" s="89" t="s">
        <v>2528</v>
      </c>
      <c r="D973" s="83" t="s">
        <v>2543</v>
      </c>
      <c r="E973" s="83" t="s">
        <v>2572</v>
      </c>
      <c r="F973" s="83">
        <v>1</v>
      </c>
      <c r="G973" s="83" t="s">
        <v>2573</v>
      </c>
      <c r="H973" s="83" t="s">
        <v>216</v>
      </c>
      <c r="I973" s="83" t="s">
        <v>2574</v>
      </c>
      <c r="J973" s="83"/>
      <c r="K973" s="83"/>
      <c r="L973" s="84"/>
      <c r="M973" s="84"/>
      <c r="N973" s="83"/>
      <c r="O973" s="84" t="s">
        <v>2557</v>
      </c>
      <c r="P973" s="83" t="s">
        <v>368</v>
      </c>
      <c r="Q973" s="90">
        <f>IF(P973="",1,(VLOOKUP(P973,[7]LOOKUP!$A$3:$B$22,2,FALSE)))</f>
        <v>4</v>
      </c>
      <c r="R973" s="80">
        <f t="shared" si="57"/>
        <v>4</v>
      </c>
      <c r="S973" s="84">
        <v>41837</v>
      </c>
      <c r="T973" s="83" t="s">
        <v>414</v>
      </c>
      <c r="U973" s="90">
        <f>IF(T973="",1,(VLOOKUP(T973,[7]LOOKUP!$A$22:$B$30,2,FALSE)))</f>
        <v>4</v>
      </c>
      <c r="V973" s="80">
        <f t="shared" si="58"/>
        <v>4</v>
      </c>
      <c r="W973" s="83"/>
      <c r="X973" s="86">
        <v>10.638999999999999</v>
      </c>
      <c r="Y973" s="86">
        <v>4.7809999999999997</v>
      </c>
      <c r="Z973" s="86">
        <v>0</v>
      </c>
      <c r="AA973" s="86">
        <v>4.7809999999999997</v>
      </c>
      <c r="AB973" s="86">
        <v>0</v>
      </c>
      <c r="AC973" s="86">
        <v>0</v>
      </c>
      <c r="AD973" s="83" t="s">
        <v>407</v>
      </c>
      <c r="AE973" s="83" t="s">
        <v>971</v>
      </c>
      <c r="AF973" s="95">
        <v>41060</v>
      </c>
      <c r="AG973" s="83"/>
      <c r="AH973" s="83"/>
      <c r="AI973" s="83"/>
      <c r="AJ973" s="89"/>
      <c r="AK973" s="89"/>
      <c r="AL973" s="83"/>
      <c r="AM973" s="91"/>
    </row>
    <row r="974" spans="1:39" s="115" customFormat="1" ht="30">
      <c r="A974" s="88" t="s">
        <v>121</v>
      </c>
      <c r="B974" s="89" t="s">
        <v>2521</v>
      </c>
      <c r="C974" s="89" t="s">
        <v>2528</v>
      </c>
      <c r="D974" s="83" t="s">
        <v>2543</v>
      </c>
      <c r="E974" s="83" t="s">
        <v>2575</v>
      </c>
      <c r="F974" s="83">
        <v>1</v>
      </c>
      <c r="G974" s="83" t="s">
        <v>2576</v>
      </c>
      <c r="H974" s="83" t="s">
        <v>180</v>
      </c>
      <c r="I974" s="83" t="s">
        <v>180</v>
      </c>
      <c r="J974" s="83"/>
      <c r="K974" s="83"/>
      <c r="L974" s="84"/>
      <c r="M974" s="84"/>
      <c r="N974" s="83"/>
      <c r="O974" s="84" t="s">
        <v>2557</v>
      </c>
      <c r="P974" s="83" t="s">
        <v>368</v>
      </c>
      <c r="Q974" s="90">
        <f>IF(P974="",1,(VLOOKUP(P974,[7]LOOKUP!$A$3:$B$22,2,FALSE)))</f>
        <v>4</v>
      </c>
      <c r="R974" s="80">
        <f t="shared" si="57"/>
        <v>4</v>
      </c>
      <c r="S974" s="84">
        <v>42094</v>
      </c>
      <c r="T974" s="83" t="s">
        <v>414</v>
      </c>
      <c r="U974" s="90">
        <f>IF(T974="",1,(VLOOKUP(T974,[7]LOOKUP!$A$22:$B$30,2,FALSE)))</f>
        <v>4</v>
      </c>
      <c r="V974" s="80">
        <f t="shared" si="58"/>
        <v>4</v>
      </c>
      <c r="W974" s="83"/>
      <c r="X974" s="86">
        <v>10.795</v>
      </c>
      <c r="Y974" s="86">
        <v>3.7130000000000001</v>
      </c>
      <c r="Z974" s="86">
        <v>0</v>
      </c>
      <c r="AA974" s="86">
        <v>3.7130000000000001</v>
      </c>
      <c r="AB974" s="86">
        <v>0</v>
      </c>
      <c r="AC974" s="86">
        <v>0</v>
      </c>
      <c r="AD974" s="83" t="s">
        <v>407</v>
      </c>
      <c r="AE974" s="83" t="s">
        <v>971</v>
      </c>
      <c r="AF974" s="95">
        <v>41255</v>
      </c>
      <c r="AG974" s="83"/>
      <c r="AH974" s="83"/>
      <c r="AI974" s="83"/>
      <c r="AJ974" s="89"/>
      <c r="AK974" s="89"/>
      <c r="AL974" s="83"/>
      <c r="AM974" s="91"/>
    </row>
    <row r="975" spans="1:39" s="115" customFormat="1">
      <c r="A975" s="88" t="s">
        <v>121</v>
      </c>
      <c r="B975" s="89" t="s">
        <v>2521</v>
      </c>
      <c r="C975" s="89" t="s">
        <v>2528</v>
      </c>
      <c r="D975" s="83" t="s">
        <v>2543</v>
      </c>
      <c r="E975" s="83" t="s">
        <v>2577</v>
      </c>
      <c r="F975" s="83">
        <v>1</v>
      </c>
      <c r="G975" s="83" t="s">
        <v>2578</v>
      </c>
      <c r="H975" s="83" t="s">
        <v>224</v>
      </c>
      <c r="I975" s="83" t="s">
        <v>982</v>
      </c>
      <c r="J975" s="83"/>
      <c r="K975" s="83"/>
      <c r="L975" s="84"/>
      <c r="M975" s="84"/>
      <c r="N975" s="83"/>
      <c r="O975" s="84" t="s">
        <v>2557</v>
      </c>
      <c r="P975" s="83" t="s">
        <v>368</v>
      </c>
      <c r="Q975" s="90">
        <f>IF(P975="",1,(VLOOKUP(P975,[7]LOOKUP!$A$3:$B$22,2,FALSE)))</f>
        <v>4</v>
      </c>
      <c r="R975" s="80">
        <f t="shared" si="57"/>
        <v>4</v>
      </c>
      <c r="S975" s="84">
        <v>41910</v>
      </c>
      <c r="T975" s="83" t="s">
        <v>414</v>
      </c>
      <c r="U975" s="90">
        <f>IF(T975="",1,(VLOOKUP(T975,[7]LOOKUP!$A$22:$B$30,2,FALSE)))</f>
        <v>4</v>
      </c>
      <c r="V975" s="80">
        <f t="shared" si="58"/>
        <v>4</v>
      </c>
      <c r="W975" s="83"/>
      <c r="X975" s="86">
        <v>12.234</v>
      </c>
      <c r="Y975" s="86">
        <v>6.2240000000000002</v>
      </c>
      <c r="Z975" s="86">
        <v>0</v>
      </c>
      <c r="AA975" s="86">
        <v>6.2240000000000002</v>
      </c>
      <c r="AB975" s="86">
        <v>0</v>
      </c>
      <c r="AC975" s="86">
        <v>0</v>
      </c>
      <c r="AD975" s="83" t="s">
        <v>407</v>
      </c>
      <c r="AE975" s="83" t="s">
        <v>971</v>
      </c>
      <c r="AF975" s="95">
        <v>41257</v>
      </c>
      <c r="AG975" s="83"/>
      <c r="AH975" s="83"/>
      <c r="AI975" s="83"/>
      <c r="AJ975" s="89"/>
      <c r="AK975" s="89"/>
      <c r="AL975" s="83"/>
      <c r="AM975" s="91"/>
    </row>
    <row r="976" spans="1:39" s="115" customFormat="1" ht="30">
      <c r="A976" s="88" t="s">
        <v>121</v>
      </c>
      <c r="B976" s="89" t="s">
        <v>2521</v>
      </c>
      <c r="C976" s="89" t="s">
        <v>2528</v>
      </c>
      <c r="D976" s="83" t="s">
        <v>2543</v>
      </c>
      <c r="E976" s="83" t="s">
        <v>2579</v>
      </c>
      <c r="F976" s="83">
        <v>1</v>
      </c>
      <c r="G976" s="83" t="s">
        <v>2580</v>
      </c>
      <c r="H976" s="83" t="s">
        <v>221</v>
      </c>
      <c r="I976" s="83" t="s">
        <v>2581</v>
      </c>
      <c r="J976" s="83"/>
      <c r="K976" s="83"/>
      <c r="L976" s="84"/>
      <c r="M976" s="84"/>
      <c r="N976" s="83"/>
      <c r="O976" s="84" t="s">
        <v>2582</v>
      </c>
      <c r="P976" s="83" t="s">
        <v>368</v>
      </c>
      <c r="Q976" s="90">
        <f>IF(P976="",1,(VLOOKUP(P976,[7]LOOKUP!$A$3:$B$22,2,FALSE)))</f>
        <v>4</v>
      </c>
      <c r="R976" s="80">
        <f t="shared" si="57"/>
        <v>4</v>
      </c>
      <c r="S976" s="84">
        <v>41774</v>
      </c>
      <c r="T976" s="83" t="s">
        <v>414</v>
      </c>
      <c r="U976" s="90">
        <f>IF(T976="",1,(VLOOKUP(T976,[7]LOOKUP!$A$22:$B$30,2,FALSE)))</f>
        <v>4</v>
      </c>
      <c r="V976" s="80">
        <f t="shared" si="58"/>
        <v>4</v>
      </c>
      <c r="W976" s="83"/>
      <c r="X976" s="86">
        <v>11.363</v>
      </c>
      <c r="Y976" s="86">
        <v>1.343</v>
      </c>
      <c r="Z976" s="86">
        <v>0</v>
      </c>
      <c r="AA976" s="86">
        <v>1.343</v>
      </c>
      <c r="AB976" s="86">
        <v>0</v>
      </c>
      <c r="AC976" s="86">
        <v>0</v>
      </c>
      <c r="AD976" s="83" t="s">
        <v>407</v>
      </c>
      <c r="AE976" s="83" t="s">
        <v>971</v>
      </c>
      <c r="AF976" s="95">
        <v>40854</v>
      </c>
      <c r="AG976" s="83"/>
      <c r="AH976" s="83"/>
      <c r="AI976" s="83"/>
      <c r="AJ976" s="89"/>
      <c r="AK976" s="89"/>
      <c r="AL976" s="83"/>
      <c r="AM976" s="91"/>
    </row>
    <row r="977" spans="1:39" s="115" customFormat="1" ht="30">
      <c r="A977" s="88" t="s">
        <v>121</v>
      </c>
      <c r="B977" s="89" t="s">
        <v>2521</v>
      </c>
      <c r="C977" s="89" t="s">
        <v>2528</v>
      </c>
      <c r="D977" s="83" t="s">
        <v>2543</v>
      </c>
      <c r="E977" s="83" t="s">
        <v>2583</v>
      </c>
      <c r="F977" s="83">
        <v>1</v>
      </c>
      <c r="G977" s="83" t="s">
        <v>2584</v>
      </c>
      <c r="H977" s="83" t="s">
        <v>427</v>
      </c>
      <c r="I977" s="83" t="s">
        <v>2585</v>
      </c>
      <c r="J977" s="83"/>
      <c r="K977" s="83"/>
      <c r="L977" s="84"/>
      <c r="M977" s="84"/>
      <c r="N977" s="83"/>
      <c r="O977" s="84" t="s">
        <v>2586</v>
      </c>
      <c r="P977" s="83" t="s">
        <v>368</v>
      </c>
      <c r="Q977" s="90">
        <f>IF(P977="",1,(VLOOKUP(P977,[7]LOOKUP!$A$3:$B$22,2,FALSE)))</f>
        <v>4</v>
      </c>
      <c r="R977" s="80">
        <f t="shared" si="57"/>
        <v>4</v>
      </c>
      <c r="S977" s="84">
        <v>41851</v>
      </c>
      <c r="T977" s="83" t="s">
        <v>414</v>
      </c>
      <c r="U977" s="90">
        <f>IF(T977="",1,(VLOOKUP(T977,[7]LOOKUP!$A$22:$B$30,2,FALSE)))</f>
        <v>4</v>
      </c>
      <c r="V977" s="80">
        <f t="shared" si="58"/>
        <v>4</v>
      </c>
      <c r="W977" s="83"/>
      <c r="X977" s="86">
        <v>4.7159999999999993</v>
      </c>
      <c r="Y977" s="86">
        <v>2.073</v>
      </c>
      <c r="Z977" s="86">
        <v>0</v>
      </c>
      <c r="AA977" s="86">
        <v>2.073</v>
      </c>
      <c r="AB977" s="86">
        <v>0</v>
      </c>
      <c r="AC977" s="86">
        <v>0</v>
      </c>
      <c r="AD977" s="83" t="s">
        <v>407</v>
      </c>
      <c r="AE977" s="83" t="s">
        <v>971</v>
      </c>
      <c r="AF977" s="95">
        <v>41243</v>
      </c>
      <c r="AG977" s="83"/>
      <c r="AH977" s="83"/>
      <c r="AI977" s="83"/>
      <c r="AJ977" s="89"/>
      <c r="AK977" s="89"/>
      <c r="AL977" s="83"/>
      <c r="AM977" s="91"/>
    </row>
    <row r="978" spans="1:39" s="115" customFormat="1">
      <c r="A978" s="88" t="s">
        <v>121</v>
      </c>
      <c r="B978" s="89" t="s">
        <v>2521</v>
      </c>
      <c r="C978" s="89" t="s">
        <v>2528</v>
      </c>
      <c r="D978" s="83" t="s">
        <v>2543</v>
      </c>
      <c r="E978" s="83" t="s">
        <v>2587</v>
      </c>
      <c r="F978" s="83">
        <v>1</v>
      </c>
      <c r="G978" s="83" t="s">
        <v>2588</v>
      </c>
      <c r="H978" s="83" t="s">
        <v>197</v>
      </c>
      <c r="I978" s="83" t="s">
        <v>2589</v>
      </c>
      <c r="J978" s="83"/>
      <c r="K978" s="83"/>
      <c r="L978" s="84"/>
      <c r="M978" s="84"/>
      <c r="N978" s="83"/>
      <c r="O978" s="84" t="s">
        <v>2557</v>
      </c>
      <c r="P978" s="83" t="s">
        <v>368</v>
      </c>
      <c r="Q978" s="90">
        <f>IF(P978="",1,(VLOOKUP(P978,[7]LOOKUP!$A$3:$B$22,2,FALSE)))</f>
        <v>4</v>
      </c>
      <c r="R978" s="80">
        <f t="shared" si="57"/>
        <v>4</v>
      </c>
      <c r="S978" s="84">
        <v>42004</v>
      </c>
      <c r="T978" s="83" t="s">
        <v>414</v>
      </c>
      <c r="U978" s="90">
        <f>IF(T978="",1,(VLOOKUP(T978,[7]LOOKUP!$A$22:$B$30,2,FALSE)))</f>
        <v>4</v>
      </c>
      <c r="V978" s="80">
        <f t="shared" si="58"/>
        <v>4</v>
      </c>
      <c r="W978" s="83"/>
      <c r="X978" s="86">
        <v>14.551</v>
      </c>
      <c r="Y978" s="86">
        <v>6.7359999999999998</v>
      </c>
      <c r="Z978" s="86">
        <v>0</v>
      </c>
      <c r="AA978" s="86">
        <v>6.7359999999999998</v>
      </c>
      <c r="AB978" s="86">
        <v>0</v>
      </c>
      <c r="AC978" s="86">
        <v>0</v>
      </c>
      <c r="AD978" s="83" t="s">
        <v>407</v>
      </c>
      <c r="AE978" s="83" t="s">
        <v>971</v>
      </c>
      <c r="AF978" s="95">
        <v>41000</v>
      </c>
      <c r="AG978" s="83"/>
      <c r="AH978" s="83"/>
      <c r="AI978" s="83"/>
      <c r="AJ978" s="89"/>
      <c r="AK978" s="89"/>
      <c r="AL978" s="83"/>
      <c r="AM978" s="91"/>
    </row>
    <row r="979" spans="1:39" s="115" customFormat="1">
      <c r="A979" s="88" t="s">
        <v>121</v>
      </c>
      <c r="B979" s="89" t="s">
        <v>2521</v>
      </c>
      <c r="C979" s="89" t="s">
        <v>2528</v>
      </c>
      <c r="D979" s="83" t="s">
        <v>2543</v>
      </c>
      <c r="E979" s="83" t="s">
        <v>2590</v>
      </c>
      <c r="F979" s="83">
        <v>1</v>
      </c>
      <c r="G979" s="83" t="s">
        <v>2591</v>
      </c>
      <c r="H979" s="83" t="s">
        <v>208</v>
      </c>
      <c r="I979" s="83" t="s">
        <v>2535</v>
      </c>
      <c r="J979" s="83"/>
      <c r="K979" s="83"/>
      <c r="L979" s="84"/>
      <c r="M979" s="84"/>
      <c r="N979" s="83"/>
      <c r="O979" s="84" t="s">
        <v>2557</v>
      </c>
      <c r="P979" s="83" t="s">
        <v>368</v>
      </c>
      <c r="Q979" s="90">
        <f>IF(P979="",1,(VLOOKUP(P979,[7]LOOKUP!$A$3:$B$22,2,FALSE)))</f>
        <v>4</v>
      </c>
      <c r="R979" s="80">
        <f t="shared" si="57"/>
        <v>4</v>
      </c>
      <c r="S979" s="84">
        <v>41913</v>
      </c>
      <c r="T979" s="83" t="s">
        <v>414</v>
      </c>
      <c r="U979" s="90">
        <f>IF(T979="",1,(VLOOKUP(T979,[7]LOOKUP!$A$22:$B$30,2,FALSE)))</f>
        <v>4</v>
      </c>
      <c r="V979" s="80">
        <f t="shared" si="58"/>
        <v>4</v>
      </c>
      <c r="W979" s="83"/>
      <c r="X979" s="86">
        <v>6.9180000000000001</v>
      </c>
      <c r="Y979" s="86">
        <v>4.016</v>
      </c>
      <c r="Z979" s="86">
        <v>0</v>
      </c>
      <c r="AA979" s="86">
        <v>4.016</v>
      </c>
      <c r="AB979" s="86">
        <v>0</v>
      </c>
      <c r="AC979" s="86">
        <v>0</v>
      </c>
      <c r="AD979" s="83" t="s">
        <v>407</v>
      </c>
      <c r="AE979" s="83" t="s">
        <v>971</v>
      </c>
      <c r="AF979" s="95">
        <v>41257</v>
      </c>
      <c r="AG979" s="83"/>
      <c r="AH979" s="83"/>
      <c r="AI979" s="83"/>
      <c r="AJ979" s="89"/>
      <c r="AK979" s="89"/>
      <c r="AL979" s="83"/>
      <c r="AM979" s="91"/>
    </row>
    <row r="980" spans="1:39" s="115" customFormat="1">
      <c r="A980" s="88" t="s">
        <v>121</v>
      </c>
      <c r="B980" s="89" t="s">
        <v>2521</v>
      </c>
      <c r="C980" s="89" t="s">
        <v>2528</v>
      </c>
      <c r="D980" s="83" t="s">
        <v>2543</v>
      </c>
      <c r="E980" s="83" t="s">
        <v>2592</v>
      </c>
      <c r="F980" s="83">
        <v>1</v>
      </c>
      <c r="G980" s="83" t="s">
        <v>2593</v>
      </c>
      <c r="H980" s="83" t="s">
        <v>224</v>
      </c>
      <c r="I980" s="83" t="s">
        <v>2004</v>
      </c>
      <c r="J980" s="83"/>
      <c r="K980" s="83"/>
      <c r="L980" s="84"/>
      <c r="M980" s="84"/>
      <c r="N980" s="83"/>
      <c r="O980" s="84" t="s">
        <v>2571</v>
      </c>
      <c r="P980" s="83" t="s">
        <v>368</v>
      </c>
      <c r="Q980" s="90">
        <f>IF(P980="",1,(VLOOKUP(P980,[7]LOOKUP!$A$3:$B$22,2,FALSE)))</f>
        <v>4</v>
      </c>
      <c r="R980" s="80">
        <f t="shared" si="57"/>
        <v>4</v>
      </c>
      <c r="S980" s="84">
        <v>41887</v>
      </c>
      <c r="T980" s="83" t="s">
        <v>414</v>
      </c>
      <c r="U980" s="90">
        <f>IF(T980="",1,(VLOOKUP(T980,[7]LOOKUP!$A$22:$B$30,2,FALSE)))</f>
        <v>4</v>
      </c>
      <c r="V980" s="80">
        <f t="shared" si="58"/>
        <v>4</v>
      </c>
      <c r="W980" s="83"/>
      <c r="X980" s="86">
        <v>5.6539999999999999</v>
      </c>
      <c r="Y980" s="86">
        <v>1.766</v>
      </c>
      <c r="Z980" s="86">
        <v>0</v>
      </c>
      <c r="AA980" s="86">
        <v>1.766</v>
      </c>
      <c r="AB980" s="86">
        <v>0</v>
      </c>
      <c r="AC980" s="86">
        <v>0</v>
      </c>
      <c r="AD980" s="83" t="s">
        <v>407</v>
      </c>
      <c r="AE980" s="83" t="s">
        <v>971</v>
      </c>
      <c r="AF980" s="95">
        <v>41438</v>
      </c>
      <c r="AG980" s="83"/>
      <c r="AH980" s="83"/>
      <c r="AI980" s="83"/>
      <c r="AJ980" s="89"/>
      <c r="AK980" s="89"/>
      <c r="AL980" s="83"/>
      <c r="AM980" s="91"/>
    </row>
    <row r="981" spans="1:39" s="115" customFormat="1" ht="45">
      <c r="A981" s="88" t="s">
        <v>121</v>
      </c>
      <c r="B981" s="89" t="s">
        <v>2521</v>
      </c>
      <c r="C981" s="89" t="s">
        <v>2528</v>
      </c>
      <c r="D981" s="83" t="s">
        <v>2543</v>
      </c>
      <c r="E981" s="83" t="s">
        <v>2594</v>
      </c>
      <c r="F981" s="83">
        <v>1</v>
      </c>
      <c r="G981" s="83" t="s">
        <v>2595</v>
      </c>
      <c r="H981" s="83" t="s">
        <v>221</v>
      </c>
      <c r="I981" s="83" t="s">
        <v>753</v>
      </c>
      <c r="J981" s="83"/>
      <c r="K981" s="83"/>
      <c r="L981" s="84"/>
      <c r="M981" s="84"/>
      <c r="N981" s="83"/>
      <c r="O981" s="84" t="s">
        <v>2571</v>
      </c>
      <c r="P981" s="83" t="s">
        <v>368</v>
      </c>
      <c r="Q981" s="90">
        <f>IF(P981="",1,(VLOOKUP(P981,[7]LOOKUP!$A$3:$B$22,2,FALSE)))</f>
        <v>4</v>
      </c>
      <c r="R981" s="80">
        <f t="shared" si="57"/>
        <v>4</v>
      </c>
      <c r="S981" s="84">
        <v>41729</v>
      </c>
      <c r="T981" s="83" t="s">
        <v>414</v>
      </c>
      <c r="U981" s="90">
        <f>IF(T981="",1,(VLOOKUP(T981,[7]LOOKUP!$A$22:$B$30,2,FALSE)))</f>
        <v>4</v>
      </c>
      <c r="V981" s="80">
        <f t="shared" si="58"/>
        <v>4</v>
      </c>
      <c r="W981" s="83"/>
      <c r="X981" s="86">
        <v>3.617</v>
      </c>
      <c r="Y981" s="86">
        <v>0.83399999999999996</v>
      </c>
      <c r="Z981" s="86">
        <v>0</v>
      </c>
      <c r="AA981" s="86">
        <v>0.83399999999999996</v>
      </c>
      <c r="AB981" s="86">
        <v>0</v>
      </c>
      <c r="AC981" s="86">
        <v>0</v>
      </c>
      <c r="AD981" s="83" t="s">
        <v>407</v>
      </c>
      <c r="AE981" s="83" t="s">
        <v>971</v>
      </c>
      <c r="AF981" s="95">
        <v>41466</v>
      </c>
      <c r="AG981" s="83"/>
      <c r="AH981" s="83"/>
      <c r="AI981" s="83"/>
      <c r="AJ981" s="89"/>
      <c r="AK981" s="89"/>
      <c r="AL981" s="83"/>
      <c r="AM981" s="91"/>
    </row>
    <row r="982" spans="1:39" s="115" customFormat="1" ht="30">
      <c r="A982" s="88" t="s">
        <v>121</v>
      </c>
      <c r="B982" s="89" t="s">
        <v>2521</v>
      </c>
      <c r="C982" s="89" t="s">
        <v>2528</v>
      </c>
      <c r="D982" s="83" t="s">
        <v>2543</v>
      </c>
      <c r="E982" s="83" t="s">
        <v>2596</v>
      </c>
      <c r="F982" s="83">
        <v>1</v>
      </c>
      <c r="G982" s="83" t="s">
        <v>2597</v>
      </c>
      <c r="H982" s="83" t="s">
        <v>208</v>
      </c>
      <c r="I982" s="83" t="s">
        <v>717</v>
      </c>
      <c r="J982" s="83"/>
      <c r="K982" s="83"/>
      <c r="L982" s="84"/>
      <c r="M982" s="84"/>
      <c r="N982" s="83"/>
      <c r="O982" s="84" t="s">
        <v>2571</v>
      </c>
      <c r="P982" s="83" t="s">
        <v>368</v>
      </c>
      <c r="Q982" s="90">
        <f>IF(P982="",1,(VLOOKUP(P982,[7]LOOKUP!$A$3:$B$22,2,FALSE)))</f>
        <v>4</v>
      </c>
      <c r="R982" s="80">
        <f t="shared" si="57"/>
        <v>4</v>
      </c>
      <c r="S982" s="84">
        <v>41973</v>
      </c>
      <c r="T982" s="83" t="s">
        <v>414</v>
      </c>
      <c r="U982" s="90">
        <f>IF(T982="",1,(VLOOKUP(T982,[7]LOOKUP!$A$22:$B$30,2,FALSE)))</f>
        <v>4</v>
      </c>
      <c r="V982" s="80">
        <f t="shared" si="58"/>
        <v>4</v>
      </c>
      <c r="W982" s="83"/>
      <c r="X982" s="86">
        <v>2.2970000000000002</v>
      </c>
      <c r="Y982" s="86">
        <v>2.2970000000000002</v>
      </c>
      <c r="Z982" s="86">
        <v>0</v>
      </c>
      <c r="AA982" s="86">
        <v>2.2970000000000002</v>
      </c>
      <c r="AB982" s="86">
        <v>0</v>
      </c>
      <c r="AC982" s="86">
        <v>0</v>
      </c>
      <c r="AD982" s="83" t="s">
        <v>407</v>
      </c>
      <c r="AE982" s="83" t="s">
        <v>971</v>
      </c>
      <c r="AF982" s="95">
        <v>41466</v>
      </c>
      <c r="AG982" s="83"/>
      <c r="AH982" s="83"/>
      <c r="AI982" s="83"/>
      <c r="AJ982" s="89"/>
      <c r="AK982" s="89"/>
      <c r="AL982" s="83"/>
      <c r="AM982" s="91"/>
    </row>
    <row r="983" spans="1:39" s="115" customFormat="1" ht="30">
      <c r="A983" s="88" t="s">
        <v>121</v>
      </c>
      <c r="B983" s="89" t="s">
        <v>2521</v>
      </c>
      <c r="C983" s="89" t="s">
        <v>2528</v>
      </c>
      <c r="D983" s="83" t="s">
        <v>2543</v>
      </c>
      <c r="E983" s="83" t="s">
        <v>2598</v>
      </c>
      <c r="F983" s="83">
        <v>1</v>
      </c>
      <c r="G983" s="83" t="s">
        <v>2599</v>
      </c>
      <c r="H983" s="83" t="s">
        <v>224</v>
      </c>
      <c r="I983" s="83" t="s">
        <v>2600</v>
      </c>
      <c r="J983" s="83"/>
      <c r="K983" s="83"/>
      <c r="L983" s="84"/>
      <c r="M983" s="84"/>
      <c r="N983" s="83"/>
      <c r="O983" s="84" t="s">
        <v>2557</v>
      </c>
      <c r="P983" s="83" t="s">
        <v>368</v>
      </c>
      <c r="Q983" s="90">
        <f>IF(P983="",1,(VLOOKUP(P983,[7]LOOKUP!$A$3:$B$22,2,FALSE)))</f>
        <v>4</v>
      </c>
      <c r="R983" s="80">
        <f t="shared" si="57"/>
        <v>4</v>
      </c>
      <c r="S983" s="84">
        <v>41973</v>
      </c>
      <c r="T983" s="83" t="s">
        <v>414</v>
      </c>
      <c r="U983" s="90">
        <f>IF(T983="",1,(VLOOKUP(T983,[7]LOOKUP!$A$22:$B$30,2,FALSE)))</f>
        <v>4</v>
      </c>
      <c r="V983" s="80">
        <f t="shared" si="58"/>
        <v>4</v>
      </c>
      <c r="W983" s="83"/>
      <c r="X983" s="86">
        <v>9.68</v>
      </c>
      <c r="Y983" s="86">
        <v>3.5190000000000001</v>
      </c>
      <c r="Z983" s="86">
        <v>0</v>
      </c>
      <c r="AA983" s="86">
        <v>3.5190000000000001</v>
      </c>
      <c r="AB983" s="86">
        <v>0</v>
      </c>
      <c r="AC983" s="86">
        <v>0</v>
      </c>
      <c r="AD983" s="83" t="s">
        <v>407</v>
      </c>
      <c r="AE983" s="83" t="s">
        <v>971</v>
      </c>
      <c r="AF983" s="95">
        <v>41049</v>
      </c>
      <c r="AG983" s="83"/>
      <c r="AH983" s="83"/>
      <c r="AI983" s="83"/>
      <c r="AJ983" s="89"/>
      <c r="AK983" s="89"/>
      <c r="AL983" s="83"/>
      <c r="AM983" s="91"/>
    </row>
    <row r="984" spans="1:39" s="115" customFormat="1" ht="30">
      <c r="A984" s="88" t="s">
        <v>121</v>
      </c>
      <c r="B984" s="89" t="s">
        <v>2521</v>
      </c>
      <c r="C984" s="89" t="s">
        <v>2528</v>
      </c>
      <c r="D984" s="83" t="s">
        <v>2543</v>
      </c>
      <c r="E984" s="83" t="s">
        <v>2601</v>
      </c>
      <c r="F984" s="83">
        <v>1</v>
      </c>
      <c r="G984" s="83" t="s">
        <v>2602</v>
      </c>
      <c r="H984" s="83" t="s">
        <v>221</v>
      </c>
      <c r="I984" s="83" t="s">
        <v>753</v>
      </c>
      <c r="J984" s="83"/>
      <c r="K984" s="83"/>
      <c r="L984" s="84"/>
      <c r="M984" s="84"/>
      <c r="N984" s="83"/>
      <c r="O984" s="84" t="s">
        <v>2603</v>
      </c>
      <c r="P984" s="83" t="s">
        <v>368</v>
      </c>
      <c r="Q984" s="90">
        <f>IF(P984="",1,(VLOOKUP(P984,[7]LOOKUP!$A$3:$B$22,2,FALSE)))</f>
        <v>4</v>
      </c>
      <c r="R984" s="80">
        <f t="shared" si="57"/>
        <v>4</v>
      </c>
      <c r="S984" s="84">
        <v>41912</v>
      </c>
      <c r="T984" s="83" t="s">
        <v>414</v>
      </c>
      <c r="U984" s="90">
        <f>IF(T984="",1,(VLOOKUP(T984,[7]LOOKUP!$A$22:$B$30,2,FALSE)))</f>
        <v>4</v>
      </c>
      <c r="V984" s="80">
        <f t="shared" si="58"/>
        <v>4</v>
      </c>
      <c r="W984" s="83"/>
      <c r="X984" s="86">
        <v>3</v>
      </c>
      <c r="Y984" s="86">
        <v>1.75</v>
      </c>
      <c r="Z984" s="86">
        <v>0</v>
      </c>
      <c r="AA984" s="86">
        <v>1.75</v>
      </c>
      <c r="AB984" s="86">
        <v>0</v>
      </c>
      <c r="AC984" s="86">
        <v>0</v>
      </c>
      <c r="AD984" s="83" t="s">
        <v>407</v>
      </c>
      <c r="AE984" s="83" t="s">
        <v>971</v>
      </c>
      <c r="AF984" s="95" t="s">
        <v>1022</v>
      </c>
      <c r="AG984" s="83"/>
      <c r="AH984" s="83"/>
      <c r="AI984" s="83"/>
      <c r="AJ984" s="89"/>
      <c r="AK984" s="89"/>
      <c r="AL984" s="83"/>
      <c r="AM984" s="91"/>
    </row>
    <row r="985" spans="1:39" s="115" customFormat="1" ht="30">
      <c r="A985" s="88" t="s">
        <v>121</v>
      </c>
      <c r="B985" s="89" t="s">
        <v>2521</v>
      </c>
      <c r="C985" s="89" t="s">
        <v>2528</v>
      </c>
      <c r="D985" s="83" t="s">
        <v>2543</v>
      </c>
      <c r="E985" s="83" t="s">
        <v>2604</v>
      </c>
      <c r="F985" s="83">
        <v>1</v>
      </c>
      <c r="G985" s="83" t="s">
        <v>2605</v>
      </c>
      <c r="H985" s="83" t="s">
        <v>221</v>
      </c>
      <c r="I985" s="83" t="s">
        <v>2606</v>
      </c>
      <c r="J985" s="83"/>
      <c r="K985" s="83"/>
      <c r="L985" s="84"/>
      <c r="M985" s="84"/>
      <c r="N985" s="83"/>
      <c r="O985" s="84" t="s">
        <v>2607</v>
      </c>
      <c r="P985" s="83" t="s">
        <v>978</v>
      </c>
      <c r="Q985" s="90">
        <f>IF(P985="",1,(VLOOKUP(P985,[7]LOOKUP!$A$3:$B$22,2,FALSE)))</f>
        <v>2</v>
      </c>
      <c r="R985" s="80">
        <f t="shared" si="57"/>
        <v>2</v>
      </c>
      <c r="S985" s="84">
        <v>44114</v>
      </c>
      <c r="T985" s="83" t="s">
        <v>414</v>
      </c>
      <c r="U985" s="90">
        <f>IF(T985="",1,(VLOOKUP(T985,[7]LOOKUP!$A$22:$B$30,2,FALSE)))</f>
        <v>4</v>
      </c>
      <c r="V985" s="80">
        <f t="shared" si="58"/>
        <v>4</v>
      </c>
      <c r="W985" s="83"/>
      <c r="X985" s="86">
        <v>4.5</v>
      </c>
      <c r="Y985" s="86">
        <v>0</v>
      </c>
      <c r="Z985" s="86">
        <v>3</v>
      </c>
      <c r="AA985" s="86">
        <v>3</v>
      </c>
      <c r="AB985" s="86">
        <v>1.5</v>
      </c>
      <c r="AC985" s="86">
        <v>0</v>
      </c>
      <c r="AD985" s="83" t="s">
        <v>429</v>
      </c>
      <c r="AE985" s="83" t="s">
        <v>337</v>
      </c>
      <c r="AF985" s="95" t="s">
        <v>1022</v>
      </c>
      <c r="AG985" s="83"/>
      <c r="AH985" s="83"/>
      <c r="AI985" s="83"/>
      <c r="AJ985" s="89"/>
      <c r="AK985" s="89"/>
      <c r="AL985" s="83"/>
      <c r="AM985" s="91"/>
    </row>
    <row r="986" spans="1:39" s="115" customFormat="1" ht="30">
      <c r="A986" s="88" t="s">
        <v>121</v>
      </c>
      <c r="B986" s="89" t="s">
        <v>2521</v>
      </c>
      <c r="C986" s="89" t="s">
        <v>2528</v>
      </c>
      <c r="D986" s="83" t="s">
        <v>2543</v>
      </c>
      <c r="E986" s="83" t="s">
        <v>2608</v>
      </c>
      <c r="F986" s="83">
        <v>1</v>
      </c>
      <c r="G986" s="83" t="s">
        <v>2609</v>
      </c>
      <c r="H986" s="83" t="s">
        <v>208</v>
      </c>
      <c r="I986" s="83" t="s">
        <v>2535</v>
      </c>
      <c r="J986" s="83"/>
      <c r="K986" s="83"/>
      <c r="L986" s="84"/>
      <c r="M986" s="84"/>
      <c r="N986" s="83"/>
      <c r="O986" s="84" t="s">
        <v>2582</v>
      </c>
      <c r="P986" s="83" t="s">
        <v>368</v>
      </c>
      <c r="Q986" s="90">
        <f>IF(P986="",1,(VLOOKUP(P986,[7]LOOKUP!$A$3:$B$22,2,FALSE)))</f>
        <v>4</v>
      </c>
      <c r="R986" s="80">
        <f t="shared" si="57"/>
        <v>4</v>
      </c>
      <c r="S986" s="84">
        <v>41974</v>
      </c>
      <c r="T986" s="83" t="s">
        <v>414</v>
      </c>
      <c r="U986" s="90">
        <f>IF(T986="",1,(VLOOKUP(T986,[7]LOOKUP!$A$22:$B$30,2,FALSE)))</f>
        <v>4</v>
      </c>
      <c r="V986" s="80">
        <f t="shared" si="58"/>
        <v>4</v>
      </c>
      <c r="W986" s="83"/>
      <c r="X986" s="86">
        <v>0.97700000000000009</v>
      </c>
      <c r="Y986" s="86">
        <v>0.65100000000000002</v>
      </c>
      <c r="Z986" s="86">
        <v>0</v>
      </c>
      <c r="AA986" s="86">
        <v>0.65100000000000002</v>
      </c>
      <c r="AB986" s="86">
        <v>0</v>
      </c>
      <c r="AC986" s="86">
        <v>0</v>
      </c>
      <c r="AD986" s="83" t="s">
        <v>407</v>
      </c>
      <c r="AE986" s="83" t="s">
        <v>971</v>
      </c>
      <c r="AF986" s="95">
        <v>41030</v>
      </c>
      <c r="AG986" s="83"/>
      <c r="AH986" s="83"/>
      <c r="AI986" s="83"/>
      <c r="AJ986" s="89"/>
      <c r="AK986" s="89"/>
      <c r="AL986" s="83"/>
      <c r="AM986" s="91"/>
    </row>
    <row r="987" spans="1:39" s="115" customFormat="1">
      <c r="A987" s="88" t="s">
        <v>121</v>
      </c>
      <c r="B987" s="89" t="s">
        <v>2521</v>
      </c>
      <c r="C987" s="89" t="s">
        <v>2528</v>
      </c>
      <c r="D987" s="83" t="s">
        <v>2543</v>
      </c>
      <c r="E987" s="83" t="s">
        <v>2610</v>
      </c>
      <c r="F987" s="83">
        <v>1</v>
      </c>
      <c r="G987" s="83" t="s">
        <v>2611</v>
      </c>
      <c r="H987" s="83" t="s">
        <v>224</v>
      </c>
      <c r="I987" s="83" t="s">
        <v>2612</v>
      </c>
      <c r="J987" s="83"/>
      <c r="K987" s="83"/>
      <c r="L987" s="84"/>
      <c r="M987" s="84"/>
      <c r="N987" s="83"/>
      <c r="O987" s="84" t="s">
        <v>2586</v>
      </c>
      <c r="P987" s="83" t="s">
        <v>368</v>
      </c>
      <c r="Q987" s="90">
        <f>IF(P987="",1,(VLOOKUP(P987,[7]LOOKUP!$A$3:$B$22,2,FALSE)))</f>
        <v>4</v>
      </c>
      <c r="R987" s="80">
        <f t="shared" si="57"/>
        <v>4</v>
      </c>
      <c r="S987" s="84">
        <v>41791</v>
      </c>
      <c r="T987" s="83" t="s">
        <v>414</v>
      </c>
      <c r="U987" s="90">
        <f>IF(T987="",1,(VLOOKUP(T987,[7]LOOKUP!$A$22:$B$30,2,FALSE)))</f>
        <v>4</v>
      </c>
      <c r="V987" s="80">
        <f t="shared" si="58"/>
        <v>4</v>
      </c>
      <c r="W987" s="83"/>
      <c r="X987" s="86">
        <v>2.9330000000000003</v>
      </c>
      <c r="Y987" s="86">
        <v>0.33400000000000002</v>
      </c>
      <c r="Z987" s="86">
        <v>0</v>
      </c>
      <c r="AA987" s="86">
        <v>0.33400000000000002</v>
      </c>
      <c r="AB987" s="86">
        <v>0</v>
      </c>
      <c r="AC987" s="86">
        <v>0</v>
      </c>
      <c r="AD987" s="83" t="s">
        <v>407</v>
      </c>
      <c r="AE987" s="83" t="s">
        <v>971</v>
      </c>
      <c r="AF987" s="95">
        <v>41208</v>
      </c>
      <c r="AG987" s="83"/>
      <c r="AH987" s="83"/>
      <c r="AI987" s="83"/>
      <c r="AJ987" s="89"/>
      <c r="AK987" s="89"/>
      <c r="AL987" s="83"/>
      <c r="AM987" s="91"/>
    </row>
    <row r="988" spans="1:39" s="115" customFormat="1">
      <c r="A988" s="88" t="s">
        <v>121</v>
      </c>
      <c r="B988" s="89" t="s">
        <v>2521</v>
      </c>
      <c r="C988" s="89" t="s">
        <v>2528</v>
      </c>
      <c r="D988" s="83" t="s">
        <v>2543</v>
      </c>
      <c r="E988" s="83" t="s">
        <v>2613</v>
      </c>
      <c r="F988" s="83">
        <v>1</v>
      </c>
      <c r="G988" s="83" t="s">
        <v>2614</v>
      </c>
      <c r="H988" s="83" t="s">
        <v>208</v>
      </c>
      <c r="I988" s="83" t="s">
        <v>717</v>
      </c>
      <c r="J988" s="83"/>
      <c r="K988" s="83"/>
      <c r="L988" s="84"/>
      <c r="M988" s="84"/>
      <c r="N988" s="83"/>
      <c r="O988" s="84" t="s">
        <v>2557</v>
      </c>
      <c r="P988" s="83" t="s">
        <v>368</v>
      </c>
      <c r="Q988" s="90">
        <f>IF(P988="",1,(VLOOKUP(P988,[7]LOOKUP!$A$3:$B$22,2,FALSE)))</f>
        <v>4</v>
      </c>
      <c r="R988" s="80">
        <f t="shared" si="57"/>
        <v>4</v>
      </c>
      <c r="S988" s="84">
        <v>42331</v>
      </c>
      <c r="T988" s="83" t="s">
        <v>414</v>
      </c>
      <c r="U988" s="90">
        <f>IF(T988="",1,(VLOOKUP(T988,[7]LOOKUP!$A$22:$B$30,2,FALSE)))</f>
        <v>4</v>
      </c>
      <c r="V988" s="80">
        <f t="shared" si="58"/>
        <v>4</v>
      </c>
      <c r="W988" s="83"/>
      <c r="X988" s="86">
        <v>13.988</v>
      </c>
      <c r="Y988" s="86">
        <v>7.3470000000000004</v>
      </c>
      <c r="Z988" s="86">
        <v>0.54900000000000004</v>
      </c>
      <c r="AA988" s="86">
        <v>7.8960000000000008</v>
      </c>
      <c r="AB988" s="86">
        <v>0</v>
      </c>
      <c r="AC988" s="86">
        <v>0</v>
      </c>
      <c r="AD988" s="83" t="s">
        <v>407</v>
      </c>
      <c r="AE988" s="83" t="s">
        <v>971</v>
      </c>
      <c r="AF988" s="95">
        <v>41260</v>
      </c>
      <c r="AG988" s="83"/>
      <c r="AH988" s="83"/>
      <c r="AI988" s="83"/>
      <c r="AJ988" s="89"/>
      <c r="AK988" s="89"/>
      <c r="AL988" s="83"/>
      <c r="AM988" s="91"/>
    </row>
    <row r="989" spans="1:39" s="115" customFormat="1" ht="30">
      <c r="A989" s="88" t="s">
        <v>121</v>
      </c>
      <c r="B989" s="89" t="s">
        <v>2521</v>
      </c>
      <c r="C989" s="89" t="s">
        <v>2528</v>
      </c>
      <c r="D989" s="83" t="s">
        <v>2543</v>
      </c>
      <c r="E989" s="83" t="s">
        <v>2615</v>
      </c>
      <c r="F989" s="83">
        <v>1</v>
      </c>
      <c r="G989" s="83" t="s">
        <v>2616</v>
      </c>
      <c r="H989" s="83" t="s">
        <v>180</v>
      </c>
      <c r="I989" s="83" t="s">
        <v>180</v>
      </c>
      <c r="J989" s="83"/>
      <c r="K989" s="83"/>
      <c r="L989" s="84"/>
      <c r="M989" s="84"/>
      <c r="N989" s="83"/>
      <c r="O989" s="84" t="s">
        <v>2525</v>
      </c>
      <c r="P989" s="83" t="s">
        <v>368</v>
      </c>
      <c r="Q989" s="90">
        <f>IF(P989="",1,(VLOOKUP(P989,[7]LOOKUP!$A$3:$B$22,2,FALSE)))</f>
        <v>4</v>
      </c>
      <c r="R989" s="80">
        <f t="shared" si="57"/>
        <v>4</v>
      </c>
      <c r="S989" s="84">
        <v>41897</v>
      </c>
      <c r="T989" s="83" t="s">
        <v>414</v>
      </c>
      <c r="U989" s="90">
        <f>IF(T989="",1,(VLOOKUP(T989,[7]LOOKUP!$A$22:$B$30,2,FALSE)))</f>
        <v>4</v>
      </c>
      <c r="V989" s="80">
        <f t="shared" si="58"/>
        <v>4</v>
      </c>
      <c r="W989" s="83"/>
      <c r="X989" s="86">
        <v>5.6429999999999998</v>
      </c>
      <c r="Y989" s="86">
        <v>0.80100000000000005</v>
      </c>
      <c r="Z989" s="86">
        <v>0</v>
      </c>
      <c r="AA989" s="86">
        <v>0.80100000000000005</v>
      </c>
      <c r="AB989" s="86">
        <v>0</v>
      </c>
      <c r="AC989" s="86">
        <v>0</v>
      </c>
      <c r="AD989" s="83" t="s">
        <v>407</v>
      </c>
      <c r="AE989" s="83" t="s">
        <v>971</v>
      </c>
      <c r="AF989" s="95">
        <v>41381</v>
      </c>
      <c r="AG989" s="83"/>
      <c r="AH989" s="83"/>
      <c r="AI989" s="83"/>
      <c r="AJ989" s="89"/>
      <c r="AK989" s="89"/>
      <c r="AL989" s="83"/>
      <c r="AM989" s="91"/>
    </row>
    <row r="990" spans="1:39" s="115" customFormat="1" ht="30">
      <c r="A990" s="88" t="s">
        <v>121</v>
      </c>
      <c r="B990" s="89" t="s">
        <v>2521</v>
      </c>
      <c r="C990" s="89" t="s">
        <v>2528</v>
      </c>
      <c r="D990" s="83" t="s">
        <v>2543</v>
      </c>
      <c r="E990" s="83" t="s">
        <v>2617</v>
      </c>
      <c r="F990" s="83">
        <v>1</v>
      </c>
      <c r="G990" s="83" t="s">
        <v>2618</v>
      </c>
      <c r="H990" s="83" t="s">
        <v>208</v>
      </c>
      <c r="I990" s="83" t="s">
        <v>2619</v>
      </c>
      <c r="J990" s="83"/>
      <c r="K990" s="83"/>
      <c r="L990" s="84"/>
      <c r="M990" s="84"/>
      <c r="N990" s="83"/>
      <c r="O990" s="84" t="s">
        <v>2549</v>
      </c>
      <c r="P990" s="83" t="s">
        <v>428</v>
      </c>
      <c r="Q990" s="90">
        <f>IF(P990="",1,(VLOOKUP(P990,[7]LOOKUP!$A$3:$B$22,2,FALSE)))</f>
        <v>3</v>
      </c>
      <c r="R990" s="80">
        <f t="shared" si="57"/>
        <v>3</v>
      </c>
      <c r="S990" s="84">
        <v>43009</v>
      </c>
      <c r="T990" s="83" t="s">
        <v>414</v>
      </c>
      <c r="U990" s="90">
        <f>IF(T990="",1,(VLOOKUP(T990,[7]LOOKUP!$A$22:$B$30,2,FALSE)))</f>
        <v>4</v>
      </c>
      <c r="V990" s="80">
        <f t="shared" si="58"/>
        <v>4</v>
      </c>
      <c r="W990" s="83"/>
      <c r="X990" s="86">
        <v>37.776999999999994</v>
      </c>
      <c r="Y990" s="86">
        <v>0.153</v>
      </c>
      <c r="Z990" s="86">
        <v>0.61299999999999999</v>
      </c>
      <c r="AA990" s="86">
        <v>0.76600000000000001</v>
      </c>
      <c r="AB990" s="86">
        <v>37.010999999999996</v>
      </c>
      <c r="AC990" s="86">
        <v>0</v>
      </c>
      <c r="AD990" s="83" t="s">
        <v>415</v>
      </c>
      <c r="AE990" s="83" t="s">
        <v>971</v>
      </c>
      <c r="AF990" s="95" t="s">
        <v>1022</v>
      </c>
      <c r="AG990" s="83"/>
      <c r="AH990" s="83"/>
      <c r="AI990" s="83"/>
      <c r="AJ990" s="89"/>
      <c r="AK990" s="89"/>
      <c r="AL990" s="83"/>
      <c r="AM990" s="91"/>
    </row>
    <row r="991" spans="1:39" s="115" customFormat="1" ht="30">
      <c r="A991" s="88" t="s">
        <v>121</v>
      </c>
      <c r="B991" s="89" t="s">
        <v>2521</v>
      </c>
      <c r="C991" s="89" t="s">
        <v>2528</v>
      </c>
      <c r="D991" s="83" t="s">
        <v>2543</v>
      </c>
      <c r="E991" s="83" t="s">
        <v>2620</v>
      </c>
      <c r="F991" s="83">
        <v>1</v>
      </c>
      <c r="G991" s="83" t="s">
        <v>2621</v>
      </c>
      <c r="H991" s="83" t="s">
        <v>208</v>
      </c>
      <c r="I991" s="83" t="s">
        <v>717</v>
      </c>
      <c r="J991" s="83"/>
      <c r="K991" s="83"/>
      <c r="L991" s="84"/>
      <c r="M991" s="84"/>
      <c r="N991" s="83"/>
      <c r="O991" s="84" t="s">
        <v>2622</v>
      </c>
      <c r="P991" s="83" t="s">
        <v>368</v>
      </c>
      <c r="Q991" s="90">
        <f>IF(P991="",1,(VLOOKUP(P991,[7]LOOKUP!$A$3:$B$22,2,FALSE)))</f>
        <v>4</v>
      </c>
      <c r="R991" s="80">
        <f t="shared" si="57"/>
        <v>4</v>
      </c>
      <c r="S991" s="84">
        <v>42247</v>
      </c>
      <c r="T991" s="83" t="s">
        <v>414</v>
      </c>
      <c r="U991" s="90">
        <f>IF(T991="",1,(VLOOKUP(T991,[7]LOOKUP!$A$22:$B$30,2,FALSE)))</f>
        <v>4</v>
      </c>
      <c r="V991" s="80">
        <f t="shared" si="58"/>
        <v>4</v>
      </c>
      <c r="W991" s="83"/>
      <c r="X991" s="86">
        <v>2.5</v>
      </c>
      <c r="Y991" s="86">
        <v>2.5</v>
      </c>
      <c r="Z991" s="86">
        <v>0</v>
      </c>
      <c r="AA991" s="86">
        <v>2.5</v>
      </c>
      <c r="AB991" s="86">
        <v>0</v>
      </c>
      <c r="AC991" s="86">
        <v>0</v>
      </c>
      <c r="AD991" s="83" t="s">
        <v>407</v>
      </c>
      <c r="AE991" s="83" t="s">
        <v>971</v>
      </c>
      <c r="AF991" s="95" t="s">
        <v>1022</v>
      </c>
      <c r="AG991" s="83"/>
      <c r="AH991" s="83"/>
      <c r="AI991" s="83"/>
      <c r="AJ991" s="89"/>
      <c r="AK991" s="89"/>
      <c r="AL991" s="83"/>
      <c r="AM991" s="91"/>
    </row>
    <row r="992" spans="1:39" s="115" customFormat="1" ht="30">
      <c r="A992" s="88" t="s">
        <v>121</v>
      </c>
      <c r="B992" s="89" t="s">
        <v>2521</v>
      </c>
      <c r="C992" s="89" t="s">
        <v>2528</v>
      </c>
      <c r="D992" s="83" t="s">
        <v>2543</v>
      </c>
      <c r="E992" s="83" t="s">
        <v>2623</v>
      </c>
      <c r="F992" s="83">
        <v>1</v>
      </c>
      <c r="G992" s="83" t="s">
        <v>2624</v>
      </c>
      <c r="H992" s="83" t="s">
        <v>208</v>
      </c>
      <c r="I992" s="83" t="s">
        <v>2625</v>
      </c>
      <c r="J992" s="83"/>
      <c r="K992" s="83"/>
      <c r="L992" s="84"/>
      <c r="M992" s="84"/>
      <c r="N992" s="83"/>
      <c r="O992" s="84" t="s">
        <v>2571</v>
      </c>
      <c r="P992" s="83" t="s">
        <v>368</v>
      </c>
      <c r="Q992" s="90">
        <f>IF(P992="",1,(VLOOKUP(P992,[7]LOOKUP!$A$3:$B$22,2,FALSE)))</f>
        <v>4</v>
      </c>
      <c r="R992" s="80">
        <f t="shared" si="57"/>
        <v>4</v>
      </c>
      <c r="S992" s="84">
        <v>41942</v>
      </c>
      <c r="T992" s="83" t="s">
        <v>414</v>
      </c>
      <c r="U992" s="90">
        <f>IF(T992="",1,(VLOOKUP(T992,[7]LOOKUP!$A$22:$B$30,2,FALSE)))</f>
        <v>4</v>
      </c>
      <c r="V992" s="80">
        <f t="shared" si="58"/>
        <v>4</v>
      </c>
      <c r="W992" s="83"/>
      <c r="X992" s="86">
        <v>7.3159999999999998</v>
      </c>
      <c r="Y992" s="86">
        <v>3.1870000000000003</v>
      </c>
      <c r="Z992" s="86">
        <v>0</v>
      </c>
      <c r="AA992" s="86">
        <v>3.1870000000000003</v>
      </c>
      <c r="AB992" s="86">
        <v>0</v>
      </c>
      <c r="AC992" s="86">
        <v>0</v>
      </c>
      <c r="AD992" s="83" t="s">
        <v>407</v>
      </c>
      <c r="AE992" s="83" t="s">
        <v>971</v>
      </c>
      <c r="AF992" s="95">
        <v>41037</v>
      </c>
      <c r="AG992" s="83"/>
      <c r="AH992" s="83"/>
      <c r="AI992" s="83"/>
      <c r="AJ992" s="89"/>
      <c r="AK992" s="89"/>
      <c r="AL992" s="83"/>
      <c r="AM992" s="91"/>
    </row>
    <row r="993" spans="1:39" s="115" customFormat="1" ht="30">
      <c r="A993" s="88" t="s">
        <v>121</v>
      </c>
      <c r="B993" s="89" t="s">
        <v>2521</v>
      </c>
      <c r="C993" s="89" t="s">
        <v>2528</v>
      </c>
      <c r="D993" s="83" t="s">
        <v>2543</v>
      </c>
      <c r="E993" s="83" t="s">
        <v>2626</v>
      </c>
      <c r="F993" s="83">
        <v>1</v>
      </c>
      <c r="G993" s="83" t="s">
        <v>2627</v>
      </c>
      <c r="H993" s="83" t="s">
        <v>221</v>
      </c>
      <c r="I993" s="83" t="s">
        <v>753</v>
      </c>
      <c r="J993" s="83"/>
      <c r="K993" s="83"/>
      <c r="L993" s="84"/>
      <c r="M993" s="84"/>
      <c r="N993" s="83"/>
      <c r="O993" s="84" t="s">
        <v>2571</v>
      </c>
      <c r="P993" s="83" t="s">
        <v>368</v>
      </c>
      <c r="Q993" s="90">
        <f>IF(P993="",1,(VLOOKUP(P993,[7]LOOKUP!$A$3:$B$22,2,FALSE)))</f>
        <v>4</v>
      </c>
      <c r="R993" s="80">
        <f t="shared" si="57"/>
        <v>4</v>
      </c>
      <c r="S993" s="84">
        <v>42124</v>
      </c>
      <c r="T993" s="83" t="s">
        <v>414</v>
      </c>
      <c r="U993" s="90">
        <f>IF(T993="",1,(VLOOKUP(T993,[7]LOOKUP!$A$22:$B$30,2,FALSE)))</f>
        <v>4</v>
      </c>
      <c r="V993" s="80">
        <f t="shared" si="58"/>
        <v>4</v>
      </c>
      <c r="W993" s="83"/>
      <c r="X993" s="86">
        <v>3</v>
      </c>
      <c r="Y993" s="86">
        <v>3</v>
      </c>
      <c r="Z993" s="86">
        <v>0</v>
      </c>
      <c r="AA993" s="86">
        <v>3</v>
      </c>
      <c r="AB993" s="86">
        <v>0</v>
      </c>
      <c r="AC993" s="86">
        <v>0</v>
      </c>
      <c r="AD993" s="83" t="s">
        <v>407</v>
      </c>
      <c r="AE993" s="83" t="s">
        <v>971</v>
      </c>
      <c r="AF993" s="95">
        <v>41519</v>
      </c>
      <c r="AG993" s="83"/>
      <c r="AH993" s="83"/>
      <c r="AI993" s="83"/>
      <c r="AJ993" s="89"/>
      <c r="AK993" s="89"/>
      <c r="AL993" s="83"/>
      <c r="AM993" s="91"/>
    </row>
    <row r="994" spans="1:39" s="115" customFormat="1" ht="30">
      <c r="A994" s="88" t="s">
        <v>121</v>
      </c>
      <c r="B994" s="89" t="s">
        <v>2521</v>
      </c>
      <c r="C994" s="89" t="s">
        <v>2528</v>
      </c>
      <c r="D994" s="83" t="s">
        <v>2543</v>
      </c>
      <c r="E994" s="83" t="s">
        <v>2628</v>
      </c>
      <c r="F994" s="83">
        <v>1</v>
      </c>
      <c r="G994" s="83" t="s">
        <v>2629</v>
      </c>
      <c r="H994" s="83" t="s">
        <v>197</v>
      </c>
      <c r="I994" s="83" t="s">
        <v>2037</v>
      </c>
      <c r="J994" s="83"/>
      <c r="K994" s="83"/>
      <c r="L994" s="84"/>
      <c r="M994" s="84"/>
      <c r="N994" s="83"/>
      <c r="O994" s="84" t="s">
        <v>2607</v>
      </c>
      <c r="P994" s="83" t="s">
        <v>978</v>
      </c>
      <c r="Q994" s="90">
        <f>IF(P994="",1,(VLOOKUP(P994,[7]LOOKUP!$A$3:$B$22,2,FALSE)))</f>
        <v>2</v>
      </c>
      <c r="R994" s="80">
        <f t="shared" si="57"/>
        <v>2</v>
      </c>
      <c r="S994" s="84">
        <v>42460</v>
      </c>
      <c r="T994" s="83" t="s">
        <v>414</v>
      </c>
      <c r="U994" s="90">
        <f>IF(T994="",1,(VLOOKUP(T994,[7]LOOKUP!$A$22:$B$30,2,FALSE)))</f>
        <v>4</v>
      </c>
      <c r="V994" s="80">
        <f t="shared" si="58"/>
        <v>4</v>
      </c>
      <c r="W994" s="83"/>
      <c r="X994" s="86">
        <v>10.446999999999999</v>
      </c>
      <c r="Y994" s="86">
        <v>0.2</v>
      </c>
      <c r="Z994" s="86">
        <v>10.11</v>
      </c>
      <c r="AA994" s="86">
        <v>10.309999999999999</v>
      </c>
      <c r="AB994" s="86">
        <v>0</v>
      </c>
      <c r="AC994" s="86">
        <v>0</v>
      </c>
      <c r="AD994" s="83" t="s">
        <v>429</v>
      </c>
      <c r="AE994" s="83" t="s">
        <v>337</v>
      </c>
      <c r="AF994" s="95" t="s">
        <v>1022</v>
      </c>
      <c r="AG994" s="83"/>
      <c r="AH994" s="83"/>
      <c r="AI994" s="83"/>
      <c r="AJ994" s="89"/>
      <c r="AK994" s="89"/>
      <c r="AL994" s="83"/>
      <c r="AM994" s="91"/>
    </row>
    <row r="995" spans="1:39" s="115" customFormat="1">
      <c r="A995" s="88" t="s">
        <v>121</v>
      </c>
      <c r="B995" s="89" t="s">
        <v>2521</v>
      </c>
      <c r="C995" s="89" t="s">
        <v>2528</v>
      </c>
      <c r="D995" s="83" t="s">
        <v>2543</v>
      </c>
      <c r="E995" s="83" t="s">
        <v>2630</v>
      </c>
      <c r="F995" s="83">
        <v>1</v>
      </c>
      <c r="G995" s="83" t="s">
        <v>2631</v>
      </c>
      <c r="H995" s="83" t="s">
        <v>208</v>
      </c>
      <c r="I995" s="83" t="s">
        <v>2535</v>
      </c>
      <c r="J995" s="83"/>
      <c r="K995" s="83"/>
      <c r="L995" s="84"/>
      <c r="M995" s="84"/>
      <c r="N995" s="83"/>
      <c r="O995" s="84" t="s">
        <v>2632</v>
      </c>
      <c r="P995" s="83" t="s">
        <v>368</v>
      </c>
      <c r="Q995" s="90">
        <f>IF(P995="",1,(VLOOKUP(P995,[7]LOOKUP!$A$3:$B$22,2,FALSE)))</f>
        <v>4</v>
      </c>
      <c r="R995" s="80">
        <f t="shared" si="57"/>
        <v>4</v>
      </c>
      <c r="S995" s="84">
        <v>41821</v>
      </c>
      <c r="T995" s="83" t="s">
        <v>414</v>
      </c>
      <c r="U995" s="90">
        <f>IF(T995="",1,(VLOOKUP(T995,[7]LOOKUP!$A$22:$B$30,2,FALSE)))</f>
        <v>4</v>
      </c>
      <c r="V995" s="80">
        <f t="shared" si="58"/>
        <v>4</v>
      </c>
      <c r="W995" s="83"/>
      <c r="X995" s="86">
        <v>5.056</v>
      </c>
      <c r="Y995" s="86">
        <v>4.55</v>
      </c>
      <c r="Z995" s="86">
        <v>0</v>
      </c>
      <c r="AA995" s="86">
        <v>4.55</v>
      </c>
      <c r="AB995" s="86">
        <v>0</v>
      </c>
      <c r="AC995" s="86">
        <v>0</v>
      </c>
      <c r="AD995" s="83" t="s">
        <v>407</v>
      </c>
      <c r="AE995" s="83" t="s">
        <v>971</v>
      </c>
      <c r="AF995" s="95">
        <v>41432</v>
      </c>
      <c r="AG995" s="83"/>
      <c r="AH995" s="83"/>
      <c r="AI995" s="83"/>
      <c r="AJ995" s="89"/>
      <c r="AK995" s="89"/>
      <c r="AL995" s="83"/>
      <c r="AM995" s="91"/>
    </row>
    <row r="996" spans="1:39" s="115" customFormat="1" ht="30">
      <c r="A996" s="88" t="s">
        <v>121</v>
      </c>
      <c r="B996" s="89" t="s">
        <v>2521</v>
      </c>
      <c r="C996" s="89" t="s">
        <v>2528</v>
      </c>
      <c r="D996" s="83" t="s">
        <v>2543</v>
      </c>
      <c r="E996" s="83" t="s">
        <v>2633</v>
      </c>
      <c r="F996" s="83">
        <v>1</v>
      </c>
      <c r="G996" s="83" t="s">
        <v>2634</v>
      </c>
      <c r="H996" s="83" t="s">
        <v>218</v>
      </c>
      <c r="I996" s="83" t="s">
        <v>475</v>
      </c>
      <c r="J996" s="83"/>
      <c r="K996" s="83"/>
      <c r="L996" s="84"/>
      <c r="M996" s="84"/>
      <c r="N996" s="83"/>
      <c r="O996" s="84" t="s">
        <v>2525</v>
      </c>
      <c r="P996" s="83" t="s">
        <v>368</v>
      </c>
      <c r="Q996" s="90">
        <f>IF(P996="",1,(VLOOKUP(P996,[7]LOOKUP!$A$3:$B$22,2,FALSE)))</f>
        <v>4</v>
      </c>
      <c r="R996" s="80">
        <f t="shared" si="57"/>
        <v>4</v>
      </c>
      <c r="S996" s="84">
        <v>42064</v>
      </c>
      <c r="T996" s="83" t="s">
        <v>414</v>
      </c>
      <c r="U996" s="90">
        <f>IF(T996="",1,(VLOOKUP(T996,[7]LOOKUP!$A$22:$B$30,2,FALSE)))</f>
        <v>4</v>
      </c>
      <c r="V996" s="80">
        <f t="shared" si="58"/>
        <v>4</v>
      </c>
      <c r="W996" s="83"/>
      <c r="X996" s="86">
        <v>0.32</v>
      </c>
      <c r="Y996" s="86">
        <v>0.25600000000000001</v>
      </c>
      <c r="Z996" s="86">
        <v>0</v>
      </c>
      <c r="AA996" s="86">
        <v>0.25600000000000001</v>
      </c>
      <c r="AB996" s="86">
        <v>0</v>
      </c>
      <c r="AC996" s="86">
        <v>0</v>
      </c>
      <c r="AD996" s="83" t="s">
        <v>407</v>
      </c>
      <c r="AE996" s="83" t="s">
        <v>971</v>
      </c>
      <c r="AF996" s="95">
        <v>41426</v>
      </c>
      <c r="AG996" s="83"/>
      <c r="AH996" s="83"/>
      <c r="AI996" s="83"/>
      <c r="AJ996" s="89"/>
      <c r="AK996" s="89"/>
      <c r="AL996" s="83"/>
      <c r="AM996" s="91"/>
    </row>
    <row r="997" spans="1:39" s="115" customFormat="1" ht="30">
      <c r="A997" s="88" t="s">
        <v>121</v>
      </c>
      <c r="B997" s="89" t="s">
        <v>2521</v>
      </c>
      <c r="C997" s="89" t="s">
        <v>2528</v>
      </c>
      <c r="D997" s="83" t="s">
        <v>2543</v>
      </c>
      <c r="E997" s="83" t="s">
        <v>2635</v>
      </c>
      <c r="F997" s="83">
        <v>1</v>
      </c>
      <c r="G997" s="83" t="s">
        <v>2636</v>
      </c>
      <c r="H997" s="83" t="s">
        <v>427</v>
      </c>
      <c r="I997" s="83" t="s">
        <v>2637</v>
      </c>
      <c r="J997" s="83"/>
      <c r="K997" s="83"/>
      <c r="L997" s="84"/>
      <c r="M997" s="84"/>
      <c r="N997" s="83"/>
      <c r="O997" s="84" t="s">
        <v>2638</v>
      </c>
      <c r="P997" s="83" t="s">
        <v>368</v>
      </c>
      <c r="Q997" s="90">
        <f>IF(P997="",1,(VLOOKUP(P997,[7]LOOKUP!$A$3:$B$22,2,FALSE)))</f>
        <v>4</v>
      </c>
      <c r="R997" s="80">
        <f t="shared" si="57"/>
        <v>4</v>
      </c>
      <c r="S997" s="84">
        <v>41852</v>
      </c>
      <c r="T997" s="83" t="s">
        <v>414</v>
      </c>
      <c r="U997" s="90">
        <f>IF(T997="",1,(VLOOKUP(T997,[7]LOOKUP!$A$22:$B$30,2,FALSE)))</f>
        <v>4</v>
      </c>
      <c r="V997" s="80">
        <f t="shared" si="58"/>
        <v>4</v>
      </c>
      <c r="W997" s="83"/>
      <c r="X997" s="86">
        <v>9.4480000000000004</v>
      </c>
      <c r="Y997" s="86">
        <v>6.9779999999999998</v>
      </c>
      <c r="Z997" s="86">
        <v>0</v>
      </c>
      <c r="AA997" s="86">
        <v>6.9779999999999998</v>
      </c>
      <c r="AB997" s="86">
        <v>0</v>
      </c>
      <c r="AC997" s="86">
        <v>0</v>
      </c>
      <c r="AD997" s="83" t="s">
        <v>407</v>
      </c>
      <c r="AE997" s="83" t="s">
        <v>971</v>
      </c>
      <c r="AF997" s="95">
        <v>41550</v>
      </c>
      <c r="AG997" s="83"/>
      <c r="AH997" s="83"/>
      <c r="AI997" s="83"/>
      <c r="AJ997" s="89"/>
      <c r="AK997" s="89"/>
      <c r="AL997" s="83"/>
      <c r="AM997" s="91"/>
    </row>
    <row r="998" spans="1:39" s="115" customFormat="1">
      <c r="A998" s="88" t="s">
        <v>121</v>
      </c>
      <c r="B998" s="89" t="s">
        <v>2521</v>
      </c>
      <c r="C998" s="89" t="s">
        <v>2528</v>
      </c>
      <c r="D998" s="83" t="s">
        <v>2543</v>
      </c>
      <c r="E998" s="83" t="s">
        <v>2639</v>
      </c>
      <c r="F998" s="83">
        <v>1</v>
      </c>
      <c r="G998" s="83" t="s">
        <v>2640</v>
      </c>
      <c r="H998" s="83" t="s">
        <v>221</v>
      </c>
      <c r="I998" s="83" t="s">
        <v>2641</v>
      </c>
      <c r="J998" s="83"/>
      <c r="K998" s="83"/>
      <c r="L998" s="84"/>
      <c r="M998" s="84"/>
      <c r="N998" s="83"/>
      <c r="O998" s="84" t="s">
        <v>2571</v>
      </c>
      <c r="P998" s="83" t="s">
        <v>368</v>
      </c>
      <c r="Q998" s="90">
        <f>IF(P998="",1,(VLOOKUP(P998,[7]LOOKUP!$A$3:$B$22,2,FALSE)))</f>
        <v>4</v>
      </c>
      <c r="R998" s="80">
        <f t="shared" si="57"/>
        <v>4</v>
      </c>
      <c r="S998" s="84">
        <v>41759</v>
      </c>
      <c r="T998" s="83" t="s">
        <v>414</v>
      </c>
      <c r="U998" s="90">
        <f>IF(T998="",1,(VLOOKUP(T998,[7]LOOKUP!$A$22:$B$30,2,FALSE)))</f>
        <v>4</v>
      </c>
      <c r="V998" s="80">
        <f t="shared" si="58"/>
        <v>4</v>
      </c>
      <c r="W998" s="83"/>
      <c r="X998" s="86">
        <v>2</v>
      </c>
      <c r="Y998" s="86">
        <v>0.3</v>
      </c>
      <c r="Z998" s="86">
        <v>0</v>
      </c>
      <c r="AA998" s="86">
        <v>0.3</v>
      </c>
      <c r="AB998" s="86">
        <v>0</v>
      </c>
      <c r="AC998" s="86">
        <v>0</v>
      </c>
      <c r="AD998" s="83" t="s">
        <v>407</v>
      </c>
      <c r="AE998" s="83" t="s">
        <v>971</v>
      </c>
      <c r="AF998" s="95">
        <v>41477</v>
      </c>
      <c r="AG998" s="83"/>
      <c r="AH998" s="83"/>
      <c r="AI998" s="83"/>
      <c r="AJ998" s="89"/>
      <c r="AK998" s="89"/>
      <c r="AL998" s="83"/>
      <c r="AM998" s="91"/>
    </row>
    <row r="999" spans="1:39" s="115" customFormat="1">
      <c r="A999" s="88" t="s">
        <v>121</v>
      </c>
      <c r="B999" s="89" t="s">
        <v>2521</v>
      </c>
      <c r="C999" s="89" t="s">
        <v>2528</v>
      </c>
      <c r="D999" s="83" t="s">
        <v>2543</v>
      </c>
      <c r="E999" s="83" t="s">
        <v>2642</v>
      </c>
      <c r="F999" s="83">
        <v>1</v>
      </c>
      <c r="G999" s="83" t="s">
        <v>2643</v>
      </c>
      <c r="H999" s="83" t="s">
        <v>197</v>
      </c>
      <c r="I999" s="83" t="s">
        <v>2037</v>
      </c>
      <c r="J999" s="83"/>
      <c r="K999" s="83"/>
      <c r="L999" s="84"/>
      <c r="M999" s="84"/>
      <c r="N999" s="83"/>
      <c r="O999" s="84" t="s">
        <v>2532</v>
      </c>
      <c r="P999" s="83" t="s">
        <v>978</v>
      </c>
      <c r="Q999" s="90">
        <f>IF(P999="",1,(VLOOKUP(P999,[7]LOOKUP!$A$3:$B$22,2,FALSE)))</f>
        <v>2</v>
      </c>
      <c r="R999" s="80">
        <f t="shared" si="57"/>
        <v>2</v>
      </c>
      <c r="S999" s="84">
        <v>42125</v>
      </c>
      <c r="T999" s="83" t="s">
        <v>414</v>
      </c>
      <c r="U999" s="90">
        <f>IF(T999="",1,(VLOOKUP(T999,[7]LOOKUP!$A$22:$B$30,2,FALSE)))</f>
        <v>4</v>
      </c>
      <c r="V999" s="80">
        <f t="shared" si="58"/>
        <v>4</v>
      </c>
      <c r="W999" s="83"/>
      <c r="X999" s="86">
        <v>3.052</v>
      </c>
      <c r="Y999" s="86">
        <v>2.964</v>
      </c>
      <c r="Z999" s="86">
        <v>0</v>
      </c>
      <c r="AA999" s="86">
        <v>2.964</v>
      </c>
      <c r="AB999" s="86">
        <v>0</v>
      </c>
      <c r="AC999" s="86">
        <v>0</v>
      </c>
      <c r="AD999" s="83" t="s">
        <v>429</v>
      </c>
      <c r="AE999" s="83" t="s">
        <v>337</v>
      </c>
      <c r="AF999" s="95" t="s">
        <v>1022</v>
      </c>
      <c r="AG999" s="83"/>
      <c r="AH999" s="83"/>
      <c r="AI999" s="83"/>
      <c r="AJ999" s="89"/>
      <c r="AK999" s="89"/>
      <c r="AL999" s="83"/>
      <c r="AM999" s="91"/>
    </row>
    <row r="1000" spans="1:39" s="115" customFormat="1" ht="30">
      <c r="A1000" s="88" t="s">
        <v>121</v>
      </c>
      <c r="B1000" s="89" t="s">
        <v>2521</v>
      </c>
      <c r="C1000" s="89" t="s">
        <v>2528</v>
      </c>
      <c r="D1000" s="83" t="s">
        <v>2543</v>
      </c>
      <c r="E1000" s="83" t="s">
        <v>2644</v>
      </c>
      <c r="F1000" s="83">
        <v>1</v>
      </c>
      <c r="G1000" s="83" t="s">
        <v>2645</v>
      </c>
      <c r="H1000" s="83" t="s">
        <v>197</v>
      </c>
      <c r="I1000" s="83" t="s">
        <v>2037</v>
      </c>
      <c r="J1000" s="83"/>
      <c r="K1000" s="83"/>
      <c r="L1000" s="84"/>
      <c r="M1000" s="84"/>
      <c r="N1000" s="83"/>
      <c r="O1000" s="84" t="s">
        <v>2632</v>
      </c>
      <c r="P1000" s="83" t="s">
        <v>368</v>
      </c>
      <c r="Q1000" s="90">
        <f>IF(P1000="",1,(VLOOKUP(P1000,[7]LOOKUP!$A$3:$B$22,2,FALSE)))</f>
        <v>4</v>
      </c>
      <c r="R1000" s="80">
        <f t="shared" si="57"/>
        <v>4</v>
      </c>
      <c r="S1000" s="84">
        <v>42248</v>
      </c>
      <c r="T1000" s="83" t="s">
        <v>414</v>
      </c>
      <c r="U1000" s="90">
        <f>IF(T1000="",1,(VLOOKUP(T1000,[7]LOOKUP!$A$22:$B$30,2,FALSE)))</f>
        <v>4</v>
      </c>
      <c r="V1000" s="80">
        <f t="shared" si="58"/>
        <v>4</v>
      </c>
      <c r="W1000" s="83"/>
      <c r="X1000" s="86">
        <v>44.100999999999999</v>
      </c>
      <c r="Y1000" s="86">
        <v>25.396000000000001</v>
      </c>
      <c r="Z1000" s="86">
        <v>18</v>
      </c>
      <c r="AA1000" s="86">
        <v>43.396000000000001</v>
      </c>
      <c r="AB1000" s="86">
        <v>0</v>
      </c>
      <c r="AC1000" s="86">
        <v>0</v>
      </c>
      <c r="AD1000" s="83" t="s">
        <v>407</v>
      </c>
      <c r="AE1000" s="83" t="s">
        <v>971</v>
      </c>
      <c r="AF1000" s="95">
        <v>41208</v>
      </c>
      <c r="AG1000" s="83"/>
      <c r="AH1000" s="83"/>
      <c r="AI1000" s="83"/>
      <c r="AJ1000" s="89"/>
      <c r="AK1000" s="89"/>
      <c r="AL1000" s="83"/>
      <c r="AM1000" s="91"/>
    </row>
    <row r="1001" spans="1:39" s="115" customFormat="1" ht="30">
      <c r="A1001" s="88" t="s">
        <v>121</v>
      </c>
      <c r="B1001" s="89" t="s">
        <v>2521</v>
      </c>
      <c r="C1001" s="89" t="s">
        <v>2528</v>
      </c>
      <c r="D1001" s="83" t="s">
        <v>2543</v>
      </c>
      <c r="E1001" s="83" t="s">
        <v>2646</v>
      </c>
      <c r="F1001" s="83">
        <v>1</v>
      </c>
      <c r="G1001" s="83" t="s">
        <v>2647</v>
      </c>
      <c r="H1001" s="83" t="s">
        <v>427</v>
      </c>
      <c r="I1001" s="83" t="s">
        <v>2637</v>
      </c>
      <c r="J1001" s="83"/>
      <c r="K1001" s="83"/>
      <c r="L1001" s="84"/>
      <c r="M1001" s="84"/>
      <c r="N1001" s="83"/>
      <c r="O1001" s="84" t="s">
        <v>2648</v>
      </c>
      <c r="P1001" s="83" t="s">
        <v>368</v>
      </c>
      <c r="Q1001" s="90">
        <f>IF(P1001="",1,(VLOOKUP(P1001,[7]LOOKUP!$A$3:$B$22,2,FALSE)))</f>
        <v>4</v>
      </c>
      <c r="R1001" s="80">
        <f t="shared" si="57"/>
        <v>4</v>
      </c>
      <c r="S1001" s="84">
        <v>42186</v>
      </c>
      <c r="T1001" s="83" t="s">
        <v>414</v>
      </c>
      <c r="U1001" s="90">
        <f>IF(T1001="",1,(VLOOKUP(T1001,[7]LOOKUP!$A$22:$B$30,2,FALSE)))</f>
        <v>4</v>
      </c>
      <c r="V1001" s="80">
        <f t="shared" si="58"/>
        <v>4</v>
      </c>
      <c r="W1001" s="83"/>
      <c r="X1001" s="86">
        <v>7.6950000000000003</v>
      </c>
      <c r="Y1001" s="86">
        <v>7.52</v>
      </c>
      <c r="Z1001" s="86">
        <v>0</v>
      </c>
      <c r="AA1001" s="86">
        <v>7.52</v>
      </c>
      <c r="AB1001" s="86">
        <v>0</v>
      </c>
      <c r="AC1001" s="86">
        <v>0</v>
      </c>
      <c r="AD1001" s="83" t="s">
        <v>407</v>
      </c>
      <c r="AE1001" s="83" t="s">
        <v>971</v>
      </c>
      <c r="AF1001" s="95">
        <v>41120</v>
      </c>
      <c r="AG1001" s="83"/>
      <c r="AH1001" s="83"/>
      <c r="AI1001" s="83"/>
      <c r="AJ1001" s="89"/>
      <c r="AK1001" s="89"/>
      <c r="AL1001" s="83"/>
      <c r="AM1001" s="91"/>
    </row>
    <row r="1002" spans="1:39" s="115" customFormat="1" ht="30">
      <c r="A1002" s="88" t="s">
        <v>121</v>
      </c>
      <c r="B1002" s="89" t="s">
        <v>2521</v>
      </c>
      <c r="C1002" s="89" t="s">
        <v>2528</v>
      </c>
      <c r="D1002" s="83" t="s">
        <v>2543</v>
      </c>
      <c r="E1002" s="83" t="s">
        <v>2649</v>
      </c>
      <c r="F1002" s="83">
        <v>1</v>
      </c>
      <c r="G1002" s="83" t="s">
        <v>2650</v>
      </c>
      <c r="H1002" s="83" t="s">
        <v>197</v>
      </c>
      <c r="I1002" s="83" t="s">
        <v>2037</v>
      </c>
      <c r="J1002" s="83"/>
      <c r="K1002" s="83"/>
      <c r="L1002" s="84"/>
      <c r="M1002" s="84"/>
      <c r="N1002" s="83"/>
      <c r="O1002" s="84" t="s">
        <v>2648</v>
      </c>
      <c r="P1002" s="83" t="s">
        <v>428</v>
      </c>
      <c r="Q1002" s="90">
        <f>IF(P1002="",1,(VLOOKUP(P1002,[7]LOOKUP!$A$3:$B$22,2,FALSE)))</f>
        <v>3</v>
      </c>
      <c r="R1002" s="80">
        <f t="shared" si="57"/>
        <v>3</v>
      </c>
      <c r="S1002" s="84">
        <v>42217</v>
      </c>
      <c r="T1002" s="83" t="s">
        <v>414</v>
      </c>
      <c r="U1002" s="90">
        <f>IF(T1002="",1,(VLOOKUP(T1002,[7]LOOKUP!$A$22:$B$30,2,FALSE)))</f>
        <v>4</v>
      </c>
      <c r="V1002" s="80">
        <f t="shared" si="58"/>
        <v>4</v>
      </c>
      <c r="W1002" s="83"/>
      <c r="X1002" s="86">
        <v>5.5949999999999998</v>
      </c>
      <c r="Y1002" s="86">
        <v>5.3040000000000003</v>
      </c>
      <c r="Z1002" s="86">
        <v>0</v>
      </c>
      <c r="AA1002" s="86">
        <v>5.3040000000000003</v>
      </c>
      <c r="AB1002" s="86">
        <v>0</v>
      </c>
      <c r="AC1002" s="86">
        <v>0</v>
      </c>
      <c r="AD1002" s="83" t="s">
        <v>415</v>
      </c>
      <c r="AE1002" s="83" t="s">
        <v>971</v>
      </c>
      <c r="AF1002" s="95">
        <v>41281</v>
      </c>
      <c r="AG1002" s="83"/>
      <c r="AH1002" s="83"/>
      <c r="AI1002" s="83"/>
      <c r="AJ1002" s="89"/>
      <c r="AK1002" s="89"/>
      <c r="AL1002" s="83"/>
      <c r="AM1002" s="91"/>
    </row>
    <row r="1003" spans="1:39" s="115" customFormat="1" ht="30">
      <c r="A1003" s="88" t="s">
        <v>121</v>
      </c>
      <c r="B1003" s="89" t="s">
        <v>2521</v>
      </c>
      <c r="C1003" s="89" t="s">
        <v>2528</v>
      </c>
      <c r="D1003" s="83" t="s">
        <v>2543</v>
      </c>
      <c r="E1003" s="83" t="s">
        <v>2651</v>
      </c>
      <c r="F1003" s="83">
        <v>1</v>
      </c>
      <c r="G1003" s="83" t="s">
        <v>2652</v>
      </c>
      <c r="H1003" s="83" t="s">
        <v>221</v>
      </c>
      <c r="I1003" s="83" t="s">
        <v>2581</v>
      </c>
      <c r="J1003" s="83"/>
      <c r="K1003" s="83"/>
      <c r="L1003" s="84"/>
      <c r="M1003" s="84"/>
      <c r="N1003" s="83"/>
      <c r="O1003" s="84" t="s">
        <v>2532</v>
      </c>
      <c r="P1003" s="83" t="s">
        <v>428</v>
      </c>
      <c r="Q1003" s="90">
        <f>IF(P1003="",1,(VLOOKUP(P1003,[7]LOOKUP!$A$3:$B$22,2,FALSE)))</f>
        <v>3</v>
      </c>
      <c r="R1003" s="80">
        <f t="shared" si="57"/>
        <v>3</v>
      </c>
      <c r="S1003" s="84">
        <v>42347</v>
      </c>
      <c r="T1003" s="83" t="s">
        <v>414</v>
      </c>
      <c r="U1003" s="90">
        <f>IF(T1003="",1,(VLOOKUP(T1003,[7]LOOKUP!$A$22:$B$30,2,FALSE)))</f>
        <v>4</v>
      </c>
      <c r="V1003" s="80">
        <f t="shared" si="58"/>
        <v>4</v>
      </c>
      <c r="W1003" s="83"/>
      <c r="X1003" s="86">
        <v>5.9540000000000006</v>
      </c>
      <c r="Y1003" s="86">
        <v>3.01</v>
      </c>
      <c r="Z1003" s="86">
        <v>2.8610000000000002</v>
      </c>
      <c r="AA1003" s="86">
        <v>5.8710000000000004</v>
      </c>
      <c r="AB1003" s="86">
        <v>0</v>
      </c>
      <c r="AC1003" s="86">
        <v>0</v>
      </c>
      <c r="AD1003" s="83" t="s">
        <v>415</v>
      </c>
      <c r="AE1003" s="83" t="s">
        <v>971</v>
      </c>
      <c r="AF1003" s="95" t="s">
        <v>1022</v>
      </c>
      <c r="AG1003" s="83"/>
      <c r="AH1003" s="83"/>
      <c r="AI1003" s="83"/>
      <c r="AJ1003" s="89"/>
      <c r="AK1003" s="89"/>
      <c r="AL1003" s="83"/>
      <c r="AM1003" s="91"/>
    </row>
    <row r="1004" spans="1:39" s="115" customFormat="1">
      <c r="A1004" s="88" t="s">
        <v>121</v>
      </c>
      <c r="B1004" s="89" t="s">
        <v>2521</v>
      </c>
      <c r="C1004" s="89" t="s">
        <v>2528</v>
      </c>
      <c r="D1004" s="83" t="s">
        <v>2543</v>
      </c>
      <c r="E1004" s="83" t="s">
        <v>2653</v>
      </c>
      <c r="F1004" s="83">
        <v>1</v>
      </c>
      <c r="G1004" s="83" t="s">
        <v>2654</v>
      </c>
      <c r="H1004" s="83" t="s">
        <v>221</v>
      </c>
      <c r="I1004" s="83" t="s">
        <v>2606</v>
      </c>
      <c r="J1004" s="83"/>
      <c r="K1004" s="83"/>
      <c r="L1004" s="84"/>
      <c r="M1004" s="84"/>
      <c r="N1004" s="83"/>
      <c r="O1004" s="84" t="s">
        <v>2648</v>
      </c>
      <c r="P1004" s="83" t="s">
        <v>368</v>
      </c>
      <c r="Q1004" s="90">
        <f>IF(P1004="",1,(VLOOKUP(P1004,[7]LOOKUP!$A$3:$B$22,2,FALSE)))</f>
        <v>4</v>
      </c>
      <c r="R1004" s="80">
        <f t="shared" si="57"/>
        <v>4</v>
      </c>
      <c r="S1004" s="84">
        <v>42246</v>
      </c>
      <c r="T1004" s="83" t="s">
        <v>414</v>
      </c>
      <c r="U1004" s="90">
        <f>IF(T1004="",1,(VLOOKUP(T1004,[7]LOOKUP!$A$22:$B$30,2,FALSE)))</f>
        <v>4</v>
      </c>
      <c r="V1004" s="80">
        <f t="shared" si="58"/>
        <v>4</v>
      </c>
      <c r="W1004" s="83"/>
      <c r="X1004" s="86">
        <v>3.9369999999999998</v>
      </c>
      <c r="Y1004" s="86">
        <v>3.11</v>
      </c>
      <c r="Z1004" s="86">
        <v>0.52700000000000002</v>
      </c>
      <c r="AA1004" s="86">
        <v>3.637</v>
      </c>
      <c r="AB1004" s="86">
        <v>0</v>
      </c>
      <c r="AC1004" s="86">
        <v>0</v>
      </c>
      <c r="AD1004" s="83" t="s">
        <v>407</v>
      </c>
      <c r="AE1004" s="83" t="s">
        <v>971</v>
      </c>
      <c r="AF1004" s="95">
        <v>41534</v>
      </c>
      <c r="AG1004" s="83"/>
      <c r="AH1004" s="83"/>
      <c r="AI1004" s="83"/>
      <c r="AJ1004" s="89"/>
      <c r="AK1004" s="89"/>
      <c r="AL1004" s="83"/>
      <c r="AM1004" s="91"/>
    </row>
    <row r="1005" spans="1:39" s="115" customFormat="1">
      <c r="A1005" s="88" t="s">
        <v>121</v>
      </c>
      <c r="B1005" s="89" t="s">
        <v>2521</v>
      </c>
      <c r="C1005" s="89" t="s">
        <v>2528</v>
      </c>
      <c r="D1005" s="83" t="s">
        <v>2543</v>
      </c>
      <c r="E1005" s="83" t="s">
        <v>2655</v>
      </c>
      <c r="F1005" s="83">
        <v>1</v>
      </c>
      <c r="G1005" s="83" t="s">
        <v>2656</v>
      </c>
      <c r="H1005" s="83" t="s">
        <v>427</v>
      </c>
      <c r="I1005" s="83" t="s">
        <v>2637</v>
      </c>
      <c r="J1005" s="83"/>
      <c r="K1005" s="83"/>
      <c r="L1005" s="84"/>
      <c r="M1005" s="84"/>
      <c r="N1005" s="83"/>
      <c r="O1005" s="84" t="s">
        <v>2532</v>
      </c>
      <c r="P1005" s="83" t="s">
        <v>428</v>
      </c>
      <c r="Q1005" s="90">
        <f>IF(P1005="",1,(VLOOKUP(P1005,[7]LOOKUP!$A$3:$B$22,2,FALSE)))</f>
        <v>3</v>
      </c>
      <c r="R1005" s="80">
        <f t="shared" si="57"/>
        <v>3</v>
      </c>
      <c r="S1005" s="84">
        <v>41912</v>
      </c>
      <c r="T1005" s="83" t="s">
        <v>414</v>
      </c>
      <c r="U1005" s="90">
        <f>IF(T1005="",1,(VLOOKUP(T1005,[7]LOOKUP!$A$22:$B$30,2,FALSE)))</f>
        <v>4</v>
      </c>
      <c r="V1005" s="80">
        <f t="shared" si="58"/>
        <v>4</v>
      </c>
      <c r="W1005" s="83"/>
      <c r="X1005" s="86">
        <v>0.89</v>
      </c>
      <c r="Y1005" s="86">
        <v>0.89</v>
      </c>
      <c r="Z1005" s="86">
        <v>0</v>
      </c>
      <c r="AA1005" s="86">
        <v>0.89</v>
      </c>
      <c r="AB1005" s="86">
        <v>0</v>
      </c>
      <c r="AC1005" s="86">
        <v>0</v>
      </c>
      <c r="AD1005" s="83" t="s">
        <v>415</v>
      </c>
      <c r="AE1005" s="83" t="s">
        <v>971</v>
      </c>
      <c r="AF1005" s="95" t="s">
        <v>1022</v>
      </c>
      <c r="AG1005" s="83"/>
      <c r="AH1005" s="83"/>
      <c r="AI1005" s="83"/>
      <c r="AJ1005" s="89"/>
      <c r="AK1005" s="89"/>
      <c r="AL1005" s="83"/>
      <c r="AM1005" s="91"/>
    </row>
    <row r="1006" spans="1:39" s="115" customFormat="1">
      <c r="A1006" s="88" t="s">
        <v>121</v>
      </c>
      <c r="B1006" s="89" t="s">
        <v>2521</v>
      </c>
      <c r="C1006" s="89" t="s">
        <v>2528</v>
      </c>
      <c r="D1006" s="83" t="s">
        <v>2543</v>
      </c>
      <c r="E1006" s="83" t="s">
        <v>2657</v>
      </c>
      <c r="F1006" s="83">
        <v>1</v>
      </c>
      <c r="G1006" s="83" t="s">
        <v>2658</v>
      </c>
      <c r="H1006" s="83" t="s">
        <v>221</v>
      </c>
      <c r="I1006" s="83" t="s">
        <v>2560</v>
      </c>
      <c r="J1006" s="83"/>
      <c r="K1006" s="83"/>
      <c r="L1006" s="84"/>
      <c r="M1006" s="84"/>
      <c r="N1006" s="83"/>
      <c r="O1006" s="84" t="s">
        <v>2659</v>
      </c>
      <c r="P1006" s="83" t="s">
        <v>978</v>
      </c>
      <c r="Q1006" s="90">
        <f>IF(P1006="",1,(VLOOKUP(P1006,[7]LOOKUP!$A$3:$B$22,2,FALSE)))</f>
        <v>2</v>
      </c>
      <c r="R1006" s="80">
        <f t="shared" si="57"/>
        <v>2</v>
      </c>
      <c r="S1006" s="84">
        <v>42825</v>
      </c>
      <c r="T1006" s="83" t="s">
        <v>414</v>
      </c>
      <c r="U1006" s="90">
        <f>IF(T1006="",1,(VLOOKUP(T1006,[7]LOOKUP!$A$22:$B$30,2,FALSE)))</f>
        <v>4</v>
      </c>
      <c r="V1006" s="80">
        <f t="shared" si="58"/>
        <v>4</v>
      </c>
      <c r="W1006" s="83"/>
      <c r="X1006" s="86">
        <v>20.2</v>
      </c>
      <c r="Y1006" s="86">
        <v>0.2</v>
      </c>
      <c r="Z1006" s="86">
        <v>0</v>
      </c>
      <c r="AA1006" s="86">
        <v>0.2</v>
      </c>
      <c r="AB1006" s="86">
        <v>20</v>
      </c>
      <c r="AC1006" s="86">
        <v>0</v>
      </c>
      <c r="AD1006" s="83" t="s">
        <v>429</v>
      </c>
      <c r="AE1006" s="83" t="s">
        <v>337</v>
      </c>
      <c r="AF1006" s="95" t="s">
        <v>1022</v>
      </c>
      <c r="AG1006" s="83"/>
      <c r="AH1006" s="83"/>
      <c r="AI1006" s="83"/>
      <c r="AJ1006" s="89"/>
      <c r="AK1006" s="89"/>
      <c r="AL1006" s="83"/>
      <c r="AM1006" s="91"/>
    </row>
    <row r="1007" spans="1:39" s="115" customFormat="1" ht="45">
      <c r="A1007" s="88" t="s">
        <v>121</v>
      </c>
      <c r="B1007" s="89" t="s">
        <v>2521</v>
      </c>
      <c r="C1007" s="89" t="s">
        <v>2528</v>
      </c>
      <c r="D1007" s="83" t="s">
        <v>2543</v>
      </c>
      <c r="E1007" s="83" t="s">
        <v>2660</v>
      </c>
      <c r="F1007" s="83">
        <v>1</v>
      </c>
      <c r="G1007" s="83" t="s">
        <v>2661</v>
      </c>
      <c r="H1007" s="83" t="s">
        <v>221</v>
      </c>
      <c r="I1007" s="83" t="s">
        <v>753</v>
      </c>
      <c r="J1007" s="83"/>
      <c r="K1007" s="83"/>
      <c r="L1007" s="84"/>
      <c r="M1007" s="84"/>
      <c r="N1007" s="83"/>
      <c r="O1007" s="84" t="s">
        <v>2607</v>
      </c>
      <c r="P1007" s="83" t="s">
        <v>368</v>
      </c>
      <c r="Q1007" s="90">
        <f>IF(P1007="",1,(VLOOKUP(P1007,[7]LOOKUP!$A$3:$B$22,2,FALSE)))</f>
        <v>4</v>
      </c>
      <c r="R1007" s="80">
        <f t="shared" si="57"/>
        <v>4</v>
      </c>
      <c r="S1007" s="84">
        <v>42825</v>
      </c>
      <c r="T1007" s="83" t="s">
        <v>414</v>
      </c>
      <c r="U1007" s="90">
        <f>IF(T1007="",1,(VLOOKUP(T1007,[7]LOOKUP!$A$22:$B$30,2,FALSE)))</f>
        <v>4</v>
      </c>
      <c r="V1007" s="80">
        <f t="shared" si="58"/>
        <v>4</v>
      </c>
      <c r="W1007" s="83"/>
      <c r="X1007" s="86">
        <v>44.47</v>
      </c>
      <c r="Y1007" s="86">
        <v>1.3410000000000002</v>
      </c>
      <c r="Z1007" s="86">
        <v>20.404</v>
      </c>
      <c r="AA1007" s="86">
        <v>21.745000000000001</v>
      </c>
      <c r="AB1007" s="86">
        <v>21.972000000000001</v>
      </c>
      <c r="AC1007" s="86">
        <v>0</v>
      </c>
      <c r="AD1007" s="83" t="s">
        <v>407</v>
      </c>
      <c r="AE1007" s="83" t="s">
        <v>971</v>
      </c>
      <c r="AF1007" s="95" t="s">
        <v>1022</v>
      </c>
      <c r="AG1007" s="83"/>
      <c r="AH1007" s="83"/>
      <c r="AI1007" s="83"/>
      <c r="AJ1007" s="89"/>
      <c r="AK1007" s="89"/>
      <c r="AL1007" s="83"/>
      <c r="AM1007" s="91"/>
    </row>
    <row r="1008" spans="1:39" s="115" customFormat="1">
      <c r="A1008" s="88" t="s">
        <v>121</v>
      </c>
      <c r="B1008" s="89" t="s">
        <v>2521</v>
      </c>
      <c r="C1008" s="89" t="s">
        <v>2528</v>
      </c>
      <c r="D1008" s="83" t="s">
        <v>2543</v>
      </c>
      <c r="E1008" s="83" t="s">
        <v>2662</v>
      </c>
      <c r="F1008" s="83">
        <v>1</v>
      </c>
      <c r="G1008" s="83" t="s">
        <v>2663</v>
      </c>
      <c r="H1008" s="83" t="s">
        <v>208</v>
      </c>
      <c r="I1008" s="83" t="s">
        <v>2619</v>
      </c>
      <c r="J1008" s="83"/>
      <c r="K1008" s="83"/>
      <c r="L1008" s="84"/>
      <c r="M1008" s="84"/>
      <c r="N1008" s="83"/>
      <c r="O1008" s="84" t="s">
        <v>2664</v>
      </c>
      <c r="P1008" s="83" t="s">
        <v>428</v>
      </c>
      <c r="Q1008" s="90">
        <f>IF(P1008="",1,(VLOOKUP(P1008,[7]LOOKUP!$A$3:$B$22,2,FALSE)))</f>
        <v>3</v>
      </c>
      <c r="R1008" s="80">
        <f t="shared" si="57"/>
        <v>3</v>
      </c>
      <c r="S1008" s="84">
        <v>42856</v>
      </c>
      <c r="T1008" s="83" t="s">
        <v>414</v>
      </c>
      <c r="U1008" s="90">
        <f>IF(T1008="",1,(VLOOKUP(T1008,[7]LOOKUP!$A$22:$B$30,2,FALSE)))</f>
        <v>4</v>
      </c>
      <c r="V1008" s="80">
        <f t="shared" si="58"/>
        <v>4</v>
      </c>
      <c r="W1008" s="83"/>
      <c r="X1008" s="86">
        <v>43.780999999999999</v>
      </c>
      <c r="Y1008" s="86">
        <v>3.0379999999999998</v>
      </c>
      <c r="Z1008" s="86">
        <v>40.243000000000002</v>
      </c>
      <c r="AA1008" s="86">
        <v>43.280999999999999</v>
      </c>
      <c r="AB1008" s="86">
        <v>0.5</v>
      </c>
      <c r="AC1008" s="86">
        <v>0</v>
      </c>
      <c r="AD1008" s="83" t="s">
        <v>415</v>
      </c>
      <c r="AE1008" s="83" t="s">
        <v>971</v>
      </c>
      <c r="AF1008" s="95">
        <v>41582</v>
      </c>
      <c r="AG1008" s="83"/>
      <c r="AH1008" s="83"/>
      <c r="AI1008" s="83"/>
      <c r="AJ1008" s="89"/>
      <c r="AK1008" s="89"/>
      <c r="AL1008" s="83"/>
      <c r="AM1008" s="91"/>
    </row>
    <row r="1009" spans="1:39" s="115" customFormat="1" ht="30">
      <c r="A1009" s="88" t="s">
        <v>121</v>
      </c>
      <c r="B1009" s="89" t="s">
        <v>2521</v>
      </c>
      <c r="C1009" s="89" t="s">
        <v>2528</v>
      </c>
      <c r="D1009" s="83" t="s">
        <v>2543</v>
      </c>
      <c r="E1009" s="83" t="s">
        <v>2665</v>
      </c>
      <c r="F1009" s="83">
        <v>1</v>
      </c>
      <c r="G1009" s="83" t="s">
        <v>2666</v>
      </c>
      <c r="H1009" s="83" t="s">
        <v>221</v>
      </c>
      <c r="I1009" s="83" t="s">
        <v>2619</v>
      </c>
      <c r="J1009" s="83"/>
      <c r="K1009" s="83"/>
      <c r="L1009" s="84"/>
      <c r="M1009" s="84"/>
      <c r="N1009" s="83"/>
      <c r="O1009" s="84" t="s">
        <v>2549</v>
      </c>
      <c r="P1009" s="83" t="s">
        <v>978</v>
      </c>
      <c r="Q1009" s="90">
        <f>IF(P1009="",1,(VLOOKUP(P1009,[7]LOOKUP!$A$3:$B$22,2,FALSE)))</f>
        <v>2</v>
      </c>
      <c r="R1009" s="80">
        <f t="shared" si="57"/>
        <v>2</v>
      </c>
      <c r="S1009" s="84">
        <v>43678</v>
      </c>
      <c r="T1009" s="83" t="s">
        <v>414</v>
      </c>
      <c r="U1009" s="90">
        <f>IF(T1009="",1,(VLOOKUP(T1009,[7]LOOKUP!$A$22:$B$30,2,FALSE)))</f>
        <v>4</v>
      </c>
      <c r="V1009" s="80">
        <f t="shared" si="58"/>
        <v>4</v>
      </c>
      <c r="W1009" s="83"/>
      <c r="X1009" s="86">
        <v>2.5489999999999999</v>
      </c>
      <c r="Y1009" s="86">
        <v>0</v>
      </c>
      <c r="Z1009" s="86">
        <v>0</v>
      </c>
      <c r="AA1009" s="86">
        <v>0</v>
      </c>
      <c r="AB1009" s="86">
        <v>2.5489999999999999</v>
      </c>
      <c r="AC1009" s="86">
        <v>0</v>
      </c>
      <c r="AD1009" s="83" t="s">
        <v>429</v>
      </c>
      <c r="AE1009" s="83" t="s">
        <v>337</v>
      </c>
      <c r="AF1009" s="95" t="s">
        <v>1022</v>
      </c>
      <c r="AG1009" s="83"/>
      <c r="AH1009" s="83"/>
      <c r="AI1009" s="83"/>
      <c r="AJ1009" s="89"/>
      <c r="AK1009" s="89"/>
      <c r="AL1009" s="83"/>
      <c r="AM1009" s="91"/>
    </row>
    <row r="1010" spans="1:39" s="115" customFormat="1" ht="30">
      <c r="A1010" s="88" t="s">
        <v>121</v>
      </c>
      <c r="B1010" s="89" t="s">
        <v>2521</v>
      </c>
      <c r="C1010" s="89" t="s">
        <v>2528</v>
      </c>
      <c r="D1010" s="83" t="s">
        <v>2543</v>
      </c>
      <c r="E1010" s="83" t="s">
        <v>2667</v>
      </c>
      <c r="F1010" s="83">
        <v>1</v>
      </c>
      <c r="G1010" s="83" t="s">
        <v>2668</v>
      </c>
      <c r="H1010" s="83" t="s">
        <v>221</v>
      </c>
      <c r="I1010" s="83" t="s">
        <v>2669</v>
      </c>
      <c r="J1010" s="83"/>
      <c r="K1010" s="83"/>
      <c r="L1010" s="84"/>
      <c r="M1010" s="84"/>
      <c r="N1010" s="83"/>
      <c r="O1010" s="84" t="s">
        <v>2648</v>
      </c>
      <c r="P1010" s="83" t="s">
        <v>428</v>
      </c>
      <c r="Q1010" s="90">
        <f>IF(P1010="",1,(VLOOKUP(P1010,[7]LOOKUP!$A$3:$B$22,2,FALSE)))</f>
        <v>3</v>
      </c>
      <c r="R1010" s="80">
        <f t="shared" si="57"/>
        <v>3</v>
      </c>
      <c r="S1010" s="84">
        <v>42736</v>
      </c>
      <c r="T1010" s="83" t="s">
        <v>414</v>
      </c>
      <c r="U1010" s="90">
        <f>IF(T1010="",1,(VLOOKUP(T1010,[7]LOOKUP!$A$22:$B$30,2,FALSE)))</f>
        <v>4</v>
      </c>
      <c r="V1010" s="80">
        <f t="shared" si="58"/>
        <v>4</v>
      </c>
      <c r="W1010" s="83"/>
      <c r="X1010" s="86">
        <v>56.745999999999995</v>
      </c>
      <c r="Y1010" s="86">
        <v>6.6079999999999997</v>
      </c>
      <c r="Z1010" s="86">
        <v>26.765999999999998</v>
      </c>
      <c r="AA1010" s="86">
        <v>33.373999999999995</v>
      </c>
      <c r="AB1010" s="86">
        <v>23.372</v>
      </c>
      <c r="AC1010" s="86">
        <v>0</v>
      </c>
      <c r="AD1010" s="83" t="s">
        <v>415</v>
      </c>
      <c r="AE1010" s="83" t="s">
        <v>971</v>
      </c>
      <c r="AF1010" s="95" t="s">
        <v>1022</v>
      </c>
      <c r="AG1010" s="83"/>
      <c r="AH1010" s="83"/>
      <c r="AI1010" s="83"/>
      <c r="AJ1010" s="89"/>
      <c r="AK1010" s="89"/>
      <c r="AL1010" s="83"/>
      <c r="AM1010" s="91"/>
    </row>
    <row r="1011" spans="1:39" s="115" customFormat="1" ht="30">
      <c r="A1011" s="88" t="s">
        <v>121</v>
      </c>
      <c r="B1011" s="89" t="s">
        <v>2521</v>
      </c>
      <c r="C1011" s="89" t="s">
        <v>2528</v>
      </c>
      <c r="D1011" s="83" t="s">
        <v>2543</v>
      </c>
      <c r="E1011" s="83" t="s">
        <v>2670</v>
      </c>
      <c r="F1011" s="83">
        <v>1</v>
      </c>
      <c r="G1011" s="83" t="s">
        <v>2671</v>
      </c>
      <c r="H1011" s="83" t="s">
        <v>2672</v>
      </c>
      <c r="I1011" s="83" t="s">
        <v>2673</v>
      </c>
      <c r="J1011" s="83"/>
      <c r="K1011" s="83"/>
      <c r="L1011" s="84"/>
      <c r="M1011" s="84"/>
      <c r="N1011" s="83"/>
      <c r="O1011" s="84" t="s">
        <v>2638</v>
      </c>
      <c r="P1011" s="83" t="s">
        <v>368</v>
      </c>
      <c r="Q1011" s="90">
        <f>IF(P1011="",1,(VLOOKUP(P1011,[7]LOOKUP!$A$3:$B$22,2,FALSE)))</f>
        <v>4</v>
      </c>
      <c r="R1011" s="80">
        <f t="shared" si="57"/>
        <v>4</v>
      </c>
      <c r="S1011" s="84">
        <v>42460</v>
      </c>
      <c r="T1011" s="83" t="s">
        <v>414</v>
      </c>
      <c r="U1011" s="90">
        <f>IF(T1011="",1,(VLOOKUP(T1011,[7]LOOKUP!$A$22:$B$30,2,FALSE)))</f>
        <v>4</v>
      </c>
      <c r="V1011" s="80">
        <f t="shared" si="58"/>
        <v>4</v>
      </c>
      <c r="W1011" s="83"/>
      <c r="X1011" s="86">
        <v>8.0579999999999998</v>
      </c>
      <c r="Y1011" s="86">
        <v>2.5579999999999998</v>
      </c>
      <c r="Z1011" s="86">
        <v>5.4</v>
      </c>
      <c r="AA1011" s="86">
        <v>7.9580000000000002</v>
      </c>
      <c r="AB1011" s="86">
        <v>0</v>
      </c>
      <c r="AC1011" s="86">
        <v>0</v>
      </c>
      <c r="AD1011" s="83" t="s">
        <v>407</v>
      </c>
      <c r="AE1011" s="83" t="s">
        <v>971</v>
      </c>
      <c r="AF1011" s="95">
        <v>41646</v>
      </c>
      <c r="AG1011" s="83"/>
      <c r="AH1011" s="83"/>
      <c r="AI1011" s="83"/>
      <c r="AJ1011" s="89"/>
      <c r="AK1011" s="89"/>
      <c r="AL1011" s="83"/>
      <c r="AM1011" s="91"/>
    </row>
    <row r="1012" spans="1:39" s="115" customFormat="1" ht="30">
      <c r="A1012" s="88" t="s">
        <v>121</v>
      </c>
      <c r="B1012" s="89" t="s">
        <v>2521</v>
      </c>
      <c r="C1012" s="89" t="s">
        <v>2528</v>
      </c>
      <c r="D1012" s="83" t="s">
        <v>2543</v>
      </c>
      <c r="E1012" s="83" t="s">
        <v>2674</v>
      </c>
      <c r="F1012" s="83">
        <v>1</v>
      </c>
      <c r="G1012" s="83" t="s">
        <v>2675</v>
      </c>
      <c r="H1012" s="83" t="s">
        <v>216</v>
      </c>
      <c r="I1012" s="83" t="s">
        <v>2574</v>
      </c>
      <c r="J1012" s="83" t="s">
        <v>555</v>
      </c>
      <c r="K1012" s="83"/>
      <c r="L1012" s="84"/>
      <c r="M1012" s="84"/>
      <c r="N1012" s="83"/>
      <c r="O1012" s="84" t="s">
        <v>2607</v>
      </c>
      <c r="P1012" s="83" t="s">
        <v>428</v>
      </c>
      <c r="Q1012" s="90">
        <f>IF(P1012="",1,(VLOOKUP(P1012,[7]LOOKUP!$A$3:$B$22,2,FALSE)))</f>
        <v>3</v>
      </c>
      <c r="R1012" s="80">
        <f t="shared" si="57"/>
        <v>3</v>
      </c>
      <c r="S1012" s="84">
        <v>43455</v>
      </c>
      <c r="T1012" s="83" t="s">
        <v>414</v>
      </c>
      <c r="U1012" s="90">
        <f>IF(T1012="",1,(VLOOKUP(T1012,[7]LOOKUP!$A$22:$B$30,2,FALSE)))</f>
        <v>4</v>
      </c>
      <c r="V1012" s="80">
        <f t="shared" si="58"/>
        <v>4</v>
      </c>
      <c r="W1012" s="83"/>
      <c r="X1012" s="86">
        <v>66.484999999999999</v>
      </c>
      <c r="Y1012" s="86">
        <v>1.47</v>
      </c>
      <c r="Z1012" s="86">
        <v>30</v>
      </c>
      <c r="AA1012" s="86">
        <v>31.47</v>
      </c>
      <c r="AB1012" s="86">
        <v>35</v>
      </c>
      <c r="AC1012" s="86">
        <v>0</v>
      </c>
      <c r="AD1012" s="83" t="s">
        <v>415</v>
      </c>
      <c r="AE1012" s="83" t="s">
        <v>971</v>
      </c>
      <c r="AF1012" s="95" t="s">
        <v>1022</v>
      </c>
      <c r="AG1012" s="83"/>
      <c r="AH1012" s="83"/>
      <c r="AI1012" s="83"/>
      <c r="AJ1012" s="89"/>
      <c r="AK1012" s="89"/>
      <c r="AL1012" s="83"/>
      <c r="AM1012" s="91"/>
    </row>
    <row r="1013" spans="1:39" s="115" customFormat="1" ht="30">
      <c r="A1013" s="88" t="s">
        <v>121</v>
      </c>
      <c r="B1013" s="89" t="s">
        <v>2521</v>
      </c>
      <c r="C1013" s="89" t="s">
        <v>2528</v>
      </c>
      <c r="D1013" s="83" t="s">
        <v>2543</v>
      </c>
      <c r="E1013" s="83" t="s">
        <v>2676</v>
      </c>
      <c r="F1013" s="83">
        <v>1</v>
      </c>
      <c r="G1013" s="83" t="s">
        <v>2677</v>
      </c>
      <c r="H1013" s="83" t="s">
        <v>221</v>
      </c>
      <c r="I1013" s="83" t="s">
        <v>2560</v>
      </c>
      <c r="J1013" s="83"/>
      <c r="K1013" s="83"/>
      <c r="L1013" s="84"/>
      <c r="M1013" s="84"/>
      <c r="N1013" s="83"/>
      <c r="O1013" s="84" t="s">
        <v>2607</v>
      </c>
      <c r="P1013" s="83" t="s">
        <v>978</v>
      </c>
      <c r="Q1013" s="90">
        <f>IF(P1013="",1,(VLOOKUP(P1013,[7]LOOKUP!$A$3:$B$22,2,FALSE)))</f>
        <v>2</v>
      </c>
      <c r="R1013" s="80">
        <f t="shared" si="57"/>
        <v>2</v>
      </c>
      <c r="S1013" s="84">
        <v>43555</v>
      </c>
      <c r="T1013" s="83" t="s">
        <v>414</v>
      </c>
      <c r="U1013" s="90">
        <f>IF(T1013="",1,(VLOOKUP(T1013,[7]LOOKUP!$A$22:$B$30,2,FALSE)))</f>
        <v>4</v>
      </c>
      <c r="V1013" s="80">
        <f t="shared" si="58"/>
        <v>4</v>
      </c>
      <c r="W1013" s="83"/>
      <c r="X1013" s="86">
        <v>30</v>
      </c>
      <c r="Y1013" s="86">
        <v>0.5</v>
      </c>
      <c r="Z1013" s="86">
        <v>14.5</v>
      </c>
      <c r="AA1013" s="86">
        <v>15</v>
      </c>
      <c r="AB1013" s="86">
        <v>15</v>
      </c>
      <c r="AC1013" s="86">
        <v>0</v>
      </c>
      <c r="AD1013" s="83" t="s">
        <v>429</v>
      </c>
      <c r="AE1013" s="83" t="s">
        <v>337</v>
      </c>
      <c r="AF1013" s="95" t="s">
        <v>1022</v>
      </c>
      <c r="AG1013" s="83"/>
      <c r="AH1013" s="83"/>
      <c r="AI1013" s="83"/>
      <c r="AJ1013" s="89"/>
      <c r="AK1013" s="89"/>
      <c r="AL1013" s="83"/>
      <c r="AM1013" s="91"/>
    </row>
    <row r="1014" spans="1:39" s="115" customFormat="1">
      <c r="A1014" s="88" t="s">
        <v>121</v>
      </c>
      <c r="B1014" s="89" t="s">
        <v>2521</v>
      </c>
      <c r="C1014" s="89" t="s">
        <v>2528</v>
      </c>
      <c r="D1014" s="83" t="s">
        <v>2543</v>
      </c>
      <c r="E1014" s="83" t="s">
        <v>2678</v>
      </c>
      <c r="F1014" s="83">
        <v>1</v>
      </c>
      <c r="G1014" s="83" t="s">
        <v>2679</v>
      </c>
      <c r="H1014" s="83" t="s">
        <v>427</v>
      </c>
      <c r="I1014" s="83" t="s">
        <v>2637</v>
      </c>
      <c r="J1014" s="83"/>
      <c r="K1014" s="83"/>
      <c r="L1014" s="84"/>
      <c r="M1014" s="84"/>
      <c r="N1014" s="83"/>
      <c r="O1014" s="84" t="s">
        <v>2622</v>
      </c>
      <c r="P1014" s="83" t="s">
        <v>428</v>
      </c>
      <c r="Q1014" s="90">
        <f>IF(P1014="",1,(VLOOKUP(P1014,[7]LOOKUP!$A$3:$B$22,2,FALSE)))</f>
        <v>3</v>
      </c>
      <c r="R1014" s="80">
        <f t="shared" si="57"/>
        <v>3</v>
      </c>
      <c r="S1014" s="84">
        <v>42186</v>
      </c>
      <c r="T1014" s="83" t="s">
        <v>414</v>
      </c>
      <c r="U1014" s="90">
        <f>IF(T1014="",1,(VLOOKUP(T1014,[7]LOOKUP!$A$22:$B$30,2,FALSE)))</f>
        <v>4</v>
      </c>
      <c r="V1014" s="80">
        <f t="shared" si="58"/>
        <v>4</v>
      </c>
      <c r="W1014" s="83"/>
      <c r="X1014" s="86">
        <v>9.7390000000000008</v>
      </c>
      <c r="Y1014" s="86">
        <v>8.1920000000000002</v>
      </c>
      <c r="Z1014" s="86">
        <v>1.0249999999999999</v>
      </c>
      <c r="AA1014" s="86">
        <v>9.2170000000000005</v>
      </c>
      <c r="AB1014" s="86">
        <v>0</v>
      </c>
      <c r="AC1014" s="86">
        <v>0</v>
      </c>
      <c r="AD1014" s="83" t="s">
        <v>415</v>
      </c>
      <c r="AE1014" s="83" t="s">
        <v>971</v>
      </c>
      <c r="AF1014" s="95">
        <v>41487</v>
      </c>
      <c r="AG1014" s="83"/>
      <c r="AH1014" s="83"/>
      <c r="AI1014" s="83"/>
      <c r="AJ1014" s="89"/>
      <c r="AK1014" s="89"/>
      <c r="AL1014" s="83"/>
      <c r="AM1014" s="91"/>
    </row>
    <row r="1015" spans="1:39" s="115" customFormat="1">
      <c r="A1015" s="88" t="s">
        <v>121</v>
      </c>
      <c r="B1015" s="89" t="s">
        <v>2521</v>
      </c>
      <c r="C1015" s="89" t="s">
        <v>2528</v>
      </c>
      <c r="D1015" s="83" t="s">
        <v>2543</v>
      </c>
      <c r="E1015" s="83" t="s">
        <v>2678</v>
      </c>
      <c r="F1015" s="83">
        <v>1</v>
      </c>
      <c r="G1015" s="83" t="s">
        <v>2680</v>
      </c>
      <c r="H1015" s="83" t="s">
        <v>427</v>
      </c>
      <c r="I1015" s="83" t="s">
        <v>2637</v>
      </c>
      <c r="J1015" s="83"/>
      <c r="K1015" s="83"/>
      <c r="L1015" s="84"/>
      <c r="M1015" s="84"/>
      <c r="N1015" s="83"/>
      <c r="O1015" s="84" t="s">
        <v>2664</v>
      </c>
      <c r="P1015" s="83" t="s">
        <v>428</v>
      </c>
      <c r="Q1015" s="90">
        <f>IF(P1015="",1,(VLOOKUP(P1015,[7]LOOKUP!$A$3:$B$22,2,FALSE)))</f>
        <v>3</v>
      </c>
      <c r="R1015" s="80">
        <f t="shared" si="57"/>
        <v>3</v>
      </c>
      <c r="S1015" s="84">
        <v>42186</v>
      </c>
      <c r="T1015" s="83" t="s">
        <v>414</v>
      </c>
      <c r="U1015" s="90">
        <f>IF(T1015="",1,(VLOOKUP(T1015,[7]LOOKUP!$A$22:$B$30,2,FALSE)))</f>
        <v>4</v>
      </c>
      <c r="V1015" s="80">
        <f t="shared" si="58"/>
        <v>4</v>
      </c>
      <c r="W1015" s="83"/>
      <c r="X1015" s="86">
        <v>10.571999999999999</v>
      </c>
      <c r="Y1015" s="86">
        <v>10.571999999999999</v>
      </c>
      <c r="Z1015" s="86">
        <v>0</v>
      </c>
      <c r="AA1015" s="86">
        <v>10.571999999999999</v>
      </c>
      <c r="AB1015" s="86">
        <v>0</v>
      </c>
      <c r="AC1015" s="86">
        <v>0</v>
      </c>
      <c r="AD1015" s="83" t="s">
        <v>415</v>
      </c>
      <c r="AE1015" s="83" t="s">
        <v>971</v>
      </c>
      <c r="AF1015" s="95" t="s">
        <v>1022</v>
      </c>
      <c r="AG1015" s="83"/>
      <c r="AH1015" s="83"/>
      <c r="AI1015" s="83"/>
      <c r="AJ1015" s="89"/>
      <c r="AK1015" s="89"/>
      <c r="AL1015" s="83"/>
      <c r="AM1015" s="91"/>
    </row>
    <row r="1016" spans="1:39" s="115" customFormat="1" ht="30">
      <c r="A1016" s="88" t="s">
        <v>121</v>
      </c>
      <c r="B1016" s="89" t="s">
        <v>2521</v>
      </c>
      <c r="C1016" s="89" t="s">
        <v>2528</v>
      </c>
      <c r="D1016" s="83" t="s">
        <v>2543</v>
      </c>
      <c r="E1016" s="83" t="s">
        <v>2681</v>
      </c>
      <c r="F1016" s="83">
        <v>1</v>
      </c>
      <c r="G1016" s="83" t="s">
        <v>2682</v>
      </c>
      <c r="H1016" s="83" t="s">
        <v>427</v>
      </c>
      <c r="I1016" s="83" t="s">
        <v>2637</v>
      </c>
      <c r="J1016" s="83"/>
      <c r="K1016" s="83"/>
      <c r="L1016" s="84"/>
      <c r="M1016" s="84"/>
      <c r="N1016" s="83"/>
      <c r="O1016" s="84" t="s">
        <v>2683</v>
      </c>
      <c r="P1016" s="83" t="s">
        <v>368</v>
      </c>
      <c r="Q1016" s="90">
        <f>IF(P1016="",1,(VLOOKUP(P1016,[7]LOOKUP!$A$3:$B$22,2,FALSE)))</f>
        <v>4</v>
      </c>
      <c r="R1016" s="80">
        <f t="shared" si="57"/>
        <v>4</v>
      </c>
      <c r="S1016" s="84">
        <v>41820</v>
      </c>
      <c r="T1016" s="83" t="s">
        <v>414</v>
      </c>
      <c r="U1016" s="90">
        <f>IF(T1016="",1,(VLOOKUP(T1016,[7]LOOKUP!$A$22:$B$30,2,FALSE)))</f>
        <v>4</v>
      </c>
      <c r="V1016" s="80">
        <f t="shared" si="58"/>
        <v>4</v>
      </c>
      <c r="W1016" s="83"/>
      <c r="X1016" s="86">
        <v>1.306</v>
      </c>
      <c r="Y1016" s="86">
        <v>1.2</v>
      </c>
      <c r="Z1016" s="86">
        <v>0</v>
      </c>
      <c r="AA1016" s="86">
        <v>1.2</v>
      </c>
      <c r="AB1016" s="86">
        <v>0</v>
      </c>
      <c r="AC1016" s="86">
        <v>0</v>
      </c>
      <c r="AD1016" s="83" t="s">
        <v>407</v>
      </c>
      <c r="AE1016" s="83" t="s">
        <v>971</v>
      </c>
      <c r="AF1016" s="95">
        <v>41628</v>
      </c>
      <c r="AG1016" s="83"/>
      <c r="AH1016" s="83"/>
      <c r="AI1016" s="83"/>
      <c r="AJ1016" s="89"/>
      <c r="AK1016" s="89"/>
      <c r="AL1016" s="83"/>
      <c r="AM1016" s="91"/>
    </row>
    <row r="1017" spans="1:39" s="115" customFormat="1">
      <c r="A1017" s="88" t="s">
        <v>121</v>
      </c>
      <c r="B1017" s="89" t="s">
        <v>2521</v>
      </c>
      <c r="C1017" s="89" t="s">
        <v>2528</v>
      </c>
      <c r="D1017" s="83" t="s">
        <v>2543</v>
      </c>
      <c r="E1017" s="83" t="s">
        <v>2678</v>
      </c>
      <c r="F1017" s="83">
        <v>1</v>
      </c>
      <c r="G1017" s="83" t="s">
        <v>2684</v>
      </c>
      <c r="H1017" s="83" t="s">
        <v>427</v>
      </c>
      <c r="I1017" s="83" t="s">
        <v>2637</v>
      </c>
      <c r="J1017" s="83"/>
      <c r="K1017" s="83"/>
      <c r="L1017" s="84"/>
      <c r="M1017" s="84"/>
      <c r="N1017" s="83"/>
      <c r="O1017" s="84" t="s">
        <v>2622</v>
      </c>
      <c r="P1017" s="83" t="s">
        <v>368</v>
      </c>
      <c r="Q1017" s="90">
        <f>IF(P1017="",1,(VLOOKUP(P1017,[7]LOOKUP!$A$3:$B$22,2,FALSE)))</f>
        <v>4</v>
      </c>
      <c r="R1017" s="80">
        <f t="shared" si="57"/>
        <v>4</v>
      </c>
      <c r="S1017" s="84">
        <v>42186</v>
      </c>
      <c r="T1017" s="83" t="s">
        <v>414</v>
      </c>
      <c r="U1017" s="90">
        <f>IF(T1017="",1,(VLOOKUP(T1017,[7]LOOKUP!$A$22:$B$30,2,FALSE)))</f>
        <v>4</v>
      </c>
      <c r="V1017" s="80">
        <f t="shared" si="58"/>
        <v>4</v>
      </c>
      <c r="W1017" s="83"/>
      <c r="X1017" s="86">
        <v>7.0259999999999998</v>
      </c>
      <c r="Y1017" s="86">
        <v>5.0199999999999996</v>
      </c>
      <c r="Z1017" s="86">
        <v>1.573</v>
      </c>
      <c r="AA1017" s="86">
        <v>6.593</v>
      </c>
      <c r="AB1017" s="86">
        <v>0</v>
      </c>
      <c r="AC1017" s="86">
        <v>0</v>
      </c>
      <c r="AD1017" s="83" t="s">
        <v>407</v>
      </c>
      <c r="AE1017" s="83" t="s">
        <v>971</v>
      </c>
      <c r="AF1017" s="95">
        <v>41487</v>
      </c>
      <c r="AG1017" s="83"/>
      <c r="AH1017" s="83"/>
      <c r="AI1017" s="83"/>
      <c r="AJ1017" s="89"/>
      <c r="AK1017" s="89"/>
      <c r="AL1017" s="83"/>
      <c r="AM1017" s="91"/>
    </row>
    <row r="1018" spans="1:39" s="115" customFormat="1">
      <c r="A1018" s="88" t="s">
        <v>121</v>
      </c>
      <c r="B1018" s="89" t="s">
        <v>2521</v>
      </c>
      <c r="C1018" s="89" t="s">
        <v>2528</v>
      </c>
      <c r="D1018" s="83" t="s">
        <v>2543</v>
      </c>
      <c r="E1018" s="83" t="s">
        <v>2678</v>
      </c>
      <c r="F1018" s="83">
        <v>1</v>
      </c>
      <c r="G1018" s="83" t="s">
        <v>2685</v>
      </c>
      <c r="H1018" s="83" t="s">
        <v>427</v>
      </c>
      <c r="I1018" s="83" t="s">
        <v>2637</v>
      </c>
      <c r="J1018" s="83"/>
      <c r="K1018" s="83"/>
      <c r="L1018" s="84"/>
      <c r="M1018" s="84"/>
      <c r="N1018" s="83"/>
      <c r="O1018" s="84" t="s">
        <v>2622</v>
      </c>
      <c r="P1018" s="83" t="s">
        <v>368</v>
      </c>
      <c r="Q1018" s="90">
        <f>IF(P1018="",1,(VLOOKUP(P1018,[7]LOOKUP!$A$3:$B$22,2,FALSE)))</f>
        <v>4</v>
      </c>
      <c r="R1018" s="80">
        <f t="shared" si="57"/>
        <v>4</v>
      </c>
      <c r="S1018" s="84">
        <v>42309</v>
      </c>
      <c r="T1018" s="83" t="s">
        <v>414</v>
      </c>
      <c r="U1018" s="90">
        <f>IF(T1018="",1,(VLOOKUP(T1018,[7]LOOKUP!$A$22:$B$30,2,FALSE)))</f>
        <v>4</v>
      </c>
      <c r="V1018" s="80">
        <f t="shared" si="58"/>
        <v>4</v>
      </c>
      <c r="W1018" s="83"/>
      <c r="X1018" s="86">
        <v>4.45</v>
      </c>
      <c r="Y1018" s="86">
        <v>3.1119999999999997</v>
      </c>
      <c r="Z1018" s="86">
        <v>0.872</v>
      </c>
      <c r="AA1018" s="86">
        <v>3.9839999999999995</v>
      </c>
      <c r="AB1018" s="86">
        <v>0</v>
      </c>
      <c r="AC1018" s="86">
        <v>0</v>
      </c>
      <c r="AD1018" s="83" t="s">
        <v>407</v>
      </c>
      <c r="AE1018" s="83" t="s">
        <v>971</v>
      </c>
      <c r="AF1018" s="95">
        <v>41487</v>
      </c>
      <c r="AG1018" s="83"/>
      <c r="AH1018" s="83"/>
      <c r="AI1018" s="83"/>
      <c r="AJ1018" s="89"/>
      <c r="AK1018" s="89"/>
      <c r="AL1018" s="83"/>
      <c r="AM1018" s="91"/>
    </row>
    <row r="1019" spans="1:39" s="115" customFormat="1">
      <c r="A1019" s="88" t="s">
        <v>121</v>
      </c>
      <c r="B1019" s="89" t="s">
        <v>2521</v>
      </c>
      <c r="C1019" s="89" t="s">
        <v>2528</v>
      </c>
      <c r="D1019" s="83" t="s">
        <v>2543</v>
      </c>
      <c r="E1019" s="83" t="s">
        <v>2678</v>
      </c>
      <c r="F1019" s="83">
        <v>1</v>
      </c>
      <c r="G1019" s="83" t="s">
        <v>2686</v>
      </c>
      <c r="H1019" s="83" t="s">
        <v>427</v>
      </c>
      <c r="I1019" s="83" t="s">
        <v>2637</v>
      </c>
      <c r="J1019" s="83"/>
      <c r="K1019" s="83"/>
      <c r="L1019" s="84"/>
      <c r="M1019" s="84"/>
      <c r="N1019" s="83"/>
      <c r="O1019" s="84" t="s">
        <v>2638</v>
      </c>
      <c r="P1019" s="83" t="s">
        <v>368</v>
      </c>
      <c r="Q1019" s="90">
        <f>IF(P1019="",1,(VLOOKUP(P1019,[7]LOOKUP!$A$3:$B$22,2,FALSE)))</f>
        <v>4</v>
      </c>
      <c r="R1019" s="80">
        <f t="shared" si="57"/>
        <v>4</v>
      </c>
      <c r="S1019" s="84">
        <v>41852</v>
      </c>
      <c r="T1019" s="83" t="s">
        <v>414</v>
      </c>
      <c r="U1019" s="90">
        <f>IF(T1019="",1,(VLOOKUP(T1019,[7]LOOKUP!$A$22:$B$30,2,FALSE)))</f>
        <v>4</v>
      </c>
      <c r="V1019" s="80">
        <f t="shared" si="58"/>
        <v>4</v>
      </c>
      <c r="W1019" s="83"/>
      <c r="X1019" s="86">
        <v>8.3209999999999997</v>
      </c>
      <c r="Y1019" s="86">
        <v>5.1909999999999998</v>
      </c>
      <c r="Z1019" s="86">
        <v>0</v>
      </c>
      <c r="AA1019" s="86">
        <v>5.1909999999999998</v>
      </c>
      <c r="AB1019" s="86">
        <v>0</v>
      </c>
      <c r="AC1019" s="86">
        <v>0</v>
      </c>
      <c r="AD1019" s="83" t="s">
        <v>407</v>
      </c>
      <c r="AE1019" s="83" t="s">
        <v>971</v>
      </c>
      <c r="AF1019" s="95">
        <v>41516</v>
      </c>
      <c r="AG1019" s="83"/>
      <c r="AH1019" s="83"/>
      <c r="AI1019" s="83"/>
      <c r="AJ1019" s="89"/>
      <c r="AK1019" s="89"/>
      <c r="AL1019" s="83"/>
      <c r="AM1019" s="91"/>
    </row>
    <row r="1020" spans="1:39" s="115" customFormat="1">
      <c r="A1020" s="88" t="s">
        <v>121</v>
      </c>
      <c r="B1020" s="89" t="s">
        <v>2521</v>
      </c>
      <c r="C1020" s="89" t="s">
        <v>2528</v>
      </c>
      <c r="D1020" s="83" t="s">
        <v>2543</v>
      </c>
      <c r="E1020" s="83" t="s">
        <v>2687</v>
      </c>
      <c r="F1020" s="83">
        <v>1</v>
      </c>
      <c r="G1020" s="83" t="s">
        <v>2688</v>
      </c>
      <c r="H1020" s="83" t="s">
        <v>221</v>
      </c>
      <c r="I1020" s="83" t="s">
        <v>753</v>
      </c>
      <c r="J1020" s="83"/>
      <c r="K1020" s="83"/>
      <c r="L1020" s="84"/>
      <c r="M1020" s="84"/>
      <c r="N1020" s="83"/>
      <c r="O1020" s="84" t="s">
        <v>2542</v>
      </c>
      <c r="P1020" s="83" t="s">
        <v>978</v>
      </c>
      <c r="Q1020" s="90">
        <f>IF(P1020="",1,(VLOOKUP(P1020,[7]LOOKUP!$A$3:$B$22,2,FALSE)))</f>
        <v>2</v>
      </c>
      <c r="R1020" s="80">
        <f t="shared" si="57"/>
        <v>2</v>
      </c>
      <c r="S1020" s="84">
        <v>44075</v>
      </c>
      <c r="T1020" s="83" t="s">
        <v>414</v>
      </c>
      <c r="U1020" s="90">
        <f>IF(T1020="",1,(VLOOKUP(T1020,[7]LOOKUP!$A$22:$B$30,2,FALSE)))</f>
        <v>4</v>
      </c>
      <c r="V1020" s="80">
        <f t="shared" si="58"/>
        <v>4</v>
      </c>
      <c r="W1020" s="83"/>
      <c r="X1020" s="86">
        <v>27.384999999999998</v>
      </c>
      <c r="Y1020" s="86">
        <v>0</v>
      </c>
      <c r="Z1020" s="86">
        <v>0.4</v>
      </c>
      <c r="AA1020" s="86">
        <v>0.4</v>
      </c>
      <c r="AB1020" s="86">
        <v>26.984999999999999</v>
      </c>
      <c r="AC1020" s="86">
        <v>0</v>
      </c>
      <c r="AD1020" s="83" t="s">
        <v>429</v>
      </c>
      <c r="AE1020" s="83" t="s">
        <v>337</v>
      </c>
      <c r="AF1020" s="95" t="s">
        <v>1022</v>
      </c>
      <c r="AG1020" s="83"/>
      <c r="AH1020" s="83"/>
      <c r="AI1020" s="83"/>
      <c r="AJ1020" s="89"/>
      <c r="AK1020" s="89"/>
      <c r="AL1020" s="83"/>
      <c r="AM1020" s="91"/>
    </row>
    <row r="1021" spans="1:39" s="115" customFormat="1">
      <c r="A1021" s="88" t="s">
        <v>121</v>
      </c>
      <c r="B1021" s="89" t="s">
        <v>2521</v>
      </c>
      <c r="C1021" s="89" t="s">
        <v>2528</v>
      </c>
      <c r="D1021" s="83" t="s">
        <v>2543</v>
      </c>
      <c r="E1021" s="83" t="s">
        <v>2689</v>
      </c>
      <c r="F1021" s="83">
        <v>1</v>
      </c>
      <c r="G1021" s="83" t="s">
        <v>2690</v>
      </c>
      <c r="H1021" s="83" t="s">
        <v>427</v>
      </c>
      <c r="I1021" s="83" t="s">
        <v>2691</v>
      </c>
      <c r="J1021" s="83"/>
      <c r="K1021" s="83"/>
      <c r="L1021" s="84"/>
      <c r="M1021" s="84"/>
      <c r="N1021" s="83"/>
      <c r="O1021" s="84" t="s">
        <v>2607</v>
      </c>
      <c r="P1021" s="83" t="s">
        <v>368</v>
      </c>
      <c r="Q1021" s="90">
        <f>IF(P1021="",1,(VLOOKUP(P1021,[7]LOOKUP!$A$3:$B$22,2,FALSE)))</f>
        <v>4</v>
      </c>
      <c r="R1021" s="80">
        <f t="shared" ref="R1021:R1084" si="59">Q1021</f>
        <v>4</v>
      </c>
      <c r="S1021" s="84">
        <v>42979</v>
      </c>
      <c r="T1021" s="83" t="s">
        <v>414</v>
      </c>
      <c r="U1021" s="90">
        <f>IF(T1021="",1,(VLOOKUP(T1021,[7]LOOKUP!$A$22:$B$30,2,FALSE)))</f>
        <v>4</v>
      </c>
      <c r="V1021" s="80">
        <f t="shared" si="58"/>
        <v>4</v>
      </c>
      <c r="W1021" s="83"/>
      <c r="X1021" s="86">
        <v>3.8220000000000001</v>
      </c>
      <c r="Y1021" s="86">
        <v>0.19800000000000001</v>
      </c>
      <c r="Z1021" s="86">
        <v>3.597</v>
      </c>
      <c r="AA1021" s="86">
        <v>3.7949999999999999</v>
      </c>
      <c r="AB1021" s="86">
        <v>0</v>
      </c>
      <c r="AC1021" s="86">
        <v>0</v>
      </c>
      <c r="AD1021" s="83" t="s">
        <v>407</v>
      </c>
      <c r="AE1021" s="83" t="s">
        <v>971</v>
      </c>
      <c r="AF1021" s="95" t="s">
        <v>1030</v>
      </c>
      <c r="AG1021" s="83"/>
      <c r="AH1021" s="83"/>
      <c r="AI1021" s="83"/>
      <c r="AJ1021" s="89"/>
      <c r="AK1021" s="89"/>
      <c r="AL1021" s="83"/>
      <c r="AM1021" s="91"/>
    </row>
    <row r="1022" spans="1:39" s="115" customFormat="1" ht="30">
      <c r="A1022" s="88" t="s">
        <v>121</v>
      </c>
      <c r="B1022" s="89" t="s">
        <v>2521</v>
      </c>
      <c r="C1022" s="89" t="s">
        <v>2528</v>
      </c>
      <c r="D1022" s="83" t="s">
        <v>2543</v>
      </c>
      <c r="E1022" s="83" t="s">
        <v>2692</v>
      </c>
      <c r="F1022" s="83">
        <v>1</v>
      </c>
      <c r="G1022" s="83" t="s">
        <v>2693</v>
      </c>
      <c r="H1022" s="83" t="s">
        <v>208</v>
      </c>
      <c r="I1022" s="83" t="s">
        <v>2694</v>
      </c>
      <c r="J1022" s="83"/>
      <c r="K1022" s="83"/>
      <c r="L1022" s="84"/>
      <c r="M1022" s="84"/>
      <c r="N1022" s="83"/>
      <c r="O1022" s="84" t="s">
        <v>2549</v>
      </c>
      <c r="P1022" s="83" t="s">
        <v>428</v>
      </c>
      <c r="Q1022" s="90">
        <f>IF(P1022="",1,(VLOOKUP(P1022,[7]LOOKUP!$A$3:$B$22,2,FALSE)))</f>
        <v>3</v>
      </c>
      <c r="R1022" s="80">
        <f t="shared" si="59"/>
        <v>3</v>
      </c>
      <c r="S1022" s="84">
        <v>42825</v>
      </c>
      <c r="T1022" s="83" t="s">
        <v>414</v>
      </c>
      <c r="U1022" s="90">
        <f>IF(T1022="",1,(VLOOKUP(T1022,[7]LOOKUP!$A$22:$B$30,2,FALSE)))</f>
        <v>4</v>
      </c>
      <c r="V1022" s="80">
        <f t="shared" si="58"/>
        <v>4</v>
      </c>
      <c r="W1022" s="83"/>
      <c r="X1022" s="86">
        <v>16.722999999999999</v>
      </c>
      <c r="Y1022" s="86">
        <v>0.45</v>
      </c>
      <c r="Z1022" s="86">
        <v>1.054</v>
      </c>
      <c r="AA1022" s="86">
        <v>1.504</v>
      </c>
      <c r="AB1022" s="86">
        <v>15.218999999999999</v>
      </c>
      <c r="AC1022" s="86">
        <v>0</v>
      </c>
      <c r="AD1022" s="83" t="s">
        <v>415</v>
      </c>
      <c r="AE1022" s="83" t="s">
        <v>971</v>
      </c>
      <c r="AF1022" s="95" t="s">
        <v>1022</v>
      </c>
      <c r="AG1022" s="83"/>
      <c r="AH1022" s="83"/>
      <c r="AI1022" s="83"/>
      <c r="AJ1022" s="89"/>
      <c r="AK1022" s="89"/>
      <c r="AL1022" s="83"/>
      <c r="AM1022" s="91"/>
    </row>
    <row r="1023" spans="1:39" s="115" customFormat="1" ht="30">
      <c r="A1023" s="88" t="s">
        <v>121</v>
      </c>
      <c r="B1023" s="89" t="s">
        <v>2521</v>
      </c>
      <c r="C1023" s="89" t="s">
        <v>2528</v>
      </c>
      <c r="D1023" s="83" t="s">
        <v>2543</v>
      </c>
      <c r="E1023" s="83" t="s">
        <v>2695</v>
      </c>
      <c r="F1023" s="83">
        <v>1</v>
      </c>
      <c r="G1023" s="83" t="s">
        <v>2696</v>
      </c>
      <c r="H1023" s="83" t="s">
        <v>427</v>
      </c>
      <c r="I1023" s="83" t="s">
        <v>2570</v>
      </c>
      <c r="J1023" s="83"/>
      <c r="K1023" s="83"/>
      <c r="L1023" s="84"/>
      <c r="M1023" s="84"/>
      <c r="N1023" s="83"/>
      <c r="O1023" s="84" t="s">
        <v>2542</v>
      </c>
      <c r="P1023" s="83" t="s">
        <v>428</v>
      </c>
      <c r="Q1023" s="90">
        <f>IF(P1023="",1,(VLOOKUP(P1023,[7]LOOKUP!$A$3:$B$22,2,FALSE)))</f>
        <v>3</v>
      </c>
      <c r="R1023" s="80">
        <f t="shared" si="59"/>
        <v>3</v>
      </c>
      <c r="S1023" s="84">
        <v>43190</v>
      </c>
      <c r="T1023" s="83" t="s">
        <v>414</v>
      </c>
      <c r="U1023" s="90">
        <f>IF(T1023="",1,(VLOOKUP(T1023,[7]LOOKUP!$A$22:$B$30,2,FALSE)))</f>
        <v>4</v>
      </c>
      <c r="V1023" s="80">
        <f t="shared" si="58"/>
        <v>4</v>
      </c>
      <c r="W1023" s="83"/>
      <c r="X1023" s="86">
        <v>6</v>
      </c>
      <c r="Y1023" s="86">
        <v>0</v>
      </c>
      <c r="Z1023" s="86">
        <v>0</v>
      </c>
      <c r="AA1023" s="86">
        <v>0</v>
      </c>
      <c r="AB1023" s="86">
        <v>6</v>
      </c>
      <c r="AC1023" s="86">
        <v>0</v>
      </c>
      <c r="AD1023" s="83" t="s">
        <v>415</v>
      </c>
      <c r="AE1023" s="83" t="s">
        <v>971</v>
      </c>
      <c r="AF1023" s="95" t="s">
        <v>1022</v>
      </c>
      <c r="AG1023" s="83"/>
      <c r="AH1023" s="83"/>
      <c r="AI1023" s="83"/>
      <c r="AJ1023" s="89"/>
      <c r="AK1023" s="89"/>
      <c r="AL1023" s="83"/>
      <c r="AM1023" s="91"/>
    </row>
    <row r="1024" spans="1:39" s="115" customFormat="1">
      <c r="A1024" s="88" t="s">
        <v>121</v>
      </c>
      <c r="B1024" s="89" t="s">
        <v>2521</v>
      </c>
      <c r="C1024" s="89" t="s">
        <v>2528</v>
      </c>
      <c r="D1024" s="83" t="s">
        <v>2543</v>
      </c>
      <c r="E1024" s="83" t="s">
        <v>2697</v>
      </c>
      <c r="F1024" s="83">
        <v>1</v>
      </c>
      <c r="G1024" s="83" t="s">
        <v>2698</v>
      </c>
      <c r="H1024" s="83" t="s">
        <v>221</v>
      </c>
      <c r="I1024" s="83" t="s">
        <v>2699</v>
      </c>
      <c r="J1024" s="83"/>
      <c r="K1024" s="83"/>
      <c r="L1024" s="84"/>
      <c r="M1024" s="84"/>
      <c r="N1024" s="83"/>
      <c r="O1024" s="84" t="s">
        <v>2549</v>
      </c>
      <c r="P1024" s="83" t="s">
        <v>978</v>
      </c>
      <c r="Q1024" s="90">
        <f>IF(P1024="",1,(VLOOKUP(P1024,[7]LOOKUP!$A$3:$B$22,2,FALSE)))</f>
        <v>2</v>
      </c>
      <c r="R1024" s="80">
        <f t="shared" si="59"/>
        <v>2</v>
      </c>
      <c r="S1024" s="84">
        <v>43281</v>
      </c>
      <c r="T1024" s="83" t="s">
        <v>414</v>
      </c>
      <c r="U1024" s="90">
        <f>IF(T1024="",1,(VLOOKUP(T1024,[7]LOOKUP!$A$22:$B$30,2,FALSE)))</f>
        <v>4</v>
      </c>
      <c r="V1024" s="80">
        <f t="shared" si="58"/>
        <v>4</v>
      </c>
      <c r="W1024" s="83"/>
      <c r="X1024" s="86">
        <v>6.2369999999999992</v>
      </c>
      <c r="Y1024" s="86">
        <v>0.1</v>
      </c>
      <c r="Z1024" s="86">
        <v>0.2</v>
      </c>
      <c r="AA1024" s="86">
        <v>0.30000000000000004</v>
      </c>
      <c r="AB1024" s="86">
        <v>5.9369999999999994</v>
      </c>
      <c r="AC1024" s="86">
        <v>0</v>
      </c>
      <c r="AD1024" s="83" t="s">
        <v>429</v>
      </c>
      <c r="AE1024" s="83" t="s">
        <v>337</v>
      </c>
      <c r="AF1024" s="95" t="s">
        <v>1022</v>
      </c>
      <c r="AG1024" s="83"/>
      <c r="AH1024" s="83"/>
      <c r="AI1024" s="83"/>
      <c r="AJ1024" s="89"/>
      <c r="AK1024" s="89"/>
      <c r="AL1024" s="83"/>
      <c r="AM1024" s="91"/>
    </row>
    <row r="1025" spans="1:39" s="115" customFormat="1">
      <c r="A1025" s="88" t="s">
        <v>121</v>
      </c>
      <c r="B1025" s="89" t="s">
        <v>2521</v>
      </c>
      <c r="C1025" s="89" t="s">
        <v>2528</v>
      </c>
      <c r="D1025" s="83" t="s">
        <v>2543</v>
      </c>
      <c r="E1025" s="83" t="s">
        <v>2700</v>
      </c>
      <c r="F1025" s="83">
        <v>1</v>
      </c>
      <c r="G1025" s="83" t="s">
        <v>2701</v>
      </c>
      <c r="H1025" s="83" t="s">
        <v>208</v>
      </c>
      <c r="I1025" s="83" t="s">
        <v>717</v>
      </c>
      <c r="J1025" s="83"/>
      <c r="K1025" s="83"/>
      <c r="L1025" s="84"/>
      <c r="M1025" s="84"/>
      <c r="N1025" s="83"/>
      <c r="O1025" s="84" t="s">
        <v>2546</v>
      </c>
      <c r="P1025" s="83" t="s">
        <v>978</v>
      </c>
      <c r="Q1025" s="90">
        <f>IF(P1025="",1,(VLOOKUP(P1025,[7]LOOKUP!$A$3:$B$22,2,FALSE)))</f>
        <v>2</v>
      </c>
      <c r="R1025" s="80">
        <f t="shared" si="59"/>
        <v>2</v>
      </c>
      <c r="S1025" s="84">
        <v>43921</v>
      </c>
      <c r="T1025" s="83" t="s">
        <v>414</v>
      </c>
      <c r="U1025" s="90">
        <f>IF(T1025="",1,(VLOOKUP(T1025,[7]LOOKUP!$A$22:$B$30,2,FALSE)))</f>
        <v>4</v>
      </c>
      <c r="V1025" s="80">
        <f t="shared" si="58"/>
        <v>4</v>
      </c>
      <c r="W1025" s="83"/>
      <c r="X1025" s="86">
        <v>25</v>
      </c>
      <c r="Y1025" s="86">
        <v>0</v>
      </c>
      <c r="Z1025" s="86">
        <v>0</v>
      </c>
      <c r="AA1025" s="86">
        <v>0</v>
      </c>
      <c r="AB1025" s="86">
        <v>25</v>
      </c>
      <c r="AC1025" s="86">
        <v>0</v>
      </c>
      <c r="AD1025" s="83" t="s">
        <v>429</v>
      </c>
      <c r="AE1025" s="83" t="s">
        <v>337</v>
      </c>
      <c r="AF1025" s="95" t="s">
        <v>1022</v>
      </c>
      <c r="AG1025" s="83"/>
      <c r="AH1025" s="83"/>
      <c r="AI1025" s="83"/>
      <c r="AJ1025" s="89"/>
      <c r="AK1025" s="89"/>
      <c r="AL1025" s="83"/>
      <c r="AM1025" s="91"/>
    </row>
    <row r="1026" spans="1:39" s="115" customFormat="1" ht="30">
      <c r="A1026" s="88" t="s">
        <v>121</v>
      </c>
      <c r="B1026" s="89" t="s">
        <v>2521</v>
      </c>
      <c r="C1026" s="89" t="s">
        <v>2528</v>
      </c>
      <c r="D1026" s="83" t="s">
        <v>2543</v>
      </c>
      <c r="E1026" s="83" t="s">
        <v>2702</v>
      </c>
      <c r="F1026" s="83">
        <v>1</v>
      </c>
      <c r="G1026" s="83" t="s">
        <v>2703</v>
      </c>
      <c r="H1026" s="83" t="s">
        <v>208</v>
      </c>
      <c r="I1026" s="83" t="s">
        <v>2704</v>
      </c>
      <c r="J1026" s="83"/>
      <c r="K1026" s="83"/>
      <c r="L1026" s="84"/>
      <c r="M1026" s="84"/>
      <c r="N1026" s="83"/>
      <c r="O1026" s="84" t="s">
        <v>2648</v>
      </c>
      <c r="P1026" s="83" t="s">
        <v>428</v>
      </c>
      <c r="Q1026" s="90">
        <f>IF(P1026="",1,(VLOOKUP(P1026,[7]LOOKUP!$A$3:$B$22,2,FALSE)))</f>
        <v>3</v>
      </c>
      <c r="R1026" s="80">
        <f t="shared" si="59"/>
        <v>3</v>
      </c>
      <c r="S1026" s="84">
        <v>42460</v>
      </c>
      <c r="T1026" s="83" t="s">
        <v>414</v>
      </c>
      <c r="U1026" s="90">
        <f>IF(T1026="",1,(VLOOKUP(T1026,[7]LOOKUP!$A$22:$B$30,2,FALSE)))</f>
        <v>4</v>
      </c>
      <c r="V1026" s="80">
        <f t="shared" si="58"/>
        <v>4</v>
      </c>
      <c r="W1026" s="83"/>
      <c r="X1026" s="86">
        <v>2.35</v>
      </c>
      <c r="Y1026" s="86">
        <v>2</v>
      </c>
      <c r="Z1026" s="86">
        <v>0</v>
      </c>
      <c r="AA1026" s="86">
        <v>2</v>
      </c>
      <c r="AB1026" s="86">
        <v>0</v>
      </c>
      <c r="AC1026" s="86">
        <v>0</v>
      </c>
      <c r="AD1026" s="83" t="s">
        <v>415</v>
      </c>
      <c r="AE1026" s="83" t="s">
        <v>971</v>
      </c>
      <c r="AF1026" s="95" t="s">
        <v>1022</v>
      </c>
      <c r="AG1026" s="83"/>
      <c r="AH1026" s="83"/>
      <c r="AI1026" s="83"/>
      <c r="AJ1026" s="89"/>
      <c r="AK1026" s="89"/>
      <c r="AL1026" s="83"/>
      <c r="AM1026" s="91"/>
    </row>
    <row r="1027" spans="1:39" s="115" customFormat="1" ht="30">
      <c r="A1027" s="88" t="s">
        <v>121</v>
      </c>
      <c r="B1027" s="89" t="s">
        <v>2521</v>
      </c>
      <c r="C1027" s="89" t="s">
        <v>2528</v>
      </c>
      <c r="D1027" s="83" t="s">
        <v>2543</v>
      </c>
      <c r="E1027" s="83" t="s">
        <v>2705</v>
      </c>
      <c r="F1027" s="83">
        <v>1</v>
      </c>
      <c r="G1027" s="83" t="s">
        <v>2706</v>
      </c>
      <c r="H1027" s="83" t="s">
        <v>221</v>
      </c>
      <c r="I1027" s="83" t="s">
        <v>753</v>
      </c>
      <c r="J1027" s="83"/>
      <c r="K1027" s="83"/>
      <c r="L1027" s="84"/>
      <c r="M1027" s="84"/>
      <c r="N1027" s="83"/>
      <c r="O1027" s="84" t="s">
        <v>2542</v>
      </c>
      <c r="P1027" s="83" t="s">
        <v>978</v>
      </c>
      <c r="Q1027" s="90">
        <f>IF(P1027="",1,(VLOOKUP(P1027,[7]LOOKUP!$A$3:$B$22,2,FALSE)))</f>
        <v>2</v>
      </c>
      <c r="R1027" s="80">
        <f t="shared" si="59"/>
        <v>2</v>
      </c>
      <c r="S1027" s="84">
        <v>43190</v>
      </c>
      <c r="T1027" s="83" t="s">
        <v>414</v>
      </c>
      <c r="U1027" s="90">
        <f>IF(T1027="",1,(VLOOKUP(T1027,[7]LOOKUP!$A$22:$B$30,2,FALSE)))</f>
        <v>4</v>
      </c>
      <c r="V1027" s="80">
        <f t="shared" ref="V1027:V1090" si="60">U1027</f>
        <v>4</v>
      </c>
      <c r="W1027" s="83"/>
      <c r="X1027" s="86">
        <v>5</v>
      </c>
      <c r="Y1027" s="86">
        <v>0</v>
      </c>
      <c r="Z1027" s="86">
        <v>0</v>
      </c>
      <c r="AA1027" s="86">
        <v>0</v>
      </c>
      <c r="AB1027" s="86">
        <v>5</v>
      </c>
      <c r="AC1027" s="86">
        <v>0</v>
      </c>
      <c r="AD1027" s="83" t="s">
        <v>429</v>
      </c>
      <c r="AE1027" s="83" t="s">
        <v>337</v>
      </c>
      <c r="AF1027" s="95" t="s">
        <v>1022</v>
      </c>
      <c r="AG1027" s="83"/>
      <c r="AH1027" s="83"/>
      <c r="AI1027" s="83"/>
      <c r="AJ1027" s="89"/>
      <c r="AK1027" s="89"/>
      <c r="AL1027" s="83"/>
      <c r="AM1027" s="91"/>
    </row>
    <row r="1028" spans="1:39" s="115" customFormat="1" ht="45">
      <c r="A1028" s="88" t="s">
        <v>121</v>
      </c>
      <c r="B1028" s="89" t="s">
        <v>2521</v>
      </c>
      <c r="C1028" s="89" t="s">
        <v>2528</v>
      </c>
      <c r="D1028" s="83" t="s">
        <v>2543</v>
      </c>
      <c r="E1028" s="83" t="s">
        <v>2707</v>
      </c>
      <c r="F1028" s="83">
        <v>1</v>
      </c>
      <c r="G1028" s="83" t="s">
        <v>2708</v>
      </c>
      <c r="H1028" s="83" t="s">
        <v>208</v>
      </c>
      <c r="I1028" s="83" t="s">
        <v>717</v>
      </c>
      <c r="J1028" s="83"/>
      <c r="K1028" s="83"/>
      <c r="L1028" s="84"/>
      <c r="M1028" s="84"/>
      <c r="N1028" s="83"/>
      <c r="O1028" s="84" t="s">
        <v>2607</v>
      </c>
      <c r="P1028" s="83" t="s">
        <v>428</v>
      </c>
      <c r="Q1028" s="90">
        <f>IF(P1028="",1,(VLOOKUP(P1028,[7]LOOKUP!$A$3:$B$22,2,FALSE)))</f>
        <v>3</v>
      </c>
      <c r="R1028" s="80">
        <f t="shared" si="59"/>
        <v>3</v>
      </c>
      <c r="S1028" s="84">
        <v>42644</v>
      </c>
      <c r="T1028" s="83" t="s">
        <v>414</v>
      </c>
      <c r="U1028" s="90">
        <f>IF(T1028="",1,(VLOOKUP(T1028,[7]LOOKUP!$A$22:$B$30,2,FALSE)))</f>
        <v>4</v>
      </c>
      <c r="V1028" s="80">
        <f t="shared" si="60"/>
        <v>4</v>
      </c>
      <c r="W1028" s="83"/>
      <c r="X1028" s="86">
        <v>4.8000000000000007</v>
      </c>
      <c r="Y1028" s="86">
        <v>0.13600000000000001</v>
      </c>
      <c r="Z1028" s="86">
        <v>2</v>
      </c>
      <c r="AA1028" s="86">
        <v>2.1360000000000001</v>
      </c>
      <c r="AB1028" s="86">
        <v>2.6080000000000001</v>
      </c>
      <c r="AC1028" s="86">
        <v>0</v>
      </c>
      <c r="AD1028" s="83" t="s">
        <v>415</v>
      </c>
      <c r="AE1028" s="83" t="s">
        <v>971</v>
      </c>
      <c r="AF1028" s="95" t="s">
        <v>1022</v>
      </c>
      <c r="AG1028" s="83"/>
      <c r="AH1028" s="83"/>
      <c r="AI1028" s="83"/>
      <c r="AJ1028" s="89"/>
      <c r="AK1028" s="89"/>
      <c r="AL1028" s="83"/>
      <c r="AM1028" s="91"/>
    </row>
    <row r="1029" spans="1:39" s="115" customFormat="1" ht="30">
      <c r="A1029" s="88" t="s">
        <v>121</v>
      </c>
      <c r="B1029" s="89" t="s">
        <v>2521</v>
      </c>
      <c r="C1029" s="89" t="s">
        <v>2528</v>
      </c>
      <c r="D1029" s="83" t="s">
        <v>2543</v>
      </c>
      <c r="E1029" s="83" t="s">
        <v>2709</v>
      </c>
      <c r="F1029" s="83">
        <v>1</v>
      </c>
      <c r="G1029" s="83" t="s">
        <v>2710</v>
      </c>
      <c r="H1029" s="83" t="s">
        <v>208</v>
      </c>
      <c r="I1029" s="83" t="s">
        <v>717</v>
      </c>
      <c r="J1029" s="83"/>
      <c r="K1029" s="83"/>
      <c r="L1029" s="84"/>
      <c r="M1029" s="84"/>
      <c r="N1029" s="83"/>
      <c r="O1029" s="84" t="s">
        <v>2546</v>
      </c>
      <c r="P1029" s="83" t="s">
        <v>978</v>
      </c>
      <c r="Q1029" s="90">
        <f>IF(P1029="",1,(VLOOKUP(P1029,[7]LOOKUP!$A$3:$B$22,2,FALSE)))</f>
        <v>2</v>
      </c>
      <c r="R1029" s="80">
        <f t="shared" si="59"/>
        <v>2</v>
      </c>
      <c r="S1029" s="84">
        <v>43555</v>
      </c>
      <c r="T1029" s="83" t="s">
        <v>414</v>
      </c>
      <c r="U1029" s="90">
        <f>IF(T1029="",1,(VLOOKUP(T1029,[7]LOOKUP!$A$22:$B$30,2,FALSE)))</f>
        <v>4</v>
      </c>
      <c r="V1029" s="80">
        <f t="shared" si="60"/>
        <v>4</v>
      </c>
      <c r="W1029" s="83"/>
      <c r="X1029" s="86">
        <v>4.2</v>
      </c>
      <c r="Y1029" s="86">
        <v>0</v>
      </c>
      <c r="Z1029" s="86">
        <v>0</v>
      </c>
      <c r="AA1029" s="86">
        <v>0</v>
      </c>
      <c r="AB1029" s="86">
        <v>4.2</v>
      </c>
      <c r="AC1029" s="86">
        <v>0</v>
      </c>
      <c r="AD1029" s="83" t="s">
        <v>429</v>
      </c>
      <c r="AE1029" s="83" t="s">
        <v>337</v>
      </c>
      <c r="AF1029" s="95" t="s">
        <v>1022</v>
      </c>
      <c r="AG1029" s="83"/>
      <c r="AH1029" s="83"/>
      <c r="AI1029" s="83"/>
      <c r="AJ1029" s="89"/>
      <c r="AK1029" s="89"/>
      <c r="AL1029" s="83"/>
      <c r="AM1029" s="91"/>
    </row>
    <row r="1030" spans="1:39" s="115" customFormat="1" ht="30">
      <c r="A1030" s="88" t="s">
        <v>121</v>
      </c>
      <c r="B1030" s="89" t="s">
        <v>2521</v>
      </c>
      <c r="C1030" s="89" t="s">
        <v>2528</v>
      </c>
      <c r="D1030" s="83" t="s">
        <v>2543</v>
      </c>
      <c r="E1030" s="83" t="s">
        <v>2711</v>
      </c>
      <c r="F1030" s="83">
        <v>1</v>
      </c>
      <c r="G1030" s="83" t="s">
        <v>2712</v>
      </c>
      <c r="H1030" s="83" t="s">
        <v>208</v>
      </c>
      <c r="I1030" s="83" t="s">
        <v>717</v>
      </c>
      <c r="J1030" s="83"/>
      <c r="K1030" s="83"/>
      <c r="L1030" s="84"/>
      <c r="M1030" s="84"/>
      <c r="N1030" s="83"/>
      <c r="O1030" s="84" t="s">
        <v>2546</v>
      </c>
      <c r="P1030" s="83" t="s">
        <v>978</v>
      </c>
      <c r="Q1030" s="90">
        <f>IF(P1030="",1,(VLOOKUP(P1030,[7]LOOKUP!$A$3:$B$22,2,FALSE)))</f>
        <v>2</v>
      </c>
      <c r="R1030" s="80">
        <f t="shared" si="59"/>
        <v>2</v>
      </c>
      <c r="S1030" s="84">
        <v>43555</v>
      </c>
      <c r="T1030" s="83" t="s">
        <v>414</v>
      </c>
      <c r="U1030" s="90">
        <f>IF(T1030="",1,(VLOOKUP(T1030,[7]LOOKUP!$A$22:$B$30,2,FALSE)))</f>
        <v>4</v>
      </c>
      <c r="V1030" s="80">
        <f t="shared" si="60"/>
        <v>4</v>
      </c>
      <c r="W1030" s="83"/>
      <c r="X1030" s="86">
        <v>2.1</v>
      </c>
      <c r="Y1030" s="86">
        <v>0</v>
      </c>
      <c r="Z1030" s="86">
        <v>0</v>
      </c>
      <c r="AA1030" s="86">
        <v>0</v>
      </c>
      <c r="AB1030" s="86">
        <v>2.1</v>
      </c>
      <c r="AC1030" s="86">
        <v>0</v>
      </c>
      <c r="AD1030" s="83" t="s">
        <v>429</v>
      </c>
      <c r="AE1030" s="83" t="s">
        <v>337</v>
      </c>
      <c r="AF1030" s="95" t="s">
        <v>1022</v>
      </c>
      <c r="AG1030" s="83"/>
      <c r="AH1030" s="83"/>
      <c r="AI1030" s="83"/>
      <c r="AJ1030" s="89"/>
      <c r="AK1030" s="89"/>
      <c r="AL1030" s="83"/>
      <c r="AM1030" s="91"/>
    </row>
    <row r="1031" spans="1:39" s="115" customFormat="1" ht="30">
      <c r="A1031" s="88" t="s">
        <v>121</v>
      </c>
      <c r="B1031" s="89" t="s">
        <v>2521</v>
      </c>
      <c r="C1031" s="89" t="s">
        <v>2528</v>
      </c>
      <c r="D1031" s="83" t="s">
        <v>2543</v>
      </c>
      <c r="E1031" s="83" t="s">
        <v>2713</v>
      </c>
      <c r="F1031" s="83">
        <v>1</v>
      </c>
      <c r="G1031" s="83" t="s">
        <v>2714</v>
      </c>
      <c r="H1031" s="83" t="s">
        <v>208</v>
      </c>
      <c r="I1031" s="83" t="s">
        <v>717</v>
      </c>
      <c r="J1031" s="83"/>
      <c r="K1031" s="83"/>
      <c r="L1031" s="84"/>
      <c r="M1031" s="84"/>
      <c r="N1031" s="83"/>
      <c r="O1031" s="84" t="s">
        <v>2549</v>
      </c>
      <c r="P1031" s="83" t="s">
        <v>978</v>
      </c>
      <c r="Q1031" s="90">
        <f>IF(P1031="",1,(VLOOKUP(P1031,[7]LOOKUP!$A$3:$B$22,2,FALSE)))</f>
        <v>2</v>
      </c>
      <c r="R1031" s="80">
        <f t="shared" si="59"/>
        <v>2</v>
      </c>
      <c r="S1031" s="84">
        <v>42825</v>
      </c>
      <c r="T1031" s="83" t="s">
        <v>414</v>
      </c>
      <c r="U1031" s="90">
        <f>IF(T1031="",1,(VLOOKUP(T1031,[7]LOOKUP!$A$22:$B$30,2,FALSE)))</f>
        <v>4</v>
      </c>
      <c r="V1031" s="80">
        <f t="shared" si="60"/>
        <v>4</v>
      </c>
      <c r="W1031" s="83"/>
      <c r="X1031" s="86">
        <v>1.8</v>
      </c>
      <c r="Y1031" s="86">
        <v>0</v>
      </c>
      <c r="Z1031" s="86">
        <v>7.1999999999999995E-2</v>
      </c>
      <c r="AA1031" s="86">
        <v>7.1999999999999995E-2</v>
      </c>
      <c r="AB1031" s="86">
        <v>1.728</v>
      </c>
      <c r="AC1031" s="86">
        <v>0</v>
      </c>
      <c r="AD1031" s="83" t="s">
        <v>429</v>
      </c>
      <c r="AE1031" s="83" t="s">
        <v>337</v>
      </c>
      <c r="AF1031" s="95" t="s">
        <v>1022</v>
      </c>
      <c r="AG1031" s="83"/>
      <c r="AH1031" s="83"/>
      <c r="AI1031" s="83"/>
      <c r="AJ1031" s="89"/>
      <c r="AK1031" s="89"/>
      <c r="AL1031" s="83"/>
      <c r="AM1031" s="91"/>
    </row>
    <row r="1032" spans="1:39" s="115" customFormat="1">
      <c r="A1032" s="88" t="s">
        <v>121</v>
      </c>
      <c r="B1032" s="89" t="s">
        <v>2521</v>
      </c>
      <c r="C1032" s="89" t="s">
        <v>2528</v>
      </c>
      <c r="D1032" s="83" t="s">
        <v>2543</v>
      </c>
      <c r="E1032" s="83" t="s">
        <v>2715</v>
      </c>
      <c r="F1032" s="83">
        <v>1</v>
      </c>
      <c r="G1032" s="83" t="s">
        <v>2716</v>
      </c>
      <c r="H1032" s="83" t="s">
        <v>221</v>
      </c>
      <c r="I1032" s="83" t="s">
        <v>753</v>
      </c>
      <c r="J1032" s="83"/>
      <c r="K1032" s="83"/>
      <c r="L1032" s="84"/>
      <c r="M1032" s="84"/>
      <c r="N1032" s="83"/>
      <c r="O1032" s="84" t="s">
        <v>2546</v>
      </c>
      <c r="P1032" s="83" t="s">
        <v>368</v>
      </c>
      <c r="Q1032" s="90">
        <f>IF(P1032="",1,(VLOOKUP(P1032,[7]LOOKUP!$A$3:$B$22,2,FALSE)))</f>
        <v>4</v>
      </c>
      <c r="R1032" s="80">
        <f t="shared" si="59"/>
        <v>4</v>
      </c>
      <c r="S1032" s="84">
        <v>43435</v>
      </c>
      <c r="T1032" s="83" t="s">
        <v>414</v>
      </c>
      <c r="U1032" s="90">
        <f>IF(T1032="",1,(VLOOKUP(T1032,[7]LOOKUP!$A$22:$B$30,2,FALSE)))</f>
        <v>4</v>
      </c>
      <c r="V1032" s="80">
        <f t="shared" si="60"/>
        <v>4</v>
      </c>
      <c r="W1032" s="83"/>
      <c r="X1032" s="86">
        <v>23.998999999999999</v>
      </c>
      <c r="Y1032" s="86">
        <v>0</v>
      </c>
      <c r="Z1032" s="86">
        <v>0.25</v>
      </c>
      <c r="AA1032" s="86">
        <v>0.25</v>
      </c>
      <c r="AB1032" s="86">
        <v>23.748999999999999</v>
      </c>
      <c r="AC1032" s="86">
        <v>0</v>
      </c>
      <c r="AD1032" s="83" t="s">
        <v>407</v>
      </c>
      <c r="AE1032" s="83" t="s">
        <v>971</v>
      </c>
      <c r="AF1032" s="95" t="s">
        <v>1022</v>
      </c>
      <c r="AG1032" s="83"/>
      <c r="AH1032" s="83"/>
      <c r="AI1032" s="83"/>
      <c r="AJ1032" s="89"/>
      <c r="AK1032" s="89"/>
      <c r="AL1032" s="83"/>
      <c r="AM1032" s="91"/>
    </row>
    <row r="1033" spans="1:39" s="115" customFormat="1">
      <c r="A1033" s="88" t="s">
        <v>121</v>
      </c>
      <c r="B1033" s="89" t="s">
        <v>2521</v>
      </c>
      <c r="C1033" s="89" t="s">
        <v>2528</v>
      </c>
      <c r="D1033" s="83" t="s">
        <v>2543</v>
      </c>
      <c r="E1033" s="83" t="s">
        <v>2687</v>
      </c>
      <c r="F1033" s="83">
        <v>1</v>
      </c>
      <c r="G1033" s="83" t="s">
        <v>2717</v>
      </c>
      <c r="H1033" s="83" t="s">
        <v>221</v>
      </c>
      <c r="I1033" s="83" t="s">
        <v>753</v>
      </c>
      <c r="J1033" s="83"/>
      <c r="K1033" s="83"/>
      <c r="L1033" s="84"/>
      <c r="M1033" s="84"/>
      <c r="N1033" s="83"/>
      <c r="O1033" s="84" t="s">
        <v>2546</v>
      </c>
      <c r="P1033" s="83" t="s">
        <v>978</v>
      </c>
      <c r="Q1033" s="90">
        <f>IF(P1033="",1,(VLOOKUP(P1033,[7]LOOKUP!$A$3:$B$22,2,FALSE)))</f>
        <v>2</v>
      </c>
      <c r="R1033" s="80">
        <f t="shared" si="59"/>
        <v>2</v>
      </c>
      <c r="S1033" s="84">
        <v>43556</v>
      </c>
      <c r="T1033" s="83" t="s">
        <v>414</v>
      </c>
      <c r="U1033" s="90">
        <f>IF(T1033="",1,(VLOOKUP(T1033,[7]LOOKUP!$A$22:$B$30,2,FALSE)))</f>
        <v>4</v>
      </c>
      <c r="V1033" s="80">
        <f t="shared" si="60"/>
        <v>4</v>
      </c>
      <c r="W1033" s="83"/>
      <c r="X1033" s="86">
        <v>6.65</v>
      </c>
      <c r="Y1033" s="86">
        <v>0</v>
      </c>
      <c r="Z1033" s="86">
        <v>0</v>
      </c>
      <c r="AA1033" s="86">
        <v>0</v>
      </c>
      <c r="AB1033" s="86">
        <v>6.65</v>
      </c>
      <c r="AC1033" s="86">
        <v>0</v>
      </c>
      <c r="AD1033" s="83" t="s">
        <v>429</v>
      </c>
      <c r="AE1033" s="83" t="s">
        <v>337</v>
      </c>
      <c r="AF1033" s="95" t="s">
        <v>1022</v>
      </c>
      <c r="AG1033" s="83"/>
      <c r="AH1033" s="83"/>
      <c r="AI1033" s="83"/>
      <c r="AJ1033" s="89"/>
      <c r="AK1033" s="89"/>
      <c r="AL1033" s="83"/>
      <c r="AM1033" s="91"/>
    </row>
    <row r="1034" spans="1:39" s="115" customFormat="1" ht="30">
      <c r="A1034" s="88" t="s">
        <v>121</v>
      </c>
      <c r="B1034" s="89" t="s">
        <v>2521</v>
      </c>
      <c r="C1034" s="89" t="s">
        <v>2528</v>
      </c>
      <c r="D1034" s="83" t="s">
        <v>2543</v>
      </c>
      <c r="E1034" s="83" t="s">
        <v>2718</v>
      </c>
      <c r="F1034" s="83">
        <v>1</v>
      </c>
      <c r="G1034" s="83" t="s">
        <v>2719</v>
      </c>
      <c r="H1034" s="83" t="s">
        <v>197</v>
      </c>
      <c r="I1034" s="83" t="s">
        <v>2589</v>
      </c>
      <c r="J1034" s="83"/>
      <c r="K1034" s="83"/>
      <c r="L1034" s="84"/>
      <c r="M1034" s="84"/>
      <c r="N1034" s="83"/>
      <c r="O1034" s="84" t="s">
        <v>2607</v>
      </c>
      <c r="P1034" s="83" t="s">
        <v>428</v>
      </c>
      <c r="Q1034" s="90">
        <f>IF(P1034="",1,(VLOOKUP(P1034,[7]LOOKUP!$A$3:$B$22,2,FALSE)))</f>
        <v>3</v>
      </c>
      <c r="R1034" s="80">
        <f t="shared" si="59"/>
        <v>3</v>
      </c>
      <c r="S1034" s="84">
        <v>42825</v>
      </c>
      <c r="T1034" s="83" t="s">
        <v>414</v>
      </c>
      <c r="U1034" s="90">
        <f>IF(T1034="",1,(VLOOKUP(T1034,[7]LOOKUP!$A$22:$B$30,2,FALSE)))</f>
        <v>4</v>
      </c>
      <c r="V1034" s="80">
        <f t="shared" si="60"/>
        <v>4</v>
      </c>
      <c r="W1034" s="83"/>
      <c r="X1034" s="86">
        <v>24.5</v>
      </c>
      <c r="Y1034" s="86">
        <v>0.5</v>
      </c>
      <c r="Z1034" s="86">
        <v>1.44</v>
      </c>
      <c r="AA1034" s="86">
        <v>1.94</v>
      </c>
      <c r="AB1034" s="86">
        <v>22.56</v>
      </c>
      <c r="AC1034" s="86">
        <v>0</v>
      </c>
      <c r="AD1034" s="83" t="s">
        <v>415</v>
      </c>
      <c r="AE1034" s="83" t="s">
        <v>971</v>
      </c>
      <c r="AF1034" s="95" t="s">
        <v>1022</v>
      </c>
      <c r="AG1034" s="83"/>
      <c r="AH1034" s="83"/>
      <c r="AI1034" s="83"/>
      <c r="AJ1034" s="89"/>
      <c r="AK1034" s="89"/>
      <c r="AL1034" s="83"/>
      <c r="AM1034" s="91"/>
    </row>
    <row r="1035" spans="1:39" s="115" customFormat="1">
      <c r="A1035" s="88" t="s">
        <v>121</v>
      </c>
      <c r="B1035" s="89" t="s">
        <v>2521</v>
      </c>
      <c r="C1035" s="89" t="s">
        <v>2528</v>
      </c>
      <c r="D1035" s="83" t="s">
        <v>2543</v>
      </c>
      <c r="E1035" s="83" t="s">
        <v>2720</v>
      </c>
      <c r="F1035" s="83">
        <v>1</v>
      </c>
      <c r="G1035" s="83" t="s">
        <v>2721</v>
      </c>
      <c r="H1035" s="83" t="s">
        <v>427</v>
      </c>
      <c r="I1035" s="83" t="s">
        <v>2637</v>
      </c>
      <c r="J1035" s="83"/>
      <c r="K1035" s="83"/>
      <c r="L1035" s="84"/>
      <c r="M1035" s="84"/>
      <c r="N1035" s="83"/>
      <c r="O1035" s="84" t="s">
        <v>2546</v>
      </c>
      <c r="P1035" s="83" t="s">
        <v>428</v>
      </c>
      <c r="Q1035" s="90">
        <f>IF(P1035="",1,(VLOOKUP(P1035,[7]LOOKUP!$A$3:$B$22,2,FALSE)))</f>
        <v>3</v>
      </c>
      <c r="R1035" s="80">
        <f t="shared" si="59"/>
        <v>3</v>
      </c>
      <c r="S1035" s="84">
        <v>43556</v>
      </c>
      <c r="T1035" s="83" t="s">
        <v>414</v>
      </c>
      <c r="U1035" s="90">
        <f>IF(T1035="",1,(VLOOKUP(T1035,[7]LOOKUP!$A$22:$B$30,2,FALSE)))</f>
        <v>4</v>
      </c>
      <c r="V1035" s="80">
        <f t="shared" si="60"/>
        <v>4</v>
      </c>
      <c r="W1035" s="83"/>
      <c r="X1035" s="86">
        <v>5.86</v>
      </c>
      <c r="Y1035" s="86">
        <v>0</v>
      </c>
      <c r="Z1035" s="86">
        <v>0</v>
      </c>
      <c r="AA1035" s="86">
        <v>0</v>
      </c>
      <c r="AB1035" s="86">
        <v>5.86</v>
      </c>
      <c r="AC1035" s="86">
        <v>0</v>
      </c>
      <c r="AD1035" s="83" t="s">
        <v>415</v>
      </c>
      <c r="AE1035" s="83" t="s">
        <v>971</v>
      </c>
      <c r="AF1035" s="95" t="s">
        <v>1022</v>
      </c>
      <c r="AG1035" s="83"/>
      <c r="AH1035" s="83"/>
      <c r="AI1035" s="83"/>
      <c r="AJ1035" s="89"/>
      <c r="AK1035" s="89"/>
      <c r="AL1035" s="83"/>
      <c r="AM1035" s="91"/>
    </row>
    <row r="1036" spans="1:39" s="115" customFormat="1" ht="30">
      <c r="A1036" s="88" t="s">
        <v>121</v>
      </c>
      <c r="B1036" s="89" t="s">
        <v>2521</v>
      </c>
      <c r="C1036" s="89" t="s">
        <v>2528</v>
      </c>
      <c r="D1036" s="83" t="s">
        <v>2543</v>
      </c>
      <c r="E1036" s="83" t="s">
        <v>2722</v>
      </c>
      <c r="F1036" s="83">
        <v>1</v>
      </c>
      <c r="G1036" s="83" t="s">
        <v>2723</v>
      </c>
      <c r="H1036" s="83" t="s">
        <v>208</v>
      </c>
      <c r="I1036" s="83" t="s">
        <v>717</v>
      </c>
      <c r="J1036" s="83"/>
      <c r="K1036" s="83"/>
      <c r="L1036" s="84"/>
      <c r="M1036" s="84"/>
      <c r="N1036" s="83"/>
      <c r="O1036" s="84" t="s">
        <v>2683</v>
      </c>
      <c r="P1036" s="83" t="s">
        <v>978</v>
      </c>
      <c r="Q1036" s="90">
        <f>IF(P1036="",1,(VLOOKUP(P1036,[7]LOOKUP!$A$3:$B$22,2,FALSE)))</f>
        <v>2</v>
      </c>
      <c r="R1036" s="80">
        <f t="shared" si="59"/>
        <v>2</v>
      </c>
      <c r="S1036" s="84">
        <v>44651</v>
      </c>
      <c r="T1036" s="83" t="s">
        <v>414</v>
      </c>
      <c r="U1036" s="90">
        <f>IF(T1036="",1,(VLOOKUP(T1036,[7]LOOKUP!$A$22:$B$30,2,FALSE)))</f>
        <v>4</v>
      </c>
      <c r="V1036" s="80">
        <f t="shared" si="60"/>
        <v>4</v>
      </c>
      <c r="W1036" s="83"/>
      <c r="X1036" s="86">
        <v>42.5</v>
      </c>
      <c r="Y1036" s="86">
        <v>0</v>
      </c>
      <c r="Z1036" s="86">
        <v>0</v>
      </c>
      <c r="AA1036" s="86">
        <v>0</v>
      </c>
      <c r="AB1036" s="86">
        <v>2.5</v>
      </c>
      <c r="AC1036" s="86">
        <v>40</v>
      </c>
      <c r="AD1036" s="83" t="s">
        <v>429</v>
      </c>
      <c r="AE1036" s="83" t="s">
        <v>337</v>
      </c>
      <c r="AF1036" s="95" t="s">
        <v>1022</v>
      </c>
      <c r="AG1036" s="83"/>
      <c r="AH1036" s="83"/>
      <c r="AI1036" s="83"/>
      <c r="AJ1036" s="89"/>
      <c r="AK1036" s="89"/>
      <c r="AL1036" s="83"/>
      <c r="AM1036" s="91"/>
    </row>
    <row r="1037" spans="1:39" s="115" customFormat="1">
      <c r="A1037" s="88" t="s">
        <v>121</v>
      </c>
      <c r="B1037" s="89" t="s">
        <v>2521</v>
      </c>
      <c r="C1037" s="89" t="s">
        <v>2528</v>
      </c>
      <c r="D1037" s="83" t="s">
        <v>2543</v>
      </c>
      <c r="E1037" s="83" t="s">
        <v>2724</v>
      </c>
      <c r="F1037" s="83">
        <v>1</v>
      </c>
      <c r="G1037" s="83" t="s">
        <v>2725</v>
      </c>
      <c r="H1037" s="83" t="s">
        <v>221</v>
      </c>
      <c r="I1037" s="83" t="s">
        <v>2581</v>
      </c>
      <c r="J1037" s="83"/>
      <c r="K1037" s="83"/>
      <c r="L1037" s="84"/>
      <c r="M1037" s="84"/>
      <c r="N1037" s="83"/>
      <c r="O1037" s="84" t="s">
        <v>2546</v>
      </c>
      <c r="P1037" s="83" t="s">
        <v>978</v>
      </c>
      <c r="Q1037" s="90">
        <f>IF(P1037="",1,(VLOOKUP(P1037,[7]LOOKUP!$A$3:$B$22,2,FALSE)))</f>
        <v>2</v>
      </c>
      <c r="R1037" s="80">
        <f t="shared" si="59"/>
        <v>2</v>
      </c>
      <c r="S1037" s="84">
        <v>42491</v>
      </c>
      <c r="T1037" s="83" t="s">
        <v>414</v>
      </c>
      <c r="U1037" s="90">
        <f>IF(T1037="",1,(VLOOKUP(T1037,[7]LOOKUP!$A$22:$B$30,2,FALSE)))</f>
        <v>4</v>
      </c>
      <c r="V1037" s="80">
        <f t="shared" si="60"/>
        <v>4</v>
      </c>
      <c r="W1037" s="83"/>
      <c r="X1037" s="86">
        <v>2.2559999999999998</v>
      </c>
      <c r="Y1037" s="86">
        <v>2.5999999999999999E-2</v>
      </c>
      <c r="Z1037" s="86">
        <v>0.47699999999999998</v>
      </c>
      <c r="AA1037" s="86">
        <v>0.503</v>
      </c>
      <c r="AB1037" s="86">
        <v>1.7529999999999999</v>
      </c>
      <c r="AC1037" s="86">
        <v>0</v>
      </c>
      <c r="AD1037" s="83" t="s">
        <v>429</v>
      </c>
      <c r="AE1037" s="83" t="s">
        <v>337</v>
      </c>
      <c r="AF1037" s="95" t="s">
        <v>1022</v>
      </c>
      <c r="AG1037" s="83"/>
      <c r="AH1037" s="83"/>
      <c r="AI1037" s="83"/>
      <c r="AJ1037" s="89"/>
      <c r="AK1037" s="89"/>
      <c r="AL1037" s="83"/>
      <c r="AM1037" s="91"/>
    </row>
    <row r="1038" spans="1:39" s="115" customFormat="1" ht="30">
      <c r="A1038" s="88" t="s">
        <v>121</v>
      </c>
      <c r="B1038" s="89" t="s">
        <v>2521</v>
      </c>
      <c r="C1038" s="89" t="s">
        <v>2528</v>
      </c>
      <c r="D1038" s="83" t="s">
        <v>2543</v>
      </c>
      <c r="E1038" s="83" t="s">
        <v>2726</v>
      </c>
      <c r="F1038" s="83">
        <v>1</v>
      </c>
      <c r="G1038" s="83" t="s">
        <v>2727</v>
      </c>
      <c r="H1038" s="83" t="s">
        <v>199</v>
      </c>
      <c r="I1038" s="83" t="s">
        <v>2728</v>
      </c>
      <c r="J1038" s="83"/>
      <c r="K1038" s="83"/>
      <c r="L1038" s="84"/>
      <c r="M1038" s="84"/>
      <c r="N1038" s="83"/>
      <c r="O1038" s="84" t="s">
        <v>2546</v>
      </c>
      <c r="P1038" s="83" t="s">
        <v>978</v>
      </c>
      <c r="Q1038" s="90">
        <f>IF(P1038="",1,(VLOOKUP(P1038,[7]LOOKUP!$A$3:$B$22,2,FALSE)))</f>
        <v>2</v>
      </c>
      <c r="R1038" s="80">
        <f t="shared" si="59"/>
        <v>2</v>
      </c>
      <c r="S1038" s="84">
        <v>43190</v>
      </c>
      <c r="T1038" s="83" t="s">
        <v>414</v>
      </c>
      <c r="U1038" s="90">
        <f>IF(T1038="",1,(VLOOKUP(T1038,[7]LOOKUP!$A$22:$B$30,2,FALSE)))</f>
        <v>4</v>
      </c>
      <c r="V1038" s="80">
        <f t="shared" si="60"/>
        <v>4</v>
      </c>
      <c r="W1038" s="83"/>
      <c r="X1038" s="86">
        <v>1.9350000000000001</v>
      </c>
      <c r="Y1038" s="86">
        <v>0</v>
      </c>
      <c r="Z1038" s="86">
        <v>0</v>
      </c>
      <c r="AA1038" s="86">
        <v>0</v>
      </c>
      <c r="AB1038" s="86">
        <v>1.9350000000000001</v>
      </c>
      <c r="AC1038" s="86">
        <v>0</v>
      </c>
      <c r="AD1038" s="83" t="s">
        <v>429</v>
      </c>
      <c r="AE1038" s="83" t="s">
        <v>337</v>
      </c>
      <c r="AF1038" s="95" t="s">
        <v>1022</v>
      </c>
      <c r="AG1038" s="83"/>
      <c r="AH1038" s="83"/>
      <c r="AI1038" s="83"/>
      <c r="AJ1038" s="89"/>
      <c r="AK1038" s="89"/>
      <c r="AL1038" s="83"/>
      <c r="AM1038" s="91"/>
    </row>
    <row r="1039" spans="1:39" s="115" customFormat="1" ht="30">
      <c r="A1039" s="88" t="s">
        <v>121</v>
      </c>
      <c r="B1039" s="89" t="s">
        <v>2521</v>
      </c>
      <c r="C1039" s="89" t="s">
        <v>2528</v>
      </c>
      <c r="D1039" s="83" t="s">
        <v>2543</v>
      </c>
      <c r="E1039" s="83" t="s">
        <v>2729</v>
      </c>
      <c r="F1039" s="83">
        <v>1</v>
      </c>
      <c r="G1039" s="83" t="s">
        <v>2730</v>
      </c>
      <c r="H1039" s="83" t="s">
        <v>427</v>
      </c>
      <c r="I1039" s="83" t="s">
        <v>2570</v>
      </c>
      <c r="J1039" s="83"/>
      <c r="K1039" s="83"/>
      <c r="L1039" s="84"/>
      <c r="M1039" s="84"/>
      <c r="N1039" s="83"/>
      <c r="O1039" s="84" t="s">
        <v>2607</v>
      </c>
      <c r="P1039" s="83" t="s">
        <v>978</v>
      </c>
      <c r="Q1039" s="90">
        <f>IF(P1039="",1,(VLOOKUP(P1039,[7]LOOKUP!$A$3:$B$22,2,FALSE)))</f>
        <v>2</v>
      </c>
      <c r="R1039" s="80">
        <f t="shared" si="59"/>
        <v>2</v>
      </c>
      <c r="S1039" s="84">
        <v>42795</v>
      </c>
      <c r="T1039" s="83" t="s">
        <v>414</v>
      </c>
      <c r="U1039" s="90">
        <f>IF(T1039="",1,(VLOOKUP(T1039,[7]LOOKUP!$A$22:$B$30,2,FALSE)))</f>
        <v>4</v>
      </c>
      <c r="V1039" s="80">
        <f t="shared" si="60"/>
        <v>4</v>
      </c>
      <c r="W1039" s="83"/>
      <c r="X1039" s="86">
        <v>6.8460000000000001</v>
      </c>
      <c r="Y1039" s="86">
        <v>0</v>
      </c>
      <c r="Z1039" s="86">
        <v>0.44600000000000001</v>
      </c>
      <c r="AA1039" s="86">
        <v>0.44600000000000001</v>
      </c>
      <c r="AB1039" s="86">
        <v>6.4</v>
      </c>
      <c r="AC1039" s="86">
        <v>0</v>
      </c>
      <c r="AD1039" s="83" t="s">
        <v>429</v>
      </c>
      <c r="AE1039" s="83" t="s">
        <v>337</v>
      </c>
      <c r="AF1039" s="95" t="s">
        <v>1022</v>
      </c>
      <c r="AG1039" s="83"/>
      <c r="AH1039" s="83"/>
      <c r="AI1039" s="83"/>
      <c r="AJ1039" s="89"/>
      <c r="AK1039" s="89"/>
      <c r="AL1039" s="83"/>
      <c r="AM1039" s="91"/>
    </row>
    <row r="1040" spans="1:39" s="115" customFormat="1" ht="30">
      <c r="A1040" s="88" t="s">
        <v>121</v>
      </c>
      <c r="B1040" s="89" t="s">
        <v>2521</v>
      </c>
      <c r="C1040" s="89" t="s">
        <v>2528</v>
      </c>
      <c r="D1040" s="83" t="s">
        <v>2543</v>
      </c>
      <c r="E1040" s="83" t="s">
        <v>2731</v>
      </c>
      <c r="F1040" s="83">
        <v>1</v>
      </c>
      <c r="G1040" s="83" t="s">
        <v>2732</v>
      </c>
      <c r="H1040" s="83" t="s">
        <v>221</v>
      </c>
      <c r="I1040" s="83" t="s">
        <v>2733</v>
      </c>
      <c r="J1040" s="83"/>
      <c r="K1040" s="83"/>
      <c r="L1040" s="84"/>
      <c r="M1040" s="84"/>
      <c r="N1040" s="83"/>
      <c r="O1040" s="84" t="s">
        <v>2532</v>
      </c>
      <c r="P1040" s="83" t="s">
        <v>368</v>
      </c>
      <c r="Q1040" s="90">
        <f>IF(P1040="",1,(VLOOKUP(P1040,[7]LOOKUP!$A$3:$B$22,2,FALSE)))</f>
        <v>4</v>
      </c>
      <c r="R1040" s="80">
        <f t="shared" si="59"/>
        <v>4</v>
      </c>
      <c r="S1040" s="84">
        <v>42370</v>
      </c>
      <c r="T1040" s="83" t="s">
        <v>414</v>
      </c>
      <c r="U1040" s="90">
        <f>IF(T1040="",1,(VLOOKUP(T1040,[7]LOOKUP!$A$22:$B$30,2,FALSE)))</f>
        <v>4</v>
      </c>
      <c r="V1040" s="80">
        <f t="shared" si="60"/>
        <v>4</v>
      </c>
      <c r="W1040" s="83"/>
      <c r="X1040" s="86">
        <v>3.9</v>
      </c>
      <c r="Y1040" s="86">
        <v>1.982</v>
      </c>
      <c r="Z1040" s="86">
        <v>1.762</v>
      </c>
      <c r="AA1040" s="86">
        <v>3.7439999999999998</v>
      </c>
      <c r="AB1040" s="86">
        <v>0</v>
      </c>
      <c r="AC1040" s="86">
        <v>0</v>
      </c>
      <c r="AD1040" s="83" t="s">
        <v>407</v>
      </c>
      <c r="AE1040" s="83" t="s">
        <v>971</v>
      </c>
      <c r="AF1040" s="95">
        <v>41253</v>
      </c>
      <c r="AG1040" s="83"/>
      <c r="AH1040" s="83"/>
      <c r="AI1040" s="83"/>
      <c r="AJ1040" s="89"/>
      <c r="AK1040" s="89"/>
      <c r="AL1040" s="83"/>
      <c r="AM1040" s="91"/>
    </row>
    <row r="1041" spans="1:39" s="115" customFormat="1" ht="30">
      <c r="A1041" s="88" t="s">
        <v>121</v>
      </c>
      <c r="B1041" s="89" t="s">
        <v>2521</v>
      </c>
      <c r="C1041" s="89" t="s">
        <v>2528</v>
      </c>
      <c r="D1041" s="83" t="s">
        <v>2543</v>
      </c>
      <c r="E1041" s="83" t="s">
        <v>2734</v>
      </c>
      <c r="F1041" s="83">
        <v>1</v>
      </c>
      <c r="G1041" s="83" t="s">
        <v>2735</v>
      </c>
      <c r="H1041" s="83" t="s">
        <v>208</v>
      </c>
      <c r="I1041" s="83" t="s">
        <v>717</v>
      </c>
      <c r="J1041" s="83"/>
      <c r="K1041" s="83"/>
      <c r="L1041" s="84"/>
      <c r="M1041" s="84"/>
      <c r="N1041" s="83"/>
      <c r="O1041" s="84" t="s">
        <v>2659</v>
      </c>
      <c r="P1041" s="83" t="s">
        <v>978</v>
      </c>
      <c r="Q1041" s="90">
        <f>IF(P1041="",1,(VLOOKUP(P1041,[7]LOOKUP!$A$3:$B$22,2,FALSE)))</f>
        <v>2</v>
      </c>
      <c r="R1041" s="80">
        <f t="shared" si="59"/>
        <v>2</v>
      </c>
      <c r="S1041" s="84">
        <v>44256</v>
      </c>
      <c r="T1041" s="83" t="s">
        <v>414</v>
      </c>
      <c r="U1041" s="90">
        <f>IF(T1041="",1,(VLOOKUP(T1041,[7]LOOKUP!$A$22:$B$30,2,FALSE)))</f>
        <v>4</v>
      </c>
      <c r="V1041" s="80">
        <f t="shared" si="60"/>
        <v>4</v>
      </c>
      <c r="W1041" s="83"/>
      <c r="X1041" s="86">
        <v>7.42</v>
      </c>
      <c r="Y1041" s="86">
        <v>0</v>
      </c>
      <c r="Z1041" s="86">
        <v>0</v>
      </c>
      <c r="AA1041" s="86">
        <v>0</v>
      </c>
      <c r="AB1041" s="86">
        <v>3.92</v>
      </c>
      <c r="AC1041" s="86">
        <v>3.5</v>
      </c>
      <c r="AD1041" s="83" t="s">
        <v>429</v>
      </c>
      <c r="AE1041" s="83" t="s">
        <v>337</v>
      </c>
      <c r="AF1041" s="95" t="s">
        <v>1022</v>
      </c>
      <c r="AG1041" s="83"/>
      <c r="AH1041" s="83"/>
      <c r="AI1041" s="83"/>
      <c r="AJ1041" s="89"/>
      <c r="AK1041" s="89"/>
      <c r="AL1041" s="83"/>
      <c r="AM1041" s="91"/>
    </row>
    <row r="1042" spans="1:39" s="115" customFormat="1" ht="30">
      <c r="A1042" s="88" t="s">
        <v>121</v>
      </c>
      <c r="B1042" s="89" t="s">
        <v>2521</v>
      </c>
      <c r="C1042" s="89" t="s">
        <v>2528</v>
      </c>
      <c r="D1042" s="83" t="s">
        <v>2543</v>
      </c>
      <c r="E1042" s="83" t="s">
        <v>2736</v>
      </c>
      <c r="F1042" s="83">
        <v>1</v>
      </c>
      <c r="G1042" s="83" t="s">
        <v>2737</v>
      </c>
      <c r="H1042" s="83" t="s">
        <v>208</v>
      </c>
      <c r="I1042" s="83" t="s">
        <v>717</v>
      </c>
      <c r="J1042" s="83"/>
      <c r="K1042" s="83"/>
      <c r="L1042" s="84"/>
      <c r="M1042" s="84"/>
      <c r="N1042" s="83"/>
      <c r="O1042" s="84" t="s">
        <v>2571</v>
      </c>
      <c r="P1042" s="83" t="s">
        <v>368</v>
      </c>
      <c r="Q1042" s="90">
        <f>IF(P1042="",1,(VLOOKUP(P1042,[7]LOOKUP!$A$3:$B$22,2,FALSE)))</f>
        <v>4</v>
      </c>
      <c r="R1042" s="80">
        <f t="shared" si="59"/>
        <v>4</v>
      </c>
      <c r="S1042" s="84">
        <v>41880</v>
      </c>
      <c r="T1042" s="83" t="s">
        <v>414</v>
      </c>
      <c r="U1042" s="90">
        <f>IF(T1042="",1,(VLOOKUP(T1042,[7]LOOKUP!$A$22:$B$30,2,FALSE)))</f>
        <v>4</v>
      </c>
      <c r="V1042" s="80">
        <f t="shared" si="60"/>
        <v>4</v>
      </c>
      <c r="W1042" s="83"/>
      <c r="X1042" s="86">
        <v>3.153</v>
      </c>
      <c r="Y1042" s="86">
        <v>0.96399999999999997</v>
      </c>
      <c r="Z1042" s="86">
        <v>0</v>
      </c>
      <c r="AA1042" s="86">
        <v>0.96399999999999997</v>
      </c>
      <c r="AB1042" s="86">
        <v>0</v>
      </c>
      <c r="AC1042" s="86">
        <v>0</v>
      </c>
      <c r="AD1042" s="83" t="s">
        <v>407</v>
      </c>
      <c r="AE1042" s="83" t="s">
        <v>971</v>
      </c>
      <c r="AF1042" s="95">
        <v>41520</v>
      </c>
      <c r="AG1042" s="83"/>
      <c r="AH1042" s="83"/>
      <c r="AI1042" s="83"/>
      <c r="AJ1042" s="89"/>
      <c r="AK1042" s="89"/>
      <c r="AL1042" s="83"/>
      <c r="AM1042" s="91"/>
    </row>
    <row r="1043" spans="1:39" s="115" customFormat="1" ht="30">
      <c r="A1043" s="88" t="s">
        <v>121</v>
      </c>
      <c r="B1043" s="89" t="s">
        <v>2521</v>
      </c>
      <c r="C1043" s="89" t="s">
        <v>2528</v>
      </c>
      <c r="D1043" s="83" t="s">
        <v>2543</v>
      </c>
      <c r="E1043" s="83" t="s">
        <v>2738</v>
      </c>
      <c r="F1043" s="83">
        <v>1</v>
      </c>
      <c r="G1043" s="83" t="s">
        <v>2739</v>
      </c>
      <c r="H1043" s="83" t="s">
        <v>221</v>
      </c>
      <c r="I1043" s="83" t="s">
        <v>2740</v>
      </c>
      <c r="J1043" s="83"/>
      <c r="K1043" s="83"/>
      <c r="L1043" s="84"/>
      <c r="M1043" s="84"/>
      <c r="N1043" s="83"/>
      <c r="O1043" s="84" t="s">
        <v>2549</v>
      </c>
      <c r="P1043" s="83" t="s">
        <v>428</v>
      </c>
      <c r="Q1043" s="90">
        <f>IF(P1043="",1,(VLOOKUP(P1043,[7]LOOKUP!$A$3:$B$22,2,FALSE)))</f>
        <v>3</v>
      </c>
      <c r="R1043" s="80">
        <f t="shared" si="59"/>
        <v>3</v>
      </c>
      <c r="S1043" s="84">
        <v>42917</v>
      </c>
      <c r="T1043" s="83" t="s">
        <v>414</v>
      </c>
      <c r="U1043" s="90">
        <f>IF(T1043="",1,(VLOOKUP(T1043,[7]LOOKUP!$A$22:$B$30,2,FALSE)))</f>
        <v>4</v>
      </c>
      <c r="V1043" s="80">
        <f t="shared" si="60"/>
        <v>4</v>
      </c>
      <c r="W1043" s="83"/>
      <c r="X1043" s="86">
        <v>4.3140000000000001</v>
      </c>
      <c r="Y1043" s="86">
        <v>0.40899999999999997</v>
      </c>
      <c r="Z1043" s="86">
        <v>3.7890000000000001</v>
      </c>
      <c r="AA1043" s="86">
        <v>4.1980000000000004</v>
      </c>
      <c r="AB1043" s="86">
        <v>2.9000000000000001E-2</v>
      </c>
      <c r="AC1043" s="86">
        <v>0</v>
      </c>
      <c r="AD1043" s="83" t="s">
        <v>415</v>
      </c>
      <c r="AE1043" s="83" t="s">
        <v>971</v>
      </c>
      <c r="AF1043" s="95" t="s">
        <v>1022</v>
      </c>
      <c r="AG1043" s="83"/>
      <c r="AH1043" s="83"/>
      <c r="AI1043" s="83"/>
      <c r="AJ1043" s="89"/>
      <c r="AK1043" s="89"/>
      <c r="AL1043" s="83"/>
      <c r="AM1043" s="91"/>
    </row>
    <row r="1044" spans="1:39" s="115" customFormat="1">
      <c r="A1044" s="88" t="s">
        <v>121</v>
      </c>
      <c r="B1044" s="89" t="s">
        <v>2521</v>
      </c>
      <c r="C1044" s="89" t="s">
        <v>2528</v>
      </c>
      <c r="D1044" s="83" t="s">
        <v>2543</v>
      </c>
      <c r="E1044" s="83" t="s">
        <v>2741</v>
      </c>
      <c r="F1044" s="83">
        <v>1</v>
      </c>
      <c r="G1044" s="83" t="s">
        <v>2742</v>
      </c>
      <c r="H1044" s="83" t="s">
        <v>208</v>
      </c>
      <c r="I1044" s="83" t="s">
        <v>1654</v>
      </c>
      <c r="J1044" s="83"/>
      <c r="K1044" s="83"/>
      <c r="L1044" s="84"/>
      <c r="M1044" s="84"/>
      <c r="N1044" s="83"/>
      <c r="O1044" s="84" t="s">
        <v>2743</v>
      </c>
      <c r="P1044" s="83" t="s">
        <v>368</v>
      </c>
      <c r="Q1044" s="90">
        <f>IF(P1044="",1,(VLOOKUP(P1044,[7]LOOKUP!$A$3:$B$22,2,FALSE)))</f>
        <v>4</v>
      </c>
      <c r="R1044" s="80">
        <f t="shared" si="59"/>
        <v>4</v>
      </c>
      <c r="S1044" s="84">
        <v>42186</v>
      </c>
      <c r="T1044" s="83" t="s">
        <v>414</v>
      </c>
      <c r="U1044" s="90">
        <f>IF(T1044="",1,(VLOOKUP(T1044,[7]LOOKUP!$A$22:$B$30,2,FALSE)))</f>
        <v>4</v>
      </c>
      <c r="V1044" s="80">
        <f t="shared" si="60"/>
        <v>4</v>
      </c>
      <c r="W1044" s="83"/>
      <c r="X1044" s="86">
        <v>2.0920000000000001</v>
      </c>
      <c r="Y1044" s="86">
        <v>0.88800000000000001</v>
      </c>
      <c r="Z1044" s="86">
        <v>0.63600000000000001</v>
      </c>
      <c r="AA1044" s="86">
        <v>1.524</v>
      </c>
      <c r="AB1044" s="86">
        <v>0</v>
      </c>
      <c r="AC1044" s="86">
        <v>0</v>
      </c>
      <c r="AD1044" s="83" t="s">
        <v>415</v>
      </c>
      <c r="AE1044" s="83" t="s">
        <v>971</v>
      </c>
      <c r="AF1044" s="95" t="s">
        <v>1022</v>
      </c>
      <c r="AG1044" s="83"/>
      <c r="AH1044" s="83"/>
      <c r="AI1044" s="83"/>
      <c r="AJ1044" s="89"/>
      <c r="AK1044" s="89"/>
      <c r="AL1044" s="83"/>
      <c r="AM1044" s="91"/>
    </row>
    <row r="1045" spans="1:39" s="115" customFormat="1" ht="30">
      <c r="A1045" s="88" t="s">
        <v>121</v>
      </c>
      <c r="B1045" s="89" t="s">
        <v>2521</v>
      </c>
      <c r="C1045" s="89" t="s">
        <v>2528</v>
      </c>
      <c r="D1045" s="83" t="s">
        <v>2543</v>
      </c>
      <c r="E1045" s="83" t="s">
        <v>2744</v>
      </c>
      <c r="F1045" s="83">
        <v>1</v>
      </c>
      <c r="G1045" s="83" t="s">
        <v>2745</v>
      </c>
      <c r="H1045" s="83" t="s">
        <v>427</v>
      </c>
      <c r="I1045" s="83" t="s">
        <v>2746</v>
      </c>
      <c r="J1045" s="83"/>
      <c r="K1045" s="83"/>
      <c r="L1045" s="84"/>
      <c r="M1045" s="84"/>
      <c r="N1045" s="83"/>
      <c r="O1045" s="84" t="s">
        <v>2532</v>
      </c>
      <c r="P1045" s="83" t="s">
        <v>978</v>
      </c>
      <c r="Q1045" s="90">
        <f>IF(P1045="",1,(VLOOKUP(P1045,[7]LOOKUP!$A$3:$B$22,2,FALSE)))</f>
        <v>2</v>
      </c>
      <c r="R1045" s="80">
        <f t="shared" si="59"/>
        <v>2</v>
      </c>
      <c r="S1045" s="84">
        <v>45016</v>
      </c>
      <c r="T1045" s="83" t="s">
        <v>414</v>
      </c>
      <c r="U1045" s="90">
        <f>IF(T1045="",1,(VLOOKUP(T1045,[7]LOOKUP!$A$22:$B$30,2,FALSE)))</f>
        <v>4</v>
      </c>
      <c r="V1045" s="80">
        <f t="shared" si="60"/>
        <v>4</v>
      </c>
      <c r="W1045" s="83"/>
      <c r="X1045" s="86">
        <v>10.8</v>
      </c>
      <c r="Y1045" s="86">
        <v>1.6</v>
      </c>
      <c r="Z1045" s="86">
        <v>1.6</v>
      </c>
      <c r="AA1045" s="86">
        <v>3.2</v>
      </c>
      <c r="AB1045" s="86">
        <v>7.6</v>
      </c>
      <c r="AC1045" s="86">
        <v>0</v>
      </c>
      <c r="AD1045" s="83" t="s">
        <v>429</v>
      </c>
      <c r="AE1045" s="83" t="s">
        <v>337</v>
      </c>
      <c r="AF1045" s="95" t="s">
        <v>1022</v>
      </c>
      <c r="AG1045" s="83"/>
      <c r="AH1045" s="83"/>
      <c r="AI1045" s="83"/>
      <c r="AJ1045" s="89"/>
      <c r="AK1045" s="89"/>
      <c r="AL1045" s="83"/>
      <c r="AM1045" s="91"/>
    </row>
    <row r="1046" spans="1:39" s="115" customFormat="1">
      <c r="A1046" s="88" t="s">
        <v>121</v>
      </c>
      <c r="B1046" s="89" t="s">
        <v>2521</v>
      </c>
      <c r="C1046" s="89" t="s">
        <v>2528</v>
      </c>
      <c r="D1046" s="83" t="s">
        <v>2543</v>
      </c>
      <c r="E1046" s="83" t="s">
        <v>2747</v>
      </c>
      <c r="F1046" s="83">
        <v>1</v>
      </c>
      <c r="G1046" s="83" t="s">
        <v>2748</v>
      </c>
      <c r="H1046" s="83" t="s">
        <v>427</v>
      </c>
      <c r="I1046" s="83" t="s">
        <v>2749</v>
      </c>
      <c r="J1046" s="83"/>
      <c r="K1046" s="83"/>
      <c r="L1046" s="84"/>
      <c r="M1046" s="84"/>
      <c r="N1046" s="83"/>
      <c r="O1046" s="84" t="s">
        <v>2607</v>
      </c>
      <c r="P1046" s="83" t="s">
        <v>978</v>
      </c>
      <c r="Q1046" s="90">
        <f>IF(P1046="",1,(VLOOKUP(P1046,[7]LOOKUP!$A$3:$B$22,2,FALSE)))</f>
        <v>2</v>
      </c>
      <c r="R1046" s="80">
        <f t="shared" si="59"/>
        <v>2</v>
      </c>
      <c r="S1046" s="84">
        <v>43373</v>
      </c>
      <c r="T1046" s="83" t="s">
        <v>414</v>
      </c>
      <c r="U1046" s="90">
        <f>IF(T1046="",1,(VLOOKUP(T1046,[7]LOOKUP!$A$22:$B$30,2,FALSE)))</f>
        <v>4</v>
      </c>
      <c r="V1046" s="80">
        <f t="shared" si="60"/>
        <v>4</v>
      </c>
      <c r="W1046" s="83"/>
      <c r="X1046" s="86">
        <v>20</v>
      </c>
      <c r="Y1046" s="86">
        <v>0.2</v>
      </c>
      <c r="Z1046" s="86">
        <v>0.96299999999999997</v>
      </c>
      <c r="AA1046" s="86">
        <v>1.163</v>
      </c>
      <c r="AB1046" s="86">
        <v>18.837</v>
      </c>
      <c r="AC1046" s="86">
        <v>0</v>
      </c>
      <c r="AD1046" s="83" t="s">
        <v>429</v>
      </c>
      <c r="AE1046" s="83" t="s">
        <v>337</v>
      </c>
      <c r="AF1046" s="95" t="s">
        <v>1022</v>
      </c>
      <c r="AG1046" s="83"/>
      <c r="AH1046" s="83"/>
      <c r="AI1046" s="83"/>
      <c r="AJ1046" s="89"/>
      <c r="AK1046" s="89"/>
      <c r="AL1046" s="83"/>
      <c r="AM1046" s="91"/>
    </row>
    <row r="1047" spans="1:39" s="115" customFormat="1" ht="30">
      <c r="A1047" s="88" t="s">
        <v>121</v>
      </c>
      <c r="B1047" s="89" t="s">
        <v>2521</v>
      </c>
      <c r="C1047" s="89" t="s">
        <v>2528</v>
      </c>
      <c r="D1047" s="83" t="s">
        <v>2543</v>
      </c>
      <c r="E1047" s="83" t="s">
        <v>2750</v>
      </c>
      <c r="F1047" s="83">
        <v>1</v>
      </c>
      <c r="G1047" s="83" t="s">
        <v>2751</v>
      </c>
      <c r="H1047" s="83" t="s">
        <v>221</v>
      </c>
      <c r="I1047" s="83" t="s">
        <v>2752</v>
      </c>
      <c r="J1047" s="83"/>
      <c r="K1047" s="83"/>
      <c r="L1047" s="84"/>
      <c r="M1047" s="84"/>
      <c r="N1047" s="83"/>
      <c r="O1047" s="84" t="s">
        <v>2532</v>
      </c>
      <c r="P1047" s="83" t="s">
        <v>428</v>
      </c>
      <c r="Q1047" s="90">
        <f>IF(P1047="",1,(VLOOKUP(P1047,[7]LOOKUP!$A$3:$B$22,2,FALSE)))</f>
        <v>3</v>
      </c>
      <c r="R1047" s="80">
        <f t="shared" si="59"/>
        <v>3</v>
      </c>
      <c r="S1047" s="84">
        <v>43555</v>
      </c>
      <c r="T1047" s="83" t="s">
        <v>414</v>
      </c>
      <c r="U1047" s="90">
        <f>IF(T1047="",1,(VLOOKUP(T1047,[7]LOOKUP!$A$22:$B$30,2,FALSE)))</f>
        <v>4</v>
      </c>
      <c r="V1047" s="80">
        <f t="shared" si="60"/>
        <v>4</v>
      </c>
      <c r="W1047" s="83"/>
      <c r="X1047" s="86">
        <v>15.32</v>
      </c>
      <c r="Y1047" s="86">
        <v>3.82</v>
      </c>
      <c r="Z1047" s="86">
        <v>11.5</v>
      </c>
      <c r="AA1047" s="86">
        <v>15.32</v>
      </c>
      <c r="AB1047" s="86">
        <v>0</v>
      </c>
      <c r="AC1047" s="86">
        <v>0</v>
      </c>
      <c r="AD1047" s="83" t="s">
        <v>415</v>
      </c>
      <c r="AE1047" s="83" t="s">
        <v>971</v>
      </c>
      <c r="AF1047" s="95" t="s">
        <v>1022</v>
      </c>
      <c r="AG1047" s="83"/>
      <c r="AH1047" s="83"/>
      <c r="AI1047" s="83"/>
      <c r="AJ1047" s="89"/>
      <c r="AK1047" s="89"/>
      <c r="AL1047" s="83"/>
      <c r="AM1047" s="91"/>
    </row>
    <row r="1048" spans="1:39" s="115" customFormat="1" ht="30">
      <c r="A1048" s="88" t="s">
        <v>121</v>
      </c>
      <c r="B1048" s="89" t="s">
        <v>2521</v>
      </c>
      <c r="C1048" s="89" t="s">
        <v>2528</v>
      </c>
      <c r="D1048" s="83" t="s">
        <v>2543</v>
      </c>
      <c r="E1048" s="83" t="s">
        <v>2753</v>
      </c>
      <c r="F1048" s="83">
        <v>1</v>
      </c>
      <c r="G1048" s="83" t="s">
        <v>2754</v>
      </c>
      <c r="H1048" s="83" t="s">
        <v>438</v>
      </c>
      <c r="I1048" s="83" t="s">
        <v>2755</v>
      </c>
      <c r="J1048" s="83"/>
      <c r="K1048" s="83"/>
      <c r="L1048" s="84"/>
      <c r="M1048" s="84"/>
      <c r="N1048" s="83"/>
      <c r="O1048" s="84" t="s">
        <v>2622</v>
      </c>
      <c r="P1048" s="83" t="s">
        <v>428</v>
      </c>
      <c r="Q1048" s="90">
        <f>IF(P1048="",1,(VLOOKUP(P1048,[7]LOOKUP!$A$3:$B$22,2,FALSE)))</f>
        <v>3</v>
      </c>
      <c r="R1048" s="80">
        <f t="shared" si="59"/>
        <v>3</v>
      </c>
      <c r="S1048" s="84">
        <v>42248</v>
      </c>
      <c r="T1048" s="83" t="s">
        <v>414</v>
      </c>
      <c r="U1048" s="90">
        <f>IF(T1048="",1,(VLOOKUP(T1048,[7]LOOKUP!$A$22:$B$30,2,FALSE)))</f>
        <v>4</v>
      </c>
      <c r="V1048" s="80">
        <f t="shared" si="60"/>
        <v>4</v>
      </c>
      <c r="W1048" s="83"/>
      <c r="X1048" s="86">
        <v>5.4640000000000004</v>
      </c>
      <c r="Y1048" s="86">
        <v>3.8860000000000001</v>
      </c>
      <c r="Z1048" s="86">
        <v>1.5780000000000001</v>
      </c>
      <c r="AA1048" s="86">
        <v>5.4640000000000004</v>
      </c>
      <c r="AB1048" s="86">
        <v>0</v>
      </c>
      <c r="AC1048" s="86">
        <v>0</v>
      </c>
      <c r="AD1048" s="83" t="s">
        <v>415</v>
      </c>
      <c r="AE1048" s="83" t="s">
        <v>971</v>
      </c>
      <c r="AF1048" s="95" t="s">
        <v>1022</v>
      </c>
      <c r="AG1048" s="83"/>
      <c r="AH1048" s="83"/>
      <c r="AI1048" s="83"/>
      <c r="AJ1048" s="89"/>
      <c r="AK1048" s="89"/>
      <c r="AL1048" s="83"/>
      <c r="AM1048" s="91"/>
    </row>
    <row r="1049" spans="1:39" s="115" customFormat="1" ht="30">
      <c r="A1049" s="88" t="s">
        <v>121</v>
      </c>
      <c r="B1049" s="89" t="s">
        <v>2521</v>
      </c>
      <c r="C1049" s="89" t="s">
        <v>2528</v>
      </c>
      <c r="D1049" s="83" t="s">
        <v>2543</v>
      </c>
      <c r="E1049" s="83" t="s">
        <v>2756</v>
      </c>
      <c r="F1049" s="83">
        <v>1</v>
      </c>
      <c r="G1049" s="83" t="s">
        <v>2757</v>
      </c>
      <c r="H1049" s="83" t="s">
        <v>221</v>
      </c>
      <c r="I1049" s="83" t="s">
        <v>2758</v>
      </c>
      <c r="J1049" s="83"/>
      <c r="K1049" s="83"/>
      <c r="L1049" s="84"/>
      <c r="M1049" s="84"/>
      <c r="N1049" s="83"/>
      <c r="O1049" s="84" t="s">
        <v>2549</v>
      </c>
      <c r="P1049" s="83" t="s">
        <v>428</v>
      </c>
      <c r="Q1049" s="90">
        <f>IF(P1049="",1,(VLOOKUP(P1049,[7]LOOKUP!$A$3:$B$22,2,FALSE)))</f>
        <v>3</v>
      </c>
      <c r="R1049" s="80">
        <f t="shared" si="59"/>
        <v>3</v>
      </c>
      <c r="S1049" s="84">
        <v>43191</v>
      </c>
      <c r="T1049" s="83" t="s">
        <v>414</v>
      </c>
      <c r="U1049" s="90">
        <f>IF(T1049="",1,(VLOOKUP(T1049,[7]LOOKUP!$A$22:$B$30,2,FALSE)))</f>
        <v>4</v>
      </c>
      <c r="V1049" s="80">
        <f t="shared" si="60"/>
        <v>4</v>
      </c>
      <c r="W1049" s="83"/>
      <c r="X1049" s="86">
        <v>11.07</v>
      </c>
      <c r="Y1049" s="86">
        <v>7.0000000000000007E-2</v>
      </c>
      <c r="Z1049" s="86">
        <v>5</v>
      </c>
      <c r="AA1049" s="86">
        <v>5.07</v>
      </c>
      <c r="AB1049" s="86">
        <v>6</v>
      </c>
      <c r="AC1049" s="86">
        <v>0</v>
      </c>
      <c r="AD1049" s="83" t="s">
        <v>415</v>
      </c>
      <c r="AE1049" s="83" t="s">
        <v>971</v>
      </c>
      <c r="AF1049" s="95" t="s">
        <v>1022</v>
      </c>
      <c r="AG1049" s="83"/>
      <c r="AH1049" s="83"/>
      <c r="AI1049" s="83"/>
      <c r="AJ1049" s="89"/>
      <c r="AK1049" s="89"/>
      <c r="AL1049" s="83"/>
      <c r="AM1049" s="91"/>
    </row>
    <row r="1050" spans="1:39" s="115" customFormat="1">
      <c r="A1050" s="88" t="s">
        <v>121</v>
      </c>
      <c r="B1050" s="89" t="s">
        <v>2521</v>
      </c>
      <c r="C1050" s="89" t="s">
        <v>2528</v>
      </c>
      <c r="D1050" s="83" t="s">
        <v>2543</v>
      </c>
      <c r="E1050" s="83" t="s">
        <v>2759</v>
      </c>
      <c r="F1050" s="83">
        <v>1</v>
      </c>
      <c r="G1050" s="83" t="s">
        <v>2760</v>
      </c>
      <c r="H1050" s="83" t="s">
        <v>221</v>
      </c>
      <c r="I1050" s="83" t="s">
        <v>2758</v>
      </c>
      <c r="J1050" s="83"/>
      <c r="K1050" s="83"/>
      <c r="L1050" s="84"/>
      <c r="M1050" s="84"/>
      <c r="N1050" s="83"/>
      <c r="O1050" s="84" t="s">
        <v>2607</v>
      </c>
      <c r="P1050" s="83" t="s">
        <v>428</v>
      </c>
      <c r="Q1050" s="90">
        <f>IF(P1050="",1,(VLOOKUP(P1050,[7]LOOKUP!$A$3:$B$22,2,FALSE)))</f>
        <v>3</v>
      </c>
      <c r="R1050" s="80">
        <f t="shared" si="59"/>
        <v>3</v>
      </c>
      <c r="S1050" s="84">
        <v>42522</v>
      </c>
      <c r="T1050" s="83" t="s">
        <v>414</v>
      </c>
      <c r="U1050" s="90">
        <f>IF(T1050="",1,(VLOOKUP(T1050,[7]LOOKUP!$A$22:$B$30,2,FALSE)))</f>
        <v>4</v>
      </c>
      <c r="V1050" s="80">
        <f t="shared" si="60"/>
        <v>4</v>
      </c>
      <c r="W1050" s="83"/>
      <c r="X1050" s="86">
        <v>9.1219999999999999</v>
      </c>
      <c r="Y1050" s="86">
        <v>0.12</v>
      </c>
      <c r="Z1050" s="86">
        <v>1.2</v>
      </c>
      <c r="AA1050" s="86">
        <v>1.3199999999999998</v>
      </c>
      <c r="AB1050" s="86">
        <v>7.702</v>
      </c>
      <c r="AC1050" s="86">
        <v>0</v>
      </c>
      <c r="AD1050" s="83" t="s">
        <v>415</v>
      </c>
      <c r="AE1050" s="83" t="s">
        <v>971</v>
      </c>
      <c r="AF1050" s="95" t="s">
        <v>1022</v>
      </c>
      <c r="AG1050" s="83"/>
      <c r="AH1050" s="83"/>
      <c r="AI1050" s="83"/>
      <c r="AJ1050" s="89"/>
      <c r="AK1050" s="89"/>
      <c r="AL1050" s="83"/>
      <c r="AM1050" s="91"/>
    </row>
    <row r="1051" spans="1:39" s="115" customFormat="1">
      <c r="A1051" s="88" t="s">
        <v>121</v>
      </c>
      <c r="B1051" s="89" t="s">
        <v>2521</v>
      </c>
      <c r="C1051" s="89" t="s">
        <v>2528</v>
      </c>
      <c r="D1051" s="83" t="s">
        <v>2543</v>
      </c>
      <c r="E1051" s="83" t="s">
        <v>2761</v>
      </c>
      <c r="F1051" s="83">
        <v>1</v>
      </c>
      <c r="G1051" s="83" t="s">
        <v>2762</v>
      </c>
      <c r="H1051" s="83" t="s">
        <v>221</v>
      </c>
      <c r="I1051" s="83" t="s">
        <v>753</v>
      </c>
      <c r="J1051" s="83"/>
      <c r="K1051" s="83"/>
      <c r="L1051" s="84"/>
      <c r="M1051" s="84"/>
      <c r="N1051" s="83"/>
      <c r="O1051" s="84" t="s">
        <v>2546</v>
      </c>
      <c r="P1051" s="83" t="s">
        <v>428</v>
      </c>
      <c r="Q1051" s="90">
        <f>IF(P1051="",1,(VLOOKUP(P1051,[7]LOOKUP!$A$3:$B$22,2,FALSE)))</f>
        <v>3</v>
      </c>
      <c r="R1051" s="80">
        <f t="shared" si="59"/>
        <v>3</v>
      </c>
      <c r="S1051" s="84">
        <v>43191</v>
      </c>
      <c r="T1051" s="83" t="s">
        <v>414</v>
      </c>
      <c r="U1051" s="90">
        <f>IF(T1051="",1,(VLOOKUP(T1051,[7]LOOKUP!$A$22:$B$30,2,FALSE)))</f>
        <v>4</v>
      </c>
      <c r="V1051" s="80">
        <f t="shared" si="60"/>
        <v>4</v>
      </c>
      <c r="W1051" s="83"/>
      <c r="X1051" s="86">
        <v>3.25</v>
      </c>
      <c r="Y1051" s="86">
        <v>0</v>
      </c>
      <c r="Z1051" s="86">
        <v>0</v>
      </c>
      <c r="AA1051" s="86">
        <v>0</v>
      </c>
      <c r="AB1051" s="86">
        <v>3.25</v>
      </c>
      <c r="AC1051" s="86">
        <v>0</v>
      </c>
      <c r="AD1051" s="83" t="s">
        <v>415</v>
      </c>
      <c r="AE1051" s="83" t="s">
        <v>971</v>
      </c>
      <c r="AF1051" s="95" t="s">
        <v>1022</v>
      </c>
      <c r="AG1051" s="83"/>
      <c r="AH1051" s="83"/>
      <c r="AI1051" s="83"/>
      <c r="AJ1051" s="89"/>
      <c r="AK1051" s="89"/>
      <c r="AL1051" s="83"/>
      <c r="AM1051" s="91"/>
    </row>
    <row r="1052" spans="1:39" s="115" customFormat="1" ht="30">
      <c r="A1052" s="88" t="s">
        <v>121</v>
      </c>
      <c r="B1052" s="89" t="s">
        <v>2521</v>
      </c>
      <c r="C1052" s="89" t="s">
        <v>2528</v>
      </c>
      <c r="D1052" s="83" t="s">
        <v>2543</v>
      </c>
      <c r="E1052" s="83" t="s">
        <v>2763</v>
      </c>
      <c r="F1052" s="83">
        <v>1</v>
      </c>
      <c r="G1052" s="83" t="s">
        <v>2764</v>
      </c>
      <c r="H1052" s="83" t="s">
        <v>221</v>
      </c>
      <c r="I1052" s="83" t="s">
        <v>2740</v>
      </c>
      <c r="J1052" s="83"/>
      <c r="K1052" s="83"/>
      <c r="L1052" s="84"/>
      <c r="M1052" s="84"/>
      <c r="N1052" s="83"/>
      <c r="O1052" s="84" t="s">
        <v>2546</v>
      </c>
      <c r="P1052" s="83" t="s">
        <v>428</v>
      </c>
      <c r="Q1052" s="90">
        <f>IF(P1052="",1,(VLOOKUP(P1052,[7]LOOKUP!$A$3:$B$22,2,FALSE)))</f>
        <v>3</v>
      </c>
      <c r="R1052" s="80">
        <f t="shared" si="59"/>
        <v>3</v>
      </c>
      <c r="S1052" s="84">
        <v>43555</v>
      </c>
      <c r="T1052" s="83" t="s">
        <v>414</v>
      </c>
      <c r="U1052" s="90">
        <f>IF(T1052="",1,(VLOOKUP(T1052,[7]LOOKUP!$A$22:$B$30,2,FALSE)))</f>
        <v>4</v>
      </c>
      <c r="V1052" s="80">
        <f t="shared" si="60"/>
        <v>4</v>
      </c>
      <c r="W1052" s="83"/>
      <c r="X1052" s="86">
        <v>5.3250000000000002</v>
      </c>
      <c r="Y1052" s="86">
        <v>0</v>
      </c>
      <c r="Z1052" s="86">
        <v>0</v>
      </c>
      <c r="AA1052" s="86">
        <v>0</v>
      </c>
      <c r="AB1052" s="86">
        <v>5.3250000000000002</v>
      </c>
      <c r="AC1052" s="86">
        <v>0</v>
      </c>
      <c r="AD1052" s="83" t="s">
        <v>415</v>
      </c>
      <c r="AE1052" s="83" t="s">
        <v>971</v>
      </c>
      <c r="AF1052" s="95" t="s">
        <v>1022</v>
      </c>
      <c r="AG1052" s="83"/>
      <c r="AH1052" s="83"/>
      <c r="AI1052" s="83"/>
      <c r="AJ1052" s="89"/>
      <c r="AK1052" s="89"/>
      <c r="AL1052" s="83"/>
      <c r="AM1052" s="91"/>
    </row>
    <row r="1053" spans="1:39" s="115" customFormat="1" ht="60">
      <c r="A1053" s="88" t="s">
        <v>121</v>
      </c>
      <c r="B1053" s="89" t="s">
        <v>2521</v>
      </c>
      <c r="C1053" s="89" t="s">
        <v>2528</v>
      </c>
      <c r="D1053" s="83" t="s">
        <v>2543</v>
      </c>
      <c r="E1053" s="83" t="s">
        <v>2765</v>
      </c>
      <c r="F1053" s="83">
        <v>1</v>
      </c>
      <c r="G1053" s="83" t="s">
        <v>2766</v>
      </c>
      <c r="H1053" s="83" t="s">
        <v>208</v>
      </c>
      <c r="I1053" s="83" t="s">
        <v>2553</v>
      </c>
      <c r="J1053" s="83"/>
      <c r="K1053" s="83"/>
      <c r="L1053" s="84"/>
      <c r="M1053" s="84"/>
      <c r="N1053" s="83"/>
      <c r="O1053" s="84" t="s">
        <v>2549</v>
      </c>
      <c r="P1053" s="83" t="s">
        <v>978</v>
      </c>
      <c r="Q1053" s="90">
        <f>IF(P1053="",1,(VLOOKUP(P1053,[7]LOOKUP!$A$3:$B$22,2,FALSE)))</f>
        <v>2</v>
      </c>
      <c r="R1053" s="80">
        <f t="shared" si="59"/>
        <v>2</v>
      </c>
      <c r="S1053" s="84">
        <v>42461</v>
      </c>
      <c r="T1053" s="83" t="s">
        <v>414</v>
      </c>
      <c r="U1053" s="90">
        <f>IF(T1053="",1,(VLOOKUP(T1053,[7]LOOKUP!$A$22:$B$30,2,FALSE)))</f>
        <v>4</v>
      </c>
      <c r="V1053" s="80">
        <f t="shared" si="60"/>
        <v>4</v>
      </c>
      <c r="W1053" s="83"/>
      <c r="X1053" s="86">
        <v>10</v>
      </c>
      <c r="Y1053" s="86">
        <v>0.7</v>
      </c>
      <c r="Z1053" s="86">
        <v>9.3000000000000007</v>
      </c>
      <c r="AA1053" s="86">
        <v>10</v>
      </c>
      <c r="AB1053" s="86">
        <v>0</v>
      </c>
      <c r="AC1053" s="86">
        <v>0</v>
      </c>
      <c r="AD1053" s="83" t="s">
        <v>429</v>
      </c>
      <c r="AE1053" s="83" t="s">
        <v>337</v>
      </c>
      <c r="AF1053" s="95" t="s">
        <v>1022</v>
      </c>
      <c r="AG1053" s="83"/>
      <c r="AH1053" s="83"/>
      <c r="AI1053" s="83"/>
      <c r="AJ1053" s="89"/>
      <c r="AK1053" s="89"/>
      <c r="AL1053" s="83"/>
      <c r="AM1053" s="91"/>
    </row>
    <row r="1054" spans="1:39" s="115" customFormat="1">
      <c r="A1054" s="88" t="s">
        <v>121</v>
      </c>
      <c r="B1054" s="89" t="s">
        <v>2521</v>
      </c>
      <c r="C1054" s="89" t="s">
        <v>2528</v>
      </c>
      <c r="D1054" s="83" t="s">
        <v>2543</v>
      </c>
      <c r="E1054" s="83" t="s">
        <v>2767</v>
      </c>
      <c r="F1054" s="83">
        <v>1</v>
      </c>
      <c r="G1054" s="83" t="s">
        <v>2768</v>
      </c>
      <c r="H1054" s="83" t="s">
        <v>224</v>
      </c>
      <c r="I1054" s="83" t="s">
        <v>625</v>
      </c>
      <c r="J1054" s="83"/>
      <c r="K1054" s="83"/>
      <c r="L1054" s="84"/>
      <c r="M1054" s="84"/>
      <c r="N1054" s="83"/>
      <c r="O1054" s="84" t="s">
        <v>2546</v>
      </c>
      <c r="P1054" s="83" t="s">
        <v>978</v>
      </c>
      <c r="Q1054" s="90">
        <f>IF(P1054="",1,(VLOOKUP(P1054,[7]LOOKUP!$A$3:$B$22,2,FALSE)))</f>
        <v>2</v>
      </c>
      <c r="R1054" s="80">
        <f t="shared" si="59"/>
        <v>2</v>
      </c>
      <c r="S1054" s="84">
        <v>42461</v>
      </c>
      <c r="T1054" s="83" t="s">
        <v>414</v>
      </c>
      <c r="U1054" s="90">
        <f>IF(T1054="",1,(VLOOKUP(T1054,[7]LOOKUP!$A$22:$B$30,2,FALSE)))</f>
        <v>4</v>
      </c>
      <c r="V1054" s="80">
        <f t="shared" si="60"/>
        <v>4</v>
      </c>
      <c r="W1054" s="83"/>
      <c r="X1054" s="86">
        <v>6.35</v>
      </c>
      <c r="Y1054" s="86">
        <v>0</v>
      </c>
      <c r="Z1054" s="86">
        <v>6.35</v>
      </c>
      <c r="AA1054" s="86">
        <v>6.35</v>
      </c>
      <c r="AB1054" s="86">
        <v>0</v>
      </c>
      <c r="AC1054" s="86">
        <v>0</v>
      </c>
      <c r="AD1054" s="83" t="s">
        <v>429</v>
      </c>
      <c r="AE1054" s="83" t="s">
        <v>337</v>
      </c>
      <c r="AF1054" s="95" t="s">
        <v>1022</v>
      </c>
      <c r="AG1054" s="83"/>
      <c r="AH1054" s="83"/>
      <c r="AI1054" s="83"/>
      <c r="AJ1054" s="89"/>
      <c r="AK1054" s="89"/>
      <c r="AL1054" s="83"/>
      <c r="AM1054" s="91"/>
    </row>
    <row r="1055" spans="1:39" s="115" customFormat="1" ht="30">
      <c r="A1055" s="88" t="s">
        <v>121</v>
      </c>
      <c r="B1055" s="89" t="s">
        <v>2521</v>
      </c>
      <c r="C1055" s="89" t="s">
        <v>2528</v>
      </c>
      <c r="D1055" s="83" t="s">
        <v>2543</v>
      </c>
      <c r="E1055" s="83" t="s">
        <v>2769</v>
      </c>
      <c r="F1055" s="83">
        <v>1</v>
      </c>
      <c r="G1055" s="83" t="s">
        <v>2770</v>
      </c>
      <c r="H1055" s="83" t="s">
        <v>208</v>
      </c>
      <c r="I1055" s="83" t="s">
        <v>717</v>
      </c>
      <c r="J1055" s="83"/>
      <c r="K1055" s="83"/>
      <c r="L1055" s="84"/>
      <c r="M1055" s="84"/>
      <c r="N1055" s="83"/>
      <c r="O1055" s="84" t="s">
        <v>2546</v>
      </c>
      <c r="P1055" s="83" t="s">
        <v>978</v>
      </c>
      <c r="Q1055" s="90">
        <f>IF(P1055="",1,(VLOOKUP(P1055,[7]LOOKUP!$A$3:$B$22,2,FALSE)))</f>
        <v>2</v>
      </c>
      <c r="R1055" s="80">
        <f t="shared" si="59"/>
        <v>2</v>
      </c>
      <c r="S1055" s="84">
        <v>43921</v>
      </c>
      <c r="T1055" s="83" t="s">
        <v>414</v>
      </c>
      <c r="U1055" s="90">
        <f>IF(T1055="",1,(VLOOKUP(T1055,[7]LOOKUP!$A$22:$B$30,2,FALSE)))</f>
        <v>4</v>
      </c>
      <c r="V1055" s="80">
        <f t="shared" si="60"/>
        <v>4</v>
      </c>
      <c r="W1055" s="83"/>
      <c r="X1055" s="86">
        <v>11</v>
      </c>
      <c r="Y1055" s="86">
        <v>0</v>
      </c>
      <c r="Z1055" s="86">
        <v>0</v>
      </c>
      <c r="AA1055" s="86">
        <v>0</v>
      </c>
      <c r="AB1055" s="86">
        <v>11</v>
      </c>
      <c r="AC1055" s="86">
        <v>0</v>
      </c>
      <c r="AD1055" s="83" t="s">
        <v>429</v>
      </c>
      <c r="AE1055" s="83" t="s">
        <v>337</v>
      </c>
      <c r="AF1055" s="95" t="s">
        <v>1022</v>
      </c>
      <c r="AG1055" s="83"/>
      <c r="AH1055" s="83"/>
      <c r="AI1055" s="83"/>
      <c r="AJ1055" s="89"/>
      <c r="AK1055" s="89"/>
      <c r="AL1055" s="83"/>
      <c r="AM1055" s="91"/>
    </row>
    <row r="1056" spans="1:39" s="115" customFormat="1">
      <c r="A1056" s="88" t="s">
        <v>121</v>
      </c>
      <c r="B1056" s="89" t="s">
        <v>2521</v>
      </c>
      <c r="C1056" s="89" t="s">
        <v>2528</v>
      </c>
      <c r="D1056" s="83" t="s">
        <v>2543</v>
      </c>
      <c r="E1056" s="83" t="s">
        <v>2771</v>
      </c>
      <c r="F1056" s="83">
        <v>1</v>
      </c>
      <c r="G1056" s="83" t="s">
        <v>2772</v>
      </c>
      <c r="H1056" s="83" t="s">
        <v>208</v>
      </c>
      <c r="I1056" s="83" t="s">
        <v>2773</v>
      </c>
      <c r="J1056" s="83"/>
      <c r="K1056" s="83"/>
      <c r="L1056" s="84"/>
      <c r="M1056" s="84"/>
      <c r="N1056" s="83"/>
      <c r="O1056" s="84" t="s">
        <v>2542</v>
      </c>
      <c r="P1056" s="83" t="s">
        <v>978</v>
      </c>
      <c r="Q1056" s="90">
        <f>IF(P1056="",1,(VLOOKUP(P1056,[7]LOOKUP!$A$3:$B$22,2,FALSE)))</f>
        <v>2</v>
      </c>
      <c r="R1056" s="80">
        <f t="shared" si="59"/>
        <v>2</v>
      </c>
      <c r="S1056" s="84">
        <v>43646</v>
      </c>
      <c r="T1056" s="83" t="s">
        <v>414</v>
      </c>
      <c r="U1056" s="90">
        <f>IF(T1056="",1,(VLOOKUP(T1056,[7]LOOKUP!$A$22:$B$30,2,FALSE)))</f>
        <v>4</v>
      </c>
      <c r="V1056" s="80">
        <f t="shared" si="60"/>
        <v>4</v>
      </c>
      <c r="W1056" s="83"/>
      <c r="X1056" s="86">
        <v>7.8529999999999998</v>
      </c>
      <c r="Y1056" s="86">
        <v>0</v>
      </c>
      <c r="Z1056" s="86">
        <v>0</v>
      </c>
      <c r="AA1056" s="86">
        <v>0</v>
      </c>
      <c r="AB1056" s="86">
        <v>7.8529999999999998</v>
      </c>
      <c r="AC1056" s="86">
        <v>0</v>
      </c>
      <c r="AD1056" s="83" t="s">
        <v>429</v>
      </c>
      <c r="AE1056" s="83" t="s">
        <v>337</v>
      </c>
      <c r="AF1056" s="95" t="s">
        <v>1022</v>
      </c>
      <c r="AG1056" s="83"/>
      <c r="AH1056" s="83"/>
      <c r="AI1056" s="83"/>
      <c r="AJ1056" s="89"/>
      <c r="AK1056" s="89"/>
      <c r="AL1056" s="83"/>
      <c r="AM1056" s="91"/>
    </row>
    <row r="1057" spans="1:39" s="115" customFormat="1" ht="30">
      <c r="A1057" s="88" t="s">
        <v>121</v>
      </c>
      <c r="B1057" s="89" t="s">
        <v>2521</v>
      </c>
      <c r="C1057" s="89" t="s">
        <v>2528</v>
      </c>
      <c r="D1057" s="83" t="s">
        <v>2543</v>
      </c>
      <c r="E1057" s="83" t="s">
        <v>2774</v>
      </c>
      <c r="F1057" s="83">
        <v>1</v>
      </c>
      <c r="G1057" s="83" t="s">
        <v>2775</v>
      </c>
      <c r="H1057" s="83" t="s">
        <v>208</v>
      </c>
      <c r="I1057" s="83" t="s">
        <v>2694</v>
      </c>
      <c r="J1057" s="83"/>
      <c r="K1057" s="83"/>
      <c r="L1057" s="84"/>
      <c r="M1057" s="84"/>
      <c r="N1057" s="83"/>
      <c r="O1057" s="84" t="s">
        <v>2603</v>
      </c>
      <c r="P1057" s="83" t="s">
        <v>428</v>
      </c>
      <c r="Q1057" s="90">
        <f>IF(P1057="",1,(VLOOKUP(P1057,[7]LOOKUP!$A$3:$B$22,2,FALSE)))</f>
        <v>3</v>
      </c>
      <c r="R1057" s="80">
        <f t="shared" si="59"/>
        <v>3</v>
      </c>
      <c r="S1057" s="84">
        <v>42825</v>
      </c>
      <c r="T1057" s="83" t="s">
        <v>414</v>
      </c>
      <c r="U1057" s="90">
        <f>IF(T1057="",1,(VLOOKUP(T1057,[7]LOOKUP!$A$22:$B$30,2,FALSE)))</f>
        <v>4</v>
      </c>
      <c r="V1057" s="80">
        <f t="shared" si="60"/>
        <v>4</v>
      </c>
      <c r="W1057" s="83"/>
      <c r="X1057" s="86">
        <v>16.37</v>
      </c>
      <c r="Y1057" s="86">
        <v>3.2869999999999999</v>
      </c>
      <c r="Z1057" s="86">
        <v>12.583</v>
      </c>
      <c r="AA1057" s="86">
        <v>15.870000000000001</v>
      </c>
      <c r="AB1057" s="86">
        <v>0</v>
      </c>
      <c r="AC1057" s="86">
        <v>0</v>
      </c>
      <c r="AD1057" s="83" t="s">
        <v>415</v>
      </c>
      <c r="AE1057" s="83" t="s">
        <v>971</v>
      </c>
      <c r="AF1057" s="95" t="s">
        <v>1022</v>
      </c>
      <c r="AG1057" s="83"/>
      <c r="AH1057" s="83"/>
      <c r="AI1057" s="83"/>
      <c r="AJ1057" s="89"/>
      <c r="AK1057" s="89"/>
      <c r="AL1057" s="83"/>
      <c r="AM1057" s="91"/>
    </row>
    <row r="1058" spans="1:39" s="115" customFormat="1" ht="30">
      <c r="A1058" s="88" t="s">
        <v>121</v>
      </c>
      <c r="B1058" s="89" t="s">
        <v>2521</v>
      </c>
      <c r="C1058" s="89" t="s">
        <v>2528</v>
      </c>
      <c r="D1058" s="83" t="s">
        <v>2543</v>
      </c>
      <c r="E1058" s="83" t="s">
        <v>2776</v>
      </c>
      <c r="F1058" s="83">
        <v>1</v>
      </c>
      <c r="G1058" s="83" t="s">
        <v>2777</v>
      </c>
      <c r="H1058" s="83" t="s">
        <v>221</v>
      </c>
      <c r="I1058" s="83" t="s">
        <v>753</v>
      </c>
      <c r="J1058" s="83"/>
      <c r="K1058" s="83"/>
      <c r="L1058" s="84"/>
      <c r="M1058" s="84"/>
      <c r="N1058" s="83"/>
      <c r="O1058" s="84" t="s">
        <v>2542</v>
      </c>
      <c r="P1058" s="83" t="s">
        <v>978</v>
      </c>
      <c r="Q1058" s="90">
        <f>IF(P1058="",1,(VLOOKUP(P1058,[7]LOOKUP!$A$3:$B$22,2,FALSE)))</f>
        <v>2</v>
      </c>
      <c r="R1058" s="80">
        <f t="shared" si="59"/>
        <v>2</v>
      </c>
      <c r="S1058" s="84">
        <v>43190</v>
      </c>
      <c r="T1058" s="83" t="s">
        <v>414</v>
      </c>
      <c r="U1058" s="90">
        <f>IF(T1058="",1,(VLOOKUP(T1058,[7]LOOKUP!$A$22:$B$30,2,FALSE)))</f>
        <v>4</v>
      </c>
      <c r="V1058" s="80">
        <f t="shared" si="60"/>
        <v>4</v>
      </c>
      <c r="W1058" s="83"/>
      <c r="X1058" s="86">
        <v>5.0199999999999996</v>
      </c>
      <c r="Y1058" s="86">
        <v>0</v>
      </c>
      <c r="Z1058" s="86">
        <v>0.38200000000000001</v>
      </c>
      <c r="AA1058" s="86">
        <v>0.38200000000000001</v>
      </c>
      <c r="AB1058" s="86">
        <v>4.6379999999999999</v>
      </c>
      <c r="AC1058" s="86">
        <v>0</v>
      </c>
      <c r="AD1058" s="83" t="s">
        <v>429</v>
      </c>
      <c r="AE1058" s="83" t="s">
        <v>337</v>
      </c>
      <c r="AF1058" s="95" t="s">
        <v>1022</v>
      </c>
      <c r="AG1058" s="83"/>
      <c r="AH1058" s="83"/>
      <c r="AI1058" s="83"/>
      <c r="AJ1058" s="89"/>
      <c r="AK1058" s="89"/>
      <c r="AL1058" s="83"/>
      <c r="AM1058" s="91"/>
    </row>
    <row r="1059" spans="1:39" s="115" customFormat="1">
      <c r="A1059" s="88" t="s">
        <v>121</v>
      </c>
      <c r="B1059" s="89" t="s">
        <v>2521</v>
      </c>
      <c r="C1059" s="89" t="s">
        <v>2528</v>
      </c>
      <c r="D1059" s="83" t="s">
        <v>2543</v>
      </c>
      <c r="E1059" s="83" t="s">
        <v>2778</v>
      </c>
      <c r="F1059" s="83">
        <v>1</v>
      </c>
      <c r="G1059" s="83" t="s">
        <v>2779</v>
      </c>
      <c r="H1059" s="83" t="s">
        <v>224</v>
      </c>
      <c r="I1059" s="83" t="s">
        <v>625</v>
      </c>
      <c r="J1059" s="83"/>
      <c r="K1059" s="83"/>
      <c r="L1059" s="84"/>
      <c r="M1059" s="84"/>
      <c r="N1059" s="83"/>
      <c r="O1059" s="84" t="s">
        <v>2532</v>
      </c>
      <c r="P1059" s="83" t="s">
        <v>428</v>
      </c>
      <c r="Q1059" s="90">
        <f>IF(P1059="",1,(VLOOKUP(P1059,[7]LOOKUP!$A$3:$B$22,2,FALSE)))</f>
        <v>3</v>
      </c>
      <c r="R1059" s="80">
        <f t="shared" si="59"/>
        <v>3</v>
      </c>
      <c r="S1059" s="84">
        <v>41820</v>
      </c>
      <c r="T1059" s="83" t="s">
        <v>414</v>
      </c>
      <c r="U1059" s="90">
        <f>IF(T1059="",1,(VLOOKUP(T1059,[7]LOOKUP!$A$22:$B$30,2,FALSE)))</f>
        <v>4</v>
      </c>
      <c r="V1059" s="80">
        <f t="shared" si="60"/>
        <v>4</v>
      </c>
      <c r="W1059" s="83"/>
      <c r="X1059" s="86">
        <v>1.41</v>
      </c>
      <c r="Y1059" s="86">
        <v>1.41</v>
      </c>
      <c r="Z1059" s="86">
        <v>0</v>
      </c>
      <c r="AA1059" s="86">
        <v>1.41</v>
      </c>
      <c r="AB1059" s="86">
        <v>0</v>
      </c>
      <c r="AC1059" s="86">
        <v>0</v>
      </c>
      <c r="AD1059" s="83" t="s">
        <v>415</v>
      </c>
      <c r="AE1059" s="83" t="s">
        <v>971</v>
      </c>
      <c r="AF1059" s="95" t="s">
        <v>1022</v>
      </c>
      <c r="AG1059" s="83"/>
      <c r="AH1059" s="83"/>
      <c r="AI1059" s="83"/>
      <c r="AJ1059" s="89"/>
      <c r="AK1059" s="89"/>
      <c r="AL1059" s="83"/>
      <c r="AM1059" s="91"/>
    </row>
    <row r="1060" spans="1:39" s="115" customFormat="1" ht="30">
      <c r="A1060" s="88" t="s">
        <v>121</v>
      </c>
      <c r="B1060" s="89" t="s">
        <v>2521</v>
      </c>
      <c r="C1060" s="89" t="s">
        <v>2528</v>
      </c>
      <c r="D1060" s="83" t="s">
        <v>2543</v>
      </c>
      <c r="E1060" s="83" t="s">
        <v>2780</v>
      </c>
      <c r="F1060" s="83">
        <v>1</v>
      </c>
      <c r="G1060" s="83" t="s">
        <v>2781</v>
      </c>
      <c r="H1060" s="83" t="s">
        <v>208</v>
      </c>
      <c r="I1060" s="83" t="s">
        <v>717</v>
      </c>
      <c r="J1060" s="83"/>
      <c r="K1060" s="83"/>
      <c r="L1060" s="84"/>
      <c r="M1060" s="84"/>
      <c r="N1060" s="83"/>
      <c r="O1060" s="84" t="s">
        <v>2632</v>
      </c>
      <c r="P1060" s="83" t="s">
        <v>368</v>
      </c>
      <c r="Q1060" s="90">
        <f>IF(P1060="",1,(VLOOKUP(P1060,[7]LOOKUP!$A$3:$B$22,2,FALSE)))</f>
        <v>4</v>
      </c>
      <c r="R1060" s="80">
        <f t="shared" si="59"/>
        <v>4</v>
      </c>
      <c r="S1060" s="84">
        <v>43921</v>
      </c>
      <c r="T1060" s="83" t="s">
        <v>414</v>
      </c>
      <c r="U1060" s="90">
        <f>IF(T1060="",1,(VLOOKUP(T1060,[7]LOOKUP!$A$22:$B$30,2,FALSE)))</f>
        <v>4</v>
      </c>
      <c r="V1060" s="80">
        <f t="shared" si="60"/>
        <v>4</v>
      </c>
      <c r="W1060" s="83"/>
      <c r="X1060" s="86">
        <v>0.47699999999999998</v>
      </c>
      <c r="Y1060" s="86">
        <v>0</v>
      </c>
      <c r="Z1060" s="86">
        <v>0.47699999999999998</v>
      </c>
      <c r="AA1060" s="86">
        <v>0.47699999999999998</v>
      </c>
      <c r="AB1060" s="86">
        <v>0</v>
      </c>
      <c r="AC1060" s="86">
        <v>0</v>
      </c>
      <c r="AD1060" s="83" t="s">
        <v>407</v>
      </c>
      <c r="AE1060" s="83" t="s">
        <v>971</v>
      </c>
      <c r="AF1060" s="95">
        <v>41582</v>
      </c>
      <c r="AG1060" s="83"/>
      <c r="AH1060" s="83"/>
      <c r="AI1060" s="83"/>
      <c r="AJ1060" s="89"/>
      <c r="AK1060" s="89"/>
      <c r="AL1060" s="83"/>
      <c r="AM1060" s="91"/>
    </row>
    <row r="1061" spans="1:39" s="115" customFormat="1" ht="30">
      <c r="A1061" s="88" t="s">
        <v>121</v>
      </c>
      <c r="B1061" s="89" t="s">
        <v>2521</v>
      </c>
      <c r="C1061" s="89" t="s">
        <v>2528</v>
      </c>
      <c r="D1061" s="83" t="s">
        <v>2543</v>
      </c>
      <c r="E1061" s="83" t="s">
        <v>2782</v>
      </c>
      <c r="F1061" s="83">
        <v>1</v>
      </c>
      <c r="G1061" s="83" t="s">
        <v>2783</v>
      </c>
      <c r="H1061" s="83" t="s">
        <v>208</v>
      </c>
      <c r="I1061" s="83" t="s">
        <v>717</v>
      </c>
      <c r="J1061" s="83"/>
      <c r="K1061" s="83"/>
      <c r="L1061" s="84"/>
      <c r="M1061" s="84"/>
      <c r="N1061" s="83"/>
      <c r="O1061" s="84" t="s">
        <v>2607</v>
      </c>
      <c r="P1061" s="83" t="s">
        <v>428</v>
      </c>
      <c r="Q1061" s="90">
        <f>IF(P1061="",1,(VLOOKUP(P1061,[7]LOOKUP!$A$3:$B$22,2,FALSE)))</f>
        <v>3</v>
      </c>
      <c r="R1061" s="80">
        <f t="shared" si="59"/>
        <v>3</v>
      </c>
      <c r="S1061" s="84">
        <v>41913</v>
      </c>
      <c r="T1061" s="83" t="s">
        <v>414</v>
      </c>
      <c r="U1061" s="90">
        <f>IF(T1061="",1,(VLOOKUP(T1061,[7]LOOKUP!$A$22:$B$30,2,FALSE)))</f>
        <v>4</v>
      </c>
      <c r="V1061" s="80">
        <f t="shared" si="60"/>
        <v>4</v>
      </c>
      <c r="W1061" s="83"/>
      <c r="X1061" s="86">
        <v>11.464</v>
      </c>
      <c r="Y1061" s="86">
        <v>4.3879999999999999</v>
      </c>
      <c r="Z1061" s="86">
        <v>3.5379999999999998</v>
      </c>
      <c r="AA1061" s="86">
        <v>7.9260000000000002</v>
      </c>
      <c r="AB1061" s="86">
        <v>3.5379999999999998</v>
      </c>
      <c r="AC1061" s="86">
        <v>0</v>
      </c>
      <c r="AD1061" s="83" t="s">
        <v>415</v>
      </c>
      <c r="AE1061" s="83" t="s">
        <v>971</v>
      </c>
      <c r="AF1061" s="95" t="s">
        <v>1022</v>
      </c>
      <c r="AG1061" s="83"/>
      <c r="AH1061" s="83"/>
      <c r="AI1061" s="83"/>
      <c r="AJ1061" s="89"/>
      <c r="AK1061" s="89"/>
      <c r="AL1061" s="83"/>
      <c r="AM1061" s="91"/>
    </row>
    <row r="1062" spans="1:39" s="115" customFormat="1">
      <c r="A1062" s="88" t="s">
        <v>121</v>
      </c>
      <c r="B1062" s="89" t="s">
        <v>2521</v>
      </c>
      <c r="C1062" s="89" t="s">
        <v>2528</v>
      </c>
      <c r="D1062" s="83" t="s">
        <v>2543</v>
      </c>
      <c r="E1062" s="83" t="s">
        <v>2784</v>
      </c>
      <c r="F1062" s="83">
        <v>1</v>
      </c>
      <c r="G1062" s="83" t="s">
        <v>2785</v>
      </c>
      <c r="H1062" s="83" t="s">
        <v>290</v>
      </c>
      <c r="I1062" s="83" t="s">
        <v>2541</v>
      </c>
      <c r="J1062" s="83"/>
      <c r="K1062" s="83"/>
      <c r="L1062" s="84"/>
      <c r="M1062" s="84"/>
      <c r="N1062" s="83"/>
      <c r="O1062" s="84" t="s">
        <v>2743</v>
      </c>
      <c r="P1062" s="83" t="s">
        <v>368</v>
      </c>
      <c r="Q1062" s="90">
        <f>IF(P1062="",1,(VLOOKUP(P1062,[7]LOOKUP!$A$3:$B$22,2,FALSE)))</f>
        <v>4</v>
      </c>
      <c r="R1062" s="80">
        <f t="shared" si="59"/>
        <v>4</v>
      </c>
      <c r="S1062" s="84">
        <v>41974</v>
      </c>
      <c r="T1062" s="83" t="s">
        <v>414</v>
      </c>
      <c r="U1062" s="90">
        <f>IF(T1062="",1,(VLOOKUP(T1062,[7]LOOKUP!$A$22:$B$30,2,FALSE)))</f>
        <v>4</v>
      </c>
      <c r="V1062" s="80">
        <f t="shared" si="60"/>
        <v>4</v>
      </c>
      <c r="W1062" s="83"/>
      <c r="X1062" s="86">
        <v>16.015652356847021</v>
      </c>
      <c r="Y1062" s="86">
        <v>0.97592498849516796</v>
      </c>
      <c r="Z1062" s="86">
        <v>7.0398679245283011</v>
      </c>
      <c r="AA1062" s="86">
        <v>8.0157929130234695</v>
      </c>
      <c r="AB1062" s="86">
        <v>7.4744742620472016</v>
      </c>
      <c r="AC1062" s="86">
        <v>0.2626925908881752</v>
      </c>
      <c r="AD1062" s="83" t="s">
        <v>407</v>
      </c>
      <c r="AE1062" s="83" t="s">
        <v>971</v>
      </c>
      <c r="AF1062" s="95" t="s">
        <v>1022</v>
      </c>
      <c r="AG1062" s="83"/>
      <c r="AH1062" s="83"/>
      <c r="AI1062" s="83"/>
      <c r="AJ1062" s="89"/>
      <c r="AK1062" s="89"/>
      <c r="AL1062" s="83"/>
      <c r="AM1062" s="91"/>
    </row>
    <row r="1063" spans="1:39" s="115" customFormat="1" ht="30">
      <c r="A1063" s="88" t="s">
        <v>121</v>
      </c>
      <c r="B1063" s="89" t="s">
        <v>2521</v>
      </c>
      <c r="C1063" s="89" t="s">
        <v>2528</v>
      </c>
      <c r="D1063" s="83" t="s">
        <v>2543</v>
      </c>
      <c r="E1063" s="83" t="s">
        <v>2786</v>
      </c>
      <c r="F1063" s="83">
        <v>1</v>
      </c>
      <c r="G1063" s="83" t="s">
        <v>2787</v>
      </c>
      <c r="H1063" s="83" t="s">
        <v>427</v>
      </c>
      <c r="I1063" s="83" t="s">
        <v>2637</v>
      </c>
      <c r="J1063" s="83"/>
      <c r="K1063" s="83"/>
      <c r="L1063" s="84"/>
      <c r="M1063" s="84"/>
      <c r="N1063" s="83"/>
      <c r="O1063" s="84" t="s">
        <v>2648</v>
      </c>
      <c r="P1063" s="83" t="s">
        <v>428</v>
      </c>
      <c r="Q1063" s="90">
        <f>IF(P1063="",1,(VLOOKUP(P1063,[7]LOOKUP!$A$3:$B$22,2,FALSE)))</f>
        <v>3</v>
      </c>
      <c r="R1063" s="80">
        <f t="shared" si="59"/>
        <v>3</v>
      </c>
      <c r="S1063" s="84">
        <v>41791</v>
      </c>
      <c r="T1063" s="83" t="s">
        <v>414</v>
      </c>
      <c r="U1063" s="90">
        <f>IF(T1063="",1,(VLOOKUP(T1063,[7]LOOKUP!$A$22:$B$30,2,FALSE)))</f>
        <v>4</v>
      </c>
      <c r="V1063" s="80">
        <f t="shared" si="60"/>
        <v>4</v>
      </c>
      <c r="W1063" s="83"/>
      <c r="X1063" s="86">
        <v>1.4790000000000001</v>
      </c>
      <c r="Y1063" s="86">
        <v>1.0900000000000001</v>
      </c>
      <c r="Z1063" s="86">
        <v>0</v>
      </c>
      <c r="AA1063" s="86">
        <v>1.0900000000000001</v>
      </c>
      <c r="AB1063" s="86">
        <v>0</v>
      </c>
      <c r="AC1063" s="86">
        <v>0</v>
      </c>
      <c r="AD1063" s="83" t="s">
        <v>415</v>
      </c>
      <c r="AE1063" s="83" t="s">
        <v>971</v>
      </c>
      <c r="AF1063" s="95">
        <v>41557</v>
      </c>
      <c r="AG1063" s="83"/>
      <c r="AH1063" s="83"/>
      <c r="AI1063" s="83"/>
      <c r="AJ1063" s="89"/>
      <c r="AK1063" s="89"/>
      <c r="AL1063" s="83"/>
      <c r="AM1063" s="91"/>
    </row>
    <row r="1064" spans="1:39" s="115" customFormat="1">
      <c r="A1064" s="88" t="s">
        <v>121</v>
      </c>
      <c r="B1064" s="89" t="s">
        <v>2521</v>
      </c>
      <c r="C1064" s="89" t="s">
        <v>2528</v>
      </c>
      <c r="D1064" s="83" t="s">
        <v>2543</v>
      </c>
      <c r="E1064" s="83" t="s">
        <v>2788</v>
      </c>
      <c r="F1064" s="83">
        <v>1</v>
      </c>
      <c r="G1064" s="83" t="s">
        <v>2789</v>
      </c>
      <c r="H1064" s="83" t="s">
        <v>221</v>
      </c>
      <c r="I1064" s="83" t="s">
        <v>2740</v>
      </c>
      <c r="J1064" s="83"/>
      <c r="K1064" s="83"/>
      <c r="L1064" s="84"/>
      <c r="M1064" s="84"/>
      <c r="N1064" s="83"/>
      <c r="O1064" s="84" t="s">
        <v>2607</v>
      </c>
      <c r="P1064" s="83" t="s">
        <v>368</v>
      </c>
      <c r="Q1064" s="90">
        <f>IF(P1064="",1,(VLOOKUP(P1064,[7]LOOKUP!$A$3:$B$22,2,FALSE)))</f>
        <v>4</v>
      </c>
      <c r="R1064" s="80">
        <f t="shared" si="59"/>
        <v>4</v>
      </c>
      <c r="S1064" s="84">
        <v>42558</v>
      </c>
      <c r="T1064" s="83" t="s">
        <v>414</v>
      </c>
      <c r="U1064" s="90">
        <f>IF(T1064="",1,(VLOOKUP(T1064,[7]LOOKUP!$A$22:$B$30,2,FALSE)))</f>
        <v>4</v>
      </c>
      <c r="V1064" s="80">
        <f t="shared" si="60"/>
        <v>4</v>
      </c>
      <c r="W1064" s="83"/>
      <c r="X1064" s="86">
        <v>4.5310000000000006</v>
      </c>
      <c r="Y1064" s="86">
        <v>0.69599999999999995</v>
      </c>
      <c r="Z1064" s="86">
        <v>2.93</v>
      </c>
      <c r="AA1064" s="86">
        <v>3.6260000000000003</v>
      </c>
      <c r="AB1064" s="86">
        <v>0.73199999999999998</v>
      </c>
      <c r="AC1064" s="86">
        <v>0</v>
      </c>
      <c r="AD1064" s="83" t="s">
        <v>407</v>
      </c>
      <c r="AE1064" s="83" t="s">
        <v>971</v>
      </c>
      <c r="AF1064" s="95" t="s">
        <v>1022</v>
      </c>
      <c r="AG1064" s="83"/>
      <c r="AH1064" s="83"/>
      <c r="AI1064" s="83"/>
      <c r="AJ1064" s="89"/>
      <c r="AK1064" s="89"/>
      <c r="AL1064" s="83"/>
      <c r="AM1064" s="91"/>
    </row>
    <row r="1065" spans="1:39" s="115" customFormat="1" ht="45">
      <c r="A1065" s="88" t="s">
        <v>121</v>
      </c>
      <c r="B1065" s="89" t="s">
        <v>2521</v>
      </c>
      <c r="C1065" s="89" t="s">
        <v>2528</v>
      </c>
      <c r="D1065" s="83" t="s">
        <v>2543</v>
      </c>
      <c r="E1065" s="83" t="s">
        <v>2790</v>
      </c>
      <c r="F1065" s="83">
        <v>1</v>
      </c>
      <c r="G1065" s="83" t="s">
        <v>2791</v>
      </c>
      <c r="H1065" s="83" t="s">
        <v>216</v>
      </c>
      <c r="I1065" s="83" t="s">
        <v>2556</v>
      </c>
      <c r="J1065" s="83"/>
      <c r="K1065" s="83"/>
      <c r="L1065" s="84"/>
      <c r="M1065" s="84"/>
      <c r="N1065" s="83"/>
      <c r="O1065" s="84" t="s">
        <v>2607</v>
      </c>
      <c r="P1065" s="83" t="s">
        <v>368</v>
      </c>
      <c r="Q1065" s="90">
        <f>IF(P1065="",1,(VLOOKUP(P1065,[7]LOOKUP!$A$3:$B$22,2,FALSE)))</f>
        <v>4</v>
      </c>
      <c r="R1065" s="80">
        <f t="shared" si="59"/>
        <v>4</v>
      </c>
      <c r="S1065" s="84">
        <v>42095</v>
      </c>
      <c r="T1065" s="83" t="s">
        <v>414</v>
      </c>
      <c r="U1065" s="90">
        <f>IF(T1065="",1,(VLOOKUP(T1065,[7]LOOKUP!$A$22:$B$30,2,FALSE)))</f>
        <v>4</v>
      </c>
      <c r="V1065" s="80">
        <f t="shared" si="60"/>
        <v>4</v>
      </c>
      <c r="W1065" s="83"/>
      <c r="X1065" s="86">
        <v>4</v>
      </c>
      <c r="Y1065" s="86">
        <v>4</v>
      </c>
      <c r="Z1065" s="86">
        <v>0</v>
      </c>
      <c r="AA1065" s="86">
        <v>4</v>
      </c>
      <c r="AB1065" s="86">
        <v>0</v>
      </c>
      <c r="AC1065" s="86">
        <v>0</v>
      </c>
      <c r="AD1065" s="83" t="s">
        <v>407</v>
      </c>
      <c r="AE1065" s="83" t="s">
        <v>971</v>
      </c>
      <c r="AF1065" s="95" t="s">
        <v>1022</v>
      </c>
      <c r="AG1065" s="83"/>
      <c r="AH1065" s="83"/>
      <c r="AI1065" s="83"/>
      <c r="AJ1065" s="89"/>
      <c r="AK1065" s="89"/>
      <c r="AL1065" s="83"/>
      <c r="AM1065" s="91"/>
    </row>
    <row r="1066" spans="1:39" s="115" customFormat="1" ht="30">
      <c r="A1066" s="88" t="s">
        <v>121</v>
      </c>
      <c r="B1066" s="89" t="s">
        <v>2521</v>
      </c>
      <c r="C1066" s="89" t="s">
        <v>2528</v>
      </c>
      <c r="D1066" s="83" t="s">
        <v>2543</v>
      </c>
      <c r="E1066" s="83" t="s">
        <v>2792</v>
      </c>
      <c r="F1066" s="83">
        <v>1</v>
      </c>
      <c r="G1066" s="83" t="s">
        <v>2793</v>
      </c>
      <c r="H1066" s="83" t="s">
        <v>221</v>
      </c>
      <c r="I1066" s="83" t="s">
        <v>753</v>
      </c>
      <c r="J1066" s="83"/>
      <c r="K1066" s="83"/>
      <c r="L1066" s="84"/>
      <c r="M1066" s="84"/>
      <c r="N1066" s="83"/>
      <c r="O1066" s="84" t="s">
        <v>2549</v>
      </c>
      <c r="P1066" s="83" t="s">
        <v>428</v>
      </c>
      <c r="Q1066" s="90">
        <f>IF(P1066="",1,(VLOOKUP(P1066,[7]LOOKUP!$A$3:$B$22,2,FALSE)))</f>
        <v>3</v>
      </c>
      <c r="R1066" s="80">
        <f t="shared" si="59"/>
        <v>3</v>
      </c>
      <c r="S1066" s="84">
        <v>42460</v>
      </c>
      <c r="T1066" s="83" t="s">
        <v>414</v>
      </c>
      <c r="U1066" s="90">
        <f>IF(T1066="",1,(VLOOKUP(T1066,[7]LOOKUP!$A$22:$B$30,2,FALSE)))</f>
        <v>4</v>
      </c>
      <c r="V1066" s="80">
        <f t="shared" si="60"/>
        <v>4</v>
      </c>
      <c r="W1066" s="83"/>
      <c r="X1066" s="86">
        <v>2.8479999999999999</v>
      </c>
      <c r="Y1066" s="86">
        <v>0.22500000000000001</v>
      </c>
      <c r="Z1066" s="86">
        <v>2.6</v>
      </c>
      <c r="AA1066" s="86">
        <v>2.8250000000000002</v>
      </c>
      <c r="AB1066" s="86">
        <v>0</v>
      </c>
      <c r="AC1066" s="86">
        <v>0</v>
      </c>
      <c r="AD1066" s="83" t="s">
        <v>415</v>
      </c>
      <c r="AE1066" s="83" t="s">
        <v>971</v>
      </c>
      <c r="AF1066" s="95" t="s">
        <v>1022</v>
      </c>
      <c r="AG1066" s="83"/>
      <c r="AH1066" s="83"/>
      <c r="AI1066" s="83"/>
      <c r="AJ1066" s="89"/>
      <c r="AK1066" s="89"/>
      <c r="AL1066" s="83"/>
      <c r="AM1066" s="91"/>
    </row>
    <row r="1067" spans="1:39" s="115" customFormat="1" ht="30">
      <c r="A1067" s="88" t="s">
        <v>121</v>
      </c>
      <c r="B1067" s="89" t="s">
        <v>2521</v>
      </c>
      <c r="C1067" s="89" t="s">
        <v>2528</v>
      </c>
      <c r="D1067" s="83" t="s">
        <v>2543</v>
      </c>
      <c r="E1067" s="83" t="s">
        <v>2794</v>
      </c>
      <c r="F1067" s="83">
        <v>1</v>
      </c>
      <c r="G1067" s="83" t="s">
        <v>2795</v>
      </c>
      <c r="H1067" s="83" t="s">
        <v>221</v>
      </c>
      <c r="I1067" s="83" t="s">
        <v>2796</v>
      </c>
      <c r="J1067" s="83"/>
      <c r="K1067" s="83"/>
      <c r="L1067" s="84"/>
      <c r="M1067" s="84"/>
      <c r="N1067" s="83"/>
      <c r="O1067" s="84" t="s">
        <v>2622</v>
      </c>
      <c r="P1067" s="83" t="s">
        <v>368</v>
      </c>
      <c r="Q1067" s="90">
        <f>IF(P1067="",1,(VLOOKUP(P1067,[7]LOOKUP!$A$3:$B$22,2,FALSE)))</f>
        <v>4</v>
      </c>
      <c r="R1067" s="80">
        <f t="shared" si="59"/>
        <v>4</v>
      </c>
      <c r="S1067" s="84">
        <v>42521</v>
      </c>
      <c r="T1067" s="83" t="s">
        <v>414</v>
      </c>
      <c r="U1067" s="90">
        <f>IF(T1067="",1,(VLOOKUP(T1067,[7]LOOKUP!$A$22:$B$30,2,FALSE)))</f>
        <v>4</v>
      </c>
      <c r="V1067" s="80">
        <f t="shared" si="60"/>
        <v>4</v>
      </c>
      <c r="W1067" s="83"/>
      <c r="X1067" s="86">
        <v>4.8959999999999999</v>
      </c>
      <c r="Y1067" s="86">
        <v>1.25</v>
      </c>
      <c r="Z1067" s="86">
        <v>3.6</v>
      </c>
      <c r="AA1067" s="86">
        <v>4.8499999999999996</v>
      </c>
      <c r="AB1067" s="86">
        <v>0</v>
      </c>
      <c r="AC1067" s="86">
        <v>0</v>
      </c>
      <c r="AD1067" s="83" t="s">
        <v>407</v>
      </c>
      <c r="AE1067" s="83" t="s">
        <v>971</v>
      </c>
      <c r="AF1067" s="95" t="s">
        <v>1022</v>
      </c>
      <c r="AG1067" s="83"/>
      <c r="AH1067" s="83"/>
      <c r="AI1067" s="83"/>
      <c r="AJ1067" s="89"/>
      <c r="AK1067" s="89"/>
      <c r="AL1067" s="83"/>
      <c r="AM1067" s="91"/>
    </row>
    <row r="1068" spans="1:39" s="115" customFormat="1">
      <c r="A1068" s="88" t="s">
        <v>121</v>
      </c>
      <c r="B1068" s="89" t="s">
        <v>2521</v>
      </c>
      <c r="C1068" s="89" t="s">
        <v>2528</v>
      </c>
      <c r="D1068" s="83" t="s">
        <v>2543</v>
      </c>
      <c r="E1068" s="83" t="s">
        <v>2797</v>
      </c>
      <c r="F1068" s="83">
        <v>1</v>
      </c>
      <c r="G1068" s="83" t="s">
        <v>2798</v>
      </c>
      <c r="H1068" s="83" t="s">
        <v>427</v>
      </c>
      <c r="I1068" s="83" t="s">
        <v>2746</v>
      </c>
      <c r="J1068" s="83"/>
      <c r="K1068" s="83"/>
      <c r="L1068" s="84"/>
      <c r="M1068" s="84"/>
      <c r="N1068" s="83"/>
      <c r="O1068" s="84" t="s">
        <v>2532</v>
      </c>
      <c r="P1068" s="83" t="s">
        <v>978</v>
      </c>
      <c r="Q1068" s="90">
        <f>IF(P1068="",1,(VLOOKUP(P1068,[7]LOOKUP!$A$3:$B$22,2,FALSE)))</f>
        <v>2</v>
      </c>
      <c r="R1068" s="80">
        <f t="shared" si="59"/>
        <v>2</v>
      </c>
      <c r="S1068" s="84">
        <v>42825</v>
      </c>
      <c r="T1068" s="83" t="s">
        <v>414</v>
      </c>
      <c r="U1068" s="90">
        <f>IF(T1068="",1,(VLOOKUP(T1068,[7]LOOKUP!$A$22:$B$30,2,FALSE)))</f>
        <v>4</v>
      </c>
      <c r="V1068" s="80">
        <f t="shared" si="60"/>
        <v>4</v>
      </c>
      <c r="W1068" s="83"/>
      <c r="X1068" s="86">
        <v>10.423999999999999</v>
      </c>
      <c r="Y1068" s="86">
        <v>1.7</v>
      </c>
      <c r="Z1068" s="86">
        <v>7</v>
      </c>
      <c r="AA1068" s="86">
        <v>8.6999999999999993</v>
      </c>
      <c r="AB1068" s="86">
        <v>1.724</v>
      </c>
      <c r="AC1068" s="86">
        <v>0</v>
      </c>
      <c r="AD1068" s="83" t="s">
        <v>429</v>
      </c>
      <c r="AE1068" s="83" t="s">
        <v>337</v>
      </c>
      <c r="AF1068" s="95" t="s">
        <v>1022</v>
      </c>
      <c r="AG1068" s="83"/>
      <c r="AH1068" s="83"/>
      <c r="AI1068" s="83"/>
      <c r="AJ1068" s="89"/>
      <c r="AK1068" s="89"/>
      <c r="AL1068" s="83"/>
      <c r="AM1068" s="91"/>
    </row>
    <row r="1069" spans="1:39" s="115" customFormat="1" ht="30">
      <c r="A1069" s="88" t="s">
        <v>121</v>
      </c>
      <c r="B1069" s="89" t="s">
        <v>2521</v>
      </c>
      <c r="C1069" s="89" t="s">
        <v>2528</v>
      </c>
      <c r="D1069" s="83" t="s">
        <v>2543</v>
      </c>
      <c r="E1069" s="83" t="s">
        <v>2799</v>
      </c>
      <c r="F1069" s="83">
        <v>1</v>
      </c>
      <c r="G1069" s="83" t="s">
        <v>2800</v>
      </c>
      <c r="H1069" s="83" t="s">
        <v>208</v>
      </c>
      <c r="I1069" s="83" t="s">
        <v>717</v>
      </c>
      <c r="J1069" s="83"/>
      <c r="K1069" s="83"/>
      <c r="L1069" s="84"/>
      <c r="M1069" s="84"/>
      <c r="N1069" s="83"/>
      <c r="O1069" s="84" t="s">
        <v>2532</v>
      </c>
      <c r="P1069" s="83" t="s">
        <v>368</v>
      </c>
      <c r="Q1069" s="90">
        <f>IF(P1069="",1,(VLOOKUP(P1069,[7]LOOKUP!$A$3:$B$22,2,FALSE)))</f>
        <v>4</v>
      </c>
      <c r="R1069" s="80">
        <f t="shared" si="59"/>
        <v>4</v>
      </c>
      <c r="S1069" s="84">
        <v>42321</v>
      </c>
      <c r="T1069" s="83" t="s">
        <v>414</v>
      </c>
      <c r="U1069" s="90">
        <f>IF(T1069="",1,(VLOOKUP(T1069,[7]LOOKUP!$A$22:$B$30,2,FALSE)))</f>
        <v>4</v>
      </c>
      <c r="V1069" s="80">
        <f t="shared" si="60"/>
        <v>4</v>
      </c>
      <c r="W1069" s="83"/>
      <c r="X1069" s="86">
        <v>4.9279999999999999</v>
      </c>
      <c r="Y1069" s="86">
        <v>3.0379999999999998</v>
      </c>
      <c r="Z1069" s="86">
        <v>1.89</v>
      </c>
      <c r="AA1069" s="86">
        <v>4.9279999999999999</v>
      </c>
      <c r="AB1069" s="86">
        <v>0</v>
      </c>
      <c r="AC1069" s="86">
        <v>0</v>
      </c>
      <c r="AD1069" s="83" t="s">
        <v>407</v>
      </c>
      <c r="AE1069" s="83" t="s">
        <v>971</v>
      </c>
      <c r="AF1069" s="95" t="s">
        <v>1022</v>
      </c>
      <c r="AG1069" s="83"/>
      <c r="AH1069" s="83"/>
      <c r="AI1069" s="83"/>
      <c r="AJ1069" s="89"/>
      <c r="AK1069" s="89"/>
      <c r="AL1069" s="83"/>
      <c r="AM1069" s="91"/>
    </row>
    <row r="1070" spans="1:39" s="115" customFormat="1" ht="30">
      <c r="A1070" s="88" t="s">
        <v>121</v>
      </c>
      <c r="B1070" s="89" t="s">
        <v>2521</v>
      </c>
      <c r="C1070" s="89" t="s">
        <v>2528</v>
      </c>
      <c r="D1070" s="83" t="s">
        <v>2543</v>
      </c>
      <c r="E1070" s="83" t="s">
        <v>2801</v>
      </c>
      <c r="F1070" s="83">
        <v>1</v>
      </c>
      <c r="G1070" s="83" t="s">
        <v>2802</v>
      </c>
      <c r="H1070" s="83" t="s">
        <v>208</v>
      </c>
      <c r="I1070" s="83" t="s">
        <v>717</v>
      </c>
      <c r="J1070" s="83"/>
      <c r="K1070" s="83"/>
      <c r="L1070" s="84"/>
      <c r="M1070" s="84"/>
      <c r="N1070" s="83"/>
      <c r="O1070" s="84" t="s">
        <v>2607</v>
      </c>
      <c r="P1070" s="83" t="s">
        <v>978</v>
      </c>
      <c r="Q1070" s="90">
        <f>IF(P1070="",1,(VLOOKUP(P1070,[7]LOOKUP!$A$3:$B$22,2,FALSE)))</f>
        <v>2</v>
      </c>
      <c r="R1070" s="80">
        <f t="shared" si="59"/>
        <v>2</v>
      </c>
      <c r="S1070" s="84">
        <v>42460</v>
      </c>
      <c r="T1070" s="83" t="s">
        <v>414</v>
      </c>
      <c r="U1070" s="90">
        <f>IF(T1070="",1,(VLOOKUP(T1070,[7]LOOKUP!$A$22:$B$30,2,FALSE)))</f>
        <v>4</v>
      </c>
      <c r="V1070" s="80">
        <f t="shared" si="60"/>
        <v>4</v>
      </c>
      <c r="W1070" s="83"/>
      <c r="X1070" s="86">
        <v>4.37</v>
      </c>
      <c r="Y1070" s="86">
        <v>1.17</v>
      </c>
      <c r="Z1070" s="86">
        <v>3.2</v>
      </c>
      <c r="AA1070" s="86">
        <v>4.37</v>
      </c>
      <c r="AB1070" s="86">
        <v>0</v>
      </c>
      <c r="AC1070" s="86">
        <v>0</v>
      </c>
      <c r="AD1070" s="83" t="s">
        <v>429</v>
      </c>
      <c r="AE1070" s="83" t="s">
        <v>337</v>
      </c>
      <c r="AF1070" s="95" t="s">
        <v>1022</v>
      </c>
      <c r="AG1070" s="83"/>
      <c r="AH1070" s="83"/>
      <c r="AI1070" s="83"/>
      <c r="AJ1070" s="89"/>
      <c r="AK1070" s="89"/>
      <c r="AL1070" s="83"/>
      <c r="AM1070" s="91"/>
    </row>
    <row r="1071" spans="1:39" s="115" customFormat="1" ht="30">
      <c r="A1071" s="88" t="s">
        <v>121</v>
      </c>
      <c r="B1071" s="89" t="s">
        <v>2521</v>
      </c>
      <c r="C1071" s="89" t="s">
        <v>2528</v>
      </c>
      <c r="D1071" s="83" t="s">
        <v>2543</v>
      </c>
      <c r="E1071" s="83" t="s">
        <v>2803</v>
      </c>
      <c r="F1071" s="83">
        <v>1</v>
      </c>
      <c r="G1071" s="83" t="s">
        <v>2804</v>
      </c>
      <c r="H1071" s="83" t="s">
        <v>208</v>
      </c>
      <c r="I1071" s="83" t="s">
        <v>717</v>
      </c>
      <c r="J1071" s="83"/>
      <c r="K1071" s="83"/>
      <c r="L1071" s="84"/>
      <c r="M1071" s="84"/>
      <c r="N1071" s="83"/>
      <c r="O1071" s="84" t="s">
        <v>2546</v>
      </c>
      <c r="P1071" s="83" t="s">
        <v>978</v>
      </c>
      <c r="Q1071" s="90">
        <f>IF(P1071="",1,(VLOOKUP(P1071,[7]LOOKUP!$A$3:$B$22,2,FALSE)))</f>
        <v>2</v>
      </c>
      <c r="R1071" s="80">
        <f t="shared" si="59"/>
        <v>2</v>
      </c>
      <c r="S1071" s="84">
        <v>43555</v>
      </c>
      <c r="T1071" s="83" t="s">
        <v>414</v>
      </c>
      <c r="U1071" s="90">
        <f>IF(T1071="",1,(VLOOKUP(T1071,[7]LOOKUP!$A$22:$B$30,2,FALSE)))</f>
        <v>4</v>
      </c>
      <c r="V1071" s="80">
        <f t="shared" si="60"/>
        <v>4</v>
      </c>
      <c r="W1071" s="83"/>
      <c r="X1071" s="86">
        <v>4.8</v>
      </c>
      <c r="Y1071" s="86">
        <v>0</v>
      </c>
      <c r="Z1071" s="86">
        <v>0</v>
      </c>
      <c r="AA1071" s="86">
        <v>0</v>
      </c>
      <c r="AB1071" s="86">
        <v>4.8</v>
      </c>
      <c r="AC1071" s="86">
        <v>0</v>
      </c>
      <c r="AD1071" s="83" t="s">
        <v>429</v>
      </c>
      <c r="AE1071" s="83" t="s">
        <v>337</v>
      </c>
      <c r="AF1071" s="95" t="s">
        <v>1022</v>
      </c>
      <c r="AG1071" s="83"/>
      <c r="AH1071" s="83"/>
      <c r="AI1071" s="83"/>
      <c r="AJ1071" s="89"/>
      <c r="AK1071" s="89"/>
      <c r="AL1071" s="83"/>
      <c r="AM1071" s="91"/>
    </row>
    <row r="1072" spans="1:39" s="115" customFormat="1" ht="30">
      <c r="A1072" s="88" t="s">
        <v>121</v>
      </c>
      <c r="B1072" s="89" t="s">
        <v>2521</v>
      </c>
      <c r="C1072" s="89" t="s">
        <v>2528</v>
      </c>
      <c r="D1072" s="83" t="s">
        <v>2543</v>
      </c>
      <c r="E1072" s="83" t="s">
        <v>2805</v>
      </c>
      <c r="F1072" s="83">
        <v>1</v>
      </c>
      <c r="G1072" s="83" t="s">
        <v>2806</v>
      </c>
      <c r="H1072" s="83" t="s">
        <v>208</v>
      </c>
      <c r="I1072" s="83" t="s">
        <v>717</v>
      </c>
      <c r="J1072" s="83"/>
      <c r="K1072" s="83"/>
      <c r="L1072" s="84"/>
      <c r="M1072" s="84"/>
      <c r="N1072" s="83"/>
      <c r="O1072" s="84" t="s">
        <v>2683</v>
      </c>
      <c r="P1072" s="83" t="s">
        <v>978</v>
      </c>
      <c r="Q1072" s="90">
        <f>IF(P1072="",1,(VLOOKUP(P1072,[7]LOOKUP!$A$3:$B$22,2,FALSE)))</f>
        <v>2</v>
      </c>
      <c r="R1072" s="80">
        <f t="shared" si="59"/>
        <v>2</v>
      </c>
      <c r="S1072" s="84">
        <v>43921</v>
      </c>
      <c r="T1072" s="83" t="s">
        <v>414</v>
      </c>
      <c r="U1072" s="90">
        <f>IF(T1072="",1,(VLOOKUP(T1072,[7]LOOKUP!$A$22:$B$30,2,FALSE)))</f>
        <v>4</v>
      </c>
      <c r="V1072" s="80">
        <f t="shared" si="60"/>
        <v>4</v>
      </c>
      <c r="W1072" s="83"/>
      <c r="X1072" s="86">
        <v>4.8</v>
      </c>
      <c r="Y1072" s="86">
        <v>0</v>
      </c>
      <c r="Z1072" s="86">
        <v>0</v>
      </c>
      <c r="AA1072" s="86">
        <v>0</v>
      </c>
      <c r="AB1072" s="86">
        <v>4.8</v>
      </c>
      <c r="AC1072" s="86">
        <v>0</v>
      </c>
      <c r="AD1072" s="83" t="s">
        <v>429</v>
      </c>
      <c r="AE1072" s="83" t="s">
        <v>337</v>
      </c>
      <c r="AF1072" s="95" t="s">
        <v>1022</v>
      </c>
      <c r="AG1072" s="83"/>
      <c r="AH1072" s="83"/>
      <c r="AI1072" s="83"/>
      <c r="AJ1072" s="89"/>
      <c r="AK1072" s="89"/>
      <c r="AL1072" s="83"/>
      <c r="AM1072" s="91"/>
    </row>
    <row r="1073" spans="1:39" s="115" customFormat="1" ht="30">
      <c r="A1073" s="88" t="s">
        <v>121</v>
      </c>
      <c r="B1073" s="89" t="s">
        <v>2521</v>
      </c>
      <c r="C1073" s="89" t="s">
        <v>2528</v>
      </c>
      <c r="D1073" s="83" t="s">
        <v>2543</v>
      </c>
      <c r="E1073" s="83" t="s">
        <v>2807</v>
      </c>
      <c r="F1073" s="83">
        <v>1</v>
      </c>
      <c r="G1073" s="83" t="s">
        <v>2808</v>
      </c>
      <c r="H1073" s="83" t="s">
        <v>208</v>
      </c>
      <c r="I1073" s="83" t="s">
        <v>717</v>
      </c>
      <c r="J1073" s="83"/>
      <c r="K1073" s="83"/>
      <c r="L1073" s="84"/>
      <c r="M1073" s="84"/>
      <c r="N1073" s="83"/>
      <c r="O1073" s="84" t="s">
        <v>2659</v>
      </c>
      <c r="P1073" s="83" t="s">
        <v>978</v>
      </c>
      <c r="Q1073" s="90">
        <f>IF(P1073="",1,(VLOOKUP(P1073,[7]LOOKUP!$A$3:$B$22,2,FALSE)))</f>
        <v>2</v>
      </c>
      <c r="R1073" s="80">
        <f t="shared" si="59"/>
        <v>2</v>
      </c>
      <c r="S1073" s="84">
        <v>44286</v>
      </c>
      <c r="T1073" s="83" t="s">
        <v>414</v>
      </c>
      <c r="U1073" s="90">
        <f>IF(T1073="",1,(VLOOKUP(T1073,[7]LOOKUP!$A$22:$B$30,2,FALSE)))</f>
        <v>4</v>
      </c>
      <c r="V1073" s="80">
        <f t="shared" si="60"/>
        <v>4</v>
      </c>
      <c r="W1073" s="83"/>
      <c r="X1073" s="86">
        <v>4.8</v>
      </c>
      <c r="Y1073" s="86">
        <v>0</v>
      </c>
      <c r="Z1073" s="86">
        <v>0</v>
      </c>
      <c r="AA1073" s="86">
        <v>0</v>
      </c>
      <c r="AB1073" s="86">
        <v>0.192</v>
      </c>
      <c r="AC1073" s="86">
        <v>4.6079999999999997</v>
      </c>
      <c r="AD1073" s="83" t="s">
        <v>429</v>
      </c>
      <c r="AE1073" s="83" t="s">
        <v>337</v>
      </c>
      <c r="AF1073" s="95" t="s">
        <v>1022</v>
      </c>
      <c r="AG1073" s="83"/>
      <c r="AH1073" s="83"/>
      <c r="AI1073" s="83"/>
      <c r="AJ1073" s="89"/>
      <c r="AK1073" s="89"/>
      <c r="AL1073" s="83"/>
      <c r="AM1073" s="91"/>
    </row>
    <row r="1074" spans="1:39" s="115" customFormat="1" ht="30">
      <c r="A1074" s="88" t="s">
        <v>121</v>
      </c>
      <c r="B1074" s="89" t="s">
        <v>2521</v>
      </c>
      <c r="C1074" s="89" t="s">
        <v>2528</v>
      </c>
      <c r="D1074" s="83" t="s">
        <v>2543</v>
      </c>
      <c r="E1074" s="83" t="s">
        <v>2809</v>
      </c>
      <c r="F1074" s="83">
        <v>1</v>
      </c>
      <c r="G1074" s="83" t="s">
        <v>2810</v>
      </c>
      <c r="H1074" s="83" t="s">
        <v>208</v>
      </c>
      <c r="I1074" s="83" t="s">
        <v>717</v>
      </c>
      <c r="J1074" s="83"/>
      <c r="K1074" s="83"/>
      <c r="L1074" s="84"/>
      <c r="M1074" s="84"/>
      <c r="N1074" s="83"/>
      <c r="O1074" s="84" t="s">
        <v>2542</v>
      </c>
      <c r="P1074" s="83" t="s">
        <v>978</v>
      </c>
      <c r="Q1074" s="90">
        <f>IF(P1074="",1,(VLOOKUP(P1074,[7]LOOKUP!$A$3:$B$22,2,FALSE)))</f>
        <v>2</v>
      </c>
      <c r="R1074" s="80">
        <f t="shared" si="59"/>
        <v>2</v>
      </c>
      <c r="S1074" s="84">
        <v>42460</v>
      </c>
      <c r="T1074" s="83" t="s">
        <v>414</v>
      </c>
      <c r="U1074" s="90">
        <f>IF(T1074="",1,(VLOOKUP(T1074,[7]LOOKUP!$A$22:$B$30,2,FALSE)))</f>
        <v>4</v>
      </c>
      <c r="V1074" s="80">
        <f t="shared" si="60"/>
        <v>4</v>
      </c>
      <c r="W1074" s="83"/>
      <c r="X1074" s="86">
        <v>4.8</v>
      </c>
      <c r="Y1074" s="86">
        <v>0.19</v>
      </c>
      <c r="Z1074" s="86">
        <v>4.6100000000000003</v>
      </c>
      <c r="AA1074" s="86">
        <v>4.8000000000000007</v>
      </c>
      <c r="AB1074" s="86">
        <v>0</v>
      </c>
      <c r="AC1074" s="86">
        <v>0</v>
      </c>
      <c r="AD1074" s="83" t="s">
        <v>429</v>
      </c>
      <c r="AE1074" s="83" t="s">
        <v>337</v>
      </c>
      <c r="AF1074" s="95" t="s">
        <v>1022</v>
      </c>
      <c r="AG1074" s="83"/>
      <c r="AH1074" s="83"/>
      <c r="AI1074" s="83"/>
      <c r="AJ1074" s="89"/>
      <c r="AK1074" s="89"/>
      <c r="AL1074" s="83"/>
      <c r="AM1074" s="91"/>
    </row>
    <row r="1075" spans="1:39" s="115" customFormat="1" ht="30">
      <c r="A1075" s="88" t="s">
        <v>121</v>
      </c>
      <c r="B1075" s="89" t="s">
        <v>2521</v>
      </c>
      <c r="C1075" s="89" t="s">
        <v>2528</v>
      </c>
      <c r="D1075" s="83" t="s">
        <v>2543</v>
      </c>
      <c r="E1075" s="83" t="s">
        <v>2811</v>
      </c>
      <c r="F1075" s="83">
        <v>1</v>
      </c>
      <c r="G1075" s="83" t="s">
        <v>2812</v>
      </c>
      <c r="H1075" s="83" t="s">
        <v>208</v>
      </c>
      <c r="I1075" s="83" t="s">
        <v>717</v>
      </c>
      <c r="J1075" s="83"/>
      <c r="K1075" s="83"/>
      <c r="L1075" s="84"/>
      <c r="M1075" s="84"/>
      <c r="N1075" s="83"/>
      <c r="O1075" s="84" t="s">
        <v>2546</v>
      </c>
      <c r="P1075" s="83" t="s">
        <v>978</v>
      </c>
      <c r="Q1075" s="90">
        <f>IF(P1075="",1,(VLOOKUP(P1075,[7]LOOKUP!$A$3:$B$22,2,FALSE)))</f>
        <v>2</v>
      </c>
      <c r="R1075" s="80">
        <f t="shared" si="59"/>
        <v>2</v>
      </c>
      <c r="S1075" s="84">
        <v>43190</v>
      </c>
      <c r="T1075" s="83" t="s">
        <v>414</v>
      </c>
      <c r="U1075" s="90">
        <f>IF(T1075="",1,(VLOOKUP(T1075,[7]LOOKUP!$A$22:$B$30,2,FALSE)))</f>
        <v>4</v>
      </c>
      <c r="V1075" s="80">
        <f t="shared" si="60"/>
        <v>4</v>
      </c>
      <c r="W1075" s="83"/>
      <c r="X1075" s="86">
        <v>4.8</v>
      </c>
      <c r="Y1075" s="86">
        <v>0</v>
      </c>
      <c r="Z1075" s="86">
        <v>0</v>
      </c>
      <c r="AA1075" s="86">
        <v>0</v>
      </c>
      <c r="AB1075" s="86">
        <v>4.8</v>
      </c>
      <c r="AC1075" s="86">
        <v>0</v>
      </c>
      <c r="AD1075" s="83" t="s">
        <v>429</v>
      </c>
      <c r="AE1075" s="83" t="s">
        <v>337</v>
      </c>
      <c r="AF1075" s="95" t="s">
        <v>1022</v>
      </c>
      <c r="AG1075" s="83"/>
      <c r="AH1075" s="83"/>
      <c r="AI1075" s="83"/>
      <c r="AJ1075" s="89"/>
      <c r="AK1075" s="89"/>
      <c r="AL1075" s="83"/>
      <c r="AM1075" s="91"/>
    </row>
    <row r="1076" spans="1:39" s="115" customFormat="1" ht="30">
      <c r="A1076" s="88" t="s">
        <v>121</v>
      </c>
      <c r="B1076" s="89" t="s">
        <v>2521</v>
      </c>
      <c r="C1076" s="89" t="s">
        <v>2528</v>
      </c>
      <c r="D1076" s="83" t="s">
        <v>2543</v>
      </c>
      <c r="E1076" s="83" t="s">
        <v>2813</v>
      </c>
      <c r="F1076" s="83">
        <v>1</v>
      </c>
      <c r="G1076" s="83" t="s">
        <v>2814</v>
      </c>
      <c r="H1076" s="83" t="s">
        <v>208</v>
      </c>
      <c r="I1076" s="83" t="s">
        <v>717</v>
      </c>
      <c r="J1076" s="83"/>
      <c r="K1076" s="83"/>
      <c r="L1076" s="84"/>
      <c r="M1076" s="84"/>
      <c r="N1076" s="83"/>
      <c r="O1076" s="84" t="s">
        <v>2571</v>
      </c>
      <c r="P1076" s="83" t="s">
        <v>368</v>
      </c>
      <c r="Q1076" s="90">
        <f>IF(P1076="",1,(VLOOKUP(P1076,[7]LOOKUP!$A$3:$B$22,2,FALSE)))</f>
        <v>4</v>
      </c>
      <c r="R1076" s="80">
        <f t="shared" si="59"/>
        <v>4</v>
      </c>
      <c r="S1076" s="84">
        <v>42062</v>
      </c>
      <c r="T1076" s="83" t="s">
        <v>414</v>
      </c>
      <c r="U1076" s="90">
        <f>IF(T1076="",1,(VLOOKUP(T1076,[7]LOOKUP!$A$22:$B$30,2,FALSE)))</f>
        <v>4</v>
      </c>
      <c r="V1076" s="80">
        <f t="shared" si="60"/>
        <v>4</v>
      </c>
      <c r="W1076" s="83"/>
      <c r="X1076" s="86">
        <v>4.742</v>
      </c>
      <c r="Y1076" s="86">
        <v>3.8069999999999999</v>
      </c>
      <c r="Z1076" s="86">
        <v>0.72299999999999998</v>
      </c>
      <c r="AA1076" s="86">
        <v>4.53</v>
      </c>
      <c r="AB1076" s="86">
        <v>4.7E-2</v>
      </c>
      <c r="AC1076" s="86">
        <v>0</v>
      </c>
      <c r="AD1076" s="83" t="s">
        <v>407</v>
      </c>
      <c r="AE1076" s="83" t="s">
        <v>971</v>
      </c>
      <c r="AF1076" s="95">
        <v>41481</v>
      </c>
      <c r="AG1076" s="83"/>
      <c r="AH1076" s="83"/>
      <c r="AI1076" s="83"/>
      <c r="AJ1076" s="89"/>
      <c r="AK1076" s="89"/>
      <c r="AL1076" s="83"/>
      <c r="AM1076" s="91"/>
    </row>
    <row r="1077" spans="1:39" s="115" customFormat="1" ht="30">
      <c r="A1077" s="88" t="s">
        <v>121</v>
      </c>
      <c r="B1077" s="89" t="s">
        <v>2521</v>
      </c>
      <c r="C1077" s="89" t="s">
        <v>2528</v>
      </c>
      <c r="D1077" s="83" t="s">
        <v>2543</v>
      </c>
      <c r="E1077" s="83" t="s">
        <v>2815</v>
      </c>
      <c r="F1077" s="83">
        <v>1</v>
      </c>
      <c r="G1077" s="83" t="s">
        <v>2816</v>
      </c>
      <c r="H1077" s="83" t="s">
        <v>208</v>
      </c>
      <c r="I1077" s="83" t="s">
        <v>717</v>
      </c>
      <c r="J1077" s="83"/>
      <c r="K1077" s="83"/>
      <c r="L1077" s="84"/>
      <c r="M1077" s="84"/>
      <c r="N1077" s="83"/>
      <c r="O1077" s="84" t="s">
        <v>2546</v>
      </c>
      <c r="P1077" s="83" t="s">
        <v>978</v>
      </c>
      <c r="Q1077" s="90">
        <f>IF(P1077="",1,(VLOOKUP(P1077,[7]LOOKUP!$A$3:$B$22,2,FALSE)))</f>
        <v>2</v>
      </c>
      <c r="R1077" s="80">
        <f t="shared" si="59"/>
        <v>2</v>
      </c>
      <c r="S1077" s="84">
        <v>43190</v>
      </c>
      <c r="T1077" s="83" t="s">
        <v>414</v>
      </c>
      <c r="U1077" s="90">
        <f>IF(T1077="",1,(VLOOKUP(T1077,[7]LOOKUP!$A$22:$B$30,2,FALSE)))</f>
        <v>4</v>
      </c>
      <c r="V1077" s="80">
        <f t="shared" si="60"/>
        <v>4</v>
      </c>
      <c r="W1077" s="83"/>
      <c r="X1077" s="86">
        <v>4.2</v>
      </c>
      <c r="Y1077" s="86">
        <v>0</v>
      </c>
      <c r="Z1077" s="86">
        <v>0</v>
      </c>
      <c r="AA1077" s="86">
        <v>0</v>
      </c>
      <c r="AB1077" s="86">
        <v>4.2</v>
      </c>
      <c r="AC1077" s="86">
        <v>0</v>
      </c>
      <c r="AD1077" s="83" t="s">
        <v>429</v>
      </c>
      <c r="AE1077" s="83" t="s">
        <v>337</v>
      </c>
      <c r="AF1077" s="95" t="s">
        <v>1022</v>
      </c>
      <c r="AG1077" s="83"/>
      <c r="AH1077" s="83"/>
      <c r="AI1077" s="83"/>
      <c r="AJ1077" s="89"/>
      <c r="AK1077" s="89"/>
      <c r="AL1077" s="83"/>
      <c r="AM1077" s="91"/>
    </row>
    <row r="1078" spans="1:39" s="115" customFormat="1">
      <c r="A1078" s="88" t="s">
        <v>121</v>
      </c>
      <c r="B1078" s="89" t="s">
        <v>2521</v>
      </c>
      <c r="C1078" s="89" t="s">
        <v>2528</v>
      </c>
      <c r="D1078" s="83" t="s">
        <v>2543</v>
      </c>
      <c r="E1078" s="83" t="s">
        <v>2817</v>
      </c>
      <c r="F1078" s="83">
        <v>1</v>
      </c>
      <c r="G1078" s="83" t="s">
        <v>2818</v>
      </c>
      <c r="H1078" s="83" t="s">
        <v>427</v>
      </c>
      <c r="I1078" s="83" t="s">
        <v>2637</v>
      </c>
      <c r="J1078" s="83"/>
      <c r="K1078" s="83"/>
      <c r="L1078" s="84"/>
      <c r="M1078" s="84"/>
      <c r="N1078" s="83"/>
      <c r="O1078" s="84" t="s">
        <v>2607</v>
      </c>
      <c r="P1078" s="83" t="s">
        <v>368</v>
      </c>
      <c r="Q1078" s="90">
        <f>IF(P1078="",1,(VLOOKUP(P1078,[7]LOOKUP!$A$3:$B$22,2,FALSE)))</f>
        <v>4</v>
      </c>
      <c r="R1078" s="80">
        <f t="shared" si="59"/>
        <v>4</v>
      </c>
      <c r="S1078" s="84">
        <v>42460</v>
      </c>
      <c r="T1078" s="83" t="s">
        <v>414</v>
      </c>
      <c r="U1078" s="90">
        <f>IF(T1078="",1,(VLOOKUP(T1078,[7]LOOKUP!$A$22:$B$30,2,FALSE)))</f>
        <v>4</v>
      </c>
      <c r="V1078" s="80">
        <f t="shared" si="60"/>
        <v>4</v>
      </c>
      <c r="W1078" s="83"/>
      <c r="X1078" s="86">
        <v>12.295</v>
      </c>
      <c r="Y1078" s="86">
        <v>0.12</v>
      </c>
      <c r="Z1078" s="86">
        <v>7.375</v>
      </c>
      <c r="AA1078" s="86">
        <v>7.4950000000000001</v>
      </c>
      <c r="AB1078" s="86">
        <v>4.8</v>
      </c>
      <c r="AC1078" s="86">
        <v>0</v>
      </c>
      <c r="AD1078" s="83" t="s">
        <v>407</v>
      </c>
      <c r="AE1078" s="83" t="s">
        <v>971</v>
      </c>
      <c r="AF1078" s="95">
        <v>40359</v>
      </c>
      <c r="AG1078" s="83"/>
      <c r="AH1078" s="83"/>
      <c r="AI1078" s="83"/>
      <c r="AJ1078" s="89"/>
      <c r="AK1078" s="89"/>
      <c r="AL1078" s="83"/>
      <c r="AM1078" s="91"/>
    </row>
    <row r="1079" spans="1:39" s="115" customFormat="1" ht="30">
      <c r="A1079" s="88" t="s">
        <v>121</v>
      </c>
      <c r="B1079" s="89" t="s">
        <v>2521</v>
      </c>
      <c r="C1079" s="89" t="s">
        <v>2528</v>
      </c>
      <c r="D1079" s="83" t="s">
        <v>2543</v>
      </c>
      <c r="E1079" s="83" t="s">
        <v>2819</v>
      </c>
      <c r="F1079" s="83">
        <v>1</v>
      </c>
      <c r="G1079" s="83" t="s">
        <v>2820</v>
      </c>
      <c r="H1079" s="83" t="s">
        <v>208</v>
      </c>
      <c r="I1079" s="83" t="s">
        <v>2625</v>
      </c>
      <c r="J1079" s="83"/>
      <c r="K1079" s="83"/>
      <c r="L1079" s="84"/>
      <c r="M1079" s="84"/>
      <c r="N1079" s="83"/>
      <c r="O1079" s="84" t="s">
        <v>2542</v>
      </c>
      <c r="P1079" s="83" t="s">
        <v>978</v>
      </c>
      <c r="Q1079" s="90">
        <f>IF(P1079="",1,(VLOOKUP(P1079,[7]LOOKUP!$A$3:$B$22,2,FALSE)))</f>
        <v>2</v>
      </c>
      <c r="R1079" s="80">
        <f t="shared" si="59"/>
        <v>2</v>
      </c>
      <c r="S1079" s="84">
        <v>42531</v>
      </c>
      <c r="T1079" s="83" t="s">
        <v>414</v>
      </c>
      <c r="U1079" s="90">
        <f>IF(T1079="",1,(VLOOKUP(T1079,[7]LOOKUP!$A$22:$B$30,2,FALSE)))</f>
        <v>4</v>
      </c>
      <c r="V1079" s="80">
        <f t="shared" si="60"/>
        <v>4</v>
      </c>
      <c r="W1079" s="83"/>
      <c r="X1079" s="86">
        <v>3.14</v>
      </c>
      <c r="Y1079" s="86">
        <v>0.4</v>
      </c>
      <c r="Z1079" s="86">
        <v>2.74</v>
      </c>
      <c r="AA1079" s="86">
        <v>3.14</v>
      </c>
      <c r="AB1079" s="86">
        <v>0</v>
      </c>
      <c r="AC1079" s="86">
        <v>0</v>
      </c>
      <c r="AD1079" s="83" t="s">
        <v>429</v>
      </c>
      <c r="AE1079" s="83" t="s">
        <v>337</v>
      </c>
      <c r="AF1079" s="95" t="s">
        <v>1022</v>
      </c>
      <c r="AG1079" s="83"/>
      <c r="AH1079" s="83"/>
      <c r="AI1079" s="83"/>
      <c r="AJ1079" s="89"/>
      <c r="AK1079" s="89"/>
      <c r="AL1079" s="83"/>
      <c r="AM1079" s="91"/>
    </row>
    <row r="1080" spans="1:39" s="115" customFormat="1" ht="30">
      <c r="A1080" s="88" t="s">
        <v>121</v>
      </c>
      <c r="B1080" s="89" t="s">
        <v>2521</v>
      </c>
      <c r="C1080" s="89" t="s">
        <v>2528</v>
      </c>
      <c r="D1080" s="83" t="s">
        <v>2543</v>
      </c>
      <c r="E1080" s="83" t="s">
        <v>2821</v>
      </c>
      <c r="F1080" s="83">
        <v>1</v>
      </c>
      <c r="G1080" s="83" t="s">
        <v>2822</v>
      </c>
      <c r="H1080" s="83" t="s">
        <v>224</v>
      </c>
      <c r="I1080" s="83" t="s">
        <v>2823</v>
      </c>
      <c r="J1080" s="83"/>
      <c r="K1080" s="83"/>
      <c r="L1080" s="84"/>
      <c r="M1080" s="84"/>
      <c r="N1080" s="83"/>
      <c r="O1080" s="84" t="s">
        <v>2824</v>
      </c>
      <c r="P1080" s="83" t="s">
        <v>978</v>
      </c>
      <c r="Q1080" s="90">
        <f>IF(P1080="",1,(VLOOKUP(P1080,[7]LOOKUP!$A$3:$B$22,2,FALSE)))</f>
        <v>2</v>
      </c>
      <c r="R1080" s="80">
        <f t="shared" si="59"/>
        <v>2</v>
      </c>
      <c r="S1080" s="84">
        <v>43190</v>
      </c>
      <c r="T1080" s="83" t="s">
        <v>414</v>
      </c>
      <c r="U1080" s="90">
        <f>IF(T1080="",1,(VLOOKUP(T1080,[7]LOOKUP!$A$22:$B$30,2,FALSE)))</f>
        <v>4</v>
      </c>
      <c r="V1080" s="80">
        <f t="shared" si="60"/>
        <v>4</v>
      </c>
      <c r="W1080" s="83"/>
      <c r="X1080" s="86">
        <v>8.59</v>
      </c>
      <c r="Y1080" s="86">
        <v>0</v>
      </c>
      <c r="Z1080" s="86">
        <v>0</v>
      </c>
      <c r="AA1080" s="86">
        <v>0</v>
      </c>
      <c r="AB1080" s="86">
        <v>8.59</v>
      </c>
      <c r="AC1080" s="86">
        <v>0</v>
      </c>
      <c r="AD1080" s="83" t="s">
        <v>429</v>
      </c>
      <c r="AE1080" s="83" t="s">
        <v>337</v>
      </c>
      <c r="AF1080" s="95" t="s">
        <v>1022</v>
      </c>
      <c r="AG1080" s="83"/>
      <c r="AH1080" s="83"/>
      <c r="AI1080" s="83"/>
      <c r="AJ1080" s="89"/>
      <c r="AK1080" s="89"/>
      <c r="AL1080" s="83"/>
      <c r="AM1080" s="91"/>
    </row>
    <row r="1081" spans="1:39" s="115" customFormat="1" ht="30">
      <c r="A1081" s="88" t="s">
        <v>121</v>
      </c>
      <c r="B1081" s="89" t="s">
        <v>2521</v>
      </c>
      <c r="C1081" s="89" t="s">
        <v>2528</v>
      </c>
      <c r="D1081" s="83" t="s">
        <v>2543</v>
      </c>
      <c r="E1081" s="83" t="s">
        <v>2825</v>
      </c>
      <c r="F1081" s="83">
        <v>1</v>
      </c>
      <c r="G1081" s="83" t="s">
        <v>2826</v>
      </c>
      <c r="H1081" s="83" t="s">
        <v>224</v>
      </c>
      <c r="I1081" s="83" t="s">
        <v>2827</v>
      </c>
      <c r="J1081" s="83"/>
      <c r="K1081" s="83"/>
      <c r="L1081" s="84"/>
      <c r="M1081" s="84"/>
      <c r="N1081" s="83"/>
      <c r="O1081" s="84" t="s">
        <v>2549</v>
      </c>
      <c r="P1081" s="83" t="s">
        <v>978</v>
      </c>
      <c r="Q1081" s="90">
        <f>IF(P1081="",1,(VLOOKUP(P1081,[7]LOOKUP!$A$3:$B$22,2,FALSE)))</f>
        <v>2</v>
      </c>
      <c r="R1081" s="80">
        <f t="shared" si="59"/>
        <v>2</v>
      </c>
      <c r="S1081" s="84">
        <v>43191</v>
      </c>
      <c r="T1081" s="83" t="s">
        <v>414</v>
      </c>
      <c r="U1081" s="90">
        <f>IF(T1081="",1,(VLOOKUP(T1081,[7]LOOKUP!$A$22:$B$30,2,FALSE)))</f>
        <v>4</v>
      </c>
      <c r="V1081" s="80">
        <f t="shared" si="60"/>
        <v>4</v>
      </c>
      <c r="W1081" s="83"/>
      <c r="X1081" s="86">
        <v>7.0600000000000005</v>
      </c>
      <c r="Y1081" s="86">
        <v>0</v>
      </c>
      <c r="Z1081" s="86">
        <v>0.15</v>
      </c>
      <c r="AA1081" s="86">
        <v>0.15</v>
      </c>
      <c r="AB1081" s="86">
        <v>6.91</v>
      </c>
      <c r="AC1081" s="86">
        <v>0</v>
      </c>
      <c r="AD1081" s="83" t="s">
        <v>429</v>
      </c>
      <c r="AE1081" s="83" t="s">
        <v>337</v>
      </c>
      <c r="AF1081" s="95" t="s">
        <v>1022</v>
      </c>
      <c r="AG1081" s="83"/>
      <c r="AH1081" s="83"/>
      <c r="AI1081" s="83"/>
      <c r="AJ1081" s="89"/>
      <c r="AK1081" s="89"/>
      <c r="AL1081" s="83"/>
      <c r="AM1081" s="91"/>
    </row>
    <row r="1082" spans="1:39" s="115" customFormat="1" ht="30">
      <c r="A1082" s="88" t="s">
        <v>121</v>
      </c>
      <c r="B1082" s="89" t="s">
        <v>2521</v>
      </c>
      <c r="C1082" s="89" t="s">
        <v>2528</v>
      </c>
      <c r="D1082" s="83" t="s">
        <v>2543</v>
      </c>
      <c r="E1082" s="83" t="s">
        <v>2828</v>
      </c>
      <c r="F1082" s="83">
        <v>1</v>
      </c>
      <c r="G1082" s="83" t="s">
        <v>2829</v>
      </c>
      <c r="H1082" s="83" t="s">
        <v>208</v>
      </c>
      <c r="I1082" s="83" t="s">
        <v>2535</v>
      </c>
      <c r="J1082" s="83"/>
      <c r="K1082" s="83"/>
      <c r="L1082" s="84"/>
      <c r="M1082" s="84"/>
      <c r="N1082" s="83"/>
      <c r="O1082" s="84" t="s">
        <v>2830</v>
      </c>
      <c r="P1082" s="83" t="s">
        <v>428</v>
      </c>
      <c r="Q1082" s="90">
        <f>IF(P1082="",1,(VLOOKUP(P1082,[7]LOOKUP!$A$3:$B$22,2,FALSE)))</f>
        <v>3</v>
      </c>
      <c r="R1082" s="80">
        <f t="shared" si="59"/>
        <v>3</v>
      </c>
      <c r="S1082" s="84">
        <v>42278</v>
      </c>
      <c r="T1082" s="83" t="s">
        <v>414</v>
      </c>
      <c r="U1082" s="90">
        <f>IF(T1082="",1,(VLOOKUP(T1082,[7]LOOKUP!$A$22:$B$30,2,FALSE)))</f>
        <v>4</v>
      </c>
      <c r="V1082" s="80">
        <f t="shared" si="60"/>
        <v>4</v>
      </c>
      <c r="W1082" s="83"/>
      <c r="X1082" s="86">
        <v>29.664999999999999</v>
      </c>
      <c r="Y1082" s="86">
        <v>5.6989999999999998</v>
      </c>
      <c r="Z1082" s="86">
        <v>19.658999999999999</v>
      </c>
      <c r="AA1082" s="86">
        <v>25.357999999999997</v>
      </c>
      <c r="AB1082" s="86">
        <v>4.3070000000000004</v>
      </c>
      <c r="AC1082" s="86">
        <v>0</v>
      </c>
      <c r="AD1082" s="83" t="s">
        <v>415</v>
      </c>
      <c r="AE1082" s="83" t="s">
        <v>971</v>
      </c>
      <c r="AF1082" s="95" t="s">
        <v>1022</v>
      </c>
      <c r="AG1082" s="83"/>
      <c r="AH1082" s="83"/>
      <c r="AI1082" s="83"/>
      <c r="AJ1082" s="89"/>
      <c r="AK1082" s="89"/>
      <c r="AL1082" s="83"/>
      <c r="AM1082" s="91"/>
    </row>
    <row r="1083" spans="1:39" s="115" customFormat="1">
      <c r="A1083" s="88" t="s">
        <v>121</v>
      </c>
      <c r="B1083" s="89" t="s">
        <v>2521</v>
      </c>
      <c r="C1083" s="89" t="s">
        <v>2528</v>
      </c>
      <c r="D1083" s="83" t="s">
        <v>2543</v>
      </c>
      <c r="E1083" s="83" t="s">
        <v>2831</v>
      </c>
      <c r="F1083" s="83">
        <v>1</v>
      </c>
      <c r="G1083" s="83" t="s">
        <v>2832</v>
      </c>
      <c r="H1083" s="83" t="s">
        <v>197</v>
      </c>
      <c r="I1083" s="83" t="s">
        <v>2589</v>
      </c>
      <c r="J1083" s="83"/>
      <c r="K1083" s="83"/>
      <c r="L1083" s="84"/>
      <c r="M1083" s="84"/>
      <c r="N1083" s="83"/>
      <c r="O1083" s="84" t="s">
        <v>2546</v>
      </c>
      <c r="P1083" s="83" t="s">
        <v>978</v>
      </c>
      <c r="Q1083" s="90">
        <f>IF(P1083="",1,(VLOOKUP(P1083,[7]LOOKUP!$A$3:$B$22,2,FALSE)))</f>
        <v>2</v>
      </c>
      <c r="R1083" s="80">
        <f t="shared" si="59"/>
        <v>2</v>
      </c>
      <c r="S1083" s="84">
        <v>43921</v>
      </c>
      <c r="T1083" s="83" t="s">
        <v>414</v>
      </c>
      <c r="U1083" s="90">
        <f>IF(T1083="",1,(VLOOKUP(T1083,[7]LOOKUP!$A$22:$B$30,2,FALSE)))</f>
        <v>4</v>
      </c>
      <c r="V1083" s="80">
        <f t="shared" si="60"/>
        <v>4</v>
      </c>
      <c r="W1083" s="83"/>
      <c r="X1083" s="86">
        <v>7.1560000000000006</v>
      </c>
      <c r="Y1083" s="86">
        <v>0</v>
      </c>
      <c r="Z1083" s="86">
        <v>0</v>
      </c>
      <c r="AA1083" s="86">
        <v>0</v>
      </c>
      <c r="AB1083" s="86">
        <v>7.1560000000000006</v>
      </c>
      <c r="AC1083" s="86">
        <v>0</v>
      </c>
      <c r="AD1083" s="83" t="s">
        <v>429</v>
      </c>
      <c r="AE1083" s="83" t="s">
        <v>337</v>
      </c>
      <c r="AF1083" s="95" t="s">
        <v>1022</v>
      </c>
      <c r="AG1083" s="83"/>
      <c r="AH1083" s="83"/>
      <c r="AI1083" s="83"/>
      <c r="AJ1083" s="89"/>
      <c r="AK1083" s="89"/>
      <c r="AL1083" s="83"/>
      <c r="AM1083" s="91"/>
    </row>
    <row r="1084" spans="1:39" s="115" customFormat="1">
      <c r="A1084" s="88" t="s">
        <v>121</v>
      </c>
      <c r="B1084" s="89" t="s">
        <v>2521</v>
      </c>
      <c r="C1084" s="89" t="s">
        <v>2528</v>
      </c>
      <c r="D1084" s="83" t="s">
        <v>2543</v>
      </c>
      <c r="E1084" s="83" t="s">
        <v>2833</v>
      </c>
      <c r="F1084" s="83">
        <v>1</v>
      </c>
      <c r="G1084" s="83" t="s">
        <v>2834</v>
      </c>
      <c r="H1084" s="83" t="s">
        <v>224</v>
      </c>
      <c r="I1084" s="83" t="s">
        <v>625</v>
      </c>
      <c r="J1084" s="83"/>
      <c r="K1084" s="83"/>
      <c r="L1084" s="84"/>
      <c r="M1084" s="84"/>
      <c r="N1084" s="83"/>
      <c r="O1084" s="84" t="s">
        <v>2546</v>
      </c>
      <c r="P1084" s="83" t="s">
        <v>978</v>
      </c>
      <c r="Q1084" s="90">
        <f>IF(P1084="",1,(VLOOKUP(P1084,[7]LOOKUP!$A$3:$B$22,2,FALSE)))</f>
        <v>2</v>
      </c>
      <c r="R1084" s="80">
        <f t="shared" si="59"/>
        <v>2</v>
      </c>
      <c r="S1084" s="84">
        <v>42736</v>
      </c>
      <c r="T1084" s="83" t="s">
        <v>414</v>
      </c>
      <c r="U1084" s="90">
        <f>IF(T1084="",1,(VLOOKUP(T1084,[7]LOOKUP!$A$22:$B$30,2,FALSE)))</f>
        <v>4</v>
      </c>
      <c r="V1084" s="80">
        <f t="shared" si="60"/>
        <v>4</v>
      </c>
      <c r="W1084" s="83"/>
      <c r="X1084" s="86">
        <v>7.7</v>
      </c>
      <c r="Y1084" s="86">
        <v>0.2</v>
      </c>
      <c r="Z1084" s="86">
        <v>0.6</v>
      </c>
      <c r="AA1084" s="86">
        <v>0.8</v>
      </c>
      <c r="AB1084" s="86">
        <v>6.9</v>
      </c>
      <c r="AC1084" s="86">
        <v>0</v>
      </c>
      <c r="AD1084" s="83" t="s">
        <v>429</v>
      </c>
      <c r="AE1084" s="83" t="s">
        <v>337</v>
      </c>
      <c r="AF1084" s="95" t="s">
        <v>1022</v>
      </c>
      <c r="AG1084" s="83"/>
      <c r="AH1084" s="83"/>
      <c r="AI1084" s="83"/>
      <c r="AJ1084" s="89"/>
      <c r="AK1084" s="89"/>
      <c r="AL1084" s="83"/>
      <c r="AM1084" s="91"/>
    </row>
    <row r="1085" spans="1:39" s="115" customFormat="1" ht="30">
      <c r="A1085" s="88" t="s">
        <v>121</v>
      </c>
      <c r="B1085" s="89" t="s">
        <v>2521</v>
      </c>
      <c r="C1085" s="89" t="s">
        <v>2528</v>
      </c>
      <c r="D1085" s="83" t="s">
        <v>2543</v>
      </c>
      <c r="E1085" s="83" t="s">
        <v>2835</v>
      </c>
      <c r="F1085" s="83">
        <v>1</v>
      </c>
      <c r="G1085" s="83" t="s">
        <v>2836</v>
      </c>
      <c r="H1085" s="83" t="s">
        <v>208</v>
      </c>
      <c r="I1085" s="83" t="s">
        <v>717</v>
      </c>
      <c r="J1085" s="83"/>
      <c r="K1085" s="83"/>
      <c r="L1085" s="84"/>
      <c r="M1085" s="84"/>
      <c r="N1085" s="83"/>
      <c r="O1085" s="84" t="s">
        <v>2542</v>
      </c>
      <c r="P1085" s="83" t="s">
        <v>978</v>
      </c>
      <c r="Q1085" s="90">
        <f>IF(P1085="",1,(VLOOKUP(P1085,[7]LOOKUP!$A$3:$B$22,2,FALSE)))</f>
        <v>2</v>
      </c>
      <c r="R1085" s="80">
        <f t="shared" ref="R1085:R1148" si="61">Q1085</f>
        <v>2</v>
      </c>
      <c r="S1085" s="84">
        <v>42460</v>
      </c>
      <c r="T1085" s="83" t="s">
        <v>414</v>
      </c>
      <c r="U1085" s="90">
        <f>IF(T1085="",1,(VLOOKUP(T1085,[7]LOOKUP!$A$22:$B$30,2,FALSE)))</f>
        <v>4</v>
      </c>
      <c r="V1085" s="80">
        <f t="shared" si="60"/>
        <v>4</v>
      </c>
      <c r="W1085" s="83"/>
      <c r="X1085" s="86">
        <v>2.44</v>
      </c>
      <c r="Y1085" s="86">
        <v>0.44</v>
      </c>
      <c r="Z1085" s="86">
        <v>2</v>
      </c>
      <c r="AA1085" s="86">
        <v>2.44</v>
      </c>
      <c r="AB1085" s="86">
        <v>0</v>
      </c>
      <c r="AC1085" s="86">
        <v>0</v>
      </c>
      <c r="AD1085" s="83" t="s">
        <v>429</v>
      </c>
      <c r="AE1085" s="83" t="s">
        <v>337</v>
      </c>
      <c r="AF1085" s="95" t="s">
        <v>1022</v>
      </c>
      <c r="AG1085" s="83"/>
      <c r="AH1085" s="83"/>
      <c r="AI1085" s="83"/>
      <c r="AJ1085" s="89"/>
      <c r="AK1085" s="89"/>
      <c r="AL1085" s="83"/>
      <c r="AM1085" s="91"/>
    </row>
    <row r="1086" spans="1:39" s="115" customFormat="1" ht="30">
      <c r="A1086" s="88" t="s">
        <v>121</v>
      </c>
      <c r="B1086" s="89" t="s">
        <v>2521</v>
      </c>
      <c r="C1086" s="89" t="s">
        <v>2528</v>
      </c>
      <c r="D1086" s="83" t="s">
        <v>2543</v>
      </c>
      <c r="E1086" s="83" t="s">
        <v>2837</v>
      </c>
      <c r="F1086" s="83">
        <v>1</v>
      </c>
      <c r="G1086" s="83" t="s">
        <v>2838</v>
      </c>
      <c r="H1086" s="83" t="s">
        <v>208</v>
      </c>
      <c r="I1086" s="83" t="s">
        <v>717</v>
      </c>
      <c r="J1086" s="83"/>
      <c r="K1086" s="83"/>
      <c r="L1086" s="84"/>
      <c r="M1086" s="84"/>
      <c r="N1086" s="83"/>
      <c r="O1086" s="84" t="s">
        <v>2532</v>
      </c>
      <c r="P1086" s="83" t="s">
        <v>978</v>
      </c>
      <c r="Q1086" s="90">
        <f>IF(P1086="",1,(VLOOKUP(P1086,[7]LOOKUP!$A$3:$B$22,2,FALSE)))</f>
        <v>2</v>
      </c>
      <c r="R1086" s="80">
        <f t="shared" si="61"/>
        <v>2</v>
      </c>
      <c r="S1086" s="84">
        <v>42460</v>
      </c>
      <c r="T1086" s="83" t="s">
        <v>414</v>
      </c>
      <c r="U1086" s="90">
        <f>IF(T1086="",1,(VLOOKUP(T1086,[7]LOOKUP!$A$22:$B$30,2,FALSE)))</f>
        <v>4</v>
      </c>
      <c r="V1086" s="80">
        <f t="shared" si="60"/>
        <v>4</v>
      </c>
      <c r="W1086" s="83"/>
      <c r="X1086" s="86">
        <v>4.9619999999999997</v>
      </c>
      <c r="Y1086" s="86">
        <v>1.2</v>
      </c>
      <c r="Z1086" s="86">
        <v>3.762</v>
      </c>
      <c r="AA1086" s="86">
        <v>4.9619999999999997</v>
      </c>
      <c r="AB1086" s="86">
        <v>0</v>
      </c>
      <c r="AC1086" s="86">
        <v>0</v>
      </c>
      <c r="AD1086" s="83" t="s">
        <v>429</v>
      </c>
      <c r="AE1086" s="83" t="s">
        <v>337</v>
      </c>
      <c r="AF1086" s="95" t="s">
        <v>1022</v>
      </c>
      <c r="AG1086" s="83"/>
      <c r="AH1086" s="83"/>
      <c r="AI1086" s="83"/>
      <c r="AJ1086" s="89"/>
      <c r="AK1086" s="89"/>
      <c r="AL1086" s="83"/>
      <c r="AM1086" s="91"/>
    </row>
    <row r="1087" spans="1:39" s="115" customFormat="1" ht="30">
      <c r="A1087" s="88" t="s">
        <v>121</v>
      </c>
      <c r="B1087" s="89" t="s">
        <v>2521</v>
      </c>
      <c r="C1087" s="89" t="s">
        <v>2528</v>
      </c>
      <c r="D1087" s="83" t="s">
        <v>2543</v>
      </c>
      <c r="E1087" s="83" t="s">
        <v>2839</v>
      </c>
      <c r="F1087" s="83">
        <v>1</v>
      </c>
      <c r="G1087" s="83" t="s">
        <v>2840</v>
      </c>
      <c r="H1087" s="83" t="s">
        <v>208</v>
      </c>
      <c r="I1087" s="83" t="s">
        <v>2841</v>
      </c>
      <c r="J1087" s="83"/>
      <c r="K1087" s="83"/>
      <c r="L1087" s="84"/>
      <c r="M1087" s="84"/>
      <c r="N1087" s="83"/>
      <c r="O1087" s="84" t="s">
        <v>2659</v>
      </c>
      <c r="P1087" s="83" t="s">
        <v>978</v>
      </c>
      <c r="Q1087" s="90">
        <f>IF(P1087="",1,(VLOOKUP(P1087,[7]LOOKUP!$A$3:$B$22,2,FALSE)))</f>
        <v>2</v>
      </c>
      <c r="R1087" s="80">
        <f t="shared" si="61"/>
        <v>2</v>
      </c>
      <c r="S1087" s="84">
        <v>43922</v>
      </c>
      <c r="T1087" s="83" t="s">
        <v>414</v>
      </c>
      <c r="U1087" s="90">
        <f>IF(T1087="",1,(VLOOKUP(T1087,[7]LOOKUP!$A$22:$B$30,2,FALSE)))</f>
        <v>4</v>
      </c>
      <c r="V1087" s="80">
        <f t="shared" si="60"/>
        <v>4</v>
      </c>
      <c r="W1087" s="83"/>
      <c r="X1087" s="86">
        <v>15</v>
      </c>
      <c r="Y1087" s="86">
        <v>0</v>
      </c>
      <c r="Z1087" s="86">
        <v>0</v>
      </c>
      <c r="AA1087" s="86">
        <v>0</v>
      </c>
      <c r="AB1087" s="86">
        <v>15</v>
      </c>
      <c r="AC1087" s="86">
        <v>0</v>
      </c>
      <c r="AD1087" s="83" t="s">
        <v>429</v>
      </c>
      <c r="AE1087" s="83" t="s">
        <v>337</v>
      </c>
      <c r="AF1087" s="95" t="s">
        <v>1022</v>
      </c>
      <c r="AG1087" s="83"/>
      <c r="AH1087" s="83"/>
      <c r="AI1087" s="83"/>
      <c r="AJ1087" s="89"/>
      <c r="AK1087" s="89"/>
      <c r="AL1087" s="83"/>
      <c r="AM1087" s="91"/>
    </row>
    <row r="1088" spans="1:39" s="115" customFormat="1">
      <c r="A1088" s="88" t="s">
        <v>121</v>
      </c>
      <c r="B1088" s="89" t="s">
        <v>2521</v>
      </c>
      <c r="C1088" s="89" t="s">
        <v>2528</v>
      </c>
      <c r="D1088" s="83" t="s">
        <v>2543</v>
      </c>
      <c r="E1088" s="83" t="s">
        <v>2842</v>
      </c>
      <c r="F1088" s="83">
        <v>1</v>
      </c>
      <c r="G1088" s="83" t="s">
        <v>2843</v>
      </c>
      <c r="H1088" s="83" t="s">
        <v>224</v>
      </c>
      <c r="I1088" s="83" t="s">
        <v>2612</v>
      </c>
      <c r="J1088" s="83"/>
      <c r="K1088" s="83"/>
      <c r="L1088" s="84"/>
      <c r="M1088" s="84"/>
      <c r="N1088" s="83"/>
      <c r="O1088" s="84" t="s">
        <v>2532</v>
      </c>
      <c r="P1088" s="83" t="s">
        <v>428</v>
      </c>
      <c r="Q1088" s="90">
        <f>IF(P1088="",1,(VLOOKUP(P1088,[7]LOOKUP!$A$3:$B$22,2,FALSE)))</f>
        <v>3</v>
      </c>
      <c r="R1088" s="80">
        <f t="shared" si="61"/>
        <v>3</v>
      </c>
      <c r="S1088" s="84">
        <v>41805</v>
      </c>
      <c r="T1088" s="83" t="s">
        <v>414</v>
      </c>
      <c r="U1088" s="90">
        <f>IF(T1088="",1,(VLOOKUP(T1088,[7]LOOKUP!$A$22:$B$30,2,FALSE)))</f>
        <v>4</v>
      </c>
      <c r="V1088" s="80">
        <f t="shared" si="60"/>
        <v>4</v>
      </c>
      <c r="W1088" s="83"/>
      <c r="X1088" s="86">
        <v>1.4</v>
      </c>
      <c r="Y1088" s="86">
        <v>1.4</v>
      </c>
      <c r="Z1088" s="86">
        <v>0</v>
      </c>
      <c r="AA1088" s="86">
        <v>1.4</v>
      </c>
      <c r="AB1088" s="86">
        <v>0</v>
      </c>
      <c r="AC1088" s="86">
        <v>0</v>
      </c>
      <c r="AD1088" s="83" t="s">
        <v>415</v>
      </c>
      <c r="AE1088" s="83" t="s">
        <v>971</v>
      </c>
      <c r="AF1088" s="95" t="s">
        <v>1022</v>
      </c>
      <c r="AG1088" s="83"/>
      <c r="AH1088" s="83"/>
      <c r="AI1088" s="83"/>
      <c r="AJ1088" s="89"/>
      <c r="AK1088" s="89"/>
      <c r="AL1088" s="83"/>
      <c r="AM1088" s="91"/>
    </row>
    <row r="1089" spans="1:39" s="115" customFormat="1" ht="45">
      <c r="A1089" s="88" t="s">
        <v>121</v>
      </c>
      <c r="B1089" s="89" t="s">
        <v>2521</v>
      </c>
      <c r="C1089" s="89" t="s">
        <v>2528</v>
      </c>
      <c r="D1089" s="83" t="s">
        <v>2543</v>
      </c>
      <c r="E1089" s="83" t="s">
        <v>2844</v>
      </c>
      <c r="F1089" s="83">
        <v>1</v>
      </c>
      <c r="G1089" s="83" t="s">
        <v>2845</v>
      </c>
      <c r="H1089" s="83" t="s">
        <v>208</v>
      </c>
      <c r="I1089" s="83" t="s">
        <v>2131</v>
      </c>
      <c r="J1089" s="83"/>
      <c r="K1089" s="83"/>
      <c r="L1089" s="84"/>
      <c r="M1089" s="84"/>
      <c r="N1089" s="83"/>
      <c r="O1089" s="84" t="s">
        <v>2532</v>
      </c>
      <c r="P1089" s="83" t="s">
        <v>428</v>
      </c>
      <c r="Q1089" s="90">
        <f>IF(P1089="",1,(VLOOKUP(P1089,[7]LOOKUP!$A$3:$B$22,2,FALSE)))</f>
        <v>3</v>
      </c>
      <c r="R1089" s="80">
        <f t="shared" si="61"/>
        <v>3</v>
      </c>
      <c r="S1089" s="84">
        <v>42004</v>
      </c>
      <c r="T1089" s="83" t="s">
        <v>414</v>
      </c>
      <c r="U1089" s="90">
        <f>IF(T1089="",1,(VLOOKUP(T1089,[7]LOOKUP!$A$22:$B$30,2,FALSE)))</f>
        <v>4</v>
      </c>
      <c r="V1089" s="80">
        <f t="shared" si="60"/>
        <v>4</v>
      </c>
      <c r="W1089" s="83"/>
      <c r="X1089" s="86">
        <v>9.48</v>
      </c>
      <c r="Y1089" s="86">
        <v>4.78</v>
      </c>
      <c r="Z1089" s="86">
        <v>4.7</v>
      </c>
      <c r="AA1089" s="86">
        <v>9.48</v>
      </c>
      <c r="AB1089" s="86">
        <v>0</v>
      </c>
      <c r="AC1089" s="86">
        <v>0</v>
      </c>
      <c r="AD1089" s="83" t="s">
        <v>415</v>
      </c>
      <c r="AE1089" s="83" t="s">
        <v>971</v>
      </c>
      <c r="AF1089" s="95" t="s">
        <v>1022</v>
      </c>
      <c r="AG1089" s="83"/>
      <c r="AH1089" s="83"/>
      <c r="AI1089" s="83"/>
      <c r="AJ1089" s="89"/>
      <c r="AK1089" s="89"/>
      <c r="AL1089" s="83"/>
      <c r="AM1089" s="91"/>
    </row>
    <row r="1090" spans="1:39" s="115" customFormat="1">
      <c r="A1090" s="88" t="s">
        <v>121</v>
      </c>
      <c r="B1090" s="89" t="s">
        <v>2521</v>
      </c>
      <c r="C1090" s="89" t="s">
        <v>2528</v>
      </c>
      <c r="D1090" s="83" t="s">
        <v>2543</v>
      </c>
      <c r="E1090" s="83" t="s">
        <v>2846</v>
      </c>
      <c r="F1090" s="83">
        <v>1</v>
      </c>
      <c r="G1090" s="83" t="s">
        <v>2847</v>
      </c>
      <c r="H1090" s="83" t="s">
        <v>221</v>
      </c>
      <c r="I1090" s="83" t="s">
        <v>2752</v>
      </c>
      <c r="J1090" s="83"/>
      <c r="K1090" s="83"/>
      <c r="L1090" s="84"/>
      <c r="M1090" s="84"/>
      <c r="N1090" s="83"/>
      <c r="O1090" s="84" t="s">
        <v>2549</v>
      </c>
      <c r="P1090" s="83" t="s">
        <v>428</v>
      </c>
      <c r="Q1090" s="90">
        <f>IF(P1090="",1,(VLOOKUP(P1090,[7]LOOKUP!$A$3:$B$22,2,FALSE)))</f>
        <v>3</v>
      </c>
      <c r="R1090" s="80">
        <f t="shared" si="61"/>
        <v>3</v>
      </c>
      <c r="S1090" s="84">
        <v>42825</v>
      </c>
      <c r="T1090" s="83" t="s">
        <v>414</v>
      </c>
      <c r="U1090" s="90">
        <f>IF(T1090="",1,(VLOOKUP(T1090,[7]LOOKUP!$A$22:$B$30,2,FALSE)))</f>
        <v>4</v>
      </c>
      <c r="V1090" s="80">
        <f t="shared" si="60"/>
        <v>4</v>
      </c>
      <c r="W1090" s="83"/>
      <c r="X1090" s="86">
        <v>6</v>
      </c>
      <c r="Y1090" s="86">
        <v>0</v>
      </c>
      <c r="Z1090" s="86">
        <v>0.3</v>
      </c>
      <c r="AA1090" s="86">
        <v>0.3</v>
      </c>
      <c r="AB1090" s="86">
        <v>5.7</v>
      </c>
      <c r="AC1090" s="86">
        <v>0</v>
      </c>
      <c r="AD1090" s="83" t="s">
        <v>415</v>
      </c>
      <c r="AE1090" s="83" t="s">
        <v>971</v>
      </c>
      <c r="AF1090" s="95" t="s">
        <v>1022</v>
      </c>
      <c r="AG1090" s="83"/>
      <c r="AH1090" s="83"/>
      <c r="AI1090" s="83"/>
      <c r="AJ1090" s="89"/>
      <c r="AK1090" s="89"/>
      <c r="AL1090" s="83"/>
      <c r="AM1090" s="91"/>
    </row>
    <row r="1091" spans="1:39" s="115" customFormat="1" ht="30">
      <c r="A1091" s="88" t="s">
        <v>121</v>
      </c>
      <c r="B1091" s="89" t="s">
        <v>2521</v>
      </c>
      <c r="C1091" s="89" t="s">
        <v>2528</v>
      </c>
      <c r="D1091" s="83" t="s">
        <v>2543</v>
      </c>
      <c r="E1091" s="83" t="s">
        <v>2848</v>
      </c>
      <c r="F1091" s="83">
        <v>1</v>
      </c>
      <c r="G1091" s="83" t="s">
        <v>2849</v>
      </c>
      <c r="H1091" s="83" t="s">
        <v>199</v>
      </c>
      <c r="I1091" s="83" t="s">
        <v>583</v>
      </c>
      <c r="J1091" s="83"/>
      <c r="K1091" s="83"/>
      <c r="L1091" s="84"/>
      <c r="M1091" s="84"/>
      <c r="N1091" s="83"/>
      <c r="O1091" s="84" t="s">
        <v>2607</v>
      </c>
      <c r="P1091" s="83" t="s">
        <v>428</v>
      </c>
      <c r="Q1091" s="90">
        <f>IF(P1091="",1,(VLOOKUP(P1091,[7]LOOKUP!$A$3:$B$22,2,FALSE)))</f>
        <v>3</v>
      </c>
      <c r="R1091" s="80">
        <f t="shared" si="61"/>
        <v>3</v>
      </c>
      <c r="S1091" s="84">
        <v>42825</v>
      </c>
      <c r="T1091" s="83" t="s">
        <v>414</v>
      </c>
      <c r="U1091" s="90">
        <f>IF(T1091="",1,(VLOOKUP(T1091,[7]LOOKUP!$A$22:$B$30,2,FALSE)))</f>
        <v>4</v>
      </c>
      <c r="V1091" s="80">
        <f t="shared" ref="V1091:V1154" si="62">U1091</f>
        <v>4</v>
      </c>
      <c r="W1091" s="83"/>
      <c r="X1091" s="86">
        <v>41.234000000000002</v>
      </c>
      <c r="Y1091" s="86">
        <v>0.94099999999999995</v>
      </c>
      <c r="Z1091" s="86">
        <v>8.0299999999999994</v>
      </c>
      <c r="AA1091" s="86">
        <v>8.9710000000000001</v>
      </c>
      <c r="AB1091" s="86">
        <v>32.200000000000003</v>
      </c>
      <c r="AC1091" s="86">
        <v>0</v>
      </c>
      <c r="AD1091" s="83" t="s">
        <v>415</v>
      </c>
      <c r="AE1091" s="83" t="s">
        <v>971</v>
      </c>
      <c r="AF1091" s="95" t="s">
        <v>1022</v>
      </c>
      <c r="AG1091" s="83"/>
      <c r="AH1091" s="83"/>
      <c r="AI1091" s="83"/>
      <c r="AJ1091" s="89"/>
      <c r="AK1091" s="89"/>
      <c r="AL1091" s="83"/>
      <c r="AM1091" s="91"/>
    </row>
    <row r="1092" spans="1:39" s="115" customFormat="1">
      <c r="A1092" s="88" t="s">
        <v>121</v>
      </c>
      <c r="B1092" s="89" t="s">
        <v>2521</v>
      </c>
      <c r="C1092" s="89" t="s">
        <v>2528</v>
      </c>
      <c r="D1092" s="83" t="s">
        <v>2543</v>
      </c>
      <c r="E1092" s="83" t="s">
        <v>2850</v>
      </c>
      <c r="F1092" s="83">
        <v>1</v>
      </c>
      <c r="G1092" s="83" t="s">
        <v>2851</v>
      </c>
      <c r="H1092" s="83" t="s">
        <v>197</v>
      </c>
      <c r="I1092" s="83" t="s">
        <v>2852</v>
      </c>
      <c r="J1092" s="83"/>
      <c r="K1092" s="83"/>
      <c r="L1092" s="84"/>
      <c r="M1092" s="84"/>
      <c r="N1092" s="83"/>
      <c r="O1092" s="84" t="s">
        <v>2683</v>
      </c>
      <c r="P1092" s="83" t="s">
        <v>428</v>
      </c>
      <c r="Q1092" s="90">
        <f>IF(P1092="",1,(VLOOKUP(P1092,[7]LOOKUP!$A$3:$B$22,2,FALSE)))</f>
        <v>3</v>
      </c>
      <c r="R1092" s="80">
        <f t="shared" si="61"/>
        <v>3</v>
      </c>
      <c r="S1092" s="84">
        <v>43556</v>
      </c>
      <c r="T1092" s="83" t="s">
        <v>414</v>
      </c>
      <c r="U1092" s="90">
        <f>IF(T1092="",1,(VLOOKUP(T1092,[7]LOOKUP!$A$22:$B$30,2,FALSE)))</f>
        <v>4</v>
      </c>
      <c r="V1092" s="80">
        <f t="shared" si="62"/>
        <v>4</v>
      </c>
      <c r="W1092" s="83"/>
      <c r="X1092" s="86">
        <v>4.7590000000000003</v>
      </c>
      <c r="Y1092" s="86">
        <v>0</v>
      </c>
      <c r="Z1092" s="86">
        <v>0</v>
      </c>
      <c r="AA1092" s="86">
        <v>0</v>
      </c>
      <c r="AB1092" s="86">
        <v>4.7590000000000003</v>
      </c>
      <c r="AC1092" s="86">
        <v>0</v>
      </c>
      <c r="AD1092" s="83" t="s">
        <v>415</v>
      </c>
      <c r="AE1092" s="83" t="s">
        <v>971</v>
      </c>
      <c r="AF1092" s="95" t="s">
        <v>1022</v>
      </c>
      <c r="AG1092" s="83"/>
      <c r="AH1092" s="83"/>
      <c r="AI1092" s="83"/>
      <c r="AJ1092" s="89"/>
      <c r="AK1092" s="89"/>
      <c r="AL1092" s="83"/>
      <c r="AM1092" s="91"/>
    </row>
    <row r="1093" spans="1:39" s="115" customFormat="1">
      <c r="A1093" s="88" t="s">
        <v>121</v>
      </c>
      <c r="B1093" s="89" t="s">
        <v>2521</v>
      </c>
      <c r="C1093" s="89" t="s">
        <v>2528</v>
      </c>
      <c r="D1093" s="83" t="s">
        <v>2543</v>
      </c>
      <c r="E1093" s="83" t="s">
        <v>2853</v>
      </c>
      <c r="F1093" s="83">
        <v>1</v>
      </c>
      <c r="G1093" s="83" t="s">
        <v>2854</v>
      </c>
      <c r="H1093" s="83" t="s">
        <v>224</v>
      </c>
      <c r="I1093" s="83" t="s">
        <v>2852</v>
      </c>
      <c r="J1093" s="83"/>
      <c r="K1093" s="83"/>
      <c r="L1093" s="84"/>
      <c r="M1093" s="84"/>
      <c r="N1093" s="83"/>
      <c r="O1093" s="84" t="s">
        <v>2683</v>
      </c>
      <c r="P1093" s="83" t="s">
        <v>428</v>
      </c>
      <c r="Q1093" s="90">
        <f>IF(P1093="",1,(VLOOKUP(P1093,[7]LOOKUP!$A$3:$B$22,2,FALSE)))</f>
        <v>3</v>
      </c>
      <c r="R1093" s="80">
        <f t="shared" si="61"/>
        <v>3</v>
      </c>
      <c r="S1093" s="84">
        <v>43556</v>
      </c>
      <c r="T1093" s="83" t="s">
        <v>414</v>
      </c>
      <c r="U1093" s="90">
        <f>IF(T1093="",1,(VLOOKUP(T1093,[7]LOOKUP!$A$22:$B$30,2,FALSE)))</f>
        <v>4</v>
      </c>
      <c r="V1093" s="80">
        <f t="shared" si="62"/>
        <v>4</v>
      </c>
      <c r="W1093" s="83"/>
      <c r="X1093" s="86">
        <v>3.37</v>
      </c>
      <c r="Y1093" s="86">
        <v>0</v>
      </c>
      <c r="Z1093" s="86">
        <v>0</v>
      </c>
      <c r="AA1093" s="86">
        <v>0</v>
      </c>
      <c r="AB1093" s="86">
        <v>3.37</v>
      </c>
      <c r="AC1093" s="86">
        <v>0</v>
      </c>
      <c r="AD1093" s="83" t="s">
        <v>415</v>
      </c>
      <c r="AE1093" s="83" t="s">
        <v>971</v>
      </c>
      <c r="AF1093" s="95" t="s">
        <v>1022</v>
      </c>
      <c r="AG1093" s="83"/>
      <c r="AH1093" s="83"/>
      <c r="AI1093" s="83"/>
      <c r="AJ1093" s="89"/>
      <c r="AK1093" s="89"/>
      <c r="AL1093" s="83"/>
      <c r="AM1093" s="91"/>
    </row>
    <row r="1094" spans="1:39" s="115" customFormat="1" ht="45">
      <c r="A1094" s="88" t="s">
        <v>121</v>
      </c>
      <c r="B1094" s="89" t="s">
        <v>2521</v>
      </c>
      <c r="C1094" s="89" t="s">
        <v>2528</v>
      </c>
      <c r="D1094" s="83" t="s">
        <v>2543</v>
      </c>
      <c r="E1094" s="83" t="s">
        <v>2855</v>
      </c>
      <c r="F1094" s="83">
        <v>1</v>
      </c>
      <c r="G1094" s="83" t="s">
        <v>2856</v>
      </c>
      <c r="H1094" s="83" t="s">
        <v>221</v>
      </c>
      <c r="I1094" s="83" t="s">
        <v>2857</v>
      </c>
      <c r="J1094" s="83"/>
      <c r="K1094" s="83"/>
      <c r="L1094" s="84"/>
      <c r="M1094" s="84"/>
      <c r="N1094" s="83"/>
      <c r="O1094" s="84" t="s">
        <v>2607</v>
      </c>
      <c r="P1094" s="83" t="s">
        <v>978</v>
      </c>
      <c r="Q1094" s="90">
        <f>IF(P1094="",1,(VLOOKUP(P1094,[7]LOOKUP!$A$3:$B$22,2,FALSE)))</f>
        <v>2</v>
      </c>
      <c r="R1094" s="80">
        <f t="shared" si="61"/>
        <v>2</v>
      </c>
      <c r="S1094" s="84">
        <v>43017</v>
      </c>
      <c r="T1094" s="83" t="s">
        <v>414</v>
      </c>
      <c r="U1094" s="90">
        <f>IF(T1094="",1,(VLOOKUP(T1094,[7]LOOKUP!$A$22:$B$30,2,FALSE)))</f>
        <v>4</v>
      </c>
      <c r="V1094" s="80">
        <f t="shared" si="62"/>
        <v>4</v>
      </c>
      <c r="W1094" s="83"/>
      <c r="X1094" s="86">
        <v>20.45</v>
      </c>
      <c r="Y1094" s="86">
        <v>0.35</v>
      </c>
      <c r="Z1094" s="86">
        <v>5.4</v>
      </c>
      <c r="AA1094" s="86">
        <v>5.75</v>
      </c>
      <c r="AB1094" s="86">
        <v>14.7</v>
      </c>
      <c r="AC1094" s="86">
        <v>0</v>
      </c>
      <c r="AD1094" s="83" t="s">
        <v>429</v>
      </c>
      <c r="AE1094" s="83" t="s">
        <v>337</v>
      </c>
      <c r="AF1094" s="95" t="s">
        <v>1022</v>
      </c>
      <c r="AG1094" s="83"/>
      <c r="AH1094" s="83"/>
      <c r="AI1094" s="83"/>
      <c r="AJ1094" s="89"/>
      <c r="AK1094" s="89"/>
      <c r="AL1094" s="83"/>
      <c r="AM1094" s="91"/>
    </row>
    <row r="1095" spans="1:39" s="115" customFormat="1">
      <c r="A1095" s="88" t="s">
        <v>121</v>
      </c>
      <c r="B1095" s="89" t="s">
        <v>2521</v>
      </c>
      <c r="C1095" s="89" t="s">
        <v>2528</v>
      </c>
      <c r="D1095" s="83" t="s">
        <v>2543</v>
      </c>
      <c r="E1095" s="83" t="s">
        <v>2858</v>
      </c>
      <c r="F1095" s="83">
        <v>1</v>
      </c>
      <c r="G1095" s="83" t="s">
        <v>2859</v>
      </c>
      <c r="H1095" s="83" t="s">
        <v>427</v>
      </c>
      <c r="I1095" s="83" t="s">
        <v>2860</v>
      </c>
      <c r="J1095" s="83"/>
      <c r="K1095" s="83"/>
      <c r="L1095" s="84"/>
      <c r="M1095" s="84"/>
      <c r="N1095" s="83"/>
      <c r="O1095" s="84" t="s">
        <v>2532</v>
      </c>
      <c r="P1095" s="83" t="s">
        <v>978</v>
      </c>
      <c r="Q1095" s="90">
        <f>IF(P1095="",1,(VLOOKUP(P1095,[7]LOOKUP!$A$3:$B$22,2,FALSE)))</f>
        <v>2</v>
      </c>
      <c r="R1095" s="80">
        <f t="shared" si="61"/>
        <v>2</v>
      </c>
      <c r="S1095" s="84">
        <v>42309</v>
      </c>
      <c r="T1095" s="83" t="s">
        <v>414</v>
      </c>
      <c r="U1095" s="90">
        <f>IF(T1095="",1,(VLOOKUP(T1095,[7]LOOKUP!$A$22:$B$30,2,FALSE)))</f>
        <v>4</v>
      </c>
      <c r="V1095" s="80">
        <f t="shared" si="62"/>
        <v>4</v>
      </c>
      <c r="W1095" s="83"/>
      <c r="X1095" s="86">
        <v>7</v>
      </c>
      <c r="Y1095" s="86">
        <v>3</v>
      </c>
      <c r="Z1095" s="86">
        <v>4</v>
      </c>
      <c r="AA1095" s="86">
        <v>7</v>
      </c>
      <c r="AB1095" s="86">
        <v>0</v>
      </c>
      <c r="AC1095" s="86">
        <v>0</v>
      </c>
      <c r="AD1095" s="83" t="s">
        <v>429</v>
      </c>
      <c r="AE1095" s="83" t="s">
        <v>337</v>
      </c>
      <c r="AF1095" s="95" t="s">
        <v>1022</v>
      </c>
      <c r="AG1095" s="83"/>
      <c r="AH1095" s="83"/>
      <c r="AI1095" s="83"/>
      <c r="AJ1095" s="89"/>
      <c r="AK1095" s="89"/>
      <c r="AL1095" s="83"/>
      <c r="AM1095" s="91"/>
    </row>
    <row r="1096" spans="1:39" s="115" customFormat="1" ht="30">
      <c r="A1096" s="88" t="s">
        <v>121</v>
      </c>
      <c r="B1096" s="89" t="s">
        <v>2521</v>
      </c>
      <c r="C1096" s="89" t="s">
        <v>2528</v>
      </c>
      <c r="D1096" s="83" t="s">
        <v>2543</v>
      </c>
      <c r="E1096" s="83" t="s">
        <v>2861</v>
      </c>
      <c r="F1096" s="83">
        <v>1</v>
      </c>
      <c r="G1096" s="83" t="s">
        <v>2862</v>
      </c>
      <c r="H1096" s="83" t="s">
        <v>197</v>
      </c>
      <c r="I1096" s="83" t="s">
        <v>2037</v>
      </c>
      <c r="J1096" s="83"/>
      <c r="K1096" s="83"/>
      <c r="L1096" s="84"/>
      <c r="M1096" s="84"/>
      <c r="N1096" s="83"/>
      <c r="O1096" s="84" t="s">
        <v>2542</v>
      </c>
      <c r="P1096" s="83" t="s">
        <v>978</v>
      </c>
      <c r="Q1096" s="90">
        <f>IF(P1096="",1,(VLOOKUP(P1096,[7]LOOKUP!$A$3:$B$22,2,FALSE)))</f>
        <v>2</v>
      </c>
      <c r="R1096" s="80">
        <f t="shared" si="61"/>
        <v>2</v>
      </c>
      <c r="S1096" s="84">
        <v>41670</v>
      </c>
      <c r="T1096" s="83" t="s">
        <v>414</v>
      </c>
      <c r="U1096" s="90">
        <f>IF(T1096="",1,(VLOOKUP(T1096,[7]LOOKUP!$A$22:$B$30,2,FALSE)))</f>
        <v>4</v>
      </c>
      <c r="V1096" s="80">
        <f t="shared" si="62"/>
        <v>4</v>
      </c>
      <c r="W1096" s="83"/>
      <c r="X1096" s="86">
        <v>4.2</v>
      </c>
      <c r="Y1096" s="86">
        <v>0</v>
      </c>
      <c r="Z1096" s="86">
        <v>4.2</v>
      </c>
      <c r="AA1096" s="86">
        <v>4.2</v>
      </c>
      <c r="AB1096" s="86">
        <v>0</v>
      </c>
      <c r="AC1096" s="86">
        <v>0</v>
      </c>
      <c r="AD1096" s="83" t="s">
        <v>429</v>
      </c>
      <c r="AE1096" s="83" t="s">
        <v>337</v>
      </c>
      <c r="AF1096" s="95" t="s">
        <v>1022</v>
      </c>
      <c r="AG1096" s="83"/>
      <c r="AH1096" s="83"/>
      <c r="AI1096" s="83"/>
      <c r="AJ1096" s="89"/>
      <c r="AK1096" s="89"/>
      <c r="AL1096" s="83"/>
      <c r="AM1096" s="91"/>
    </row>
    <row r="1097" spans="1:39" s="115" customFormat="1" ht="30">
      <c r="A1097" s="88" t="s">
        <v>121</v>
      </c>
      <c r="B1097" s="89" t="s">
        <v>2521</v>
      </c>
      <c r="C1097" s="89" t="s">
        <v>2528</v>
      </c>
      <c r="D1097" s="83" t="s">
        <v>2543</v>
      </c>
      <c r="E1097" s="83" t="s">
        <v>2863</v>
      </c>
      <c r="F1097" s="83">
        <v>1</v>
      </c>
      <c r="G1097" s="83" t="s">
        <v>2864</v>
      </c>
      <c r="H1097" s="83" t="s">
        <v>221</v>
      </c>
      <c r="I1097" s="83" t="s">
        <v>2641</v>
      </c>
      <c r="J1097" s="83"/>
      <c r="K1097" s="83"/>
      <c r="L1097" s="84"/>
      <c r="M1097" s="84"/>
      <c r="N1097" s="83"/>
      <c r="O1097" s="84" t="s">
        <v>2542</v>
      </c>
      <c r="P1097" s="83" t="s">
        <v>978</v>
      </c>
      <c r="Q1097" s="90">
        <f>IF(P1097="",1,(VLOOKUP(P1097,[7]LOOKUP!$A$3:$B$22,2,FALSE)))</f>
        <v>2</v>
      </c>
      <c r="R1097" s="80">
        <f t="shared" si="61"/>
        <v>2</v>
      </c>
      <c r="S1097" s="84">
        <v>43189</v>
      </c>
      <c r="T1097" s="83" t="s">
        <v>414</v>
      </c>
      <c r="U1097" s="90">
        <f>IF(T1097="",1,(VLOOKUP(T1097,[7]LOOKUP!$A$22:$B$30,2,FALSE)))</f>
        <v>4</v>
      </c>
      <c r="V1097" s="80">
        <f t="shared" si="62"/>
        <v>4</v>
      </c>
      <c r="W1097" s="83"/>
      <c r="X1097" s="86">
        <v>0.8</v>
      </c>
      <c r="Y1097" s="86">
        <v>0</v>
      </c>
      <c r="Z1097" s="86">
        <v>0</v>
      </c>
      <c r="AA1097" s="86">
        <v>0</v>
      </c>
      <c r="AB1097" s="86">
        <v>0.8</v>
      </c>
      <c r="AC1097" s="86">
        <v>0</v>
      </c>
      <c r="AD1097" s="83" t="s">
        <v>429</v>
      </c>
      <c r="AE1097" s="83" t="s">
        <v>337</v>
      </c>
      <c r="AF1097" s="95" t="s">
        <v>1022</v>
      </c>
      <c r="AG1097" s="83"/>
      <c r="AH1097" s="83"/>
      <c r="AI1097" s="83"/>
      <c r="AJ1097" s="89"/>
      <c r="AK1097" s="89"/>
      <c r="AL1097" s="83"/>
      <c r="AM1097" s="91"/>
    </row>
    <row r="1098" spans="1:39" s="115" customFormat="1" ht="30">
      <c r="A1098" s="88" t="s">
        <v>121</v>
      </c>
      <c r="B1098" s="89" t="s">
        <v>2521</v>
      </c>
      <c r="C1098" s="89" t="s">
        <v>2528</v>
      </c>
      <c r="D1098" s="83" t="s">
        <v>2543</v>
      </c>
      <c r="E1098" s="83" t="s">
        <v>2865</v>
      </c>
      <c r="F1098" s="83">
        <v>1</v>
      </c>
      <c r="G1098" s="83" t="s">
        <v>2866</v>
      </c>
      <c r="H1098" s="83" t="s">
        <v>221</v>
      </c>
      <c r="I1098" s="83" t="s">
        <v>2857</v>
      </c>
      <c r="J1098" s="83"/>
      <c r="K1098" s="83"/>
      <c r="L1098" s="84"/>
      <c r="M1098" s="84"/>
      <c r="N1098" s="83"/>
      <c r="O1098" s="84" t="s">
        <v>2532</v>
      </c>
      <c r="P1098" s="83" t="s">
        <v>368</v>
      </c>
      <c r="Q1098" s="90">
        <f>IF(P1098="",1,(VLOOKUP(P1098,[7]LOOKUP!$A$3:$B$22,2,FALSE)))</f>
        <v>4</v>
      </c>
      <c r="R1098" s="80">
        <f t="shared" si="61"/>
        <v>4</v>
      </c>
      <c r="S1098" s="84">
        <v>41729</v>
      </c>
      <c r="T1098" s="83" t="s">
        <v>414</v>
      </c>
      <c r="U1098" s="90">
        <f>IF(T1098="",1,(VLOOKUP(T1098,[7]LOOKUP!$A$22:$B$30,2,FALSE)))</f>
        <v>4</v>
      </c>
      <c r="V1098" s="80">
        <f t="shared" si="62"/>
        <v>4</v>
      </c>
      <c r="W1098" s="83"/>
      <c r="X1098" s="86">
        <v>0.75</v>
      </c>
      <c r="Y1098" s="86">
        <v>0.75</v>
      </c>
      <c r="Z1098" s="86">
        <v>0</v>
      </c>
      <c r="AA1098" s="86">
        <v>0.75</v>
      </c>
      <c r="AB1098" s="86">
        <v>0</v>
      </c>
      <c r="AC1098" s="86">
        <v>0</v>
      </c>
      <c r="AD1098" s="83" t="s">
        <v>407</v>
      </c>
      <c r="AE1098" s="83" t="s">
        <v>971</v>
      </c>
      <c r="AF1098" s="95" t="s">
        <v>1022</v>
      </c>
      <c r="AG1098" s="83"/>
      <c r="AH1098" s="83"/>
      <c r="AI1098" s="83"/>
      <c r="AJ1098" s="89"/>
      <c r="AK1098" s="89"/>
      <c r="AL1098" s="83"/>
      <c r="AM1098" s="91"/>
    </row>
    <row r="1099" spans="1:39" s="115" customFormat="1">
      <c r="A1099" s="88" t="s">
        <v>121</v>
      </c>
      <c r="B1099" s="89" t="s">
        <v>2521</v>
      </c>
      <c r="C1099" s="89" t="s">
        <v>2528</v>
      </c>
      <c r="D1099" s="83" t="s">
        <v>2543</v>
      </c>
      <c r="E1099" s="83" t="s">
        <v>2867</v>
      </c>
      <c r="F1099" s="83">
        <v>1</v>
      </c>
      <c r="G1099" s="83" t="s">
        <v>2868</v>
      </c>
      <c r="H1099" s="83" t="s">
        <v>208</v>
      </c>
      <c r="I1099" s="83" t="s">
        <v>2869</v>
      </c>
      <c r="J1099" s="83"/>
      <c r="K1099" s="83"/>
      <c r="L1099" s="84"/>
      <c r="M1099" s="84"/>
      <c r="N1099" s="83"/>
      <c r="O1099" s="84" t="s">
        <v>2532</v>
      </c>
      <c r="P1099" s="83" t="s">
        <v>978</v>
      </c>
      <c r="Q1099" s="90">
        <f>IF(P1099="",1,(VLOOKUP(P1099,[7]LOOKUP!$A$3:$B$22,2,FALSE)))</f>
        <v>2</v>
      </c>
      <c r="R1099" s="80">
        <f t="shared" si="61"/>
        <v>2</v>
      </c>
      <c r="S1099" s="84">
        <v>41974</v>
      </c>
      <c r="T1099" s="83" t="s">
        <v>414</v>
      </c>
      <c r="U1099" s="90">
        <f>IF(T1099="",1,(VLOOKUP(T1099,[7]LOOKUP!$A$22:$B$30,2,FALSE)))</f>
        <v>4</v>
      </c>
      <c r="V1099" s="80">
        <f t="shared" si="62"/>
        <v>4</v>
      </c>
      <c r="W1099" s="83"/>
      <c r="X1099" s="86">
        <v>0.5</v>
      </c>
      <c r="Y1099" s="86">
        <v>0.5</v>
      </c>
      <c r="Z1099" s="86">
        <v>0</v>
      </c>
      <c r="AA1099" s="86">
        <v>0.5</v>
      </c>
      <c r="AB1099" s="86">
        <v>0</v>
      </c>
      <c r="AC1099" s="86">
        <v>0</v>
      </c>
      <c r="AD1099" s="83" t="s">
        <v>429</v>
      </c>
      <c r="AE1099" s="83" t="s">
        <v>337</v>
      </c>
      <c r="AF1099" s="95" t="s">
        <v>1022</v>
      </c>
      <c r="AG1099" s="83"/>
      <c r="AH1099" s="83"/>
      <c r="AI1099" s="83"/>
      <c r="AJ1099" s="89"/>
      <c r="AK1099" s="89"/>
      <c r="AL1099" s="83"/>
      <c r="AM1099" s="91"/>
    </row>
    <row r="1100" spans="1:39" s="115" customFormat="1">
      <c r="A1100" s="88" t="s">
        <v>121</v>
      </c>
      <c r="B1100" s="89" t="s">
        <v>2521</v>
      </c>
      <c r="C1100" s="89" t="s">
        <v>2528</v>
      </c>
      <c r="D1100" s="83" t="s">
        <v>2543</v>
      </c>
      <c r="E1100" s="83" t="s">
        <v>2870</v>
      </c>
      <c r="F1100" s="83">
        <v>1</v>
      </c>
      <c r="G1100" s="83" t="s">
        <v>2871</v>
      </c>
      <c r="H1100" s="83" t="s">
        <v>180</v>
      </c>
      <c r="I1100" s="83" t="s">
        <v>2872</v>
      </c>
      <c r="J1100" s="83"/>
      <c r="K1100" s="83"/>
      <c r="L1100" s="84"/>
      <c r="M1100" s="84"/>
      <c r="N1100" s="83"/>
      <c r="O1100" s="84" t="s">
        <v>2542</v>
      </c>
      <c r="P1100" s="83" t="s">
        <v>978</v>
      </c>
      <c r="Q1100" s="90">
        <f>IF(P1100="",1,(VLOOKUP(P1100,[7]LOOKUP!$A$3:$B$22,2,FALSE)))</f>
        <v>2</v>
      </c>
      <c r="R1100" s="80">
        <f t="shared" si="61"/>
        <v>2</v>
      </c>
      <c r="S1100" s="84">
        <v>42948</v>
      </c>
      <c r="T1100" s="83" t="s">
        <v>414</v>
      </c>
      <c r="U1100" s="90">
        <f>IF(T1100="",1,(VLOOKUP(T1100,[7]LOOKUP!$A$22:$B$30,2,FALSE)))</f>
        <v>4</v>
      </c>
      <c r="V1100" s="80">
        <f t="shared" si="62"/>
        <v>4</v>
      </c>
      <c r="W1100" s="83"/>
      <c r="X1100" s="86">
        <v>8.5</v>
      </c>
      <c r="Y1100" s="86">
        <v>8.5</v>
      </c>
      <c r="Z1100" s="86">
        <v>0</v>
      </c>
      <c r="AA1100" s="86">
        <v>8.5</v>
      </c>
      <c r="AB1100" s="86">
        <v>0</v>
      </c>
      <c r="AC1100" s="86">
        <v>0</v>
      </c>
      <c r="AD1100" s="83" t="s">
        <v>429</v>
      </c>
      <c r="AE1100" s="83" t="s">
        <v>337</v>
      </c>
      <c r="AF1100" s="95" t="s">
        <v>1022</v>
      </c>
      <c r="AG1100" s="83"/>
      <c r="AH1100" s="83"/>
      <c r="AI1100" s="83"/>
      <c r="AJ1100" s="89"/>
      <c r="AK1100" s="89"/>
      <c r="AL1100" s="83"/>
      <c r="AM1100" s="91"/>
    </row>
    <row r="1101" spans="1:39" s="115" customFormat="1" ht="30">
      <c r="A1101" s="88" t="s">
        <v>121</v>
      </c>
      <c r="B1101" s="89" t="s">
        <v>2521</v>
      </c>
      <c r="C1101" s="89" t="s">
        <v>2528</v>
      </c>
      <c r="D1101" s="83" t="s">
        <v>2543</v>
      </c>
      <c r="E1101" s="83" t="s">
        <v>2873</v>
      </c>
      <c r="F1101" s="83">
        <v>1</v>
      </c>
      <c r="G1101" s="83" t="s">
        <v>2874</v>
      </c>
      <c r="H1101" s="83" t="s">
        <v>427</v>
      </c>
      <c r="I1101" s="83" t="s">
        <v>2875</v>
      </c>
      <c r="J1101" s="83"/>
      <c r="K1101" s="83"/>
      <c r="L1101" s="84"/>
      <c r="M1101" s="84"/>
      <c r="N1101" s="83"/>
      <c r="O1101" s="84" t="s">
        <v>2607</v>
      </c>
      <c r="P1101" s="83" t="s">
        <v>368</v>
      </c>
      <c r="Q1101" s="90">
        <f>IF(P1101="",1,(VLOOKUP(P1101,[7]LOOKUP!$A$3:$B$22,2,FALSE)))</f>
        <v>4</v>
      </c>
      <c r="R1101" s="80">
        <f t="shared" si="61"/>
        <v>4</v>
      </c>
      <c r="S1101" s="84">
        <v>42401</v>
      </c>
      <c r="T1101" s="83" t="s">
        <v>414</v>
      </c>
      <c r="U1101" s="90">
        <f>IF(T1101="",1,(VLOOKUP(T1101,[7]LOOKUP!$A$22:$B$30,2,FALSE)))</f>
        <v>4</v>
      </c>
      <c r="V1101" s="80">
        <f t="shared" si="62"/>
        <v>4</v>
      </c>
      <c r="W1101" s="83"/>
      <c r="X1101" s="86">
        <v>14.451000000000001</v>
      </c>
      <c r="Y1101" s="86">
        <v>0.16</v>
      </c>
      <c r="Z1101" s="86">
        <v>5.0999999999999996</v>
      </c>
      <c r="AA1101" s="86">
        <v>5.26</v>
      </c>
      <c r="AB1101" s="86">
        <v>9.1</v>
      </c>
      <c r="AC1101" s="86">
        <v>0</v>
      </c>
      <c r="AD1101" s="83" t="s">
        <v>407</v>
      </c>
      <c r="AE1101" s="83" t="s">
        <v>971</v>
      </c>
      <c r="AF1101" s="95" t="s">
        <v>1022</v>
      </c>
      <c r="AG1101" s="83"/>
      <c r="AH1101" s="83"/>
      <c r="AI1101" s="83"/>
      <c r="AJ1101" s="89"/>
      <c r="AK1101" s="89"/>
      <c r="AL1101" s="83"/>
      <c r="AM1101" s="91"/>
    </row>
    <row r="1102" spans="1:39" s="115" customFormat="1" ht="30">
      <c r="A1102" s="88" t="s">
        <v>121</v>
      </c>
      <c r="B1102" s="89" t="s">
        <v>2521</v>
      </c>
      <c r="C1102" s="89" t="s">
        <v>2528</v>
      </c>
      <c r="D1102" s="83" t="s">
        <v>2543</v>
      </c>
      <c r="E1102" s="83" t="s">
        <v>2876</v>
      </c>
      <c r="F1102" s="83">
        <v>1</v>
      </c>
      <c r="G1102" s="83" t="s">
        <v>2877</v>
      </c>
      <c r="H1102" s="83" t="s">
        <v>208</v>
      </c>
      <c r="I1102" s="83" t="s">
        <v>717</v>
      </c>
      <c r="J1102" s="83"/>
      <c r="K1102" s="83"/>
      <c r="L1102" s="84"/>
      <c r="M1102" s="84"/>
      <c r="N1102" s="83"/>
      <c r="O1102" s="84" t="s">
        <v>2532</v>
      </c>
      <c r="P1102" s="83" t="s">
        <v>368</v>
      </c>
      <c r="Q1102" s="90">
        <f>IF(P1102="",1,(VLOOKUP(P1102,[7]LOOKUP!$A$3:$B$22,2,FALSE)))</f>
        <v>4</v>
      </c>
      <c r="R1102" s="80">
        <f t="shared" si="61"/>
        <v>4</v>
      </c>
      <c r="S1102" s="84">
        <v>41974</v>
      </c>
      <c r="T1102" s="83" t="s">
        <v>414</v>
      </c>
      <c r="U1102" s="90">
        <f>IF(T1102="",1,(VLOOKUP(T1102,[7]LOOKUP!$A$22:$B$30,2,FALSE)))</f>
        <v>4</v>
      </c>
      <c r="V1102" s="80">
        <f t="shared" si="62"/>
        <v>4</v>
      </c>
      <c r="W1102" s="83"/>
      <c r="X1102" s="86">
        <v>0.3</v>
      </c>
      <c r="Y1102" s="86">
        <v>0.3</v>
      </c>
      <c r="Z1102" s="86">
        <v>0</v>
      </c>
      <c r="AA1102" s="86">
        <v>0.3</v>
      </c>
      <c r="AB1102" s="86">
        <v>0</v>
      </c>
      <c r="AC1102" s="86">
        <v>0</v>
      </c>
      <c r="AD1102" s="83" t="s">
        <v>407</v>
      </c>
      <c r="AE1102" s="83" t="s">
        <v>971</v>
      </c>
      <c r="AF1102" s="95" t="s">
        <v>1022</v>
      </c>
      <c r="AG1102" s="83"/>
      <c r="AH1102" s="83"/>
      <c r="AI1102" s="83"/>
      <c r="AJ1102" s="89"/>
      <c r="AK1102" s="89"/>
      <c r="AL1102" s="83"/>
      <c r="AM1102" s="91"/>
    </row>
    <row r="1103" spans="1:39" s="115" customFormat="1" ht="30">
      <c r="A1103" s="88" t="s">
        <v>121</v>
      </c>
      <c r="B1103" s="89" t="s">
        <v>2521</v>
      </c>
      <c r="C1103" s="89" t="s">
        <v>2528</v>
      </c>
      <c r="D1103" s="83" t="s">
        <v>2543</v>
      </c>
      <c r="E1103" s="83" t="s">
        <v>2878</v>
      </c>
      <c r="F1103" s="83">
        <v>1</v>
      </c>
      <c r="G1103" s="83" t="s">
        <v>2879</v>
      </c>
      <c r="H1103" s="83" t="s">
        <v>208</v>
      </c>
      <c r="I1103" s="83" t="s">
        <v>717</v>
      </c>
      <c r="J1103" s="83"/>
      <c r="K1103" s="83"/>
      <c r="L1103" s="84"/>
      <c r="M1103" s="84"/>
      <c r="N1103" s="83"/>
      <c r="O1103" s="84" t="s">
        <v>2532</v>
      </c>
      <c r="P1103" s="83" t="s">
        <v>368</v>
      </c>
      <c r="Q1103" s="90">
        <f>IF(P1103="",1,(VLOOKUP(P1103,[7]LOOKUP!$A$3:$B$22,2,FALSE)))</f>
        <v>4</v>
      </c>
      <c r="R1103" s="80">
        <f t="shared" si="61"/>
        <v>4</v>
      </c>
      <c r="S1103" s="84">
        <v>41927</v>
      </c>
      <c r="T1103" s="83" t="s">
        <v>414</v>
      </c>
      <c r="U1103" s="90">
        <f>IF(T1103="",1,(VLOOKUP(T1103,[7]LOOKUP!$A$22:$B$30,2,FALSE)))</f>
        <v>4</v>
      </c>
      <c r="V1103" s="80">
        <f t="shared" si="62"/>
        <v>4</v>
      </c>
      <c r="W1103" s="83"/>
      <c r="X1103" s="86">
        <v>1.0980000000000001</v>
      </c>
      <c r="Y1103" s="86">
        <v>1.08</v>
      </c>
      <c r="Z1103" s="86">
        <v>0</v>
      </c>
      <c r="AA1103" s="86">
        <v>1.08</v>
      </c>
      <c r="AB1103" s="86">
        <v>0</v>
      </c>
      <c r="AC1103" s="86">
        <v>0</v>
      </c>
      <c r="AD1103" s="83" t="s">
        <v>407</v>
      </c>
      <c r="AE1103" s="83" t="s">
        <v>971</v>
      </c>
      <c r="AF1103" s="95" t="s">
        <v>1022</v>
      </c>
      <c r="AG1103" s="83"/>
      <c r="AH1103" s="83"/>
      <c r="AI1103" s="83"/>
      <c r="AJ1103" s="89"/>
      <c r="AK1103" s="89"/>
      <c r="AL1103" s="83"/>
      <c r="AM1103" s="91"/>
    </row>
    <row r="1104" spans="1:39" s="115" customFormat="1">
      <c r="A1104" s="88" t="s">
        <v>121</v>
      </c>
      <c r="B1104" s="89" t="s">
        <v>2521</v>
      </c>
      <c r="C1104" s="89" t="s">
        <v>2528</v>
      </c>
      <c r="D1104" s="83" t="s">
        <v>2543</v>
      </c>
      <c r="E1104" s="83" t="s">
        <v>2880</v>
      </c>
      <c r="F1104" s="83">
        <v>1</v>
      </c>
      <c r="G1104" s="83" t="s">
        <v>2881</v>
      </c>
      <c r="H1104" s="83" t="s">
        <v>221</v>
      </c>
      <c r="I1104" s="83" t="s">
        <v>2882</v>
      </c>
      <c r="J1104" s="83"/>
      <c r="K1104" s="83"/>
      <c r="L1104" s="84"/>
      <c r="M1104" s="84"/>
      <c r="N1104" s="83"/>
      <c r="O1104" s="84" t="s">
        <v>2659</v>
      </c>
      <c r="P1104" s="83" t="s">
        <v>978</v>
      </c>
      <c r="Q1104" s="90">
        <f>IF(P1104="",1,(VLOOKUP(P1104,[7]LOOKUP!$A$3:$B$22,2,FALSE)))</f>
        <v>2</v>
      </c>
      <c r="R1104" s="80">
        <f t="shared" si="61"/>
        <v>2</v>
      </c>
      <c r="S1104" s="84">
        <v>42917</v>
      </c>
      <c r="T1104" s="83" t="s">
        <v>414</v>
      </c>
      <c r="U1104" s="90">
        <f>IF(T1104="",1,(VLOOKUP(T1104,[7]LOOKUP!$A$22:$B$30,2,FALSE)))</f>
        <v>4</v>
      </c>
      <c r="V1104" s="80">
        <f t="shared" si="62"/>
        <v>4</v>
      </c>
      <c r="W1104" s="83"/>
      <c r="X1104" s="86">
        <v>9.0449999999999999</v>
      </c>
      <c r="Y1104" s="86">
        <v>0.75</v>
      </c>
      <c r="Z1104" s="86">
        <v>0.23</v>
      </c>
      <c r="AA1104" s="86">
        <v>0.98</v>
      </c>
      <c r="AB1104" s="86">
        <v>8.0649999999999995</v>
      </c>
      <c r="AC1104" s="86">
        <v>0</v>
      </c>
      <c r="AD1104" s="83" t="s">
        <v>429</v>
      </c>
      <c r="AE1104" s="83" t="s">
        <v>337</v>
      </c>
      <c r="AF1104" s="95" t="s">
        <v>1022</v>
      </c>
      <c r="AG1104" s="83"/>
      <c r="AH1104" s="83"/>
      <c r="AI1104" s="83"/>
      <c r="AJ1104" s="89"/>
      <c r="AK1104" s="89"/>
      <c r="AL1104" s="83"/>
      <c r="AM1104" s="91"/>
    </row>
    <row r="1105" spans="1:39" s="115" customFormat="1" ht="30">
      <c r="A1105" s="88" t="s">
        <v>121</v>
      </c>
      <c r="B1105" s="89" t="s">
        <v>2521</v>
      </c>
      <c r="C1105" s="89" t="s">
        <v>2528</v>
      </c>
      <c r="D1105" s="83" t="s">
        <v>2543</v>
      </c>
      <c r="E1105" s="83" t="s">
        <v>2883</v>
      </c>
      <c r="F1105" s="83">
        <v>1</v>
      </c>
      <c r="G1105" s="83" t="s">
        <v>2884</v>
      </c>
      <c r="H1105" s="83" t="s">
        <v>208</v>
      </c>
      <c r="I1105" s="83" t="s">
        <v>2773</v>
      </c>
      <c r="J1105" s="83"/>
      <c r="K1105" s="83"/>
      <c r="L1105" s="84"/>
      <c r="M1105" s="84"/>
      <c r="N1105" s="83"/>
      <c r="O1105" s="84" t="s">
        <v>2525</v>
      </c>
      <c r="P1105" s="83" t="s">
        <v>368</v>
      </c>
      <c r="Q1105" s="90">
        <f>IF(P1105="",1,(VLOOKUP(P1105,[7]LOOKUP!$A$3:$B$22,2,FALSE)))</f>
        <v>4</v>
      </c>
      <c r="R1105" s="80">
        <f t="shared" si="61"/>
        <v>4</v>
      </c>
      <c r="S1105" s="84">
        <v>42460</v>
      </c>
      <c r="T1105" s="83" t="s">
        <v>414</v>
      </c>
      <c r="U1105" s="90">
        <f>IF(T1105="",1,(VLOOKUP(T1105,[7]LOOKUP!$A$22:$B$30,2,FALSE)))</f>
        <v>4</v>
      </c>
      <c r="V1105" s="80">
        <f t="shared" si="62"/>
        <v>4</v>
      </c>
      <c r="W1105" s="83"/>
      <c r="X1105" s="86">
        <v>16.927</v>
      </c>
      <c r="Y1105" s="86">
        <v>8.02</v>
      </c>
      <c r="Z1105" s="86">
        <v>6.266</v>
      </c>
      <c r="AA1105" s="86">
        <v>14.286</v>
      </c>
      <c r="AB1105" s="86">
        <v>0</v>
      </c>
      <c r="AC1105" s="86">
        <v>0</v>
      </c>
      <c r="AD1105" s="83" t="s">
        <v>407</v>
      </c>
      <c r="AE1105" s="83" t="s">
        <v>971</v>
      </c>
      <c r="AF1105" s="95">
        <v>41416</v>
      </c>
      <c r="AG1105" s="83"/>
      <c r="AH1105" s="83"/>
      <c r="AI1105" s="83"/>
      <c r="AJ1105" s="89"/>
      <c r="AK1105" s="89"/>
      <c r="AL1105" s="83"/>
      <c r="AM1105" s="91"/>
    </row>
    <row r="1106" spans="1:39" s="115" customFormat="1">
      <c r="A1106" s="88" t="s">
        <v>121</v>
      </c>
      <c r="B1106" s="89" t="s">
        <v>2521</v>
      </c>
      <c r="C1106" s="89" t="s">
        <v>2528</v>
      </c>
      <c r="D1106" s="83" t="s">
        <v>2543</v>
      </c>
      <c r="E1106" s="83" t="s">
        <v>2885</v>
      </c>
      <c r="F1106" s="83">
        <v>1</v>
      </c>
      <c r="G1106" s="83" t="s">
        <v>2886</v>
      </c>
      <c r="H1106" s="83" t="s">
        <v>197</v>
      </c>
      <c r="I1106" s="83" t="s">
        <v>2589</v>
      </c>
      <c r="J1106" s="83"/>
      <c r="K1106" s="83"/>
      <c r="L1106" s="84"/>
      <c r="M1106" s="84"/>
      <c r="N1106" s="83"/>
      <c r="O1106" s="84" t="s">
        <v>2532</v>
      </c>
      <c r="P1106" s="83" t="s">
        <v>978</v>
      </c>
      <c r="Q1106" s="90">
        <f>IF(P1106="",1,(VLOOKUP(P1106,[7]LOOKUP!$A$3:$B$22,2,FALSE)))</f>
        <v>2</v>
      </c>
      <c r="R1106" s="80">
        <f t="shared" si="61"/>
        <v>2</v>
      </c>
      <c r="S1106" s="84">
        <v>42735</v>
      </c>
      <c r="T1106" s="83" t="s">
        <v>414</v>
      </c>
      <c r="U1106" s="90">
        <f>IF(T1106="",1,(VLOOKUP(T1106,[7]LOOKUP!$A$22:$B$30,2,FALSE)))</f>
        <v>4</v>
      </c>
      <c r="V1106" s="80">
        <f t="shared" si="62"/>
        <v>4</v>
      </c>
      <c r="W1106" s="83"/>
      <c r="X1106" s="86">
        <v>16</v>
      </c>
      <c r="Y1106" s="86">
        <v>1.3</v>
      </c>
      <c r="Z1106" s="86">
        <v>7.8</v>
      </c>
      <c r="AA1106" s="86">
        <v>9.1</v>
      </c>
      <c r="AB1106" s="86">
        <v>6.9</v>
      </c>
      <c r="AC1106" s="86">
        <v>0</v>
      </c>
      <c r="AD1106" s="83" t="s">
        <v>429</v>
      </c>
      <c r="AE1106" s="83" t="s">
        <v>337</v>
      </c>
      <c r="AF1106" s="95" t="s">
        <v>1022</v>
      </c>
      <c r="AG1106" s="83"/>
      <c r="AH1106" s="83"/>
      <c r="AI1106" s="83"/>
      <c r="AJ1106" s="89"/>
      <c r="AK1106" s="89"/>
      <c r="AL1106" s="83"/>
      <c r="AM1106" s="91"/>
    </row>
    <row r="1107" spans="1:39" s="115" customFormat="1">
      <c r="A1107" s="88" t="s">
        <v>121</v>
      </c>
      <c r="B1107" s="89" t="s">
        <v>2521</v>
      </c>
      <c r="C1107" s="89" t="s">
        <v>2528</v>
      </c>
      <c r="D1107" s="83" t="s">
        <v>2543</v>
      </c>
      <c r="E1107" s="83" t="s">
        <v>2887</v>
      </c>
      <c r="F1107" s="83">
        <v>1</v>
      </c>
      <c r="G1107" s="83" t="s">
        <v>2888</v>
      </c>
      <c r="H1107" s="83" t="s">
        <v>438</v>
      </c>
      <c r="I1107" s="83" t="s">
        <v>2755</v>
      </c>
      <c r="J1107" s="83"/>
      <c r="K1107" s="83"/>
      <c r="L1107" s="84"/>
      <c r="M1107" s="84"/>
      <c r="N1107" s="83"/>
      <c r="O1107" s="84" t="s">
        <v>2607</v>
      </c>
      <c r="P1107" s="83" t="s">
        <v>428</v>
      </c>
      <c r="Q1107" s="90">
        <f>IF(P1107="",1,(VLOOKUP(P1107,[7]LOOKUP!$A$3:$B$22,2,FALSE)))</f>
        <v>3</v>
      </c>
      <c r="R1107" s="80">
        <f t="shared" si="61"/>
        <v>3</v>
      </c>
      <c r="S1107" s="84">
        <v>42825</v>
      </c>
      <c r="T1107" s="83" t="s">
        <v>414</v>
      </c>
      <c r="U1107" s="90">
        <f>IF(T1107="",1,(VLOOKUP(T1107,[7]LOOKUP!$A$22:$B$30,2,FALSE)))</f>
        <v>4</v>
      </c>
      <c r="V1107" s="80">
        <f t="shared" si="62"/>
        <v>4</v>
      </c>
      <c r="W1107" s="83"/>
      <c r="X1107" s="86">
        <v>47.016000000000005</v>
      </c>
      <c r="Y1107" s="86">
        <v>1.42</v>
      </c>
      <c r="Z1107" s="86">
        <v>27.35</v>
      </c>
      <c r="AA1107" s="86">
        <v>28.770000000000003</v>
      </c>
      <c r="AB1107" s="86">
        <v>18.2</v>
      </c>
      <c r="AC1107" s="86">
        <v>0</v>
      </c>
      <c r="AD1107" s="83" t="s">
        <v>415</v>
      </c>
      <c r="AE1107" s="83" t="s">
        <v>971</v>
      </c>
      <c r="AF1107" s="95" t="s">
        <v>1022</v>
      </c>
      <c r="AG1107" s="83"/>
      <c r="AH1107" s="83"/>
      <c r="AI1107" s="83"/>
      <c r="AJ1107" s="89"/>
      <c r="AK1107" s="89"/>
      <c r="AL1107" s="83"/>
      <c r="AM1107" s="91"/>
    </row>
    <row r="1108" spans="1:39" s="115" customFormat="1" ht="30">
      <c r="A1108" s="88" t="s">
        <v>121</v>
      </c>
      <c r="B1108" s="89" t="s">
        <v>2521</v>
      </c>
      <c r="C1108" s="89" t="s">
        <v>2528</v>
      </c>
      <c r="D1108" s="83" t="s">
        <v>2543</v>
      </c>
      <c r="E1108" s="83" t="s">
        <v>2889</v>
      </c>
      <c r="F1108" s="83">
        <v>1</v>
      </c>
      <c r="G1108" s="83" t="s">
        <v>2890</v>
      </c>
      <c r="H1108" s="83" t="s">
        <v>208</v>
      </c>
      <c r="I1108" s="83" t="s">
        <v>2535</v>
      </c>
      <c r="J1108" s="83"/>
      <c r="K1108" s="83"/>
      <c r="L1108" s="84"/>
      <c r="M1108" s="84"/>
      <c r="N1108" s="83"/>
      <c r="O1108" s="84" t="s">
        <v>2546</v>
      </c>
      <c r="P1108" s="83" t="s">
        <v>368</v>
      </c>
      <c r="Q1108" s="90">
        <f>IF(P1108="",1,(VLOOKUP(P1108,[7]LOOKUP!$A$3:$B$22,2,FALSE)))</f>
        <v>4</v>
      </c>
      <c r="R1108" s="80">
        <f t="shared" si="61"/>
        <v>4</v>
      </c>
      <c r="S1108" s="84">
        <v>42384</v>
      </c>
      <c r="T1108" s="83" t="s">
        <v>414</v>
      </c>
      <c r="U1108" s="90">
        <f>IF(T1108="",1,(VLOOKUP(T1108,[7]LOOKUP!$A$22:$B$30,2,FALSE)))</f>
        <v>4</v>
      </c>
      <c r="V1108" s="80">
        <f t="shared" si="62"/>
        <v>4</v>
      </c>
      <c r="W1108" s="83"/>
      <c r="X1108" s="86">
        <v>7.9540000000000006</v>
      </c>
      <c r="Y1108" s="86">
        <v>0.51400000000000001</v>
      </c>
      <c r="Z1108" s="86">
        <v>7.44</v>
      </c>
      <c r="AA1108" s="86">
        <v>7.9540000000000006</v>
      </c>
      <c r="AB1108" s="86">
        <v>0</v>
      </c>
      <c r="AC1108" s="86">
        <v>0</v>
      </c>
      <c r="AD1108" s="83" t="s">
        <v>407</v>
      </c>
      <c r="AE1108" s="83" t="s">
        <v>971</v>
      </c>
      <c r="AF1108" s="95">
        <v>41244</v>
      </c>
      <c r="AG1108" s="83"/>
      <c r="AH1108" s="83"/>
      <c r="AI1108" s="83"/>
      <c r="AJ1108" s="89"/>
      <c r="AK1108" s="89"/>
      <c r="AL1108" s="83"/>
      <c r="AM1108" s="91"/>
    </row>
    <row r="1109" spans="1:39" s="115" customFormat="1" ht="30">
      <c r="A1109" s="88" t="s">
        <v>121</v>
      </c>
      <c r="B1109" s="89" t="s">
        <v>2521</v>
      </c>
      <c r="C1109" s="89" t="s">
        <v>2528</v>
      </c>
      <c r="D1109" s="83" t="s">
        <v>2543</v>
      </c>
      <c r="E1109" s="83" t="s">
        <v>2891</v>
      </c>
      <c r="F1109" s="83">
        <v>1</v>
      </c>
      <c r="G1109" s="83" t="s">
        <v>2892</v>
      </c>
      <c r="H1109" s="83" t="s">
        <v>221</v>
      </c>
      <c r="I1109" s="83" t="s">
        <v>1780</v>
      </c>
      <c r="J1109" s="83"/>
      <c r="K1109" s="83"/>
      <c r="L1109" s="84"/>
      <c r="M1109" s="84"/>
      <c r="N1109" s="83"/>
      <c r="O1109" s="84" t="s">
        <v>2683</v>
      </c>
      <c r="P1109" s="83" t="s">
        <v>978</v>
      </c>
      <c r="Q1109" s="90">
        <f>IF(P1109="",1,(VLOOKUP(P1109,[7]LOOKUP!$A$3:$B$22,2,FALSE)))</f>
        <v>2</v>
      </c>
      <c r="R1109" s="80">
        <f t="shared" si="61"/>
        <v>2</v>
      </c>
      <c r="S1109" s="84">
        <v>43191</v>
      </c>
      <c r="T1109" s="83" t="s">
        <v>414</v>
      </c>
      <c r="U1109" s="90">
        <f>IF(T1109="",1,(VLOOKUP(T1109,[7]LOOKUP!$A$22:$B$30,2,FALSE)))</f>
        <v>4</v>
      </c>
      <c r="V1109" s="80">
        <f t="shared" si="62"/>
        <v>4</v>
      </c>
      <c r="W1109" s="83"/>
      <c r="X1109" s="86">
        <v>4.4000000000000004</v>
      </c>
      <c r="Y1109" s="86">
        <v>0.15</v>
      </c>
      <c r="Z1109" s="86">
        <v>0.25</v>
      </c>
      <c r="AA1109" s="86">
        <v>0.4</v>
      </c>
      <c r="AB1109" s="86">
        <v>4</v>
      </c>
      <c r="AC1109" s="86">
        <v>0</v>
      </c>
      <c r="AD1109" s="83" t="s">
        <v>429</v>
      </c>
      <c r="AE1109" s="83" t="s">
        <v>337</v>
      </c>
      <c r="AF1109" s="95" t="s">
        <v>1022</v>
      </c>
      <c r="AG1109" s="83"/>
      <c r="AH1109" s="83"/>
      <c r="AI1109" s="83"/>
      <c r="AJ1109" s="89"/>
      <c r="AK1109" s="89"/>
      <c r="AL1109" s="83"/>
      <c r="AM1109" s="91"/>
    </row>
    <row r="1110" spans="1:39" s="115" customFormat="1">
      <c r="A1110" s="88" t="s">
        <v>121</v>
      </c>
      <c r="B1110" s="89" t="s">
        <v>2521</v>
      </c>
      <c r="C1110" s="89" t="s">
        <v>2528</v>
      </c>
      <c r="D1110" s="83" t="s">
        <v>2543</v>
      </c>
      <c r="E1110" s="83" t="s">
        <v>2893</v>
      </c>
      <c r="F1110" s="83">
        <v>1</v>
      </c>
      <c r="G1110" s="83" t="s">
        <v>2894</v>
      </c>
      <c r="H1110" s="83" t="s">
        <v>199</v>
      </c>
      <c r="I1110" s="83" t="s">
        <v>2728</v>
      </c>
      <c r="J1110" s="83"/>
      <c r="K1110" s="83"/>
      <c r="L1110" s="84"/>
      <c r="M1110" s="84"/>
      <c r="N1110" s="83"/>
      <c r="O1110" s="84" t="s">
        <v>2683</v>
      </c>
      <c r="P1110" s="83" t="s">
        <v>428</v>
      </c>
      <c r="Q1110" s="90">
        <f>IF(P1110="",1,(VLOOKUP(P1110,[7]LOOKUP!$A$3:$B$22,2,FALSE)))</f>
        <v>3</v>
      </c>
      <c r="R1110" s="80">
        <f t="shared" si="61"/>
        <v>3</v>
      </c>
      <c r="S1110" s="84">
        <v>43555</v>
      </c>
      <c r="T1110" s="83" t="s">
        <v>414</v>
      </c>
      <c r="U1110" s="90">
        <f>IF(T1110="",1,(VLOOKUP(T1110,[7]LOOKUP!$A$22:$B$30,2,FALSE)))</f>
        <v>4</v>
      </c>
      <c r="V1110" s="80">
        <f t="shared" si="62"/>
        <v>4</v>
      </c>
      <c r="W1110" s="83"/>
      <c r="X1110" s="86">
        <v>6.45</v>
      </c>
      <c r="Y1110" s="86">
        <v>0.15</v>
      </c>
      <c r="Z1110" s="86">
        <v>0.3</v>
      </c>
      <c r="AA1110" s="86">
        <v>0.44999999999999996</v>
      </c>
      <c r="AB1110" s="86">
        <v>6</v>
      </c>
      <c r="AC1110" s="86">
        <v>0</v>
      </c>
      <c r="AD1110" s="83" t="s">
        <v>415</v>
      </c>
      <c r="AE1110" s="83" t="s">
        <v>971</v>
      </c>
      <c r="AF1110" s="95" t="s">
        <v>1022</v>
      </c>
      <c r="AG1110" s="83"/>
      <c r="AH1110" s="83"/>
      <c r="AI1110" s="83"/>
      <c r="AJ1110" s="89"/>
      <c r="AK1110" s="89"/>
      <c r="AL1110" s="83"/>
      <c r="AM1110" s="91"/>
    </row>
    <row r="1111" spans="1:39" s="115" customFormat="1" ht="30">
      <c r="A1111" s="88" t="s">
        <v>121</v>
      </c>
      <c r="B1111" s="89" t="s">
        <v>2521</v>
      </c>
      <c r="C1111" s="89" t="s">
        <v>2528</v>
      </c>
      <c r="D1111" s="83" t="s">
        <v>2543</v>
      </c>
      <c r="E1111" s="83" t="s">
        <v>2895</v>
      </c>
      <c r="F1111" s="83">
        <v>1</v>
      </c>
      <c r="G1111" s="83" t="s">
        <v>2896</v>
      </c>
      <c r="H1111" s="83" t="s">
        <v>221</v>
      </c>
      <c r="I1111" s="83" t="s">
        <v>2581</v>
      </c>
      <c r="J1111" s="83"/>
      <c r="K1111" s="83"/>
      <c r="L1111" s="84"/>
      <c r="M1111" s="84"/>
      <c r="N1111" s="83"/>
      <c r="O1111" s="84" t="s">
        <v>2532</v>
      </c>
      <c r="P1111" s="83" t="s">
        <v>428</v>
      </c>
      <c r="Q1111" s="90">
        <f>IF(P1111="",1,(VLOOKUP(P1111,[7]LOOKUP!$A$3:$B$22,2,FALSE)))</f>
        <v>3</v>
      </c>
      <c r="R1111" s="80">
        <f t="shared" si="61"/>
        <v>3</v>
      </c>
      <c r="S1111" s="84">
        <v>41883</v>
      </c>
      <c r="T1111" s="83" t="s">
        <v>414</v>
      </c>
      <c r="U1111" s="90">
        <f>IF(T1111="",1,(VLOOKUP(T1111,[7]LOOKUP!$A$22:$B$30,2,FALSE)))</f>
        <v>4</v>
      </c>
      <c r="V1111" s="80">
        <f t="shared" si="62"/>
        <v>4</v>
      </c>
      <c r="W1111" s="83"/>
      <c r="X1111" s="86">
        <v>0.3</v>
      </c>
      <c r="Y1111" s="86">
        <v>0.3</v>
      </c>
      <c r="Z1111" s="86">
        <v>0</v>
      </c>
      <c r="AA1111" s="86">
        <v>0.3</v>
      </c>
      <c r="AB1111" s="86">
        <v>0</v>
      </c>
      <c r="AC1111" s="86">
        <v>0</v>
      </c>
      <c r="AD1111" s="83" t="s">
        <v>415</v>
      </c>
      <c r="AE1111" s="83" t="s">
        <v>971</v>
      </c>
      <c r="AF1111" s="95" t="s">
        <v>1022</v>
      </c>
      <c r="AG1111" s="83"/>
      <c r="AH1111" s="83"/>
      <c r="AI1111" s="83"/>
      <c r="AJ1111" s="89"/>
      <c r="AK1111" s="89"/>
      <c r="AL1111" s="83"/>
      <c r="AM1111" s="91"/>
    </row>
    <row r="1112" spans="1:39" s="115" customFormat="1" ht="30">
      <c r="A1112" s="88" t="s">
        <v>121</v>
      </c>
      <c r="B1112" s="89" t="s">
        <v>2521</v>
      </c>
      <c r="C1112" s="89" t="s">
        <v>2528</v>
      </c>
      <c r="D1112" s="83" t="s">
        <v>2543</v>
      </c>
      <c r="E1112" s="83" t="s">
        <v>2897</v>
      </c>
      <c r="F1112" s="83">
        <v>1</v>
      </c>
      <c r="G1112" s="83" t="s">
        <v>2898</v>
      </c>
      <c r="H1112" s="83" t="s">
        <v>208</v>
      </c>
      <c r="I1112" s="83" t="s">
        <v>2773</v>
      </c>
      <c r="J1112" s="83"/>
      <c r="K1112" s="83"/>
      <c r="L1112" s="84"/>
      <c r="M1112" s="84"/>
      <c r="N1112" s="83"/>
      <c r="O1112" s="84" t="s">
        <v>2659</v>
      </c>
      <c r="P1112" s="83" t="s">
        <v>978</v>
      </c>
      <c r="Q1112" s="90">
        <f>IF(P1112="",1,(VLOOKUP(P1112,[7]LOOKUP!$A$3:$B$22,2,FALSE)))</f>
        <v>2</v>
      </c>
      <c r="R1112" s="80">
        <f t="shared" si="61"/>
        <v>2</v>
      </c>
      <c r="S1112" s="84">
        <v>43830</v>
      </c>
      <c r="T1112" s="83" t="s">
        <v>414</v>
      </c>
      <c r="U1112" s="90">
        <f>IF(T1112="",1,(VLOOKUP(T1112,[7]LOOKUP!$A$22:$B$30,2,FALSE)))</f>
        <v>4</v>
      </c>
      <c r="V1112" s="80">
        <f t="shared" si="62"/>
        <v>4</v>
      </c>
      <c r="W1112" s="83"/>
      <c r="X1112" s="86">
        <v>5.6</v>
      </c>
      <c r="Y1112" s="86">
        <v>0</v>
      </c>
      <c r="Z1112" s="86">
        <v>0</v>
      </c>
      <c r="AA1112" s="86">
        <v>0</v>
      </c>
      <c r="AB1112" s="86">
        <v>5.6</v>
      </c>
      <c r="AC1112" s="86">
        <v>0</v>
      </c>
      <c r="AD1112" s="83" t="s">
        <v>429</v>
      </c>
      <c r="AE1112" s="83" t="s">
        <v>337</v>
      </c>
      <c r="AF1112" s="95" t="s">
        <v>1022</v>
      </c>
      <c r="AG1112" s="83"/>
      <c r="AH1112" s="83"/>
      <c r="AI1112" s="83"/>
      <c r="AJ1112" s="89"/>
      <c r="AK1112" s="89"/>
      <c r="AL1112" s="83"/>
      <c r="AM1112" s="91"/>
    </row>
    <row r="1113" spans="1:39" s="115" customFormat="1">
      <c r="A1113" s="88" t="s">
        <v>121</v>
      </c>
      <c r="B1113" s="89" t="s">
        <v>2521</v>
      </c>
      <c r="C1113" s="89" t="s">
        <v>2528</v>
      </c>
      <c r="D1113" s="83" t="s">
        <v>2543</v>
      </c>
      <c r="E1113" s="83" t="s">
        <v>2899</v>
      </c>
      <c r="F1113" s="83">
        <v>1</v>
      </c>
      <c r="G1113" s="83" t="s">
        <v>2900</v>
      </c>
      <c r="H1113" s="83" t="s">
        <v>199</v>
      </c>
      <c r="I1113" s="83" t="s">
        <v>2901</v>
      </c>
      <c r="J1113" s="83"/>
      <c r="K1113" s="83"/>
      <c r="L1113" s="84"/>
      <c r="M1113" s="84"/>
      <c r="N1113" s="83"/>
      <c r="O1113" s="84" t="s">
        <v>2532</v>
      </c>
      <c r="P1113" s="83" t="s">
        <v>978</v>
      </c>
      <c r="Q1113" s="90">
        <f>IF(P1113="",1,(VLOOKUP(P1113,[7]LOOKUP!$A$3:$B$22,2,FALSE)))</f>
        <v>2</v>
      </c>
      <c r="R1113" s="80">
        <f t="shared" si="61"/>
        <v>2</v>
      </c>
      <c r="S1113" s="83"/>
      <c r="T1113" s="83" t="s">
        <v>414</v>
      </c>
      <c r="U1113" s="90">
        <f>IF(T1113="",1,(VLOOKUP(T1113,[7]LOOKUP!$A$22:$B$30,2,FALSE)))</f>
        <v>4</v>
      </c>
      <c r="V1113" s="80">
        <f t="shared" si="62"/>
        <v>4</v>
      </c>
      <c r="W1113" s="83"/>
      <c r="X1113" s="86">
        <v>1.7150000000000001</v>
      </c>
      <c r="Y1113" s="86">
        <v>1.45</v>
      </c>
      <c r="Z1113" s="86">
        <v>0.26500000000000001</v>
      </c>
      <c r="AA1113" s="86">
        <v>1.7149999999999999</v>
      </c>
      <c r="AB1113" s="86">
        <v>0</v>
      </c>
      <c r="AC1113" s="86">
        <v>0</v>
      </c>
      <c r="AD1113" s="83" t="s">
        <v>429</v>
      </c>
      <c r="AE1113" s="83" t="s">
        <v>337</v>
      </c>
      <c r="AF1113" s="95" t="s">
        <v>1022</v>
      </c>
      <c r="AG1113" s="83"/>
      <c r="AH1113" s="83"/>
      <c r="AI1113" s="83"/>
      <c r="AJ1113" s="89"/>
      <c r="AK1113" s="89"/>
      <c r="AL1113" s="83"/>
      <c r="AM1113" s="91"/>
    </row>
    <row r="1114" spans="1:39" s="115" customFormat="1" ht="30">
      <c r="A1114" s="88" t="s">
        <v>121</v>
      </c>
      <c r="B1114" s="89" t="s">
        <v>2521</v>
      </c>
      <c r="C1114" s="89" t="s">
        <v>2528</v>
      </c>
      <c r="D1114" s="83" t="s">
        <v>2543</v>
      </c>
      <c r="E1114" s="83" t="s">
        <v>2902</v>
      </c>
      <c r="F1114" s="83">
        <v>1</v>
      </c>
      <c r="G1114" s="83" t="s">
        <v>2903</v>
      </c>
      <c r="H1114" s="83" t="s">
        <v>224</v>
      </c>
      <c r="I1114" s="83" t="s">
        <v>2823</v>
      </c>
      <c r="J1114" s="83"/>
      <c r="K1114" s="83"/>
      <c r="L1114" s="84"/>
      <c r="M1114" s="84"/>
      <c r="N1114" s="83"/>
      <c r="O1114" s="84" t="s">
        <v>2622</v>
      </c>
      <c r="P1114" s="83" t="s">
        <v>428</v>
      </c>
      <c r="Q1114" s="90">
        <f>IF(P1114="",1,(VLOOKUP(P1114,[7]LOOKUP!$A$3:$B$22,2,FALSE)))</f>
        <v>3</v>
      </c>
      <c r="R1114" s="80">
        <f t="shared" si="61"/>
        <v>3</v>
      </c>
      <c r="S1114" s="84">
        <v>42413</v>
      </c>
      <c r="T1114" s="83" t="s">
        <v>414</v>
      </c>
      <c r="U1114" s="90">
        <f>IF(T1114="",1,(VLOOKUP(T1114,[7]LOOKUP!$A$22:$B$30,2,FALSE)))</f>
        <v>4</v>
      </c>
      <c r="V1114" s="80">
        <f t="shared" si="62"/>
        <v>4</v>
      </c>
      <c r="W1114" s="83"/>
      <c r="X1114" s="86">
        <v>7.5369999999999999</v>
      </c>
      <c r="Y1114" s="86">
        <v>5.5</v>
      </c>
      <c r="Z1114" s="86">
        <v>2.0369999999999999</v>
      </c>
      <c r="AA1114" s="86">
        <v>7.5369999999999999</v>
      </c>
      <c r="AB1114" s="86">
        <v>0</v>
      </c>
      <c r="AC1114" s="86">
        <v>0</v>
      </c>
      <c r="AD1114" s="83" t="s">
        <v>415</v>
      </c>
      <c r="AE1114" s="83" t="s">
        <v>971</v>
      </c>
      <c r="AF1114" s="95">
        <v>41179</v>
      </c>
      <c r="AG1114" s="83"/>
      <c r="AH1114" s="83"/>
      <c r="AI1114" s="83"/>
      <c r="AJ1114" s="89"/>
      <c r="AK1114" s="89"/>
      <c r="AL1114" s="83"/>
      <c r="AM1114" s="91"/>
    </row>
    <row r="1115" spans="1:39" s="115" customFormat="1" ht="30">
      <c r="A1115" s="88" t="s">
        <v>121</v>
      </c>
      <c r="B1115" s="89" t="s">
        <v>2521</v>
      </c>
      <c r="C1115" s="89" t="s">
        <v>2528</v>
      </c>
      <c r="D1115" s="83" t="s">
        <v>2543</v>
      </c>
      <c r="E1115" s="83" t="s">
        <v>2904</v>
      </c>
      <c r="F1115" s="83">
        <v>1</v>
      </c>
      <c r="G1115" s="83" t="s">
        <v>2905</v>
      </c>
      <c r="H1115" s="83" t="s">
        <v>208</v>
      </c>
      <c r="I1115" s="83" t="s">
        <v>2773</v>
      </c>
      <c r="J1115" s="83"/>
      <c r="K1115" s="83"/>
      <c r="L1115" s="84"/>
      <c r="M1115" s="84"/>
      <c r="N1115" s="83"/>
      <c r="O1115" s="84" t="s">
        <v>2532</v>
      </c>
      <c r="P1115" s="83" t="s">
        <v>978</v>
      </c>
      <c r="Q1115" s="90">
        <f>IF(P1115="",1,(VLOOKUP(P1115,[7]LOOKUP!$A$3:$B$22,2,FALSE)))</f>
        <v>2</v>
      </c>
      <c r="R1115" s="80">
        <f t="shared" si="61"/>
        <v>2</v>
      </c>
      <c r="S1115" s="84">
        <v>41677</v>
      </c>
      <c r="T1115" s="83" t="s">
        <v>414</v>
      </c>
      <c r="U1115" s="90">
        <f>IF(T1115="",1,(VLOOKUP(T1115,[7]LOOKUP!$A$22:$B$30,2,FALSE)))</f>
        <v>4</v>
      </c>
      <c r="V1115" s="80">
        <f t="shared" si="62"/>
        <v>4</v>
      </c>
      <c r="W1115" s="83"/>
      <c r="X1115" s="86">
        <v>0.5</v>
      </c>
      <c r="Y1115" s="86">
        <v>0.5</v>
      </c>
      <c r="Z1115" s="86">
        <v>0</v>
      </c>
      <c r="AA1115" s="86">
        <v>0.5</v>
      </c>
      <c r="AB1115" s="86">
        <v>0</v>
      </c>
      <c r="AC1115" s="86">
        <v>0</v>
      </c>
      <c r="AD1115" s="83" t="s">
        <v>429</v>
      </c>
      <c r="AE1115" s="83" t="s">
        <v>337</v>
      </c>
      <c r="AF1115" s="95" t="s">
        <v>1022</v>
      </c>
      <c r="AG1115" s="83"/>
      <c r="AH1115" s="83"/>
      <c r="AI1115" s="83"/>
      <c r="AJ1115" s="89"/>
      <c r="AK1115" s="89"/>
      <c r="AL1115" s="83"/>
      <c r="AM1115" s="91"/>
    </row>
    <row r="1116" spans="1:39" s="115" customFormat="1">
      <c r="A1116" s="88" t="s">
        <v>121</v>
      </c>
      <c r="B1116" s="89" t="s">
        <v>2521</v>
      </c>
      <c r="C1116" s="89" t="s">
        <v>2528</v>
      </c>
      <c r="D1116" s="83" t="s">
        <v>2543</v>
      </c>
      <c r="E1116" s="83" t="s">
        <v>2906</v>
      </c>
      <c r="F1116" s="83">
        <v>1</v>
      </c>
      <c r="G1116" s="83" t="s">
        <v>2907</v>
      </c>
      <c r="H1116" s="83" t="s">
        <v>240</v>
      </c>
      <c r="I1116" s="83" t="s">
        <v>2241</v>
      </c>
      <c r="J1116" s="83"/>
      <c r="K1116" s="83"/>
      <c r="L1116" s="84"/>
      <c r="M1116" s="84"/>
      <c r="N1116" s="83"/>
      <c r="O1116" s="84" t="s">
        <v>2571</v>
      </c>
      <c r="P1116" s="83" t="s">
        <v>368</v>
      </c>
      <c r="Q1116" s="90">
        <f>IF(P1116="",1,(VLOOKUP(P1116,[7]LOOKUP!$A$3:$B$22,2,FALSE)))</f>
        <v>4</v>
      </c>
      <c r="R1116" s="80">
        <f t="shared" si="61"/>
        <v>4</v>
      </c>
      <c r="S1116" s="84">
        <v>42156</v>
      </c>
      <c r="T1116" s="83" t="s">
        <v>414</v>
      </c>
      <c r="U1116" s="90">
        <f>IF(T1116="",1,(VLOOKUP(T1116,[7]LOOKUP!$A$22:$B$30,2,FALSE)))</f>
        <v>4</v>
      </c>
      <c r="V1116" s="80">
        <f t="shared" si="62"/>
        <v>4</v>
      </c>
      <c r="W1116" s="83"/>
      <c r="X1116" s="86">
        <v>10.377000000000001</v>
      </c>
      <c r="Y1116" s="86">
        <v>9.1669999999999998</v>
      </c>
      <c r="Z1116" s="86">
        <v>1.0189999999999999</v>
      </c>
      <c r="AA1116" s="86">
        <v>10.186</v>
      </c>
      <c r="AB1116" s="86">
        <v>0</v>
      </c>
      <c r="AC1116" s="86">
        <v>0</v>
      </c>
      <c r="AD1116" s="83" t="s">
        <v>407</v>
      </c>
      <c r="AE1116" s="83" t="s">
        <v>971</v>
      </c>
      <c r="AF1116" s="95">
        <v>41114</v>
      </c>
      <c r="AG1116" s="83"/>
      <c r="AH1116" s="83"/>
      <c r="AI1116" s="83"/>
      <c r="AJ1116" s="89"/>
      <c r="AK1116" s="89"/>
      <c r="AL1116" s="83"/>
      <c r="AM1116" s="91"/>
    </row>
    <row r="1117" spans="1:39" s="115" customFormat="1" ht="30">
      <c r="A1117" s="88" t="s">
        <v>121</v>
      </c>
      <c r="B1117" s="89" t="s">
        <v>2521</v>
      </c>
      <c r="C1117" s="89" t="s">
        <v>2528</v>
      </c>
      <c r="D1117" s="83" t="s">
        <v>2543</v>
      </c>
      <c r="E1117" s="83" t="s">
        <v>2908</v>
      </c>
      <c r="F1117" s="83">
        <v>1</v>
      </c>
      <c r="G1117" s="83" t="s">
        <v>2909</v>
      </c>
      <c r="H1117" s="83" t="s">
        <v>221</v>
      </c>
      <c r="I1117" s="83" t="s">
        <v>739</v>
      </c>
      <c r="J1117" s="83"/>
      <c r="K1117" s="83"/>
      <c r="L1117" s="84"/>
      <c r="M1117" s="84"/>
      <c r="N1117" s="83"/>
      <c r="O1117" s="84" t="s">
        <v>2532</v>
      </c>
      <c r="P1117" s="83" t="s">
        <v>978</v>
      </c>
      <c r="Q1117" s="90">
        <f>IF(P1117="",1,(VLOOKUP(P1117,[7]LOOKUP!$A$3:$B$22,2,FALSE)))</f>
        <v>2</v>
      </c>
      <c r="R1117" s="80">
        <f t="shared" si="61"/>
        <v>2</v>
      </c>
      <c r="S1117" s="84">
        <v>42705</v>
      </c>
      <c r="T1117" s="83" t="s">
        <v>414</v>
      </c>
      <c r="U1117" s="90">
        <f>IF(T1117="",1,(VLOOKUP(T1117,[7]LOOKUP!$A$22:$B$30,2,FALSE)))</f>
        <v>4</v>
      </c>
      <c r="V1117" s="80">
        <f t="shared" si="62"/>
        <v>4</v>
      </c>
      <c r="W1117" s="83"/>
      <c r="X1117" s="86">
        <v>10</v>
      </c>
      <c r="Y1117" s="86">
        <v>2</v>
      </c>
      <c r="Z1117" s="86">
        <v>8</v>
      </c>
      <c r="AA1117" s="86">
        <v>10</v>
      </c>
      <c r="AB1117" s="86">
        <v>0</v>
      </c>
      <c r="AC1117" s="86">
        <v>0</v>
      </c>
      <c r="AD1117" s="83" t="s">
        <v>429</v>
      </c>
      <c r="AE1117" s="83" t="s">
        <v>337</v>
      </c>
      <c r="AF1117" s="95" t="s">
        <v>1022</v>
      </c>
      <c r="AG1117" s="83"/>
      <c r="AH1117" s="83"/>
      <c r="AI1117" s="83"/>
      <c r="AJ1117" s="89"/>
      <c r="AK1117" s="89"/>
      <c r="AL1117" s="83"/>
      <c r="AM1117" s="91"/>
    </row>
    <row r="1118" spans="1:39" s="115" customFormat="1" ht="30">
      <c r="A1118" s="88" t="s">
        <v>121</v>
      </c>
      <c r="B1118" s="89" t="s">
        <v>2521</v>
      </c>
      <c r="C1118" s="89" t="s">
        <v>2528</v>
      </c>
      <c r="D1118" s="83" t="s">
        <v>2543</v>
      </c>
      <c r="E1118" s="83" t="s">
        <v>2910</v>
      </c>
      <c r="F1118" s="83">
        <v>1</v>
      </c>
      <c r="G1118" s="83" t="s">
        <v>2911</v>
      </c>
      <c r="H1118" s="83" t="s">
        <v>221</v>
      </c>
      <c r="I1118" s="83" t="s">
        <v>739</v>
      </c>
      <c r="J1118" s="83"/>
      <c r="K1118" s="83"/>
      <c r="L1118" s="84"/>
      <c r="M1118" s="84"/>
      <c r="N1118" s="83"/>
      <c r="O1118" s="84" t="s">
        <v>2532</v>
      </c>
      <c r="P1118" s="83" t="s">
        <v>978</v>
      </c>
      <c r="Q1118" s="90">
        <f>IF(P1118="",1,(VLOOKUP(P1118,[7]LOOKUP!$A$3:$B$22,2,FALSE)))</f>
        <v>2</v>
      </c>
      <c r="R1118" s="80">
        <f t="shared" si="61"/>
        <v>2</v>
      </c>
      <c r="S1118" s="84">
        <v>43525</v>
      </c>
      <c r="T1118" s="83" t="s">
        <v>414</v>
      </c>
      <c r="U1118" s="90">
        <f>IF(T1118="",1,(VLOOKUP(T1118,[7]LOOKUP!$A$22:$B$30,2,FALSE)))</f>
        <v>4</v>
      </c>
      <c r="V1118" s="80">
        <f t="shared" si="62"/>
        <v>4</v>
      </c>
      <c r="W1118" s="83"/>
      <c r="X1118" s="86">
        <v>5</v>
      </c>
      <c r="Y1118" s="86">
        <v>2</v>
      </c>
      <c r="Z1118" s="86">
        <v>3</v>
      </c>
      <c r="AA1118" s="86">
        <v>5</v>
      </c>
      <c r="AB1118" s="86">
        <v>0</v>
      </c>
      <c r="AC1118" s="86">
        <v>0</v>
      </c>
      <c r="AD1118" s="83" t="s">
        <v>429</v>
      </c>
      <c r="AE1118" s="83" t="s">
        <v>337</v>
      </c>
      <c r="AF1118" s="95" t="s">
        <v>1022</v>
      </c>
      <c r="AG1118" s="83"/>
      <c r="AH1118" s="83"/>
      <c r="AI1118" s="83"/>
      <c r="AJ1118" s="89"/>
      <c r="AK1118" s="89"/>
      <c r="AL1118" s="83"/>
      <c r="AM1118" s="91"/>
    </row>
    <row r="1119" spans="1:39" s="115" customFormat="1">
      <c r="A1119" s="88" t="s">
        <v>121</v>
      </c>
      <c r="B1119" s="89" t="s">
        <v>2521</v>
      </c>
      <c r="C1119" s="89" t="s">
        <v>2528</v>
      </c>
      <c r="D1119" s="83" t="s">
        <v>2543</v>
      </c>
      <c r="E1119" s="83" t="s">
        <v>2912</v>
      </c>
      <c r="F1119" s="83">
        <v>1</v>
      </c>
      <c r="G1119" s="83" t="s">
        <v>2913</v>
      </c>
      <c r="H1119" s="83" t="s">
        <v>427</v>
      </c>
      <c r="I1119" s="83" t="s">
        <v>2570</v>
      </c>
      <c r="J1119" s="83"/>
      <c r="K1119" s="83"/>
      <c r="L1119" s="84"/>
      <c r="M1119" s="84"/>
      <c r="N1119" s="83"/>
      <c r="O1119" s="84" t="s">
        <v>2532</v>
      </c>
      <c r="P1119" s="83" t="s">
        <v>428</v>
      </c>
      <c r="Q1119" s="90">
        <f>IF(P1119="",1,(VLOOKUP(P1119,[7]LOOKUP!$A$3:$B$22,2,FALSE)))</f>
        <v>3</v>
      </c>
      <c r="R1119" s="80">
        <f t="shared" si="61"/>
        <v>3</v>
      </c>
      <c r="S1119" s="84">
        <v>41851</v>
      </c>
      <c r="T1119" s="83" t="s">
        <v>414</v>
      </c>
      <c r="U1119" s="90">
        <f>IF(T1119="",1,(VLOOKUP(T1119,[7]LOOKUP!$A$22:$B$30,2,FALSE)))</f>
        <v>4</v>
      </c>
      <c r="V1119" s="80">
        <f t="shared" si="62"/>
        <v>4</v>
      </c>
      <c r="W1119" s="83"/>
      <c r="X1119" s="86">
        <v>0.312</v>
      </c>
      <c r="Y1119" s="86">
        <v>0.3</v>
      </c>
      <c r="Z1119" s="86">
        <v>0</v>
      </c>
      <c r="AA1119" s="86">
        <v>0.3</v>
      </c>
      <c r="AB1119" s="86">
        <v>0</v>
      </c>
      <c r="AC1119" s="86">
        <v>0</v>
      </c>
      <c r="AD1119" s="83" t="s">
        <v>415</v>
      </c>
      <c r="AE1119" s="83" t="s">
        <v>971</v>
      </c>
      <c r="AF1119" s="95" t="s">
        <v>1022</v>
      </c>
      <c r="AG1119" s="83"/>
      <c r="AH1119" s="83"/>
      <c r="AI1119" s="83"/>
      <c r="AJ1119" s="89"/>
      <c r="AK1119" s="89"/>
      <c r="AL1119" s="83"/>
      <c r="AM1119" s="91"/>
    </row>
    <row r="1120" spans="1:39" s="115" customFormat="1" ht="30">
      <c r="A1120" s="88" t="s">
        <v>121</v>
      </c>
      <c r="B1120" s="89" t="s">
        <v>2521</v>
      </c>
      <c r="C1120" s="89" t="s">
        <v>2528</v>
      </c>
      <c r="D1120" s="83" t="s">
        <v>2543</v>
      </c>
      <c r="E1120" s="83" t="s">
        <v>2914</v>
      </c>
      <c r="F1120" s="83">
        <v>1</v>
      </c>
      <c r="G1120" s="83" t="s">
        <v>2915</v>
      </c>
      <c r="H1120" s="83" t="s">
        <v>221</v>
      </c>
      <c r="I1120" s="83" t="s">
        <v>739</v>
      </c>
      <c r="J1120" s="83"/>
      <c r="K1120" s="83"/>
      <c r="L1120" s="84"/>
      <c r="M1120" s="84"/>
      <c r="N1120" s="83"/>
      <c r="O1120" s="84" t="s">
        <v>2607</v>
      </c>
      <c r="P1120" s="83" t="s">
        <v>978</v>
      </c>
      <c r="Q1120" s="90">
        <f>IF(P1120="",1,(VLOOKUP(P1120,[7]LOOKUP!$A$3:$B$22,2,FALSE)))</f>
        <v>2</v>
      </c>
      <c r="R1120" s="80">
        <f t="shared" si="61"/>
        <v>2</v>
      </c>
      <c r="S1120" s="84">
        <v>43555</v>
      </c>
      <c r="T1120" s="83" t="s">
        <v>414</v>
      </c>
      <c r="U1120" s="90">
        <f>IF(T1120="",1,(VLOOKUP(T1120,[7]LOOKUP!$A$22:$B$30,2,FALSE)))</f>
        <v>4</v>
      </c>
      <c r="V1120" s="80">
        <f t="shared" si="62"/>
        <v>4</v>
      </c>
      <c r="W1120" s="83"/>
      <c r="X1120" s="86">
        <v>5</v>
      </c>
      <c r="Y1120" s="86">
        <v>0</v>
      </c>
      <c r="Z1120" s="86">
        <v>2</v>
      </c>
      <c r="AA1120" s="86">
        <v>2</v>
      </c>
      <c r="AB1120" s="86">
        <v>3</v>
      </c>
      <c r="AC1120" s="86">
        <v>0</v>
      </c>
      <c r="AD1120" s="83" t="s">
        <v>429</v>
      </c>
      <c r="AE1120" s="83" t="s">
        <v>337</v>
      </c>
      <c r="AF1120" s="95" t="s">
        <v>1022</v>
      </c>
      <c r="AG1120" s="83"/>
      <c r="AH1120" s="83"/>
      <c r="AI1120" s="83"/>
      <c r="AJ1120" s="89"/>
      <c r="AK1120" s="89"/>
      <c r="AL1120" s="83"/>
      <c r="AM1120" s="91"/>
    </row>
    <row r="1121" spans="1:39" s="115" customFormat="1" ht="45">
      <c r="A1121" s="88" t="s">
        <v>121</v>
      </c>
      <c r="B1121" s="89" t="s">
        <v>2521</v>
      </c>
      <c r="C1121" s="89" t="s">
        <v>2528</v>
      </c>
      <c r="D1121" s="83" t="s">
        <v>2543</v>
      </c>
      <c r="E1121" s="83" t="s">
        <v>2916</v>
      </c>
      <c r="F1121" s="83">
        <v>1</v>
      </c>
      <c r="G1121" s="83" t="s">
        <v>2917</v>
      </c>
      <c r="H1121" s="83" t="s">
        <v>221</v>
      </c>
      <c r="I1121" s="83" t="s">
        <v>2560</v>
      </c>
      <c r="J1121" s="83"/>
      <c r="K1121" s="83"/>
      <c r="L1121" s="84"/>
      <c r="M1121" s="84"/>
      <c r="N1121" s="83"/>
      <c r="O1121" s="84" t="s">
        <v>2571</v>
      </c>
      <c r="P1121" s="83" t="s">
        <v>368</v>
      </c>
      <c r="Q1121" s="90">
        <f>IF(P1121="",1,(VLOOKUP(P1121,[7]LOOKUP!$A$3:$B$22,2,FALSE)))</f>
        <v>4</v>
      </c>
      <c r="R1121" s="80">
        <f t="shared" si="61"/>
        <v>4</v>
      </c>
      <c r="S1121" s="84">
        <v>41729</v>
      </c>
      <c r="T1121" s="83" t="s">
        <v>414</v>
      </c>
      <c r="U1121" s="90">
        <f>IF(T1121="",1,(VLOOKUP(T1121,[7]LOOKUP!$A$22:$B$30,2,FALSE)))</f>
        <v>4</v>
      </c>
      <c r="V1121" s="80">
        <f t="shared" si="62"/>
        <v>4</v>
      </c>
      <c r="W1121" s="83"/>
      <c r="X1121" s="86">
        <v>5.2679999999999998</v>
      </c>
      <c r="Y1121" s="86">
        <v>0.2</v>
      </c>
      <c r="Z1121" s="86">
        <v>0</v>
      </c>
      <c r="AA1121" s="86">
        <v>0.2</v>
      </c>
      <c r="AB1121" s="86">
        <v>0</v>
      </c>
      <c r="AC1121" s="86">
        <v>0</v>
      </c>
      <c r="AD1121" s="83" t="s">
        <v>407</v>
      </c>
      <c r="AE1121" s="83" t="s">
        <v>971</v>
      </c>
      <c r="AF1121" s="95">
        <v>41491</v>
      </c>
      <c r="AG1121" s="83"/>
      <c r="AH1121" s="83"/>
      <c r="AI1121" s="83"/>
      <c r="AJ1121" s="89"/>
      <c r="AK1121" s="89"/>
      <c r="AL1121" s="83"/>
      <c r="AM1121" s="91"/>
    </row>
    <row r="1122" spans="1:39" s="115" customFormat="1" ht="30">
      <c r="A1122" s="88" t="s">
        <v>121</v>
      </c>
      <c r="B1122" s="89" t="s">
        <v>2521</v>
      </c>
      <c r="C1122" s="89" t="s">
        <v>2528</v>
      </c>
      <c r="D1122" s="83" t="s">
        <v>2543</v>
      </c>
      <c r="E1122" s="83" t="s">
        <v>2918</v>
      </c>
      <c r="F1122" s="83">
        <v>1</v>
      </c>
      <c r="G1122" s="83" t="s">
        <v>2919</v>
      </c>
      <c r="H1122" s="83" t="s">
        <v>221</v>
      </c>
      <c r="I1122" s="83" t="s">
        <v>2920</v>
      </c>
      <c r="J1122" s="83"/>
      <c r="K1122" s="83"/>
      <c r="L1122" s="84"/>
      <c r="M1122" s="84"/>
      <c r="N1122" s="83"/>
      <c r="O1122" s="84" t="s">
        <v>2542</v>
      </c>
      <c r="P1122" s="83" t="s">
        <v>978</v>
      </c>
      <c r="Q1122" s="90">
        <f>IF(P1122="",1,(VLOOKUP(P1122,[7]LOOKUP!$A$3:$B$22,2,FALSE)))</f>
        <v>2</v>
      </c>
      <c r="R1122" s="80">
        <f t="shared" si="61"/>
        <v>2</v>
      </c>
      <c r="S1122" s="83"/>
      <c r="T1122" s="83" t="s">
        <v>414</v>
      </c>
      <c r="U1122" s="90">
        <f>IF(T1122="",1,(VLOOKUP(T1122,[7]LOOKUP!$A$22:$B$30,2,FALSE)))</f>
        <v>4</v>
      </c>
      <c r="V1122" s="80">
        <f t="shared" si="62"/>
        <v>4</v>
      </c>
      <c r="W1122" s="83"/>
      <c r="X1122" s="86">
        <v>0.8</v>
      </c>
      <c r="Y1122" s="86">
        <v>0.8</v>
      </c>
      <c r="Z1122" s="86">
        <v>0</v>
      </c>
      <c r="AA1122" s="86">
        <v>0.8</v>
      </c>
      <c r="AB1122" s="86">
        <v>0</v>
      </c>
      <c r="AC1122" s="86">
        <v>0</v>
      </c>
      <c r="AD1122" s="83" t="s">
        <v>429</v>
      </c>
      <c r="AE1122" s="83" t="s">
        <v>337</v>
      </c>
      <c r="AF1122" s="95" t="s">
        <v>1022</v>
      </c>
      <c r="AG1122" s="83"/>
      <c r="AH1122" s="83"/>
      <c r="AI1122" s="83"/>
      <c r="AJ1122" s="89"/>
      <c r="AK1122" s="89"/>
      <c r="AL1122" s="83"/>
      <c r="AM1122" s="91"/>
    </row>
    <row r="1123" spans="1:39" s="115" customFormat="1">
      <c r="A1123" s="88" t="s">
        <v>121</v>
      </c>
      <c r="B1123" s="89" t="s">
        <v>2521</v>
      </c>
      <c r="C1123" s="89" t="s">
        <v>2528</v>
      </c>
      <c r="D1123" s="83" t="s">
        <v>2543</v>
      </c>
      <c r="E1123" s="83" t="s">
        <v>2921</v>
      </c>
      <c r="F1123" s="83">
        <v>1</v>
      </c>
      <c r="G1123" s="83" t="s">
        <v>2922</v>
      </c>
      <c r="H1123" s="83" t="s">
        <v>221</v>
      </c>
      <c r="I1123" s="83" t="s">
        <v>2560</v>
      </c>
      <c r="J1123" s="83"/>
      <c r="K1123" s="83"/>
      <c r="L1123" s="84"/>
      <c r="M1123" s="84"/>
      <c r="N1123" s="83"/>
      <c r="O1123" s="84" t="s">
        <v>2532</v>
      </c>
      <c r="P1123" s="83" t="s">
        <v>428</v>
      </c>
      <c r="Q1123" s="90">
        <f>IF(P1123="",1,(VLOOKUP(P1123,[7]LOOKUP!$A$3:$B$22,2,FALSE)))</f>
        <v>3</v>
      </c>
      <c r="R1123" s="80">
        <f t="shared" si="61"/>
        <v>3</v>
      </c>
      <c r="S1123" s="84">
        <v>41670</v>
      </c>
      <c r="T1123" s="83" t="s">
        <v>414</v>
      </c>
      <c r="U1123" s="90">
        <f>IF(T1123="",1,(VLOOKUP(T1123,[7]LOOKUP!$A$22:$B$30,2,FALSE)))</f>
        <v>4</v>
      </c>
      <c r="V1123" s="80">
        <f t="shared" si="62"/>
        <v>4</v>
      </c>
      <c r="W1123" s="83"/>
      <c r="X1123" s="86">
        <v>0.3</v>
      </c>
      <c r="Y1123" s="86">
        <v>0.3</v>
      </c>
      <c r="Z1123" s="86">
        <v>0</v>
      </c>
      <c r="AA1123" s="86">
        <v>0.3</v>
      </c>
      <c r="AB1123" s="86">
        <v>0</v>
      </c>
      <c r="AC1123" s="86">
        <v>0</v>
      </c>
      <c r="AD1123" s="83" t="s">
        <v>415</v>
      </c>
      <c r="AE1123" s="83" t="s">
        <v>971</v>
      </c>
      <c r="AF1123" s="95" t="s">
        <v>1022</v>
      </c>
      <c r="AG1123" s="83"/>
      <c r="AH1123" s="83"/>
      <c r="AI1123" s="83"/>
      <c r="AJ1123" s="89"/>
      <c r="AK1123" s="89"/>
      <c r="AL1123" s="83"/>
      <c r="AM1123" s="91"/>
    </row>
    <row r="1124" spans="1:39" s="115" customFormat="1">
      <c r="A1124" s="88" t="s">
        <v>121</v>
      </c>
      <c r="B1124" s="89" t="s">
        <v>2521</v>
      </c>
      <c r="C1124" s="89" t="s">
        <v>2528</v>
      </c>
      <c r="D1124" s="83" t="s">
        <v>2543</v>
      </c>
      <c r="E1124" s="83" t="s">
        <v>2923</v>
      </c>
      <c r="F1124" s="83">
        <v>1</v>
      </c>
      <c r="G1124" s="83" t="s">
        <v>2924</v>
      </c>
      <c r="H1124" s="83" t="s">
        <v>208</v>
      </c>
      <c r="I1124" s="83" t="s">
        <v>2869</v>
      </c>
      <c r="J1124" s="83"/>
      <c r="K1124" s="83"/>
      <c r="L1124" s="84"/>
      <c r="M1124" s="84"/>
      <c r="N1124" s="83"/>
      <c r="O1124" s="84" t="s">
        <v>2532</v>
      </c>
      <c r="P1124" s="83" t="s">
        <v>978</v>
      </c>
      <c r="Q1124" s="90">
        <f>IF(P1124="",1,(VLOOKUP(P1124,[7]LOOKUP!$A$3:$B$22,2,FALSE)))</f>
        <v>2</v>
      </c>
      <c r="R1124" s="80">
        <f t="shared" si="61"/>
        <v>2</v>
      </c>
      <c r="S1124" s="84">
        <v>42005</v>
      </c>
      <c r="T1124" s="83" t="s">
        <v>414</v>
      </c>
      <c r="U1124" s="90">
        <f>IF(T1124="",1,(VLOOKUP(T1124,[7]LOOKUP!$A$22:$B$30,2,FALSE)))</f>
        <v>4</v>
      </c>
      <c r="V1124" s="80">
        <f t="shared" si="62"/>
        <v>4</v>
      </c>
      <c r="W1124" s="83"/>
      <c r="X1124" s="86">
        <v>0.5</v>
      </c>
      <c r="Y1124" s="86">
        <v>0.5</v>
      </c>
      <c r="Z1124" s="86">
        <v>0</v>
      </c>
      <c r="AA1124" s="86">
        <v>0.5</v>
      </c>
      <c r="AB1124" s="86">
        <v>0</v>
      </c>
      <c r="AC1124" s="86">
        <v>0</v>
      </c>
      <c r="AD1124" s="83" t="s">
        <v>429</v>
      </c>
      <c r="AE1124" s="83" t="s">
        <v>337</v>
      </c>
      <c r="AF1124" s="95" t="s">
        <v>1022</v>
      </c>
      <c r="AG1124" s="83"/>
      <c r="AH1124" s="83"/>
      <c r="AI1124" s="83"/>
      <c r="AJ1124" s="89"/>
      <c r="AK1124" s="89"/>
      <c r="AL1124" s="83"/>
      <c r="AM1124" s="91"/>
    </row>
    <row r="1125" spans="1:39" s="115" customFormat="1">
      <c r="A1125" s="88" t="s">
        <v>121</v>
      </c>
      <c r="B1125" s="89" t="s">
        <v>2521</v>
      </c>
      <c r="C1125" s="89" t="s">
        <v>2528</v>
      </c>
      <c r="D1125" s="83" t="s">
        <v>2543</v>
      </c>
      <c r="E1125" s="83" t="s">
        <v>2925</v>
      </c>
      <c r="F1125" s="83">
        <v>1</v>
      </c>
      <c r="G1125" s="83" t="s">
        <v>2926</v>
      </c>
      <c r="H1125" s="83" t="s">
        <v>221</v>
      </c>
      <c r="I1125" s="83" t="s">
        <v>2758</v>
      </c>
      <c r="J1125" s="83"/>
      <c r="K1125" s="83"/>
      <c r="L1125" s="84"/>
      <c r="M1125" s="84"/>
      <c r="N1125" s="83"/>
      <c r="O1125" s="84" t="s">
        <v>2683</v>
      </c>
      <c r="P1125" s="83" t="s">
        <v>368</v>
      </c>
      <c r="Q1125" s="90">
        <f>IF(P1125="",1,(VLOOKUP(P1125,[7]LOOKUP!$A$3:$B$22,2,FALSE)))</f>
        <v>4</v>
      </c>
      <c r="R1125" s="80">
        <f t="shared" si="61"/>
        <v>4</v>
      </c>
      <c r="S1125" s="84">
        <v>43891</v>
      </c>
      <c r="T1125" s="83" t="s">
        <v>414</v>
      </c>
      <c r="U1125" s="90">
        <f>IF(T1125="",1,(VLOOKUP(T1125,[7]LOOKUP!$A$22:$B$30,2,FALSE)))</f>
        <v>4</v>
      </c>
      <c r="V1125" s="80">
        <f t="shared" si="62"/>
        <v>4</v>
      </c>
      <c r="W1125" s="83"/>
      <c r="X1125" s="86">
        <v>12.266</v>
      </c>
      <c r="Y1125" s="86">
        <v>0</v>
      </c>
      <c r="Z1125" s="86">
        <v>0</v>
      </c>
      <c r="AA1125" s="86">
        <v>0</v>
      </c>
      <c r="AB1125" s="86">
        <v>12.2</v>
      </c>
      <c r="AC1125" s="86">
        <v>0</v>
      </c>
      <c r="AD1125" s="83" t="s">
        <v>407</v>
      </c>
      <c r="AE1125" s="83" t="s">
        <v>971</v>
      </c>
      <c r="AF1125" s="95" t="s">
        <v>1022</v>
      </c>
      <c r="AG1125" s="83"/>
      <c r="AH1125" s="83"/>
      <c r="AI1125" s="83"/>
      <c r="AJ1125" s="89"/>
      <c r="AK1125" s="89"/>
      <c r="AL1125" s="83"/>
      <c r="AM1125" s="91"/>
    </row>
    <row r="1126" spans="1:39" s="115" customFormat="1">
      <c r="A1126" s="88" t="s">
        <v>121</v>
      </c>
      <c r="B1126" s="89" t="s">
        <v>2521</v>
      </c>
      <c r="C1126" s="89" t="s">
        <v>2528</v>
      </c>
      <c r="D1126" s="83" t="s">
        <v>2543</v>
      </c>
      <c r="E1126" s="83" t="s">
        <v>2927</v>
      </c>
      <c r="F1126" s="83">
        <v>1</v>
      </c>
      <c r="G1126" s="83" t="s">
        <v>2928</v>
      </c>
      <c r="H1126" s="83" t="s">
        <v>221</v>
      </c>
      <c r="I1126" s="83" t="s">
        <v>2740</v>
      </c>
      <c r="J1126" s="83"/>
      <c r="K1126" s="83"/>
      <c r="L1126" s="84"/>
      <c r="M1126" s="84"/>
      <c r="N1126" s="83"/>
      <c r="O1126" s="84" t="s">
        <v>2532</v>
      </c>
      <c r="P1126" s="83" t="s">
        <v>428</v>
      </c>
      <c r="Q1126" s="90">
        <f>IF(P1126="",1,(VLOOKUP(P1126,[7]LOOKUP!$A$3:$B$22,2,FALSE)))</f>
        <v>3</v>
      </c>
      <c r="R1126" s="80">
        <f t="shared" si="61"/>
        <v>3</v>
      </c>
      <c r="S1126" s="84">
        <v>42063</v>
      </c>
      <c r="T1126" s="83" t="s">
        <v>414</v>
      </c>
      <c r="U1126" s="90">
        <f>IF(T1126="",1,(VLOOKUP(T1126,[7]LOOKUP!$A$22:$B$30,2,FALSE)))</f>
        <v>4</v>
      </c>
      <c r="V1126" s="80">
        <f t="shared" si="62"/>
        <v>4</v>
      </c>
      <c r="W1126" s="83"/>
      <c r="X1126" s="86">
        <v>1.6</v>
      </c>
      <c r="Y1126" s="86">
        <v>1.5680000000000001</v>
      </c>
      <c r="Z1126" s="86">
        <v>0</v>
      </c>
      <c r="AA1126" s="86">
        <v>1.5680000000000001</v>
      </c>
      <c r="AB1126" s="86">
        <v>0</v>
      </c>
      <c r="AC1126" s="86">
        <v>0</v>
      </c>
      <c r="AD1126" s="83" t="s">
        <v>415</v>
      </c>
      <c r="AE1126" s="83" t="s">
        <v>971</v>
      </c>
      <c r="AF1126" s="95" t="s">
        <v>1022</v>
      </c>
      <c r="AG1126" s="83"/>
      <c r="AH1126" s="83"/>
      <c r="AI1126" s="83"/>
      <c r="AJ1126" s="89"/>
      <c r="AK1126" s="89"/>
      <c r="AL1126" s="83"/>
      <c r="AM1126" s="91"/>
    </row>
    <row r="1127" spans="1:39" s="115" customFormat="1" ht="30">
      <c r="A1127" s="88" t="s">
        <v>121</v>
      </c>
      <c r="B1127" s="89" t="s">
        <v>2521</v>
      </c>
      <c r="C1127" s="89" t="s">
        <v>2528</v>
      </c>
      <c r="D1127" s="83" t="s">
        <v>2543</v>
      </c>
      <c r="E1127" s="83" t="s">
        <v>2929</v>
      </c>
      <c r="F1127" s="83">
        <v>1</v>
      </c>
      <c r="G1127" s="83" t="s">
        <v>2915</v>
      </c>
      <c r="H1127" s="83" t="s">
        <v>221</v>
      </c>
      <c r="I1127" s="83" t="s">
        <v>2752</v>
      </c>
      <c r="J1127" s="83"/>
      <c r="K1127" s="83"/>
      <c r="L1127" s="84"/>
      <c r="M1127" s="84"/>
      <c r="N1127" s="83"/>
      <c r="O1127" s="84" t="s">
        <v>2607</v>
      </c>
      <c r="P1127" s="83" t="s">
        <v>978</v>
      </c>
      <c r="Q1127" s="90">
        <f>IF(P1127="",1,(VLOOKUP(P1127,[7]LOOKUP!$A$3:$B$22,2,FALSE)))</f>
        <v>2</v>
      </c>
      <c r="R1127" s="80">
        <f t="shared" si="61"/>
        <v>2</v>
      </c>
      <c r="S1127" s="84">
        <v>43555</v>
      </c>
      <c r="T1127" s="83" t="s">
        <v>414</v>
      </c>
      <c r="U1127" s="90">
        <f>IF(T1127="",1,(VLOOKUP(T1127,[7]LOOKUP!$A$22:$B$30,2,FALSE)))</f>
        <v>4</v>
      </c>
      <c r="V1127" s="80">
        <f t="shared" si="62"/>
        <v>4</v>
      </c>
      <c r="W1127" s="83"/>
      <c r="X1127" s="86">
        <v>5</v>
      </c>
      <c r="Y1127" s="86">
        <v>0</v>
      </c>
      <c r="Z1127" s="86">
        <v>2</v>
      </c>
      <c r="AA1127" s="86">
        <v>2</v>
      </c>
      <c r="AB1127" s="86">
        <v>3</v>
      </c>
      <c r="AC1127" s="86">
        <v>0</v>
      </c>
      <c r="AD1127" s="83" t="s">
        <v>429</v>
      </c>
      <c r="AE1127" s="83" t="s">
        <v>337</v>
      </c>
      <c r="AF1127" s="95" t="s">
        <v>1022</v>
      </c>
      <c r="AG1127" s="83"/>
      <c r="AH1127" s="83"/>
      <c r="AI1127" s="83"/>
      <c r="AJ1127" s="89"/>
      <c r="AK1127" s="89"/>
      <c r="AL1127" s="83"/>
      <c r="AM1127" s="91"/>
    </row>
    <row r="1128" spans="1:39" s="115" customFormat="1">
      <c r="A1128" s="88" t="s">
        <v>121</v>
      </c>
      <c r="B1128" s="89" t="s">
        <v>2521</v>
      </c>
      <c r="C1128" s="89" t="s">
        <v>2528</v>
      </c>
      <c r="D1128" s="83" t="s">
        <v>2543</v>
      </c>
      <c r="E1128" s="83" t="s">
        <v>2930</v>
      </c>
      <c r="F1128" s="83">
        <v>1</v>
      </c>
      <c r="G1128" s="83" t="s">
        <v>2931</v>
      </c>
      <c r="H1128" s="83" t="s">
        <v>221</v>
      </c>
      <c r="I1128" s="83" t="s">
        <v>753</v>
      </c>
      <c r="J1128" s="83"/>
      <c r="K1128" s="83"/>
      <c r="L1128" s="84"/>
      <c r="M1128" s="84"/>
      <c r="N1128" s="83"/>
      <c r="O1128" s="84" t="s">
        <v>2683</v>
      </c>
      <c r="P1128" s="83" t="s">
        <v>978</v>
      </c>
      <c r="Q1128" s="90">
        <f>IF(P1128="",1,(VLOOKUP(P1128,[7]LOOKUP!$A$3:$B$22,2,FALSE)))</f>
        <v>2</v>
      </c>
      <c r="R1128" s="80">
        <f t="shared" si="61"/>
        <v>2</v>
      </c>
      <c r="S1128" s="84">
        <v>43922</v>
      </c>
      <c r="T1128" s="83" t="s">
        <v>414</v>
      </c>
      <c r="U1128" s="90">
        <f>IF(T1128="",1,(VLOOKUP(T1128,[7]LOOKUP!$A$22:$B$30,2,FALSE)))</f>
        <v>4</v>
      </c>
      <c r="V1128" s="80">
        <f t="shared" si="62"/>
        <v>4</v>
      </c>
      <c r="W1128" s="83"/>
      <c r="X1128" s="86">
        <v>18.805</v>
      </c>
      <c r="Y1128" s="86">
        <v>0</v>
      </c>
      <c r="Z1128" s="86">
        <v>0</v>
      </c>
      <c r="AA1128" s="86">
        <v>0</v>
      </c>
      <c r="AB1128" s="86">
        <v>18.805</v>
      </c>
      <c r="AC1128" s="86">
        <v>0</v>
      </c>
      <c r="AD1128" s="83" t="s">
        <v>429</v>
      </c>
      <c r="AE1128" s="83" t="s">
        <v>337</v>
      </c>
      <c r="AF1128" s="95" t="s">
        <v>1022</v>
      </c>
      <c r="AG1128" s="83"/>
      <c r="AH1128" s="83"/>
      <c r="AI1128" s="83"/>
      <c r="AJ1128" s="89"/>
      <c r="AK1128" s="89"/>
      <c r="AL1128" s="83"/>
      <c r="AM1128" s="91"/>
    </row>
    <row r="1129" spans="1:39" s="115" customFormat="1">
      <c r="A1129" s="88" t="s">
        <v>121</v>
      </c>
      <c r="B1129" s="89" t="s">
        <v>2521</v>
      </c>
      <c r="C1129" s="89" t="s">
        <v>2528</v>
      </c>
      <c r="D1129" s="83" t="s">
        <v>2543</v>
      </c>
      <c r="E1129" s="83" t="s">
        <v>2932</v>
      </c>
      <c r="F1129" s="83">
        <v>1</v>
      </c>
      <c r="G1129" s="83" t="s">
        <v>2933</v>
      </c>
      <c r="H1129" s="83" t="s">
        <v>221</v>
      </c>
      <c r="I1129" s="83" t="s">
        <v>2857</v>
      </c>
      <c r="J1129" s="83"/>
      <c r="K1129" s="83"/>
      <c r="L1129" s="84"/>
      <c r="M1129" s="84"/>
      <c r="N1129" s="83"/>
      <c r="O1129" s="84" t="s">
        <v>2607</v>
      </c>
      <c r="P1129" s="83" t="s">
        <v>978</v>
      </c>
      <c r="Q1129" s="90">
        <f>IF(P1129="",1,(VLOOKUP(P1129,[7]LOOKUP!$A$3:$B$22,2,FALSE)))</f>
        <v>2</v>
      </c>
      <c r="R1129" s="80">
        <f t="shared" si="61"/>
        <v>2</v>
      </c>
      <c r="S1129" s="84">
        <v>42887</v>
      </c>
      <c r="T1129" s="83" t="s">
        <v>414</v>
      </c>
      <c r="U1129" s="90">
        <f>IF(T1129="",1,(VLOOKUP(T1129,[7]LOOKUP!$A$22:$B$30,2,FALSE)))</f>
        <v>4</v>
      </c>
      <c r="V1129" s="80">
        <f t="shared" si="62"/>
        <v>4</v>
      </c>
      <c r="W1129" s="83"/>
      <c r="X1129" s="86">
        <v>5.0909999999999993</v>
      </c>
      <c r="Y1129" s="86">
        <v>0.2</v>
      </c>
      <c r="Z1129" s="86">
        <v>3.8679999999999999</v>
      </c>
      <c r="AA1129" s="86">
        <v>4.0679999999999996</v>
      </c>
      <c r="AB1129" s="86">
        <v>1.0229999999999999</v>
      </c>
      <c r="AC1129" s="86">
        <v>0</v>
      </c>
      <c r="AD1129" s="83" t="s">
        <v>429</v>
      </c>
      <c r="AE1129" s="83" t="s">
        <v>337</v>
      </c>
      <c r="AF1129" s="95" t="s">
        <v>1022</v>
      </c>
      <c r="AG1129" s="83"/>
      <c r="AH1129" s="83"/>
      <c r="AI1129" s="83"/>
      <c r="AJ1129" s="89"/>
      <c r="AK1129" s="89"/>
      <c r="AL1129" s="83"/>
      <c r="AM1129" s="91"/>
    </row>
    <row r="1130" spans="1:39" s="115" customFormat="1" ht="30">
      <c r="A1130" s="88" t="s">
        <v>121</v>
      </c>
      <c r="B1130" s="89" t="s">
        <v>2521</v>
      </c>
      <c r="C1130" s="89" t="s">
        <v>2528</v>
      </c>
      <c r="D1130" s="83" t="s">
        <v>2543</v>
      </c>
      <c r="E1130" s="83" t="s">
        <v>2934</v>
      </c>
      <c r="F1130" s="83">
        <v>1</v>
      </c>
      <c r="G1130" s="83" t="s">
        <v>2935</v>
      </c>
      <c r="H1130" s="83" t="s">
        <v>180</v>
      </c>
      <c r="I1130" s="83" t="s">
        <v>180</v>
      </c>
      <c r="J1130" s="83"/>
      <c r="K1130" s="83"/>
      <c r="L1130" s="84"/>
      <c r="M1130" s="84"/>
      <c r="N1130" s="83"/>
      <c r="O1130" s="84" t="s">
        <v>2532</v>
      </c>
      <c r="P1130" s="83" t="s">
        <v>978</v>
      </c>
      <c r="Q1130" s="90">
        <f>IF(P1130="",1,(VLOOKUP(P1130,[7]LOOKUP!$A$3:$B$22,2,FALSE)))</f>
        <v>2</v>
      </c>
      <c r="R1130" s="80">
        <f t="shared" si="61"/>
        <v>2</v>
      </c>
      <c r="S1130" s="84">
        <v>41852</v>
      </c>
      <c r="T1130" s="83" t="s">
        <v>414</v>
      </c>
      <c r="U1130" s="90">
        <f>IF(T1130="",1,(VLOOKUP(T1130,[7]LOOKUP!$A$22:$B$30,2,FALSE)))</f>
        <v>4</v>
      </c>
      <c r="V1130" s="80">
        <f t="shared" si="62"/>
        <v>4</v>
      </c>
      <c r="W1130" s="83"/>
      <c r="X1130" s="86">
        <v>0.3</v>
      </c>
      <c r="Y1130" s="86">
        <v>0.3</v>
      </c>
      <c r="Z1130" s="86">
        <v>0</v>
      </c>
      <c r="AA1130" s="86">
        <v>0.3</v>
      </c>
      <c r="AB1130" s="86">
        <v>0</v>
      </c>
      <c r="AC1130" s="86">
        <v>0</v>
      </c>
      <c r="AD1130" s="83" t="s">
        <v>429</v>
      </c>
      <c r="AE1130" s="83" t="s">
        <v>337</v>
      </c>
      <c r="AF1130" s="95" t="s">
        <v>1022</v>
      </c>
      <c r="AG1130" s="83"/>
      <c r="AH1130" s="83"/>
      <c r="AI1130" s="83"/>
      <c r="AJ1130" s="89"/>
      <c r="AK1130" s="89"/>
      <c r="AL1130" s="83"/>
      <c r="AM1130" s="91"/>
    </row>
    <row r="1131" spans="1:39" s="115" customFormat="1" ht="30">
      <c r="A1131" s="88" t="s">
        <v>121</v>
      </c>
      <c r="B1131" s="89" t="s">
        <v>2521</v>
      </c>
      <c r="C1131" s="89" t="s">
        <v>2528</v>
      </c>
      <c r="D1131" s="83" t="s">
        <v>2543</v>
      </c>
      <c r="E1131" s="83" t="s">
        <v>2936</v>
      </c>
      <c r="F1131" s="83">
        <v>1</v>
      </c>
      <c r="G1131" s="83" t="s">
        <v>2937</v>
      </c>
      <c r="H1131" s="83" t="s">
        <v>221</v>
      </c>
      <c r="I1131" s="83" t="s">
        <v>753</v>
      </c>
      <c r="J1131" s="83"/>
      <c r="K1131" s="83"/>
      <c r="L1131" s="84"/>
      <c r="M1131" s="84"/>
      <c r="N1131" s="83"/>
      <c r="O1131" s="84" t="s">
        <v>2659</v>
      </c>
      <c r="P1131" s="83" t="s">
        <v>978</v>
      </c>
      <c r="Q1131" s="90">
        <f>IF(P1131="",1,(VLOOKUP(P1131,[7]LOOKUP!$A$3:$B$22,2,FALSE)))</f>
        <v>2</v>
      </c>
      <c r="R1131" s="80">
        <f t="shared" si="61"/>
        <v>2</v>
      </c>
      <c r="S1131" s="84">
        <v>43555</v>
      </c>
      <c r="T1131" s="83" t="s">
        <v>414</v>
      </c>
      <c r="U1131" s="90">
        <f>IF(T1131="",1,(VLOOKUP(T1131,[7]LOOKUP!$A$22:$B$30,2,FALSE)))</f>
        <v>4</v>
      </c>
      <c r="V1131" s="80">
        <f t="shared" si="62"/>
        <v>4</v>
      </c>
      <c r="W1131" s="83"/>
      <c r="X1131" s="86">
        <v>3</v>
      </c>
      <c r="Y1131" s="86">
        <v>0</v>
      </c>
      <c r="Z1131" s="86">
        <v>0</v>
      </c>
      <c r="AA1131" s="86">
        <v>0</v>
      </c>
      <c r="AB1131" s="86">
        <v>3</v>
      </c>
      <c r="AC1131" s="86">
        <v>0</v>
      </c>
      <c r="AD1131" s="83" t="s">
        <v>429</v>
      </c>
      <c r="AE1131" s="83" t="s">
        <v>337</v>
      </c>
      <c r="AF1131" s="95" t="s">
        <v>1022</v>
      </c>
      <c r="AG1131" s="83"/>
      <c r="AH1131" s="83"/>
      <c r="AI1131" s="83"/>
      <c r="AJ1131" s="89"/>
      <c r="AK1131" s="89"/>
      <c r="AL1131" s="83"/>
      <c r="AM1131" s="91"/>
    </row>
    <row r="1132" spans="1:39" s="115" customFormat="1">
      <c r="A1132" s="88" t="s">
        <v>121</v>
      </c>
      <c r="B1132" s="89" t="s">
        <v>2521</v>
      </c>
      <c r="C1132" s="89" t="s">
        <v>2528</v>
      </c>
      <c r="D1132" s="83" t="s">
        <v>2543</v>
      </c>
      <c r="E1132" s="83" t="s">
        <v>2938</v>
      </c>
      <c r="F1132" s="83">
        <v>1</v>
      </c>
      <c r="G1132" s="83" t="s">
        <v>2939</v>
      </c>
      <c r="H1132" s="83" t="s">
        <v>438</v>
      </c>
      <c r="I1132" s="83" t="s">
        <v>2940</v>
      </c>
      <c r="J1132" s="83"/>
      <c r="K1132" s="83"/>
      <c r="L1132" s="84"/>
      <c r="M1132" s="84"/>
      <c r="N1132" s="83"/>
      <c r="O1132" s="84" t="s">
        <v>2532</v>
      </c>
      <c r="P1132" s="83" t="s">
        <v>428</v>
      </c>
      <c r="Q1132" s="90">
        <f>IF(P1132="",1,(VLOOKUP(P1132,[7]LOOKUP!$A$3:$B$22,2,FALSE)))</f>
        <v>3</v>
      </c>
      <c r="R1132" s="80">
        <f t="shared" si="61"/>
        <v>3</v>
      </c>
      <c r="S1132" s="84">
        <v>42795</v>
      </c>
      <c r="T1132" s="83" t="s">
        <v>414</v>
      </c>
      <c r="U1132" s="90">
        <f>IF(T1132="",1,(VLOOKUP(T1132,[7]LOOKUP!$A$22:$B$30,2,FALSE)))</f>
        <v>4</v>
      </c>
      <c r="V1132" s="80">
        <f t="shared" si="62"/>
        <v>4</v>
      </c>
      <c r="W1132" s="83"/>
      <c r="X1132" s="86">
        <v>30</v>
      </c>
      <c r="Y1132" s="86">
        <v>1</v>
      </c>
      <c r="Z1132" s="86">
        <v>12</v>
      </c>
      <c r="AA1132" s="86">
        <v>13</v>
      </c>
      <c r="AB1132" s="86">
        <v>17</v>
      </c>
      <c r="AC1132" s="86">
        <v>0</v>
      </c>
      <c r="AD1132" s="83" t="s">
        <v>415</v>
      </c>
      <c r="AE1132" s="83" t="s">
        <v>971</v>
      </c>
      <c r="AF1132" s="95" t="s">
        <v>1022</v>
      </c>
      <c r="AG1132" s="83"/>
      <c r="AH1132" s="83"/>
      <c r="AI1132" s="83"/>
      <c r="AJ1132" s="89"/>
      <c r="AK1132" s="89"/>
      <c r="AL1132" s="83"/>
      <c r="AM1132" s="91"/>
    </row>
    <row r="1133" spans="1:39" s="115" customFormat="1" ht="30">
      <c r="A1133" s="88" t="s">
        <v>121</v>
      </c>
      <c r="B1133" s="89" t="s">
        <v>2521</v>
      </c>
      <c r="C1133" s="89" t="s">
        <v>2528</v>
      </c>
      <c r="D1133" s="83" t="s">
        <v>2543</v>
      </c>
      <c r="E1133" s="83" t="s">
        <v>2941</v>
      </c>
      <c r="F1133" s="83">
        <v>1</v>
      </c>
      <c r="G1133" s="83" t="s">
        <v>2942</v>
      </c>
      <c r="H1133" s="83" t="s">
        <v>221</v>
      </c>
      <c r="I1133" s="83" t="s">
        <v>2857</v>
      </c>
      <c r="J1133" s="83"/>
      <c r="K1133" s="83"/>
      <c r="L1133" s="84"/>
      <c r="M1133" s="84"/>
      <c r="N1133" s="83"/>
      <c r="O1133" s="84" t="s">
        <v>2542</v>
      </c>
      <c r="P1133" s="83" t="s">
        <v>978</v>
      </c>
      <c r="Q1133" s="90">
        <f>IF(P1133="",1,(VLOOKUP(P1133,[7]LOOKUP!$A$3:$B$22,2,FALSE)))</f>
        <v>2</v>
      </c>
      <c r="R1133" s="80">
        <f t="shared" si="61"/>
        <v>2</v>
      </c>
      <c r="S1133" s="84">
        <v>42826</v>
      </c>
      <c r="T1133" s="83" t="s">
        <v>414</v>
      </c>
      <c r="U1133" s="90">
        <f>IF(T1133="",1,(VLOOKUP(T1133,[7]LOOKUP!$A$22:$B$30,2,FALSE)))</f>
        <v>4</v>
      </c>
      <c r="V1133" s="80">
        <f t="shared" si="62"/>
        <v>4</v>
      </c>
      <c r="W1133" s="83"/>
      <c r="X1133" s="86">
        <v>3.25</v>
      </c>
      <c r="Y1133" s="86">
        <v>0.2</v>
      </c>
      <c r="Z1133" s="86">
        <v>1.625</v>
      </c>
      <c r="AA1133" s="86">
        <v>1.825</v>
      </c>
      <c r="AB1133" s="86">
        <v>1.425</v>
      </c>
      <c r="AC1133" s="86">
        <v>0</v>
      </c>
      <c r="AD1133" s="83" t="s">
        <v>429</v>
      </c>
      <c r="AE1133" s="83" t="s">
        <v>337</v>
      </c>
      <c r="AF1133" s="95" t="s">
        <v>1022</v>
      </c>
      <c r="AG1133" s="83"/>
      <c r="AH1133" s="83"/>
      <c r="AI1133" s="83"/>
      <c r="AJ1133" s="89"/>
      <c r="AK1133" s="89"/>
      <c r="AL1133" s="83"/>
      <c r="AM1133" s="91"/>
    </row>
    <row r="1134" spans="1:39" s="115" customFormat="1" ht="30">
      <c r="A1134" s="88" t="s">
        <v>121</v>
      </c>
      <c r="B1134" s="89" t="s">
        <v>2521</v>
      </c>
      <c r="C1134" s="89" t="s">
        <v>2528</v>
      </c>
      <c r="D1134" s="83" t="s">
        <v>2543</v>
      </c>
      <c r="E1134" s="83" t="s">
        <v>2943</v>
      </c>
      <c r="F1134" s="83">
        <v>1</v>
      </c>
      <c r="G1134" s="83" t="s">
        <v>2944</v>
      </c>
      <c r="H1134" s="83" t="s">
        <v>180</v>
      </c>
      <c r="I1134" s="83" t="s">
        <v>180</v>
      </c>
      <c r="J1134" s="83"/>
      <c r="K1134" s="83"/>
      <c r="L1134" s="84"/>
      <c r="M1134" s="84"/>
      <c r="N1134" s="83"/>
      <c r="O1134" s="84" t="s">
        <v>2532</v>
      </c>
      <c r="P1134" s="83" t="s">
        <v>978</v>
      </c>
      <c r="Q1134" s="90">
        <f>IF(P1134="",1,(VLOOKUP(P1134,[7]LOOKUP!$A$3:$B$22,2,FALSE)))</f>
        <v>2</v>
      </c>
      <c r="R1134" s="80">
        <f t="shared" si="61"/>
        <v>2</v>
      </c>
      <c r="S1134" s="84">
        <v>41852</v>
      </c>
      <c r="T1134" s="83" t="s">
        <v>414</v>
      </c>
      <c r="U1134" s="90">
        <f>IF(T1134="",1,(VLOOKUP(T1134,[7]LOOKUP!$A$22:$B$30,2,FALSE)))</f>
        <v>4</v>
      </c>
      <c r="V1134" s="80">
        <f t="shared" si="62"/>
        <v>4</v>
      </c>
      <c r="W1134" s="83"/>
      <c r="X1134" s="86">
        <v>0.5</v>
      </c>
      <c r="Y1134" s="86">
        <v>0.5</v>
      </c>
      <c r="Z1134" s="86">
        <v>0</v>
      </c>
      <c r="AA1134" s="86">
        <v>0.5</v>
      </c>
      <c r="AB1134" s="86">
        <v>0</v>
      </c>
      <c r="AC1134" s="86">
        <v>0</v>
      </c>
      <c r="AD1134" s="83" t="s">
        <v>429</v>
      </c>
      <c r="AE1134" s="83" t="s">
        <v>337</v>
      </c>
      <c r="AF1134" s="95" t="s">
        <v>1022</v>
      </c>
      <c r="AG1134" s="83"/>
      <c r="AH1134" s="83"/>
      <c r="AI1134" s="83"/>
      <c r="AJ1134" s="89"/>
      <c r="AK1134" s="89"/>
      <c r="AL1134" s="83"/>
      <c r="AM1134" s="91"/>
    </row>
    <row r="1135" spans="1:39" s="115" customFormat="1" ht="30">
      <c r="A1135" s="88" t="s">
        <v>121</v>
      </c>
      <c r="B1135" s="89" t="s">
        <v>2521</v>
      </c>
      <c r="C1135" s="89" t="s">
        <v>2528</v>
      </c>
      <c r="D1135" s="83" t="s">
        <v>2543</v>
      </c>
      <c r="E1135" s="83" t="s">
        <v>2945</v>
      </c>
      <c r="F1135" s="83">
        <v>1</v>
      </c>
      <c r="G1135" s="83" t="s">
        <v>2946</v>
      </c>
      <c r="H1135" s="83" t="s">
        <v>438</v>
      </c>
      <c r="I1135" s="83" t="s">
        <v>2947</v>
      </c>
      <c r="J1135" s="83"/>
      <c r="K1135" s="83"/>
      <c r="L1135" s="84"/>
      <c r="M1135" s="84"/>
      <c r="N1135" s="83"/>
      <c r="O1135" s="84" t="s">
        <v>2659</v>
      </c>
      <c r="P1135" s="83" t="s">
        <v>978</v>
      </c>
      <c r="Q1135" s="90">
        <f>IF(P1135="",1,(VLOOKUP(P1135,[7]LOOKUP!$A$3:$B$22,2,FALSE)))</f>
        <v>2</v>
      </c>
      <c r="R1135" s="80">
        <f t="shared" si="61"/>
        <v>2</v>
      </c>
      <c r="S1135" s="84">
        <v>43921</v>
      </c>
      <c r="T1135" s="83" t="s">
        <v>414</v>
      </c>
      <c r="U1135" s="90">
        <f>IF(T1135="",1,(VLOOKUP(T1135,[7]LOOKUP!$A$22:$B$30,2,FALSE)))</f>
        <v>4</v>
      </c>
      <c r="V1135" s="80">
        <f t="shared" si="62"/>
        <v>4</v>
      </c>
      <c r="W1135" s="83"/>
      <c r="X1135" s="86">
        <v>6.92</v>
      </c>
      <c r="Y1135" s="86">
        <v>0</v>
      </c>
      <c r="Z1135" s="86">
        <v>0</v>
      </c>
      <c r="AA1135" s="86">
        <v>0</v>
      </c>
      <c r="AB1135" s="86">
        <v>6.92</v>
      </c>
      <c r="AC1135" s="86">
        <v>0</v>
      </c>
      <c r="AD1135" s="83" t="s">
        <v>429</v>
      </c>
      <c r="AE1135" s="83" t="s">
        <v>337</v>
      </c>
      <c r="AF1135" s="95" t="s">
        <v>1022</v>
      </c>
      <c r="AG1135" s="83"/>
      <c r="AH1135" s="83"/>
      <c r="AI1135" s="83"/>
      <c r="AJ1135" s="89"/>
      <c r="AK1135" s="89"/>
      <c r="AL1135" s="83"/>
      <c r="AM1135" s="91"/>
    </row>
    <row r="1136" spans="1:39" s="115" customFormat="1" ht="30">
      <c r="A1136" s="88" t="s">
        <v>121</v>
      </c>
      <c r="B1136" s="89" t="s">
        <v>2521</v>
      </c>
      <c r="C1136" s="89" t="s">
        <v>2528</v>
      </c>
      <c r="D1136" s="83" t="s">
        <v>2543</v>
      </c>
      <c r="E1136" s="83" t="s">
        <v>2948</v>
      </c>
      <c r="F1136" s="83">
        <v>1</v>
      </c>
      <c r="G1136" s="83" t="s">
        <v>2949</v>
      </c>
      <c r="H1136" s="83" t="s">
        <v>197</v>
      </c>
      <c r="I1136" s="83" t="s">
        <v>577</v>
      </c>
      <c r="J1136" s="83"/>
      <c r="K1136" s="83"/>
      <c r="L1136" s="84"/>
      <c r="M1136" s="84"/>
      <c r="N1136" s="83"/>
      <c r="O1136" s="84" t="s">
        <v>2950</v>
      </c>
      <c r="P1136" s="83" t="s">
        <v>428</v>
      </c>
      <c r="Q1136" s="90">
        <f>IF(P1136="",1,(VLOOKUP(P1136,[7]LOOKUP!$A$3:$B$22,2,FALSE)))</f>
        <v>3</v>
      </c>
      <c r="R1136" s="80">
        <f t="shared" si="61"/>
        <v>3</v>
      </c>
      <c r="S1136" s="84">
        <v>43921</v>
      </c>
      <c r="T1136" s="83" t="s">
        <v>414</v>
      </c>
      <c r="U1136" s="90">
        <f>IF(T1136="",1,(VLOOKUP(T1136,[7]LOOKUP!$A$22:$B$30,2,FALSE)))</f>
        <v>4</v>
      </c>
      <c r="V1136" s="80">
        <f t="shared" si="62"/>
        <v>4</v>
      </c>
      <c r="W1136" s="83"/>
      <c r="X1136" s="86">
        <v>6.1639999999999997</v>
      </c>
      <c r="Y1136" s="86">
        <v>0</v>
      </c>
      <c r="Z1136" s="86">
        <v>0</v>
      </c>
      <c r="AA1136" s="86">
        <v>0</v>
      </c>
      <c r="AB1136" s="86">
        <v>6</v>
      </c>
      <c r="AC1136" s="86">
        <v>8.1999999999999851E-2</v>
      </c>
      <c r="AD1136" s="83" t="s">
        <v>415</v>
      </c>
      <c r="AE1136" s="83" t="s">
        <v>971</v>
      </c>
      <c r="AF1136" s="95" t="s">
        <v>1022</v>
      </c>
      <c r="AG1136" s="83"/>
      <c r="AH1136" s="83"/>
      <c r="AI1136" s="83"/>
      <c r="AJ1136" s="89"/>
      <c r="AK1136" s="89"/>
      <c r="AL1136" s="83"/>
      <c r="AM1136" s="91"/>
    </row>
    <row r="1137" spans="1:39" s="115" customFormat="1" ht="30">
      <c r="A1137" s="88" t="s">
        <v>121</v>
      </c>
      <c r="B1137" s="89" t="s">
        <v>2521</v>
      </c>
      <c r="C1137" s="89" t="s">
        <v>2528</v>
      </c>
      <c r="D1137" s="83" t="s">
        <v>2543</v>
      </c>
      <c r="E1137" s="83" t="s">
        <v>2951</v>
      </c>
      <c r="F1137" s="83">
        <v>1</v>
      </c>
      <c r="G1137" s="83" t="s">
        <v>2952</v>
      </c>
      <c r="H1137" s="83" t="s">
        <v>208</v>
      </c>
      <c r="I1137" s="83" t="s">
        <v>2485</v>
      </c>
      <c r="J1137" s="83"/>
      <c r="K1137" s="83"/>
      <c r="L1137" s="84"/>
      <c r="M1137" s="84"/>
      <c r="N1137" s="83"/>
      <c r="O1137" s="84" t="s">
        <v>2546</v>
      </c>
      <c r="P1137" s="83" t="s">
        <v>978</v>
      </c>
      <c r="Q1137" s="90">
        <f>IF(P1137="",1,(VLOOKUP(P1137,[7]LOOKUP!$A$3:$B$22,2,FALSE)))</f>
        <v>2</v>
      </c>
      <c r="R1137" s="80">
        <f t="shared" si="61"/>
        <v>2</v>
      </c>
      <c r="S1137" s="84">
        <v>43921</v>
      </c>
      <c r="T1137" s="83" t="s">
        <v>414</v>
      </c>
      <c r="U1137" s="90">
        <f>IF(T1137="",1,(VLOOKUP(T1137,[7]LOOKUP!$A$22:$B$30,2,FALSE)))</f>
        <v>4</v>
      </c>
      <c r="V1137" s="80">
        <f t="shared" si="62"/>
        <v>4</v>
      </c>
      <c r="W1137" s="83"/>
      <c r="X1137" s="86">
        <v>17.2</v>
      </c>
      <c r="Y1137" s="86">
        <v>0</v>
      </c>
      <c r="Z1137" s="86">
        <v>0</v>
      </c>
      <c r="AA1137" s="86">
        <v>0</v>
      </c>
      <c r="AB1137" s="86">
        <v>17.2</v>
      </c>
      <c r="AC1137" s="86">
        <v>0</v>
      </c>
      <c r="AD1137" s="83" t="s">
        <v>429</v>
      </c>
      <c r="AE1137" s="83" t="s">
        <v>337</v>
      </c>
      <c r="AF1137" s="95" t="s">
        <v>1022</v>
      </c>
      <c r="AG1137" s="83"/>
      <c r="AH1137" s="83"/>
      <c r="AI1137" s="83"/>
      <c r="AJ1137" s="89"/>
      <c r="AK1137" s="89"/>
      <c r="AL1137" s="83"/>
      <c r="AM1137" s="91"/>
    </row>
    <row r="1138" spans="1:39" s="115" customFormat="1">
      <c r="A1138" s="88" t="s">
        <v>121</v>
      </c>
      <c r="B1138" s="89" t="s">
        <v>2521</v>
      </c>
      <c r="C1138" s="89" t="s">
        <v>2528</v>
      </c>
      <c r="D1138" s="83" t="s">
        <v>2543</v>
      </c>
      <c r="E1138" s="83" t="s">
        <v>2953</v>
      </c>
      <c r="F1138" s="83">
        <v>1</v>
      </c>
      <c r="G1138" s="83" t="s">
        <v>2954</v>
      </c>
      <c r="H1138" s="83" t="s">
        <v>197</v>
      </c>
      <c r="I1138" s="83" t="s">
        <v>2589</v>
      </c>
      <c r="J1138" s="83"/>
      <c r="K1138" s="83"/>
      <c r="L1138" s="84"/>
      <c r="M1138" s="84"/>
      <c r="N1138" s="83"/>
      <c r="O1138" s="84" t="s">
        <v>2659</v>
      </c>
      <c r="P1138" s="83" t="s">
        <v>978</v>
      </c>
      <c r="Q1138" s="90">
        <f>IF(P1138="",1,(VLOOKUP(P1138,[7]LOOKUP!$A$3:$B$22,2,FALSE)))</f>
        <v>2</v>
      </c>
      <c r="R1138" s="80">
        <f t="shared" si="61"/>
        <v>2</v>
      </c>
      <c r="S1138" s="84">
        <v>43922</v>
      </c>
      <c r="T1138" s="83" t="s">
        <v>414</v>
      </c>
      <c r="U1138" s="90">
        <f>IF(T1138="",1,(VLOOKUP(T1138,[7]LOOKUP!$A$22:$B$30,2,FALSE)))</f>
        <v>4</v>
      </c>
      <c r="V1138" s="80">
        <f t="shared" si="62"/>
        <v>4</v>
      </c>
      <c r="W1138" s="83"/>
      <c r="X1138" s="86">
        <v>7.6840000000000002</v>
      </c>
      <c r="Y1138" s="86">
        <v>0</v>
      </c>
      <c r="Z1138" s="86">
        <v>0</v>
      </c>
      <c r="AA1138" s="86">
        <v>0</v>
      </c>
      <c r="AB1138" s="86">
        <v>7.6840000000000002</v>
      </c>
      <c r="AC1138" s="86">
        <v>0</v>
      </c>
      <c r="AD1138" s="83" t="s">
        <v>429</v>
      </c>
      <c r="AE1138" s="83" t="s">
        <v>337</v>
      </c>
      <c r="AF1138" s="95" t="s">
        <v>1022</v>
      </c>
      <c r="AG1138" s="83"/>
      <c r="AH1138" s="83"/>
      <c r="AI1138" s="83"/>
      <c r="AJ1138" s="89"/>
      <c r="AK1138" s="89"/>
      <c r="AL1138" s="83"/>
      <c r="AM1138" s="91"/>
    </row>
    <row r="1139" spans="1:39" s="115" customFormat="1" ht="30">
      <c r="A1139" s="88" t="s">
        <v>121</v>
      </c>
      <c r="B1139" s="89" t="s">
        <v>2521</v>
      </c>
      <c r="C1139" s="89" t="s">
        <v>2528</v>
      </c>
      <c r="D1139" s="83" t="s">
        <v>2543</v>
      </c>
      <c r="E1139" s="83" t="s">
        <v>2955</v>
      </c>
      <c r="F1139" s="83">
        <v>1</v>
      </c>
      <c r="G1139" s="83" t="s">
        <v>2956</v>
      </c>
      <c r="H1139" s="83" t="s">
        <v>208</v>
      </c>
      <c r="I1139" s="83" t="s">
        <v>2957</v>
      </c>
      <c r="J1139" s="83"/>
      <c r="K1139" s="83"/>
      <c r="L1139" s="84"/>
      <c r="M1139" s="84"/>
      <c r="N1139" s="83"/>
      <c r="O1139" s="84" t="s">
        <v>2549</v>
      </c>
      <c r="P1139" s="83" t="s">
        <v>978</v>
      </c>
      <c r="Q1139" s="90">
        <f>IF(P1139="",1,(VLOOKUP(P1139,[7]LOOKUP!$A$3:$B$22,2,FALSE)))</f>
        <v>2</v>
      </c>
      <c r="R1139" s="80">
        <f t="shared" si="61"/>
        <v>2</v>
      </c>
      <c r="S1139" s="84">
        <v>43190</v>
      </c>
      <c r="T1139" s="83" t="s">
        <v>414</v>
      </c>
      <c r="U1139" s="90">
        <f>IF(T1139="",1,(VLOOKUP(T1139,[7]LOOKUP!$A$22:$B$30,2,FALSE)))</f>
        <v>4</v>
      </c>
      <c r="V1139" s="80">
        <f t="shared" si="62"/>
        <v>4</v>
      </c>
      <c r="W1139" s="83"/>
      <c r="X1139" s="86">
        <v>32.322000000000003</v>
      </c>
      <c r="Y1139" s="86">
        <v>0.1</v>
      </c>
      <c r="Z1139" s="86">
        <v>0.5</v>
      </c>
      <c r="AA1139" s="86">
        <v>0.6</v>
      </c>
      <c r="AB1139" s="86">
        <v>31.722000000000001</v>
      </c>
      <c r="AC1139" s="86">
        <v>0</v>
      </c>
      <c r="AD1139" s="83" t="s">
        <v>429</v>
      </c>
      <c r="AE1139" s="83" t="s">
        <v>337</v>
      </c>
      <c r="AF1139" s="95" t="s">
        <v>1022</v>
      </c>
      <c r="AG1139" s="83"/>
      <c r="AH1139" s="83"/>
      <c r="AI1139" s="83"/>
      <c r="AJ1139" s="89"/>
      <c r="AK1139" s="89"/>
      <c r="AL1139" s="83"/>
      <c r="AM1139" s="91"/>
    </row>
    <row r="1140" spans="1:39" s="115" customFormat="1" ht="45">
      <c r="A1140" s="88" t="s">
        <v>121</v>
      </c>
      <c r="B1140" s="89" t="s">
        <v>2521</v>
      </c>
      <c r="C1140" s="89" t="s">
        <v>2528</v>
      </c>
      <c r="D1140" s="83" t="s">
        <v>2543</v>
      </c>
      <c r="E1140" s="83" t="s">
        <v>2958</v>
      </c>
      <c r="F1140" s="83">
        <v>1</v>
      </c>
      <c r="G1140" s="83" t="s">
        <v>2959</v>
      </c>
      <c r="H1140" s="83" t="s">
        <v>208</v>
      </c>
      <c r="I1140" s="83" t="s">
        <v>717</v>
      </c>
      <c r="J1140" s="83"/>
      <c r="K1140" s="83"/>
      <c r="L1140" s="84"/>
      <c r="M1140" s="84"/>
      <c r="N1140" s="83"/>
      <c r="O1140" s="84" t="s">
        <v>2607</v>
      </c>
      <c r="P1140" s="83" t="s">
        <v>978</v>
      </c>
      <c r="Q1140" s="90">
        <f>IF(P1140="",1,(VLOOKUP(P1140,[7]LOOKUP!$A$3:$B$22,2,FALSE)))</f>
        <v>2</v>
      </c>
      <c r="R1140" s="80">
        <f t="shared" si="61"/>
        <v>2</v>
      </c>
      <c r="S1140" s="84">
        <v>42094</v>
      </c>
      <c r="T1140" s="83" t="s">
        <v>414</v>
      </c>
      <c r="U1140" s="90">
        <f>IF(T1140="",1,(VLOOKUP(T1140,[7]LOOKUP!$A$22:$B$30,2,FALSE)))</f>
        <v>4</v>
      </c>
      <c r="V1140" s="80">
        <f t="shared" si="62"/>
        <v>4</v>
      </c>
      <c r="W1140" s="83"/>
      <c r="X1140" s="86">
        <v>1.05</v>
      </c>
      <c r="Y1140" s="86">
        <v>0.95</v>
      </c>
      <c r="Z1140" s="86">
        <v>0</v>
      </c>
      <c r="AA1140" s="86">
        <v>0.95</v>
      </c>
      <c r="AB1140" s="86">
        <v>0</v>
      </c>
      <c r="AC1140" s="86">
        <v>0</v>
      </c>
      <c r="AD1140" s="83" t="s">
        <v>429</v>
      </c>
      <c r="AE1140" s="83" t="s">
        <v>337</v>
      </c>
      <c r="AF1140" s="95" t="s">
        <v>1022</v>
      </c>
      <c r="AG1140" s="83"/>
      <c r="AH1140" s="83"/>
      <c r="AI1140" s="83"/>
      <c r="AJ1140" s="89"/>
      <c r="AK1140" s="89"/>
      <c r="AL1140" s="83"/>
      <c r="AM1140" s="91"/>
    </row>
    <row r="1141" spans="1:39" s="115" customFormat="1">
      <c r="A1141" s="88" t="s">
        <v>121</v>
      </c>
      <c r="B1141" s="89" t="s">
        <v>2521</v>
      </c>
      <c r="C1141" s="89" t="s">
        <v>2528</v>
      </c>
      <c r="D1141" s="83" t="s">
        <v>2543</v>
      </c>
      <c r="E1141" s="83" t="s">
        <v>2960</v>
      </c>
      <c r="F1141" s="83">
        <v>1</v>
      </c>
      <c r="G1141" s="83" t="s">
        <v>2961</v>
      </c>
      <c r="H1141" s="83" t="s">
        <v>221</v>
      </c>
      <c r="I1141" s="83" t="s">
        <v>2857</v>
      </c>
      <c r="J1141" s="83"/>
      <c r="K1141" s="83"/>
      <c r="L1141" s="84"/>
      <c r="M1141" s="84"/>
      <c r="N1141" s="83"/>
      <c r="O1141" s="84" t="s">
        <v>2607</v>
      </c>
      <c r="P1141" s="83" t="s">
        <v>368</v>
      </c>
      <c r="Q1141" s="90">
        <f>IF(P1141="",1,(VLOOKUP(P1141,[7]LOOKUP!$A$3:$B$22,2,FALSE)))</f>
        <v>4</v>
      </c>
      <c r="R1141" s="80">
        <f t="shared" si="61"/>
        <v>4</v>
      </c>
      <c r="S1141" s="84">
        <v>43072</v>
      </c>
      <c r="T1141" s="83" t="s">
        <v>414</v>
      </c>
      <c r="U1141" s="90">
        <f>IF(T1141="",1,(VLOOKUP(T1141,[7]LOOKUP!$A$22:$B$30,2,FALSE)))</f>
        <v>4</v>
      </c>
      <c r="V1141" s="80">
        <f t="shared" si="62"/>
        <v>4</v>
      </c>
      <c r="W1141" s="83"/>
      <c r="X1141" s="86">
        <v>65.290999999999997</v>
      </c>
      <c r="Y1141" s="86">
        <v>1.2130000000000001</v>
      </c>
      <c r="Z1141" s="86">
        <v>18.178999999999998</v>
      </c>
      <c r="AA1141" s="86">
        <v>19.391999999999999</v>
      </c>
      <c r="AB1141" s="86">
        <v>45.899000000000001</v>
      </c>
      <c r="AC1141" s="86">
        <v>0</v>
      </c>
      <c r="AD1141" s="83" t="s">
        <v>407</v>
      </c>
      <c r="AE1141" s="83" t="s">
        <v>971</v>
      </c>
      <c r="AF1141" s="95">
        <v>41625</v>
      </c>
      <c r="AG1141" s="83"/>
      <c r="AH1141" s="83"/>
      <c r="AI1141" s="83"/>
      <c r="AJ1141" s="89"/>
      <c r="AK1141" s="89"/>
      <c r="AL1141" s="83"/>
      <c r="AM1141" s="91"/>
    </row>
    <row r="1142" spans="1:39" s="115" customFormat="1">
      <c r="A1142" s="88" t="s">
        <v>121</v>
      </c>
      <c r="B1142" s="89" t="s">
        <v>2521</v>
      </c>
      <c r="C1142" s="89" t="s">
        <v>2528</v>
      </c>
      <c r="D1142" s="83" t="s">
        <v>2543</v>
      </c>
      <c r="E1142" s="83" t="s">
        <v>2962</v>
      </c>
      <c r="F1142" s="83">
        <v>1</v>
      </c>
      <c r="G1142" s="83" t="s">
        <v>2963</v>
      </c>
      <c r="H1142" s="83" t="s">
        <v>221</v>
      </c>
      <c r="I1142" s="83" t="s">
        <v>2964</v>
      </c>
      <c r="J1142" s="83"/>
      <c r="K1142" s="83"/>
      <c r="L1142" s="84"/>
      <c r="M1142" s="84"/>
      <c r="N1142" s="83"/>
      <c r="O1142" s="84" t="s">
        <v>2607</v>
      </c>
      <c r="P1142" s="83" t="s">
        <v>428</v>
      </c>
      <c r="Q1142" s="90">
        <f>IF(P1142="",1,(VLOOKUP(P1142,[7]LOOKUP!$A$3:$B$22,2,FALSE)))</f>
        <v>3</v>
      </c>
      <c r="R1142" s="80">
        <f t="shared" si="61"/>
        <v>3</v>
      </c>
      <c r="S1142" s="84">
        <v>41730</v>
      </c>
      <c r="T1142" s="83" t="s">
        <v>414</v>
      </c>
      <c r="U1142" s="90">
        <f>IF(T1142="",1,(VLOOKUP(T1142,[7]LOOKUP!$A$22:$B$30,2,FALSE)))</f>
        <v>4</v>
      </c>
      <c r="V1142" s="80">
        <f t="shared" si="62"/>
        <v>4</v>
      </c>
      <c r="W1142" s="83"/>
      <c r="X1142" s="86">
        <v>1.5669999999999999</v>
      </c>
      <c r="Y1142" s="86">
        <v>1.5669999999999999</v>
      </c>
      <c r="Z1142" s="86">
        <v>0</v>
      </c>
      <c r="AA1142" s="86">
        <v>1.5669999999999999</v>
      </c>
      <c r="AB1142" s="86">
        <v>0</v>
      </c>
      <c r="AC1142" s="86">
        <v>0</v>
      </c>
      <c r="AD1142" s="83" t="s">
        <v>415</v>
      </c>
      <c r="AE1142" s="83" t="s">
        <v>971</v>
      </c>
      <c r="AF1142" s="95" t="s">
        <v>1022</v>
      </c>
      <c r="AG1142" s="83"/>
      <c r="AH1142" s="83"/>
      <c r="AI1142" s="83"/>
      <c r="AJ1142" s="89"/>
      <c r="AK1142" s="89"/>
      <c r="AL1142" s="83"/>
      <c r="AM1142" s="91"/>
    </row>
    <row r="1143" spans="1:39" s="115" customFormat="1" ht="30">
      <c r="A1143" s="88" t="s">
        <v>121</v>
      </c>
      <c r="B1143" s="89" t="s">
        <v>2521</v>
      </c>
      <c r="C1143" s="89" t="s">
        <v>2528</v>
      </c>
      <c r="D1143" s="83" t="s">
        <v>2543</v>
      </c>
      <c r="E1143" s="83" t="s">
        <v>2965</v>
      </c>
      <c r="F1143" s="83">
        <v>1</v>
      </c>
      <c r="G1143" s="83" t="s">
        <v>2966</v>
      </c>
      <c r="H1143" s="83" t="s">
        <v>224</v>
      </c>
      <c r="I1143" s="83" t="s">
        <v>625</v>
      </c>
      <c r="J1143" s="83"/>
      <c r="K1143" s="83"/>
      <c r="L1143" s="84"/>
      <c r="M1143" s="84"/>
      <c r="N1143" s="83"/>
      <c r="O1143" s="84" t="s">
        <v>2532</v>
      </c>
      <c r="P1143" s="83" t="s">
        <v>428</v>
      </c>
      <c r="Q1143" s="90">
        <f>IF(P1143="",1,(VLOOKUP(P1143,[7]LOOKUP!$A$3:$B$22,2,FALSE)))</f>
        <v>3</v>
      </c>
      <c r="R1143" s="80">
        <f t="shared" si="61"/>
        <v>3</v>
      </c>
      <c r="S1143" s="84">
        <v>42125</v>
      </c>
      <c r="T1143" s="83" t="s">
        <v>414</v>
      </c>
      <c r="U1143" s="90">
        <f>IF(T1143="",1,(VLOOKUP(T1143,[7]LOOKUP!$A$22:$B$30,2,FALSE)))</f>
        <v>4</v>
      </c>
      <c r="V1143" s="80">
        <f t="shared" si="62"/>
        <v>4</v>
      </c>
      <c r="W1143" s="83"/>
      <c r="X1143" s="86">
        <v>5.2549999999999999</v>
      </c>
      <c r="Y1143" s="86">
        <v>5.2549999999999999</v>
      </c>
      <c r="Z1143" s="86">
        <v>0</v>
      </c>
      <c r="AA1143" s="86">
        <v>5.2549999999999999</v>
      </c>
      <c r="AB1143" s="86">
        <v>0</v>
      </c>
      <c r="AC1143" s="86">
        <v>0</v>
      </c>
      <c r="AD1143" s="83" t="s">
        <v>415</v>
      </c>
      <c r="AE1143" s="83" t="s">
        <v>971</v>
      </c>
      <c r="AF1143" s="95" t="s">
        <v>1022</v>
      </c>
      <c r="AG1143" s="83"/>
      <c r="AH1143" s="83"/>
      <c r="AI1143" s="83"/>
      <c r="AJ1143" s="89"/>
      <c r="AK1143" s="89"/>
      <c r="AL1143" s="83"/>
      <c r="AM1143" s="91"/>
    </row>
    <row r="1144" spans="1:39" s="115" customFormat="1">
      <c r="A1144" s="88" t="s">
        <v>121</v>
      </c>
      <c r="B1144" s="89" t="s">
        <v>2521</v>
      </c>
      <c r="C1144" s="89" t="s">
        <v>2528</v>
      </c>
      <c r="D1144" s="83" t="s">
        <v>2543</v>
      </c>
      <c r="E1144" s="83" t="s">
        <v>2967</v>
      </c>
      <c r="F1144" s="83">
        <v>1</v>
      </c>
      <c r="G1144" s="83" t="s">
        <v>2968</v>
      </c>
      <c r="H1144" s="83" t="s">
        <v>221</v>
      </c>
      <c r="I1144" s="83" t="s">
        <v>723</v>
      </c>
      <c r="J1144" s="83"/>
      <c r="K1144" s="83"/>
      <c r="L1144" s="84"/>
      <c r="M1144" s="84"/>
      <c r="N1144" s="83"/>
      <c r="O1144" s="84" t="s">
        <v>2532</v>
      </c>
      <c r="P1144" s="83" t="s">
        <v>428</v>
      </c>
      <c r="Q1144" s="90">
        <f>IF(P1144="",1,(VLOOKUP(P1144,[7]LOOKUP!$A$3:$B$22,2,FALSE)))</f>
        <v>3</v>
      </c>
      <c r="R1144" s="80">
        <f t="shared" si="61"/>
        <v>3</v>
      </c>
      <c r="S1144" s="84">
        <v>41821</v>
      </c>
      <c r="T1144" s="83" t="s">
        <v>414</v>
      </c>
      <c r="U1144" s="90">
        <f>IF(T1144="",1,(VLOOKUP(T1144,[7]LOOKUP!$A$22:$B$30,2,FALSE)))</f>
        <v>4</v>
      </c>
      <c r="V1144" s="80">
        <f t="shared" si="62"/>
        <v>4</v>
      </c>
      <c r="W1144" s="83"/>
      <c r="X1144" s="86">
        <v>0.3</v>
      </c>
      <c r="Y1144" s="86">
        <v>0.3</v>
      </c>
      <c r="Z1144" s="86">
        <v>0</v>
      </c>
      <c r="AA1144" s="86">
        <v>0.3</v>
      </c>
      <c r="AB1144" s="86">
        <v>0</v>
      </c>
      <c r="AC1144" s="86">
        <v>0</v>
      </c>
      <c r="AD1144" s="83" t="s">
        <v>415</v>
      </c>
      <c r="AE1144" s="83" t="s">
        <v>971</v>
      </c>
      <c r="AF1144" s="95" t="s">
        <v>1022</v>
      </c>
      <c r="AG1144" s="83"/>
      <c r="AH1144" s="83"/>
      <c r="AI1144" s="83"/>
      <c r="AJ1144" s="89"/>
      <c r="AK1144" s="89"/>
      <c r="AL1144" s="83"/>
      <c r="AM1144" s="91"/>
    </row>
    <row r="1145" spans="1:39" s="115" customFormat="1">
      <c r="A1145" s="88" t="s">
        <v>121</v>
      </c>
      <c r="B1145" s="89" t="s">
        <v>2521</v>
      </c>
      <c r="C1145" s="89" t="s">
        <v>2528</v>
      </c>
      <c r="D1145" s="83" t="s">
        <v>2543</v>
      </c>
      <c r="E1145" s="83" t="s">
        <v>2969</v>
      </c>
      <c r="F1145" s="83">
        <v>1</v>
      </c>
      <c r="G1145" s="83" t="s">
        <v>2970</v>
      </c>
      <c r="H1145" s="83" t="s">
        <v>199</v>
      </c>
      <c r="I1145" s="83" t="s">
        <v>2971</v>
      </c>
      <c r="J1145" s="83"/>
      <c r="K1145" s="83"/>
      <c r="L1145" s="84"/>
      <c r="M1145" s="84"/>
      <c r="N1145" s="83"/>
      <c r="O1145" s="84" t="s">
        <v>2532</v>
      </c>
      <c r="P1145" s="83" t="s">
        <v>978</v>
      </c>
      <c r="Q1145" s="90">
        <f>IF(P1145="",1,(VLOOKUP(P1145,[7]LOOKUP!$A$3:$B$22,2,FALSE)))</f>
        <v>2</v>
      </c>
      <c r="R1145" s="80">
        <f t="shared" si="61"/>
        <v>2</v>
      </c>
      <c r="S1145" s="84">
        <v>41730</v>
      </c>
      <c r="T1145" s="83" t="s">
        <v>414</v>
      </c>
      <c r="U1145" s="90">
        <f>IF(T1145="",1,(VLOOKUP(T1145,[7]LOOKUP!$A$22:$B$30,2,FALSE)))</f>
        <v>4</v>
      </c>
      <c r="V1145" s="80">
        <f t="shared" si="62"/>
        <v>4</v>
      </c>
      <c r="W1145" s="83"/>
      <c r="X1145" s="86">
        <v>8.2000000000000003E-2</v>
      </c>
      <c r="Y1145" s="86">
        <v>8.2000000000000003E-2</v>
      </c>
      <c r="Z1145" s="86">
        <v>0</v>
      </c>
      <c r="AA1145" s="86">
        <v>8.2000000000000003E-2</v>
      </c>
      <c r="AB1145" s="86">
        <v>0</v>
      </c>
      <c r="AC1145" s="86">
        <v>0</v>
      </c>
      <c r="AD1145" s="83" t="s">
        <v>429</v>
      </c>
      <c r="AE1145" s="83" t="s">
        <v>337</v>
      </c>
      <c r="AF1145" s="95" t="s">
        <v>1022</v>
      </c>
      <c r="AG1145" s="83"/>
      <c r="AH1145" s="83"/>
      <c r="AI1145" s="83"/>
      <c r="AJ1145" s="89"/>
      <c r="AK1145" s="89"/>
      <c r="AL1145" s="83"/>
      <c r="AM1145" s="91"/>
    </row>
    <row r="1146" spans="1:39" s="115" customFormat="1">
      <c r="A1146" s="88" t="s">
        <v>121</v>
      </c>
      <c r="B1146" s="89" t="s">
        <v>2521</v>
      </c>
      <c r="C1146" s="89" t="s">
        <v>2528</v>
      </c>
      <c r="D1146" s="83" t="s">
        <v>2543</v>
      </c>
      <c r="E1146" s="83" t="s">
        <v>2972</v>
      </c>
      <c r="F1146" s="83">
        <v>1</v>
      </c>
      <c r="G1146" s="83" t="s">
        <v>2973</v>
      </c>
      <c r="H1146" s="83" t="s">
        <v>224</v>
      </c>
      <c r="I1146" s="83" t="s">
        <v>2974</v>
      </c>
      <c r="J1146" s="83"/>
      <c r="K1146" s="83"/>
      <c r="L1146" s="84"/>
      <c r="M1146" s="84"/>
      <c r="N1146" s="83"/>
      <c r="O1146" s="84" t="s">
        <v>2683</v>
      </c>
      <c r="P1146" s="83" t="s">
        <v>978</v>
      </c>
      <c r="Q1146" s="90">
        <f>IF(P1146="",1,(VLOOKUP(P1146,[7]LOOKUP!$A$3:$B$22,2,FALSE)))</f>
        <v>2</v>
      </c>
      <c r="R1146" s="80">
        <f t="shared" si="61"/>
        <v>2</v>
      </c>
      <c r="S1146" s="84">
        <v>42401</v>
      </c>
      <c r="T1146" s="83" t="s">
        <v>414</v>
      </c>
      <c r="U1146" s="90">
        <f>IF(T1146="",1,(VLOOKUP(T1146,[7]LOOKUP!$A$22:$B$30,2,FALSE)))</f>
        <v>4</v>
      </c>
      <c r="V1146" s="80">
        <f t="shared" si="62"/>
        <v>4</v>
      </c>
      <c r="W1146" s="83"/>
      <c r="X1146" s="86">
        <v>0.5</v>
      </c>
      <c r="Y1146" s="86">
        <v>0</v>
      </c>
      <c r="Z1146" s="86">
        <v>0.5</v>
      </c>
      <c r="AA1146" s="86">
        <v>0.5</v>
      </c>
      <c r="AB1146" s="86">
        <v>0</v>
      </c>
      <c r="AC1146" s="86">
        <v>0</v>
      </c>
      <c r="AD1146" s="83" t="s">
        <v>429</v>
      </c>
      <c r="AE1146" s="83" t="s">
        <v>337</v>
      </c>
      <c r="AF1146" s="95" t="s">
        <v>1022</v>
      </c>
      <c r="AG1146" s="83"/>
      <c r="AH1146" s="83"/>
      <c r="AI1146" s="83"/>
      <c r="AJ1146" s="89"/>
      <c r="AK1146" s="89"/>
      <c r="AL1146" s="83"/>
      <c r="AM1146" s="91"/>
    </row>
    <row r="1147" spans="1:39" s="115" customFormat="1">
      <c r="A1147" s="88" t="s">
        <v>121</v>
      </c>
      <c r="B1147" s="89" t="s">
        <v>2521</v>
      </c>
      <c r="C1147" s="89" t="s">
        <v>2528</v>
      </c>
      <c r="D1147" s="83" t="s">
        <v>2543</v>
      </c>
      <c r="E1147" s="83" t="s">
        <v>2975</v>
      </c>
      <c r="F1147" s="83">
        <v>1</v>
      </c>
      <c r="G1147" s="83" t="s">
        <v>2976</v>
      </c>
      <c r="H1147" s="83" t="s">
        <v>221</v>
      </c>
      <c r="I1147" s="83" t="s">
        <v>753</v>
      </c>
      <c r="J1147" s="83"/>
      <c r="K1147" s="83"/>
      <c r="L1147" s="84"/>
      <c r="M1147" s="84"/>
      <c r="N1147" s="83"/>
      <c r="O1147" s="84" t="s">
        <v>2683</v>
      </c>
      <c r="P1147" s="83" t="s">
        <v>978</v>
      </c>
      <c r="Q1147" s="90">
        <f>IF(P1147="",1,(VLOOKUP(P1147,[7]LOOKUP!$A$3:$B$22,2,FALSE)))</f>
        <v>2</v>
      </c>
      <c r="R1147" s="80">
        <f t="shared" si="61"/>
        <v>2</v>
      </c>
      <c r="S1147" s="84">
        <v>43101</v>
      </c>
      <c r="T1147" s="83" t="s">
        <v>414</v>
      </c>
      <c r="U1147" s="90">
        <f>IF(T1147="",1,(VLOOKUP(T1147,[7]LOOKUP!$A$22:$B$30,2,FALSE)))</f>
        <v>4</v>
      </c>
      <c r="V1147" s="80">
        <f t="shared" si="62"/>
        <v>4</v>
      </c>
      <c r="W1147" s="83"/>
      <c r="X1147" s="86">
        <v>4</v>
      </c>
      <c r="Y1147" s="86">
        <v>4</v>
      </c>
      <c r="Z1147" s="86">
        <v>0</v>
      </c>
      <c r="AA1147" s="86">
        <v>4</v>
      </c>
      <c r="AB1147" s="86">
        <v>0</v>
      </c>
      <c r="AC1147" s="86">
        <v>0</v>
      </c>
      <c r="AD1147" s="83" t="s">
        <v>429</v>
      </c>
      <c r="AE1147" s="83" t="s">
        <v>337</v>
      </c>
      <c r="AF1147" s="95" t="s">
        <v>1022</v>
      </c>
      <c r="AG1147" s="83"/>
      <c r="AH1147" s="83"/>
      <c r="AI1147" s="83"/>
      <c r="AJ1147" s="89"/>
      <c r="AK1147" s="89"/>
      <c r="AL1147" s="83"/>
      <c r="AM1147" s="91"/>
    </row>
    <row r="1148" spans="1:39" s="115" customFormat="1">
      <c r="A1148" s="88" t="s">
        <v>121</v>
      </c>
      <c r="B1148" s="89" t="s">
        <v>2521</v>
      </c>
      <c r="C1148" s="89" t="s">
        <v>2528</v>
      </c>
      <c r="D1148" s="83" t="s">
        <v>2543</v>
      </c>
      <c r="E1148" s="83" t="s">
        <v>2977</v>
      </c>
      <c r="F1148" s="83">
        <v>1</v>
      </c>
      <c r="G1148" s="83" t="s">
        <v>2978</v>
      </c>
      <c r="H1148" s="83" t="s">
        <v>197</v>
      </c>
      <c r="I1148" s="83" t="s">
        <v>2979</v>
      </c>
      <c r="J1148" s="83"/>
      <c r="K1148" s="83"/>
      <c r="L1148" s="84"/>
      <c r="M1148" s="84"/>
      <c r="N1148" s="83"/>
      <c r="O1148" s="84" t="s">
        <v>2659</v>
      </c>
      <c r="P1148" s="83" t="s">
        <v>978</v>
      </c>
      <c r="Q1148" s="90">
        <f>IF(P1148="",1,(VLOOKUP(P1148,[7]LOOKUP!$A$3:$B$22,2,FALSE)))</f>
        <v>2</v>
      </c>
      <c r="R1148" s="80">
        <f t="shared" si="61"/>
        <v>2</v>
      </c>
      <c r="S1148" s="84">
        <v>42705</v>
      </c>
      <c r="T1148" s="83" t="s">
        <v>414</v>
      </c>
      <c r="U1148" s="90">
        <f>IF(T1148="",1,(VLOOKUP(T1148,[7]LOOKUP!$A$22:$B$30,2,FALSE)))</f>
        <v>4</v>
      </c>
      <c r="V1148" s="80">
        <f t="shared" si="62"/>
        <v>4</v>
      </c>
      <c r="W1148" s="83"/>
      <c r="X1148" s="86">
        <v>3</v>
      </c>
      <c r="Y1148" s="86">
        <v>0.3</v>
      </c>
      <c r="Z1148" s="86">
        <v>0</v>
      </c>
      <c r="AA1148" s="86">
        <v>0.3</v>
      </c>
      <c r="AB1148" s="86">
        <v>2.7</v>
      </c>
      <c r="AC1148" s="86">
        <v>0</v>
      </c>
      <c r="AD1148" s="83" t="s">
        <v>429</v>
      </c>
      <c r="AE1148" s="83" t="s">
        <v>337</v>
      </c>
      <c r="AF1148" s="95" t="s">
        <v>1022</v>
      </c>
      <c r="AG1148" s="83"/>
      <c r="AH1148" s="83"/>
      <c r="AI1148" s="83"/>
      <c r="AJ1148" s="89"/>
      <c r="AK1148" s="89"/>
      <c r="AL1148" s="83"/>
      <c r="AM1148" s="91"/>
    </row>
    <row r="1149" spans="1:39" s="115" customFormat="1" ht="30">
      <c r="A1149" s="88" t="s">
        <v>121</v>
      </c>
      <c r="B1149" s="89" t="s">
        <v>2521</v>
      </c>
      <c r="C1149" s="89" t="s">
        <v>2528</v>
      </c>
      <c r="D1149" s="83" t="s">
        <v>2543</v>
      </c>
      <c r="E1149" s="83" t="s">
        <v>2980</v>
      </c>
      <c r="F1149" s="83">
        <v>1</v>
      </c>
      <c r="G1149" s="83" t="s">
        <v>2981</v>
      </c>
      <c r="H1149" s="83" t="s">
        <v>208</v>
      </c>
      <c r="I1149" s="83" t="s">
        <v>2982</v>
      </c>
      <c r="J1149" s="83"/>
      <c r="K1149" s="83"/>
      <c r="L1149" s="84"/>
      <c r="M1149" s="84"/>
      <c r="N1149" s="83"/>
      <c r="O1149" s="84" t="s">
        <v>2532</v>
      </c>
      <c r="P1149" s="83" t="s">
        <v>978</v>
      </c>
      <c r="Q1149" s="90">
        <f>IF(P1149="",1,(VLOOKUP(P1149,[7]LOOKUP!$A$3:$B$22,2,FALSE)))</f>
        <v>2</v>
      </c>
      <c r="R1149" s="80">
        <f t="shared" ref="R1149:R1212" si="63">Q1149</f>
        <v>2</v>
      </c>
      <c r="S1149" s="84">
        <v>41726</v>
      </c>
      <c r="T1149" s="83" t="s">
        <v>414</v>
      </c>
      <c r="U1149" s="90">
        <f>IF(T1149="",1,(VLOOKUP(T1149,[7]LOOKUP!$A$22:$B$30,2,FALSE)))</f>
        <v>4</v>
      </c>
      <c r="V1149" s="80">
        <f t="shared" si="62"/>
        <v>4</v>
      </c>
      <c r="W1149" s="83"/>
      <c r="X1149" s="86">
        <v>0.5</v>
      </c>
      <c r="Y1149" s="86">
        <v>0.5</v>
      </c>
      <c r="Z1149" s="86">
        <v>0</v>
      </c>
      <c r="AA1149" s="86">
        <v>0.5</v>
      </c>
      <c r="AB1149" s="86">
        <v>0</v>
      </c>
      <c r="AC1149" s="86">
        <v>0</v>
      </c>
      <c r="AD1149" s="83" t="s">
        <v>429</v>
      </c>
      <c r="AE1149" s="83" t="s">
        <v>337</v>
      </c>
      <c r="AF1149" s="95" t="s">
        <v>1022</v>
      </c>
      <c r="AG1149" s="83"/>
      <c r="AH1149" s="83"/>
      <c r="AI1149" s="83"/>
      <c r="AJ1149" s="89"/>
      <c r="AK1149" s="89"/>
      <c r="AL1149" s="83"/>
      <c r="AM1149" s="91"/>
    </row>
    <row r="1150" spans="1:39" s="115" customFormat="1">
      <c r="A1150" s="88" t="s">
        <v>121</v>
      </c>
      <c r="B1150" s="89" t="s">
        <v>2521</v>
      </c>
      <c r="C1150" s="89" t="s">
        <v>2528</v>
      </c>
      <c r="D1150" s="83" t="s">
        <v>2543</v>
      </c>
      <c r="E1150" s="83" t="s">
        <v>2983</v>
      </c>
      <c r="F1150" s="83">
        <v>1</v>
      </c>
      <c r="G1150" s="83" t="s">
        <v>2984</v>
      </c>
      <c r="H1150" s="83" t="s">
        <v>221</v>
      </c>
      <c r="I1150" s="83" t="s">
        <v>717</v>
      </c>
      <c r="J1150" s="83"/>
      <c r="K1150" s="83"/>
      <c r="L1150" s="84"/>
      <c r="M1150" s="84"/>
      <c r="N1150" s="83"/>
      <c r="O1150" s="84" t="s">
        <v>2985</v>
      </c>
      <c r="P1150" s="83" t="s">
        <v>978</v>
      </c>
      <c r="Q1150" s="90">
        <f>IF(P1150="",1,(VLOOKUP(P1150,[7]LOOKUP!$A$3:$B$22,2,FALSE)))</f>
        <v>2</v>
      </c>
      <c r="R1150" s="80">
        <f t="shared" si="63"/>
        <v>2</v>
      </c>
      <c r="S1150" s="84">
        <v>43252</v>
      </c>
      <c r="T1150" s="83" t="s">
        <v>414</v>
      </c>
      <c r="U1150" s="90">
        <f>IF(T1150="",1,(VLOOKUP(T1150,[7]LOOKUP!$A$22:$B$30,2,FALSE)))</f>
        <v>4</v>
      </c>
      <c r="V1150" s="80">
        <f t="shared" si="62"/>
        <v>4</v>
      </c>
      <c r="W1150" s="83"/>
      <c r="X1150" s="86">
        <v>7</v>
      </c>
      <c r="Y1150" s="86">
        <v>0.2</v>
      </c>
      <c r="Z1150" s="86">
        <v>4</v>
      </c>
      <c r="AA1150" s="86">
        <v>4.2</v>
      </c>
      <c r="AB1150" s="86">
        <v>2.8</v>
      </c>
      <c r="AC1150" s="86">
        <v>0</v>
      </c>
      <c r="AD1150" s="83" t="s">
        <v>429</v>
      </c>
      <c r="AE1150" s="83" t="s">
        <v>337</v>
      </c>
      <c r="AF1150" s="95" t="s">
        <v>1022</v>
      </c>
      <c r="AG1150" s="83"/>
      <c r="AH1150" s="83"/>
      <c r="AI1150" s="83"/>
      <c r="AJ1150" s="89"/>
      <c r="AK1150" s="89"/>
      <c r="AL1150" s="83"/>
      <c r="AM1150" s="91"/>
    </row>
    <row r="1151" spans="1:39" s="115" customFormat="1">
      <c r="A1151" s="88" t="s">
        <v>121</v>
      </c>
      <c r="B1151" s="89" t="s">
        <v>2521</v>
      </c>
      <c r="C1151" s="89" t="s">
        <v>2528</v>
      </c>
      <c r="D1151" s="83" t="s">
        <v>2543</v>
      </c>
      <c r="E1151" s="83" t="s">
        <v>2986</v>
      </c>
      <c r="F1151" s="83">
        <v>1</v>
      </c>
      <c r="G1151" s="83" t="s">
        <v>2976</v>
      </c>
      <c r="H1151" s="83" t="s">
        <v>180</v>
      </c>
      <c r="I1151" s="83" t="s">
        <v>180</v>
      </c>
      <c r="J1151" s="83"/>
      <c r="K1151" s="83"/>
      <c r="L1151" s="84"/>
      <c r="M1151" s="84"/>
      <c r="N1151" s="83"/>
      <c r="O1151" s="84" t="s">
        <v>2985</v>
      </c>
      <c r="P1151" s="83" t="s">
        <v>978</v>
      </c>
      <c r="Q1151" s="90">
        <f>IF(P1151="",1,(VLOOKUP(P1151,[7]LOOKUP!$A$3:$B$22,2,FALSE)))</f>
        <v>2</v>
      </c>
      <c r="R1151" s="80">
        <f t="shared" si="63"/>
        <v>2</v>
      </c>
      <c r="S1151" s="84">
        <v>42795</v>
      </c>
      <c r="T1151" s="83" t="s">
        <v>414</v>
      </c>
      <c r="U1151" s="90">
        <f>IF(T1151="",1,(VLOOKUP(T1151,[7]LOOKUP!$A$22:$B$30,2,FALSE)))</f>
        <v>4</v>
      </c>
      <c r="V1151" s="80">
        <f t="shared" si="62"/>
        <v>4</v>
      </c>
      <c r="W1151" s="83"/>
      <c r="X1151" s="86">
        <v>4</v>
      </c>
      <c r="Y1151" s="86">
        <v>0.3</v>
      </c>
      <c r="Z1151" s="86">
        <v>3.7</v>
      </c>
      <c r="AA1151" s="86">
        <v>4</v>
      </c>
      <c r="AB1151" s="86">
        <v>0</v>
      </c>
      <c r="AC1151" s="86">
        <v>0</v>
      </c>
      <c r="AD1151" s="83" t="s">
        <v>429</v>
      </c>
      <c r="AE1151" s="83" t="s">
        <v>337</v>
      </c>
      <c r="AF1151" s="95" t="s">
        <v>1022</v>
      </c>
      <c r="AG1151" s="83"/>
      <c r="AH1151" s="83"/>
      <c r="AI1151" s="83"/>
      <c r="AJ1151" s="89"/>
      <c r="AK1151" s="89"/>
      <c r="AL1151" s="83"/>
      <c r="AM1151" s="91"/>
    </row>
    <row r="1152" spans="1:39" s="115" customFormat="1">
      <c r="A1152" s="88" t="s">
        <v>121</v>
      </c>
      <c r="B1152" s="89" t="s">
        <v>2521</v>
      </c>
      <c r="C1152" s="89" t="s">
        <v>2528</v>
      </c>
      <c r="D1152" s="83" t="s">
        <v>2543</v>
      </c>
      <c r="E1152" s="83" t="s">
        <v>2987</v>
      </c>
      <c r="F1152" s="83">
        <v>1</v>
      </c>
      <c r="G1152" s="83" t="s">
        <v>2988</v>
      </c>
      <c r="H1152" s="83" t="s">
        <v>208</v>
      </c>
      <c r="I1152" s="83" t="s">
        <v>2989</v>
      </c>
      <c r="J1152" s="83"/>
      <c r="K1152" s="83"/>
      <c r="L1152" s="84"/>
      <c r="M1152" s="84"/>
      <c r="N1152" s="83"/>
      <c r="O1152" s="84" t="s">
        <v>2683</v>
      </c>
      <c r="P1152" s="83" t="s">
        <v>978</v>
      </c>
      <c r="Q1152" s="90">
        <f>IF(P1152="",1,(VLOOKUP(P1152,[7]LOOKUP!$A$3:$B$22,2,FALSE)))</f>
        <v>2</v>
      </c>
      <c r="R1152" s="80">
        <f t="shared" si="63"/>
        <v>2</v>
      </c>
      <c r="S1152" s="84">
        <v>43160</v>
      </c>
      <c r="T1152" s="83" t="s">
        <v>414</v>
      </c>
      <c r="U1152" s="90">
        <f>IF(T1152="",1,(VLOOKUP(T1152,[7]LOOKUP!$A$22:$B$30,2,FALSE)))</f>
        <v>4</v>
      </c>
      <c r="V1152" s="80">
        <f t="shared" si="62"/>
        <v>4</v>
      </c>
      <c r="W1152" s="83"/>
      <c r="X1152" s="86">
        <v>0.17</v>
      </c>
      <c r="Y1152" s="86">
        <v>0.17</v>
      </c>
      <c r="Z1152" s="86">
        <v>0</v>
      </c>
      <c r="AA1152" s="86">
        <v>0.17</v>
      </c>
      <c r="AB1152" s="86">
        <v>0</v>
      </c>
      <c r="AC1152" s="86">
        <v>0</v>
      </c>
      <c r="AD1152" s="83" t="s">
        <v>429</v>
      </c>
      <c r="AE1152" s="83" t="s">
        <v>337</v>
      </c>
      <c r="AF1152" s="95" t="s">
        <v>1022</v>
      </c>
      <c r="AG1152" s="83"/>
      <c r="AH1152" s="83"/>
      <c r="AI1152" s="83"/>
      <c r="AJ1152" s="89"/>
      <c r="AK1152" s="89"/>
      <c r="AL1152" s="83"/>
      <c r="AM1152" s="91"/>
    </row>
    <row r="1153" spans="1:39" s="115" customFormat="1" ht="30">
      <c r="A1153" s="88" t="s">
        <v>121</v>
      </c>
      <c r="B1153" s="89" t="s">
        <v>2521</v>
      </c>
      <c r="C1153" s="89" t="s">
        <v>2528</v>
      </c>
      <c r="D1153" s="83" t="s">
        <v>2543</v>
      </c>
      <c r="E1153" s="83" t="s">
        <v>2990</v>
      </c>
      <c r="F1153" s="83">
        <v>1</v>
      </c>
      <c r="G1153" s="83" t="s">
        <v>2991</v>
      </c>
      <c r="H1153" s="83" t="s">
        <v>208</v>
      </c>
      <c r="I1153" s="83" t="s">
        <v>717</v>
      </c>
      <c r="J1153" s="83"/>
      <c r="K1153" s="83"/>
      <c r="L1153" s="84"/>
      <c r="M1153" s="84"/>
      <c r="N1153" s="83"/>
      <c r="O1153" s="84" t="s">
        <v>2542</v>
      </c>
      <c r="P1153" s="83" t="s">
        <v>978</v>
      </c>
      <c r="Q1153" s="90">
        <f>IF(P1153="",1,(VLOOKUP(P1153,[7]LOOKUP!$A$3:$B$22,2,FALSE)))</f>
        <v>2</v>
      </c>
      <c r="R1153" s="80">
        <f t="shared" si="63"/>
        <v>2</v>
      </c>
      <c r="S1153" s="84">
        <v>43525</v>
      </c>
      <c r="T1153" s="83" t="s">
        <v>414</v>
      </c>
      <c r="U1153" s="90">
        <f>IF(T1153="",1,(VLOOKUP(T1153,[7]LOOKUP!$A$22:$B$30,2,FALSE)))</f>
        <v>4</v>
      </c>
      <c r="V1153" s="80">
        <f t="shared" si="62"/>
        <v>4</v>
      </c>
      <c r="W1153" s="83"/>
      <c r="X1153" s="86">
        <v>13</v>
      </c>
      <c r="Y1153" s="86">
        <v>0.25</v>
      </c>
      <c r="Z1153" s="86">
        <v>0.75</v>
      </c>
      <c r="AA1153" s="86">
        <v>1</v>
      </c>
      <c r="AB1153" s="86">
        <v>12</v>
      </c>
      <c r="AC1153" s="86">
        <v>0</v>
      </c>
      <c r="AD1153" s="83" t="s">
        <v>429</v>
      </c>
      <c r="AE1153" s="83" t="s">
        <v>337</v>
      </c>
      <c r="AF1153" s="95" t="s">
        <v>1022</v>
      </c>
      <c r="AG1153" s="83"/>
      <c r="AH1153" s="83"/>
      <c r="AI1153" s="83"/>
      <c r="AJ1153" s="89"/>
      <c r="AK1153" s="89"/>
      <c r="AL1153" s="83"/>
      <c r="AM1153" s="91"/>
    </row>
    <row r="1154" spans="1:39" s="115" customFormat="1">
      <c r="A1154" s="88" t="s">
        <v>121</v>
      </c>
      <c r="B1154" s="89" t="s">
        <v>2521</v>
      </c>
      <c r="C1154" s="89" t="s">
        <v>2528</v>
      </c>
      <c r="D1154" s="83" t="s">
        <v>2543</v>
      </c>
      <c r="E1154" s="83" t="s">
        <v>2992</v>
      </c>
      <c r="F1154" s="83">
        <v>1</v>
      </c>
      <c r="G1154" s="83" t="s">
        <v>2976</v>
      </c>
      <c r="H1154" s="83" t="s">
        <v>208</v>
      </c>
      <c r="I1154" s="83" t="s">
        <v>503</v>
      </c>
      <c r="J1154" s="83"/>
      <c r="K1154" s="83"/>
      <c r="L1154" s="84"/>
      <c r="M1154" s="84"/>
      <c r="N1154" s="83"/>
      <c r="O1154" s="84" t="s">
        <v>2985</v>
      </c>
      <c r="P1154" s="83" t="s">
        <v>978</v>
      </c>
      <c r="Q1154" s="90">
        <f>IF(P1154="",1,(VLOOKUP(P1154,[7]LOOKUP!$A$3:$B$22,2,FALSE)))</f>
        <v>2</v>
      </c>
      <c r="R1154" s="80">
        <f t="shared" si="63"/>
        <v>2</v>
      </c>
      <c r="S1154" s="84">
        <v>43435</v>
      </c>
      <c r="T1154" s="83" t="s">
        <v>414</v>
      </c>
      <c r="U1154" s="90">
        <f>IF(T1154="",1,(VLOOKUP(T1154,[7]LOOKUP!$A$22:$B$30,2,FALSE)))</f>
        <v>4</v>
      </c>
      <c r="V1154" s="80">
        <f t="shared" si="62"/>
        <v>4</v>
      </c>
      <c r="W1154" s="83"/>
      <c r="X1154" s="86">
        <v>3</v>
      </c>
      <c r="Y1154" s="86">
        <v>0.3</v>
      </c>
      <c r="Z1154" s="86">
        <v>2.7</v>
      </c>
      <c r="AA1154" s="86">
        <v>3</v>
      </c>
      <c r="AB1154" s="86">
        <v>0</v>
      </c>
      <c r="AC1154" s="86">
        <v>0</v>
      </c>
      <c r="AD1154" s="83" t="s">
        <v>429</v>
      </c>
      <c r="AE1154" s="83" t="s">
        <v>337</v>
      </c>
      <c r="AF1154" s="95" t="s">
        <v>1022</v>
      </c>
      <c r="AG1154" s="83"/>
      <c r="AH1154" s="83"/>
      <c r="AI1154" s="83"/>
      <c r="AJ1154" s="89"/>
      <c r="AK1154" s="89"/>
      <c r="AL1154" s="83"/>
      <c r="AM1154" s="91"/>
    </row>
    <row r="1155" spans="1:39" s="115" customFormat="1">
      <c r="A1155" s="88" t="s">
        <v>121</v>
      </c>
      <c r="B1155" s="89" t="s">
        <v>2521</v>
      </c>
      <c r="C1155" s="89" t="s">
        <v>2528</v>
      </c>
      <c r="D1155" s="83" t="s">
        <v>2543</v>
      </c>
      <c r="E1155" s="83" t="s">
        <v>2993</v>
      </c>
      <c r="F1155" s="83">
        <v>1</v>
      </c>
      <c r="G1155" s="83" t="s">
        <v>2994</v>
      </c>
      <c r="H1155" s="83" t="s">
        <v>208</v>
      </c>
      <c r="I1155" s="83" t="s">
        <v>717</v>
      </c>
      <c r="J1155" s="83"/>
      <c r="K1155" s="83"/>
      <c r="L1155" s="84"/>
      <c r="M1155" s="84"/>
      <c r="N1155" s="83"/>
      <c r="O1155" s="84" t="s">
        <v>2532</v>
      </c>
      <c r="P1155" s="83" t="s">
        <v>978</v>
      </c>
      <c r="Q1155" s="90">
        <f>IF(P1155="",1,(VLOOKUP(P1155,[7]LOOKUP!$A$3:$B$22,2,FALSE)))</f>
        <v>2</v>
      </c>
      <c r="R1155" s="80">
        <f t="shared" si="63"/>
        <v>2</v>
      </c>
      <c r="S1155" s="84">
        <v>43160</v>
      </c>
      <c r="T1155" s="83" t="s">
        <v>414</v>
      </c>
      <c r="U1155" s="90">
        <f>IF(T1155="",1,(VLOOKUP(T1155,[7]LOOKUP!$A$22:$B$30,2,FALSE)))</f>
        <v>4</v>
      </c>
      <c r="V1155" s="80">
        <f t="shared" ref="V1155:V1218" si="64">U1155</f>
        <v>4</v>
      </c>
      <c r="W1155" s="83"/>
      <c r="X1155" s="86">
        <v>0.5</v>
      </c>
      <c r="Y1155" s="86">
        <v>0.5</v>
      </c>
      <c r="Z1155" s="86">
        <v>0</v>
      </c>
      <c r="AA1155" s="86">
        <v>0.5</v>
      </c>
      <c r="AB1155" s="86">
        <v>0</v>
      </c>
      <c r="AC1155" s="86">
        <v>0</v>
      </c>
      <c r="AD1155" s="83" t="s">
        <v>429</v>
      </c>
      <c r="AE1155" s="83" t="s">
        <v>337</v>
      </c>
      <c r="AF1155" s="95" t="s">
        <v>1022</v>
      </c>
      <c r="AG1155" s="83"/>
      <c r="AH1155" s="83"/>
      <c r="AI1155" s="83"/>
      <c r="AJ1155" s="89"/>
      <c r="AK1155" s="89"/>
      <c r="AL1155" s="83"/>
      <c r="AM1155" s="91"/>
    </row>
    <row r="1156" spans="1:39" s="115" customFormat="1">
      <c r="A1156" s="88" t="s">
        <v>121</v>
      </c>
      <c r="B1156" s="89" t="s">
        <v>2521</v>
      </c>
      <c r="C1156" s="89" t="s">
        <v>2528</v>
      </c>
      <c r="D1156" s="83" t="s">
        <v>2543</v>
      </c>
      <c r="E1156" s="83" t="s">
        <v>2995</v>
      </c>
      <c r="F1156" s="83">
        <v>1</v>
      </c>
      <c r="G1156" s="83" t="s">
        <v>2976</v>
      </c>
      <c r="H1156" s="83" t="s">
        <v>224</v>
      </c>
      <c r="I1156" s="83" t="s">
        <v>2996</v>
      </c>
      <c r="J1156" s="83"/>
      <c r="K1156" s="83"/>
      <c r="L1156" s="84"/>
      <c r="M1156" s="84"/>
      <c r="N1156" s="83"/>
      <c r="O1156" s="84" t="s">
        <v>2683</v>
      </c>
      <c r="P1156" s="83" t="s">
        <v>978</v>
      </c>
      <c r="Q1156" s="90">
        <f>IF(P1156="",1,(VLOOKUP(P1156,[7]LOOKUP!$A$3:$B$22,2,FALSE)))</f>
        <v>2</v>
      </c>
      <c r="R1156" s="80">
        <f t="shared" si="63"/>
        <v>2</v>
      </c>
      <c r="S1156" s="84">
        <v>43344</v>
      </c>
      <c r="T1156" s="83" t="s">
        <v>414</v>
      </c>
      <c r="U1156" s="90">
        <f>IF(T1156="",1,(VLOOKUP(T1156,[7]LOOKUP!$A$22:$B$30,2,FALSE)))</f>
        <v>4</v>
      </c>
      <c r="V1156" s="80">
        <f t="shared" si="64"/>
        <v>4</v>
      </c>
      <c r="W1156" s="83"/>
      <c r="X1156" s="86">
        <v>0.5</v>
      </c>
      <c r="Y1156" s="86">
        <v>0.5</v>
      </c>
      <c r="Z1156" s="86">
        <v>0</v>
      </c>
      <c r="AA1156" s="86">
        <v>0.5</v>
      </c>
      <c r="AB1156" s="86">
        <v>0</v>
      </c>
      <c r="AC1156" s="86">
        <v>0</v>
      </c>
      <c r="AD1156" s="83" t="s">
        <v>429</v>
      </c>
      <c r="AE1156" s="83" t="s">
        <v>337</v>
      </c>
      <c r="AF1156" s="95" t="s">
        <v>1022</v>
      </c>
      <c r="AG1156" s="83"/>
      <c r="AH1156" s="83"/>
      <c r="AI1156" s="83"/>
      <c r="AJ1156" s="89"/>
      <c r="AK1156" s="89"/>
      <c r="AL1156" s="83"/>
      <c r="AM1156" s="91"/>
    </row>
    <row r="1157" spans="1:39" s="115" customFormat="1">
      <c r="A1157" s="88" t="s">
        <v>121</v>
      </c>
      <c r="B1157" s="89" t="s">
        <v>2521</v>
      </c>
      <c r="C1157" s="89" t="s">
        <v>2528</v>
      </c>
      <c r="D1157" s="83" t="s">
        <v>2543</v>
      </c>
      <c r="E1157" s="83" t="s">
        <v>2997</v>
      </c>
      <c r="F1157" s="83">
        <v>1</v>
      </c>
      <c r="G1157" s="83" t="s">
        <v>2998</v>
      </c>
      <c r="H1157" s="83" t="s">
        <v>221</v>
      </c>
      <c r="I1157" s="83" t="s">
        <v>2560</v>
      </c>
      <c r="J1157" s="83"/>
      <c r="K1157" s="83"/>
      <c r="L1157" s="84"/>
      <c r="M1157" s="84"/>
      <c r="N1157" s="83"/>
      <c r="O1157" s="84" t="s">
        <v>2683</v>
      </c>
      <c r="P1157" s="83" t="s">
        <v>978</v>
      </c>
      <c r="Q1157" s="90">
        <f>IF(P1157="",1,(VLOOKUP(P1157,[7]LOOKUP!$A$3:$B$22,2,FALSE)))</f>
        <v>2</v>
      </c>
      <c r="R1157" s="80">
        <f t="shared" si="63"/>
        <v>2</v>
      </c>
      <c r="S1157" s="84">
        <v>41943</v>
      </c>
      <c r="T1157" s="83" t="s">
        <v>414</v>
      </c>
      <c r="U1157" s="90">
        <f>IF(T1157="",1,(VLOOKUP(T1157,[7]LOOKUP!$A$22:$B$30,2,FALSE)))</f>
        <v>4</v>
      </c>
      <c r="V1157" s="80">
        <f t="shared" si="64"/>
        <v>4</v>
      </c>
      <c r="W1157" s="83"/>
      <c r="X1157" s="86">
        <v>0.8</v>
      </c>
      <c r="Y1157" s="86">
        <v>0.8</v>
      </c>
      <c r="Z1157" s="86">
        <v>0</v>
      </c>
      <c r="AA1157" s="86">
        <v>0.8</v>
      </c>
      <c r="AB1157" s="86">
        <v>0</v>
      </c>
      <c r="AC1157" s="86">
        <v>0</v>
      </c>
      <c r="AD1157" s="83" t="s">
        <v>429</v>
      </c>
      <c r="AE1157" s="83" t="s">
        <v>337</v>
      </c>
      <c r="AF1157" s="95" t="s">
        <v>1022</v>
      </c>
      <c r="AG1157" s="83"/>
      <c r="AH1157" s="83"/>
      <c r="AI1157" s="83"/>
      <c r="AJ1157" s="89"/>
      <c r="AK1157" s="89"/>
      <c r="AL1157" s="83"/>
      <c r="AM1157" s="91"/>
    </row>
    <row r="1158" spans="1:39" s="115" customFormat="1" ht="30">
      <c r="A1158" s="88" t="s">
        <v>121</v>
      </c>
      <c r="B1158" s="89" t="s">
        <v>2521</v>
      </c>
      <c r="C1158" s="89" t="s">
        <v>2528</v>
      </c>
      <c r="D1158" s="83" t="s">
        <v>2543</v>
      </c>
      <c r="E1158" s="83" t="s">
        <v>2999</v>
      </c>
      <c r="F1158" s="83">
        <v>1</v>
      </c>
      <c r="G1158" s="83" t="s">
        <v>3000</v>
      </c>
      <c r="H1158" s="83" t="s">
        <v>199</v>
      </c>
      <c r="I1158" s="83" t="s">
        <v>1228</v>
      </c>
      <c r="J1158" s="83"/>
      <c r="K1158" s="83"/>
      <c r="L1158" s="84"/>
      <c r="M1158" s="84"/>
      <c r="N1158" s="83"/>
      <c r="O1158" s="84" t="s">
        <v>2683</v>
      </c>
      <c r="P1158" s="83" t="s">
        <v>978</v>
      </c>
      <c r="Q1158" s="90">
        <f>IF(P1158="",1,(VLOOKUP(P1158,[7]LOOKUP!$A$3:$B$22,2,FALSE)))</f>
        <v>2</v>
      </c>
      <c r="R1158" s="80">
        <f t="shared" si="63"/>
        <v>2</v>
      </c>
      <c r="S1158" s="84">
        <v>42064</v>
      </c>
      <c r="T1158" s="83" t="s">
        <v>414</v>
      </c>
      <c r="U1158" s="90">
        <f>IF(T1158="",1,(VLOOKUP(T1158,[7]LOOKUP!$A$22:$B$30,2,FALSE)))</f>
        <v>4</v>
      </c>
      <c r="V1158" s="80">
        <f t="shared" si="64"/>
        <v>4</v>
      </c>
      <c r="W1158" s="83"/>
      <c r="X1158" s="86">
        <v>0.155</v>
      </c>
      <c r="Y1158" s="86">
        <v>0.155</v>
      </c>
      <c r="Z1158" s="86">
        <v>0</v>
      </c>
      <c r="AA1158" s="86">
        <v>0.155</v>
      </c>
      <c r="AB1158" s="86">
        <v>0</v>
      </c>
      <c r="AC1158" s="86">
        <v>0</v>
      </c>
      <c r="AD1158" s="83" t="s">
        <v>429</v>
      </c>
      <c r="AE1158" s="83" t="s">
        <v>337</v>
      </c>
      <c r="AF1158" s="95" t="s">
        <v>1022</v>
      </c>
      <c r="AG1158" s="83"/>
      <c r="AH1158" s="83"/>
      <c r="AI1158" s="83"/>
      <c r="AJ1158" s="89"/>
      <c r="AK1158" s="89"/>
      <c r="AL1158" s="83"/>
      <c r="AM1158" s="91"/>
    </row>
    <row r="1159" spans="1:39" s="115" customFormat="1">
      <c r="A1159" s="88" t="s">
        <v>121</v>
      </c>
      <c r="B1159" s="89" t="s">
        <v>2521</v>
      </c>
      <c r="C1159" s="89" t="s">
        <v>2528</v>
      </c>
      <c r="D1159" s="83" t="s">
        <v>2543</v>
      </c>
      <c r="E1159" s="83" t="s">
        <v>3001</v>
      </c>
      <c r="F1159" s="83">
        <v>1</v>
      </c>
      <c r="G1159" s="83" t="s">
        <v>3002</v>
      </c>
      <c r="H1159" s="83" t="s">
        <v>208</v>
      </c>
      <c r="I1159" s="83" t="s">
        <v>717</v>
      </c>
      <c r="J1159" s="83"/>
      <c r="K1159" s="83"/>
      <c r="L1159" s="84"/>
      <c r="M1159" s="84"/>
      <c r="N1159" s="83"/>
      <c r="O1159" s="84" t="s">
        <v>2532</v>
      </c>
      <c r="P1159" s="83" t="s">
        <v>978</v>
      </c>
      <c r="Q1159" s="90">
        <f>IF(P1159="",1,(VLOOKUP(P1159,[7]LOOKUP!$A$3:$B$22,2,FALSE)))</f>
        <v>2</v>
      </c>
      <c r="R1159" s="80">
        <f t="shared" si="63"/>
        <v>2</v>
      </c>
      <c r="S1159" s="84">
        <v>42795</v>
      </c>
      <c r="T1159" s="83" t="s">
        <v>414</v>
      </c>
      <c r="U1159" s="90">
        <f>IF(T1159="",1,(VLOOKUP(T1159,[7]LOOKUP!$A$22:$B$30,2,FALSE)))</f>
        <v>4</v>
      </c>
      <c r="V1159" s="80">
        <f t="shared" si="64"/>
        <v>4</v>
      </c>
      <c r="W1159" s="83"/>
      <c r="X1159" s="86">
        <v>0.8</v>
      </c>
      <c r="Y1159" s="86">
        <v>0.8</v>
      </c>
      <c r="Z1159" s="86">
        <v>0</v>
      </c>
      <c r="AA1159" s="86">
        <v>0.8</v>
      </c>
      <c r="AB1159" s="86">
        <v>0</v>
      </c>
      <c r="AC1159" s="86">
        <v>0</v>
      </c>
      <c r="AD1159" s="83" t="s">
        <v>429</v>
      </c>
      <c r="AE1159" s="83" t="s">
        <v>337</v>
      </c>
      <c r="AF1159" s="95" t="s">
        <v>1022</v>
      </c>
      <c r="AG1159" s="83"/>
      <c r="AH1159" s="83"/>
      <c r="AI1159" s="83"/>
      <c r="AJ1159" s="89"/>
      <c r="AK1159" s="89"/>
      <c r="AL1159" s="83"/>
      <c r="AM1159" s="91"/>
    </row>
    <row r="1160" spans="1:39" s="115" customFormat="1" ht="30">
      <c r="A1160" s="88" t="s">
        <v>121</v>
      </c>
      <c r="B1160" s="89" t="s">
        <v>2521</v>
      </c>
      <c r="C1160" s="89" t="s">
        <v>2528</v>
      </c>
      <c r="D1160" s="83" t="s">
        <v>2543</v>
      </c>
      <c r="E1160" s="83" t="s">
        <v>3003</v>
      </c>
      <c r="F1160" s="83">
        <v>1</v>
      </c>
      <c r="G1160" s="83" t="s">
        <v>3004</v>
      </c>
      <c r="H1160" s="83" t="s">
        <v>208</v>
      </c>
      <c r="I1160" s="83" t="s">
        <v>1654</v>
      </c>
      <c r="J1160" s="83"/>
      <c r="K1160" s="83"/>
      <c r="L1160" s="84"/>
      <c r="M1160" s="84"/>
      <c r="N1160" s="83"/>
      <c r="O1160" s="84" t="s">
        <v>2532</v>
      </c>
      <c r="P1160" s="83" t="s">
        <v>978</v>
      </c>
      <c r="Q1160" s="90">
        <f>IF(P1160="",1,(VLOOKUP(P1160,[7]LOOKUP!$A$3:$B$22,2,FALSE)))</f>
        <v>2</v>
      </c>
      <c r="R1160" s="80">
        <f t="shared" si="63"/>
        <v>2</v>
      </c>
      <c r="S1160" s="84">
        <v>41729</v>
      </c>
      <c r="T1160" s="83" t="s">
        <v>414</v>
      </c>
      <c r="U1160" s="90">
        <f>IF(T1160="",1,(VLOOKUP(T1160,[7]LOOKUP!$A$22:$B$30,2,FALSE)))</f>
        <v>4</v>
      </c>
      <c r="V1160" s="80">
        <f t="shared" si="64"/>
        <v>4</v>
      </c>
      <c r="W1160" s="83"/>
      <c r="X1160" s="86">
        <v>1.1200000000000001</v>
      </c>
      <c r="Y1160" s="86">
        <v>1.1200000000000001</v>
      </c>
      <c r="Z1160" s="86">
        <v>0</v>
      </c>
      <c r="AA1160" s="86">
        <v>1.1200000000000001</v>
      </c>
      <c r="AB1160" s="86">
        <v>0</v>
      </c>
      <c r="AC1160" s="86">
        <v>0</v>
      </c>
      <c r="AD1160" s="83" t="s">
        <v>429</v>
      </c>
      <c r="AE1160" s="83" t="s">
        <v>337</v>
      </c>
      <c r="AF1160" s="95" t="s">
        <v>1022</v>
      </c>
      <c r="AG1160" s="83"/>
      <c r="AH1160" s="83"/>
      <c r="AI1160" s="83"/>
      <c r="AJ1160" s="89"/>
      <c r="AK1160" s="89"/>
      <c r="AL1160" s="83"/>
      <c r="AM1160" s="91"/>
    </row>
    <row r="1161" spans="1:39" s="115" customFormat="1" ht="30">
      <c r="A1161" s="88" t="s">
        <v>121</v>
      </c>
      <c r="B1161" s="89" t="s">
        <v>2521</v>
      </c>
      <c r="C1161" s="89" t="s">
        <v>2528</v>
      </c>
      <c r="D1161" s="83" t="s">
        <v>2543</v>
      </c>
      <c r="E1161" s="83" t="s">
        <v>3005</v>
      </c>
      <c r="F1161" s="83">
        <v>1</v>
      </c>
      <c r="G1161" s="83" t="s">
        <v>2991</v>
      </c>
      <c r="H1161" s="83" t="s">
        <v>208</v>
      </c>
      <c r="I1161" s="83" t="s">
        <v>717</v>
      </c>
      <c r="J1161" s="83"/>
      <c r="K1161" s="83"/>
      <c r="L1161" s="84"/>
      <c r="M1161" s="84"/>
      <c r="N1161" s="83"/>
      <c r="O1161" s="84" t="s">
        <v>2824</v>
      </c>
      <c r="P1161" s="83" t="s">
        <v>978</v>
      </c>
      <c r="Q1161" s="90">
        <f>IF(P1161="",1,(VLOOKUP(P1161,[7]LOOKUP!$A$3:$B$22,2,FALSE)))</f>
        <v>2</v>
      </c>
      <c r="R1161" s="80">
        <f t="shared" si="63"/>
        <v>2</v>
      </c>
      <c r="S1161" s="84">
        <v>45382</v>
      </c>
      <c r="T1161" s="83" t="s">
        <v>414</v>
      </c>
      <c r="U1161" s="90">
        <f>IF(T1161="",1,(VLOOKUP(T1161,[7]LOOKUP!$A$22:$B$30,2,FALSE)))</f>
        <v>4</v>
      </c>
      <c r="V1161" s="80">
        <f t="shared" si="64"/>
        <v>4</v>
      </c>
      <c r="W1161" s="83"/>
      <c r="X1161" s="86">
        <v>37.799999999999997</v>
      </c>
      <c r="Y1161" s="86">
        <v>0.2</v>
      </c>
      <c r="Z1161" s="86">
        <v>0</v>
      </c>
      <c r="AA1161" s="86">
        <v>0.2</v>
      </c>
      <c r="AB1161" s="86">
        <v>27.9</v>
      </c>
      <c r="AC1161" s="86">
        <v>9.6999999999999993</v>
      </c>
      <c r="AD1161" s="83" t="s">
        <v>429</v>
      </c>
      <c r="AE1161" s="83" t="s">
        <v>337</v>
      </c>
      <c r="AF1161" s="95" t="s">
        <v>1022</v>
      </c>
      <c r="AG1161" s="83"/>
      <c r="AH1161" s="83"/>
      <c r="AI1161" s="83"/>
      <c r="AJ1161" s="89"/>
      <c r="AK1161" s="89"/>
      <c r="AL1161" s="83"/>
      <c r="AM1161" s="91"/>
    </row>
    <row r="1162" spans="1:39" s="115" customFormat="1">
      <c r="A1162" s="88" t="s">
        <v>121</v>
      </c>
      <c r="B1162" s="89" t="s">
        <v>2521</v>
      </c>
      <c r="C1162" s="89" t="s">
        <v>2528</v>
      </c>
      <c r="D1162" s="83" t="s">
        <v>2543</v>
      </c>
      <c r="E1162" s="83" t="s">
        <v>3006</v>
      </c>
      <c r="F1162" s="83">
        <v>1</v>
      </c>
      <c r="G1162" s="83" t="s">
        <v>3007</v>
      </c>
      <c r="H1162" s="83" t="s">
        <v>208</v>
      </c>
      <c r="I1162" s="83" t="s">
        <v>717</v>
      </c>
      <c r="J1162" s="83"/>
      <c r="K1162" s="83"/>
      <c r="L1162" s="84"/>
      <c r="M1162" s="84"/>
      <c r="N1162" s="83"/>
      <c r="O1162" s="84" t="s">
        <v>2532</v>
      </c>
      <c r="P1162" s="83" t="s">
        <v>428</v>
      </c>
      <c r="Q1162" s="90">
        <f>IF(P1162="",1,(VLOOKUP(P1162,[7]LOOKUP!$A$3:$B$22,2,FALSE)))</f>
        <v>3</v>
      </c>
      <c r="R1162" s="80">
        <f t="shared" si="63"/>
        <v>3</v>
      </c>
      <c r="S1162" s="84">
        <v>42430</v>
      </c>
      <c r="T1162" s="83" t="s">
        <v>414</v>
      </c>
      <c r="U1162" s="90">
        <f>IF(T1162="",1,(VLOOKUP(T1162,[7]LOOKUP!$A$22:$B$30,2,FALSE)))</f>
        <v>4</v>
      </c>
      <c r="V1162" s="80">
        <f t="shared" si="64"/>
        <v>4</v>
      </c>
      <c r="W1162" s="83"/>
      <c r="X1162" s="86">
        <v>1</v>
      </c>
      <c r="Y1162" s="86">
        <v>1</v>
      </c>
      <c r="Z1162" s="86">
        <v>0</v>
      </c>
      <c r="AA1162" s="86">
        <v>1</v>
      </c>
      <c r="AB1162" s="86">
        <v>0</v>
      </c>
      <c r="AC1162" s="86">
        <v>0</v>
      </c>
      <c r="AD1162" s="83" t="s">
        <v>415</v>
      </c>
      <c r="AE1162" s="83" t="s">
        <v>971</v>
      </c>
      <c r="AF1162" s="95" t="s">
        <v>1022</v>
      </c>
      <c r="AG1162" s="83"/>
      <c r="AH1162" s="83"/>
      <c r="AI1162" s="83"/>
      <c r="AJ1162" s="89"/>
      <c r="AK1162" s="89"/>
      <c r="AL1162" s="83"/>
      <c r="AM1162" s="91"/>
    </row>
    <row r="1163" spans="1:39" s="115" customFormat="1">
      <c r="A1163" s="88" t="s">
        <v>121</v>
      </c>
      <c r="B1163" s="89" t="s">
        <v>2521</v>
      </c>
      <c r="C1163" s="89" t="s">
        <v>2528</v>
      </c>
      <c r="D1163" s="83" t="s">
        <v>2543</v>
      </c>
      <c r="E1163" s="83" t="s">
        <v>3008</v>
      </c>
      <c r="F1163" s="83">
        <v>1</v>
      </c>
      <c r="G1163" s="83" t="s">
        <v>3009</v>
      </c>
      <c r="H1163" s="83" t="s">
        <v>208</v>
      </c>
      <c r="I1163" s="83" t="s">
        <v>3010</v>
      </c>
      <c r="J1163" s="83"/>
      <c r="K1163" s="83"/>
      <c r="L1163" s="84"/>
      <c r="M1163" s="84"/>
      <c r="N1163" s="83"/>
      <c r="O1163" s="84" t="s">
        <v>2549</v>
      </c>
      <c r="P1163" s="83" t="s">
        <v>978</v>
      </c>
      <c r="Q1163" s="90">
        <f>IF(P1163="",1,(VLOOKUP(P1163,[7]LOOKUP!$A$3:$B$22,2,FALSE)))</f>
        <v>2</v>
      </c>
      <c r="R1163" s="80">
        <f t="shared" si="63"/>
        <v>2</v>
      </c>
      <c r="S1163" s="84">
        <v>42522</v>
      </c>
      <c r="T1163" s="83" t="s">
        <v>414</v>
      </c>
      <c r="U1163" s="90">
        <f>IF(T1163="",1,(VLOOKUP(T1163,[7]LOOKUP!$A$22:$B$30,2,FALSE)))</f>
        <v>4</v>
      </c>
      <c r="V1163" s="80">
        <f t="shared" si="64"/>
        <v>4</v>
      </c>
      <c r="W1163" s="83"/>
      <c r="X1163" s="86">
        <v>1.95</v>
      </c>
      <c r="Y1163" s="86">
        <v>0</v>
      </c>
      <c r="Z1163" s="86">
        <v>1.95</v>
      </c>
      <c r="AA1163" s="86">
        <v>1.95</v>
      </c>
      <c r="AB1163" s="86">
        <v>0</v>
      </c>
      <c r="AC1163" s="86">
        <v>0</v>
      </c>
      <c r="AD1163" s="83" t="s">
        <v>429</v>
      </c>
      <c r="AE1163" s="83" t="s">
        <v>337</v>
      </c>
      <c r="AF1163" s="95" t="s">
        <v>1022</v>
      </c>
      <c r="AG1163" s="83"/>
      <c r="AH1163" s="83"/>
      <c r="AI1163" s="83"/>
      <c r="AJ1163" s="89"/>
      <c r="AK1163" s="89"/>
      <c r="AL1163" s="83"/>
      <c r="AM1163" s="91"/>
    </row>
    <row r="1164" spans="1:39" s="115" customFormat="1">
      <c r="A1164" s="88" t="s">
        <v>121</v>
      </c>
      <c r="B1164" s="89" t="s">
        <v>2521</v>
      </c>
      <c r="C1164" s="89" t="s">
        <v>2528</v>
      </c>
      <c r="D1164" s="83" t="s">
        <v>2543</v>
      </c>
      <c r="E1164" s="83" t="s">
        <v>3011</v>
      </c>
      <c r="F1164" s="83">
        <v>1</v>
      </c>
      <c r="G1164" s="83" t="s">
        <v>3012</v>
      </c>
      <c r="H1164" s="83" t="s">
        <v>208</v>
      </c>
      <c r="I1164" s="83" t="s">
        <v>2989</v>
      </c>
      <c r="J1164" s="83"/>
      <c r="K1164" s="83"/>
      <c r="L1164" s="84"/>
      <c r="M1164" s="84"/>
      <c r="N1164" s="83"/>
      <c r="O1164" s="84" t="s">
        <v>2683</v>
      </c>
      <c r="P1164" s="83" t="s">
        <v>978</v>
      </c>
      <c r="Q1164" s="90">
        <f>IF(P1164="",1,(VLOOKUP(P1164,[7]LOOKUP!$A$3:$B$22,2,FALSE)))</f>
        <v>2</v>
      </c>
      <c r="R1164" s="80">
        <f t="shared" si="63"/>
        <v>2</v>
      </c>
      <c r="S1164" s="84">
        <v>43160</v>
      </c>
      <c r="T1164" s="83" t="s">
        <v>414</v>
      </c>
      <c r="U1164" s="90">
        <f>IF(T1164="",1,(VLOOKUP(T1164,[7]LOOKUP!$A$22:$B$30,2,FALSE)))</f>
        <v>4</v>
      </c>
      <c r="V1164" s="80">
        <f t="shared" si="64"/>
        <v>4</v>
      </c>
      <c r="W1164" s="83"/>
      <c r="X1164" s="86">
        <v>0.3</v>
      </c>
      <c r="Y1164" s="86">
        <v>0.3</v>
      </c>
      <c r="Z1164" s="86">
        <v>0</v>
      </c>
      <c r="AA1164" s="86">
        <v>0.3</v>
      </c>
      <c r="AB1164" s="86">
        <v>0</v>
      </c>
      <c r="AC1164" s="86">
        <v>0</v>
      </c>
      <c r="AD1164" s="83" t="s">
        <v>429</v>
      </c>
      <c r="AE1164" s="83" t="s">
        <v>337</v>
      </c>
      <c r="AF1164" s="95" t="s">
        <v>1022</v>
      </c>
      <c r="AG1164" s="83"/>
      <c r="AH1164" s="83"/>
      <c r="AI1164" s="83"/>
      <c r="AJ1164" s="89"/>
      <c r="AK1164" s="89"/>
      <c r="AL1164" s="83"/>
      <c r="AM1164" s="91"/>
    </row>
    <row r="1165" spans="1:39" s="115" customFormat="1">
      <c r="A1165" s="88" t="s">
        <v>121</v>
      </c>
      <c r="B1165" s="89" t="s">
        <v>2521</v>
      </c>
      <c r="C1165" s="89" t="s">
        <v>2528</v>
      </c>
      <c r="D1165" s="83" t="s">
        <v>2543</v>
      </c>
      <c r="E1165" s="83" t="s">
        <v>3013</v>
      </c>
      <c r="F1165" s="83">
        <v>1</v>
      </c>
      <c r="G1165" s="83" t="s">
        <v>3014</v>
      </c>
      <c r="H1165" s="83" t="s">
        <v>221</v>
      </c>
      <c r="I1165" s="83" t="s">
        <v>753</v>
      </c>
      <c r="J1165" s="83"/>
      <c r="K1165" s="83"/>
      <c r="L1165" s="84"/>
      <c r="M1165" s="84"/>
      <c r="N1165" s="83"/>
      <c r="O1165" s="84" t="s">
        <v>2683</v>
      </c>
      <c r="P1165" s="83" t="s">
        <v>978</v>
      </c>
      <c r="Q1165" s="90">
        <f>IF(P1165="",1,(VLOOKUP(P1165,[7]LOOKUP!$A$3:$B$22,2,FALSE)))</f>
        <v>2</v>
      </c>
      <c r="R1165" s="80">
        <f t="shared" si="63"/>
        <v>2</v>
      </c>
      <c r="S1165" s="84">
        <v>42064</v>
      </c>
      <c r="T1165" s="83" t="s">
        <v>414</v>
      </c>
      <c r="U1165" s="90">
        <f>IF(T1165="",1,(VLOOKUP(T1165,[7]LOOKUP!$A$22:$B$30,2,FALSE)))</f>
        <v>4</v>
      </c>
      <c r="V1165" s="80">
        <f t="shared" si="64"/>
        <v>4</v>
      </c>
      <c r="W1165" s="83"/>
      <c r="X1165" s="86">
        <v>0.66</v>
      </c>
      <c r="Y1165" s="86">
        <v>0.66</v>
      </c>
      <c r="Z1165" s="86">
        <v>0</v>
      </c>
      <c r="AA1165" s="86">
        <v>0.66</v>
      </c>
      <c r="AB1165" s="86">
        <v>0</v>
      </c>
      <c r="AC1165" s="86">
        <v>0</v>
      </c>
      <c r="AD1165" s="83" t="s">
        <v>429</v>
      </c>
      <c r="AE1165" s="83" t="s">
        <v>337</v>
      </c>
      <c r="AF1165" s="95" t="s">
        <v>1022</v>
      </c>
      <c r="AG1165" s="83"/>
      <c r="AH1165" s="83"/>
      <c r="AI1165" s="83"/>
      <c r="AJ1165" s="89"/>
      <c r="AK1165" s="89"/>
      <c r="AL1165" s="83"/>
      <c r="AM1165" s="91"/>
    </row>
    <row r="1166" spans="1:39" s="115" customFormat="1">
      <c r="A1166" s="88" t="s">
        <v>121</v>
      </c>
      <c r="B1166" s="89" t="s">
        <v>2521</v>
      </c>
      <c r="C1166" s="89" t="s">
        <v>2528</v>
      </c>
      <c r="D1166" s="83" t="s">
        <v>2543</v>
      </c>
      <c r="E1166" s="83" t="s">
        <v>3015</v>
      </c>
      <c r="F1166" s="83">
        <v>1</v>
      </c>
      <c r="G1166" s="83" t="s">
        <v>3016</v>
      </c>
      <c r="H1166" s="83" t="s">
        <v>208</v>
      </c>
      <c r="I1166" s="83" t="s">
        <v>2773</v>
      </c>
      <c r="J1166" s="83"/>
      <c r="K1166" s="83"/>
      <c r="L1166" s="84"/>
      <c r="M1166" s="84"/>
      <c r="N1166" s="83"/>
      <c r="O1166" s="84" t="s">
        <v>2683</v>
      </c>
      <c r="P1166" s="83" t="s">
        <v>978</v>
      </c>
      <c r="Q1166" s="90">
        <f>IF(P1166="",1,(VLOOKUP(P1166,[7]LOOKUP!$A$3:$B$22,2,FALSE)))</f>
        <v>2</v>
      </c>
      <c r="R1166" s="80">
        <f t="shared" si="63"/>
        <v>2</v>
      </c>
      <c r="S1166" s="84">
        <v>42826</v>
      </c>
      <c r="T1166" s="83" t="s">
        <v>414</v>
      </c>
      <c r="U1166" s="90">
        <f>IF(T1166="",1,(VLOOKUP(T1166,[7]LOOKUP!$A$22:$B$30,2,FALSE)))</f>
        <v>4</v>
      </c>
      <c r="V1166" s="80">
        <f t="shared" si="64"/>
        <v>4</v>
      </c>
      <c r="W1166" s="83"/>
      <c r="X1166" s="86">
        <v>7.5</v>
      </c>
      <c r="Y1166" s="86">
        <v>7.5</v>
      </c>
      <c r="Z1166" s="86">
        <v>0</v>
      </c>
      <c r="AA1166" s="86">
        <v>7.5</v>
      </c>
      <c r="AB1166" s="86">
        <v>0</v>
      </c>
      <c r="AC1166" s="86">
        <v>0</v>
      </c>
      <c r="AD1166" s="83" t="s">
        <v>429</v>
      </c>
      <c r="AE1166" s="83" t="s">
        <v>337</v>
      </c>
      <c r="AF1166" s="95" t="s">
        <v>1022</v>
      </c>
      <c r="AG1166" s="83"/>
      <c r="AH1166" s="83"/>
      <c r="AI1166" s="83"/>
      <c r="AJ1166" s="89"/>
      <c r="AK1166" s="89"/>
      <c r="AL1166" s="83"/>
      <c r="AM1166" s="91"/>
    </row>
    <row r="1167" spans="1:39" s="115" customFormat="1">
      <c r="A1167" s="88" t="s">
        <v>121</v>
      </c>
      <c r="B1167" s="89" t="s">
        <v>2521</v>
      </c>
      <c r="C1167" s="89" t="s">
        <v>2528</v>
      </c>
      <c r="D1167" s="83" t="s">
        <v>2543</v>
      </c>
      <c r="E1167" s="83" t="s">
        <v>3017</v>
      </c>
      <c r="F1167" s="83">
        <v>1</v>
      </c>
      <c r="G1167" s="83" t="s">
        <v>3018</v>
      </c>
      <c r="H1167" s="83" t="s">
        <v>197</v>
      </c>
      <c r="I1167" s="83" t="s">
        <v>2852</v>
      </c>
      <c r="J1167" s="83"/>
      <c r="K1167" s="83"/>
      <c r="L1167" s="84"/>
      <c r="M1167" s="84"/>
      <c r="N1167" s="83"/>
      <c r="O1167" s="84" t="s">
        <v>2683</v>
      </c>
      <c r="P1167" s="83" t="s">
        <v>978</v>
      </c>
      <c r="Q1167" s="90">
        <f>IF(P1167="",1,(VLOOKUP(P1167,[7]LOOKUP!$A$3:$B$22,2,FALSE)))</f>
        <v>2</v>
      </c>
      <c r="R1167" s="80">
        <f t="shared" si="63"/>
        <v>2</v>
      </c>
      <c r="S1167" s="84">
        <v>41913</v>
      </c>
      <c r="T1167" s="83" t="s">
        <v>414</v>
      </c>
      <c r="U1167" s="90">
        <f>IF(T1167="",1,(VLOOKUP(T1167,[7]LOOKUP!$A$22:$B$30,2,FALSE)))</f>
        <v>4</v>
      </c>
      <c r="V1167" s="80">
        <f t="shared" si="64"/>
        <v>4</v>
      </c>
      <c r="W1167" s="83"/>
      <c r="X1167" s="86">
        <v>0.13600000000000001</v>
      </c>
      <c r="Y1167" s="86">
        <v>0.13600000000000001</v>
      </c>
      <c r="Z1167" s="86">
        <v>0</v>
      </c>
      <c r="AA1167" s="86">
        <v>0.13600000000000001</v>
      </c>
      <c r="AB1167" s="86">
        <v>0</v>
      </c>
      <c r="AC1167" s="86">
        <v>0</v>
      </c>
      <c r="AD1167" s="83" t="s">
        <v>429</v>
      </c>
      <c r="AE1167" s="83" t="s">
        <v>337</v>
      </c>
      <c r="AF1167" s="95" t="s">
        <v>1022</v>
      </c>
      <c r="AG1167" s="83"/>
      <c r="AH1167" s="83"/>
      <c r="AI1167" s="83"/>
      <c r="AJ1167" s="89"/>
      <c r="AK1167" s="89"/>
      <c r="AL1167" s="83"/>
      <c r="AM1167" s="91"/>
    </row>
    <row r="1168" spans="1:39" s="115" customFormat="1">
      <c r="A1168" s="88" t="s">
        <v>121</v>
      </c>
      <c r="B1168" s="89" t="s">
        <v>2521</v>
      </c>
      <c r="C1168" s="89" t="s">
        <v>2528</v>
      </c>
      <c r="D1168" s="83" t="s">
        <v>2543</v>
      </c>
      <c r="E1168" s="83" t="s">
        <v>3019</v>
      </c>
      <c r="F1168" s="83">
        <v>1</v>
      </c>
      <c r="G1168" s="83" t="s">
        <v>3020</v>
      </c>
      <c r="H1168" s="83" t="s">
        <v>221</v>
      </c>
      <c r="I1168" s="83" t="s">
        <v>753</v>
      </c>
      <c r="J1168" s="83"/>
      <c r="K1168" s="83"/>
      <c r="L1168" s="84"/>
      <c r="M1168" s="84"/>
      <c r="N1168" s="83"/>
      <c r="O1168" s="84" t="s">
        <v>2683</v>
      </c>
      <c r="P1168" s="83" t="s">
        <v>978</v>
      </c>
      <c r="Q1168" s="90">
        <f>IF(P1168="",1,(VLOOKUP(P1168,[7]LOOKUP!$A$3:$B$22,2,FALSE)))</f>
        <v>2</v>
      </c>
      <c r="R1168" s="80">
        <f t="shared" si="63"/>
        <v>2</v>
      </c>
      <c r="S1168" s="84">
        <v>41974</v>
      </c>
      <c r="T1168" s="83" t="s">
        <v>414</v>
      </c>
      <c r="U1168" s="90">
        <f>IF(T1168="",1,(VLOOKUP(T1168,[7]LOOKUP!$A$22:$B$30,2,FALSE)))</f>
        <v>4</v>
      </c>
      <c r="V1168" s="80">
        <f t="shared" si="64"/>
        <v>4</v>
      </c>
      <c r="W1168" s="83"/>
      <c r="X1168" s="86">
        <v>0.14799999999999999</v>
      </c>
      <c r="Y1168" s="86">
        <v>0.14799999999999999</v>
      </c>
      <c r="Z1168" s="86">
        <v>0</v>
      </c>
      <c r="AA1168" s="86">
        <v>0.14799999999999999</v>
      </c>
      <c r="AB1168" s="86">
        <v>0</v>
      </c>
      <c r="AC1168" s="86">
        <v>0</v>
      </c>
      <c r="AD1168" s="83" t="s">
        <v>429</v>
      </c>
      <c r="AE1168" s="83" t="s">
        <v>337</v>
      </c>
      <c r="AF1168" s="95" t="s">
        <v>1022</v>
      </c>
      <c r="AG1168" s="83"/>
      <c r="AH1168" s="83"/>
      <c r="AI1168" s="83"/>
      <c r="AJ1168" s="89"/>
      <c r="AK1168" s="89"/>
      <c r="AL1168" s="83"/>
      <c r="AM1168" s="91"/>
    </row>
    <row r="1169" spans="1:39" s="115" customFormat="1">
      <c r="A1169" s="88" t="s">
        <v>121</v>
      </c>
      <c r="B1169" s="89" t="s">
        <v>2521</v>
      </c>
      <c r="C1169" s="89" t="s">
        <v>2528</v>
      </c>
      <c r="D1169" s="83" t="s">
        <v>2543</v>
      </c>
      <c r="E1169" s="83" t="s">
        <v>3021</v>
      </c>
      <c r="F1169" s="83">
        <v>1</v>
      </c>
      <c r="G1169" s="83" t="s">
        <v>3022</v>
      </c>
      <c r="H1169" s="83" t="s">
        <v>224</v>
      </c>
      <c r="I1169" s="83" t="s">
        <v>3023</v>
      </c>
      <c r="J1169" s="83"/>
      <c r="K1169" s="83"/>
      <c r="L1169" s="84"/>
      <c r="M1169" s="84"/>
      <c r="N1169" s="83"/>
      <c r="O1169" s="84" t="s">
        <v>2532</v>
      </c>
      <c r="P1169" s="83" t="s">
        <v>428</v>
      </c>
      <c r="Q1169" s="90">
        <f>IF(P1169="",1,(VLOOKUP(P1169,[7]LOOKUP!$A$3:$B$22,2,FALSE)))</f>
        <v>3</v>
      </c>
      <c r="R1169" s="80">
        <f t="shared" si="63"/>
        <v>3</v>
      </c>
      <c r="S1169" s="84">
        <v>41974</v>
      </c>
      <c r="T1169" s="83" t="s">
        <v>414</v>
      </c>
      <c r="U1169" s="90">
        <f>IF(T1169="",1,(VLOOKUP(T1169,[7]LOOKUP!$A$22:$B$30,2,FALSE)))</f>
        <v>4</v>
      </c>
      <c r="V1169" s="80">
        <f t="shared" si="64"/>
        <v>4</v>
      </c>
      <c r="W1169" s="83"/>
      <c r="X1169" s="86">
        <v>0.108</v>
      </c>
      <c r="Y1169" s="86">
        <v>0.108</v>
      </c>
      <c r="Z1169" s="86">
        <v>0</v>
      </c>
      <c r="AA1169" s="86">
        <v>0.108</v>
      </c>
      <c r="AB1169" s="86">
        <v>0</v>
      </c>
      <c r="AC1169" s="86">
        <v>0</v>
      </c>
      <c r="AD1169" s="83" t="s">
        <v>415</v>
      </c>
      <c r="AE1169" s="83" t="s">
        <v>971</v>
      </c>
      <c r="AF1169" s="95" t="s">
        <v>1022</v>
      </c>
      <c r="AG1169" s="83"/>
      <c r="AH1169" s="83"/>
      <c r="AI1169" s="83"/>
      <c r="AJ1169" s="89"/>
      <c r="AK1169" s="89"/>
      <c r="AL1169" s="83"/>
      <c r="AM1169" s="91"/>
    </row>
    <row r="1170" spans="1:39" s="115" customFormat="1" ht="30">
      <c r="A1170" s="88" t="s">
        <v>121</v>
      </c>
      <c r="B1170" s="89" t="s">
        <v>2521</v>
      </c>
      <c r="C1170" s="89" t="s">
        <v>2528</v>
      </c>
      <c r="D1170" s="83" t="s">
        <v>2543</v>
      </c>
      <c r="E1170" s="83" t="s">
        <v>3024</v>
      </c>
      <c r="F1170" s="83">
        <v>1</v>
      </c>
      <c r="G1170" s="83" t="s">
        <v>3025</v>
      </c>
      <c r="H1170" s="83" t="s">
        <v>221</v>
      </c>
      <c r="I1170" s="83" t="s">
        <v>3026</v>
      </c>
      <c r="J1170" s="83"/>
      <c r="K1170" s="83"/>
      <c r="L1170" s="84"/>
      <c r="M1170" s="84"/>
      <c r="N1170" s="83"/>
      <c r="O1170" s="84" t="s">
        <v>2985</v>
      </c>
      <c r="P1170" s="83" t="s">
        <v>978</v>
      </c>
      <c r="Q1170" s="90">
        <f>IF(P1170="",1,(VLOOKUP(P1170,[7]LOOKUP!$A$3:$B$22,2,FALSE)))</f>
        <v>2</v>
      </c>
      <c r="R1170" s="80">
        <f t="shared" si="63"/>
        <v>2</v>
      </c>
      <c r="S1170" s="84">
        <v>42826</v>
      </c>
      <c r="T1170" s="83" t="s">
        <v>414</v>
      </c>
      <c r="U1170" s="90">
        <f>IF(T1170="",1,(VLOOKUP(T1170,[7]LOOKUP!$A$22:$B$30,2,FALSE)))</f>
        <v>4</v>
      </c>
      <c r="V1170" s="80">
        <f t="shared" si="64"/>
        <v>4</v>
      </c>
      <c r="W1170" s="83"/>
      <c r="X1170" s="86">
        <v>2.5</v>
      </c>
      <c r="Y1170" s="86">
        <v>0.5</v>
      </c>
      <c r="Z1170" s="86">
        <v>2</v>
      </c>
      <c r="AA1170" s="86">
        <v>2.5</v>
      </c>
      <c r="AB1170" s="86">
        <v>0</v>
      </c>
      <c r="AC1170" s="86">
        <v>0</v>
      </c>
      <c r="AD1170" s="83" t="s">
        <v>429</v>
      </c>
      <c r="AE1170" s="83" t="s">
        <v>337</v>
      </c>
      <c r="AF1170" s="95" t="s">
        <v>1022</v>
      </c>
      <c r="AG1170" s="83"/>
      <c r="AH1170" s="83"/>
      <c r="AI1170" s="83"/>
      <c r="AJ1170" s="89"/>
      <c r="AK1170" s="89"/>
      <c r="AL1170" s="83"/>
      <c r="AM1170" s="91"/>
    </row>
    <row r="1171" spans="1:39" s="115" customFormat="1">
      <c r="A1171" s="88" t="s">
        <v>121</v>
      </c>
      <c r="B1171" s="89" t="s">
        <v>2521</v>
      </c>
      <c r="C1171" s="89" t="s">
        <v>2528</v>
      </c>
      <c r="D1171" s="83" t="s">
        <v>2543</v>
      </c>
      <c r="E1171" s="83" t="s">
        <v>3027</v>
      </c>
      <c r="F1171" s="83">
        <v>1</v>
      </c>
      <c r="G1171" s="83" t="s">
        <v>3028</v>
      </c>
      <c r="H1171" s="83" t="s">
        <v>221</v>
      </c>
      <c r="I1171" s="83" t="s">
        <v>2857</v>
      </c>
      <c r="J1171" s="83"/>
      <c r="K1171" s="83"/>
      <c r="L1171" s="84"/>
      <c r="M1171" s="84"/>
      <c r="N1171" s="83"/>
      <c r="O1171" s="84" t="s">
        <v>2683</v>
      </c>
      <c r="P1171" s="83" t="s">
        <v>978</v>
      </c>
      <c r="Q1171" s="90">
        <f>IF(P1171="",1,(VLOOKUP(P1171,[7]LOOKUP!$A$3:$B$22,2,FALSE)))</f>
        <v>2</v>
      </c>
      <c r="R1171" s="80">
        <f t="shared" si="63"/>
        <v>2</v>
      </c>
      <c r="S1171" s="84">
        <v>41730</v>
      </c>
      <c r="T1171" s="83" t="s">
        <v>414</v>
      </c>
      <c r="U1171" s="90">
        <f>IF(T1171="",1,(VLOOKUP(T1171,[7]LOOKUP!$A$22:$B$30,2,FALSE)))</f>
        <v>4</v>
      </c>
      <c r="V1171" s="80">
        <f t="shared" si="64"/>
        <v>4</v>
      </c>
      <c r="W1171" s="83"/>
      <c r="X1171" s="86">
        <v>0.3</v>
      </c>
      <c r="Y1171" s="86">
        <v>0.3</v>
      </c>
      <c r="Z1171" s="86">
        <v>0</v>
      </c>
      <c r="AA1171" s="86">
        <v>0.3</v>
      </c>
      <c r="AB1171" s="86">
        <v>0</v>
      </c>
      <c r="AC1171" s="86">
        <v>0</v>
      </c>
      <c r="AD1171" s="83" t="s">
        <v>429</v>
      </c>
      <c r="AE1171" s="83" t="s">
        <v>337</v>
      </c>
      <c r="AF1171" s="95" t="s">
        <v>1022</v>
      </c>
      <c r="AG1171" s="83"/>
      <c r="AH1171" s="83"/>
      <c r="AI1171" s="83"/>
      <c r="AJ1171" s="89"/>
      <c r="AK1171" s="89"/>
      <c r="AL1171" s="83"/>
      <c r="AM1171" s="91"/>
    </row>
    <row r="1172" spans="1:39" s="115" customFormat="1">
      <c r="A1172" s="88" t="s">
        <v>121</v>
      </c>
      <c r="B1172" s="89" t="s">
        <v>2521</v>
      </c>
      <c r="C1172" s="89" t="s">
        <v>2528</v>
      </c>
      <c r="D1172" s="83" t="s">
        <v>2543</v>
      </c>
      <c r="E1172" s="83" t="s">
        <v>3029</v>
      </c>
      <c r="F1172" s="83">
        <v>1</v>
      </c>
      <c r="G1172" s="83" t="s">
        <v>3030</v>
      </c>
      <c r="H1172" s="83" t="s">
        <v>208</v>
      </c>
      <c r="I1172" s="83" t="s">
        <v>2869</v>
      </c>
      <c r="J1172" s="83"/>
      <c r="K1172" s="83"/>
      <c r="L1172" s="84"/>
      <c r="M1172" s="84"/>
      <c r="N1172" s="83"/>
      <c r="O1172" s="84" t="s">
        <v>2532</v>
      </c>
      <c r="P1172" s="83" t="s">
        <v>978</v>
      </c>
      <c r="Q1172" s="90">
        <f>IF(P1172="",1,(VLOOKUP(P1172,[7]LOOKUP!$A$3:$B$22,2,FALSE)))</f>
        <v>2</v>
      </c>
      <c r="R1172" s="80">
        <f t="shared" si="63"/>
        <v>2</v>
      </c>
      <c r="S1172" s="84">
        <v>42887</v>
      </c>
      <c r="T1172" s="83" t="s">
        <v>414</v>
      </c>
      <c r="U1172" s="90">
        <f>IF(T1172="",1,(VLOOKUP(T1172,[7]LOOKUP!$A$22:$B$30,2,FALSE)))</f>
        <v>4</v>
      </c>
      <c r="V1172" s="80">
        <f t="shared" si="64"/>
        <v>4</v>
      </c>
      <c r="W1172" s="83"/>
      <c r="X1172" s="86">
        <v>3</v>
      </c>
      <c r="Y1172" s="86">
        <v>3</v>
      </c>
      <c r="Z1172" s="86">
        <v>0</v>
      </c>
      <c r="AA1172" s="86">
        <v>3</v>
      </c>
      <c r="AB1172" s="86">
        <v>0</v>
      </c>
      <c r="AC1172" s="86">
        <v>0</v>
      </c>
      <c r="AD1172" s="83" t="s">
        <v>429</v>
      </c>
      <c r="AE1172" s="83" t="s">
        <v>337</v>
      </c>
      <c r="AF1172" s="95" t="s">
        <v>1022</v>
      </c>
      <c r="AG1172" s="83"/>
      <c r="AH1172" s="83"/>
      <c r="AI1172" s="83"/>
      <c r="AJ1172" s="89"/>
      <c r="AK1172" s="89"/>
      <c r="AL1172" s="83"/>
      <c r="AM1172" s="91"/>
    </row>
    <row r="1173" spans="1:39" s="115" customFormat="1">
      <c r="A1173" s="88" t="s">
        <v>121</v>
      </c>
      <c r="B1173" s="89" t="s">
        <v>2521</v>
      </c>
      <c r="C1173" s="89" t="s">
        <v>2528</v>
      </c>
      <c r="D1173" s="83" t="s">
        <v>2543</v>
      </c>
      <c r="E1173" s="83" t="s">
        <v>3031</v>
      </c>
      <c r="F1173" s="83">
        <v>1</v>
      </c>
      <c r="G1173" s="83" t="s">
        <v>3032</v>
      </c>
      <c r="H1173" s="83" t="s">
        <v>224</v>
      </c>
      <c r="I1173" s="83" t="s">
        <v>3023</v>
      </c>
      <c r="J1173" s="83"/>
      <c r="K1173" s="83"/>
      <c r="L1173" s="84"/>
      <c r="M1173" s="84"/>
      <c r="N1173" s="83"/>
      <c r="O1173" s="84" t="s">
        <v>2683</v>
      </c>
      <c r="P1173" s="83" t="s">
        <v>978</v>
      </c>
      <c r="Q1173" s="90">
        <f>IF(P1173="",1,(VLOOKUP(P1173,[7]LOOKUP!$A$3:$B$22,2,FALSE)))</f>
        <v>2</v>
      </c>
      <c r="R1173" s="80">
        <f t="shared" si="63"/>
        <v>2</v>
      </c>
      <c r="S1173" s="84">
        <v>41852</v>
      </c>
      <c r="T1173" s="83" t="s">
        <v>414</v>
      </c>
      <c r="U1173" s="90">
        <f>IF(T1173="",1,(VLOOKUP(T1173,[7]LOOKUP!$A$22:$B$30,2,FALSE)))</f>
        <v>4</v>
      </c>
      <c r="V1173" s="80">
        <f t="shared" si="64"/>
        <v>4</v>
      </c>
      <c r="W1173" s="83"/>
      <c r="X1173" s="86">
        <v>0.38300000000000001</v>
      </c>
      <c r="Y1173" s="86">
        <v>0.38300000000000001</v>
      </c>
      <c r="Z1173" s="86">
        <v>0</v>
      </c>
      <c r="AA1173" s="86">
        <v>0.38300000000000001</v>
      </c>
      <c r="AB1173" s="86">
        <v>0</v>
      </c>
      <c r="AC1173" s="86">
        <v>0</v>
      </c>
      <c r="AD1173" s="83" t="s">
        <v>429</v>
      </c>
      <c r="AE1173" s="83" t="s">
        <v>337</v>
      </c>
      <c r="AF1173" s="95" t="s">
        <v>1022</v>
      </c>
      <c r="AG1173" s="83"/>
      <c r="AH1173" s="83"/>
      <c r="AI1173" s="83"/>
      <c r="AJ1173" s="89"/>
      <c r="AK1173" s="89"/>
      <c r="AL1173" s="83"/>
      <c r="AM1173" s="91"/>
    </row>
    <row r="1174" spans="1:39" s="115" customFormat="1" ht="30">
      <c r="A1174" s="88" t="s">
        <v>121</v>
      </c>
      <c r="B1174" s="89" t="s">
        <v>2521</v>
      </c>
      <c r="C1174" s="89" t="s">
        <v>2528</v>
      </c>
      <c r="D1174" s="83" t="s">
        <v>2543</v>
      </c>
      <c r="E1174" s="83" t="s">
        <v>3033</v>
      </c>
      <c r="F1174" s="83">
        <v>1</v>
      </c>
      <c r="G1174" s="83" t="s">
        <v>3034</v>
      </c>
      <c r="H1174" s="83" t="s">
        <v>221</v>
      </c>
      <c r="I1174" s="83" t="s">
        <v>3035</v>
      </c>
      <c r="J1174" s="83"/>
      <c r="K1174" s="83"/>
      <c r="L1174" s="84"/>
      <c r="M1174" s="84"/>
      <c r="N1174" s="83"/>
      <c r="O1174" s="84" t="s">
        <v>2532</v>
      </c>
      <c r="P1174" s="83" t="s">
        <v>978</v>
      </c>
      <c r="Q1174" s="90">
        <f>IF(P1174="",1,(VLOOKUP(P1174,[7]LOOKUP!$A$3:$B$22,2,FALSE)))</f>
        <v>2</v>
      </c>
      <c r="R1174" s="80">
        <f t="shared" si="63"/>
        <v>2</v>
      </c>
      <c r="S1174" s="84">
        <v>41729</v>
      </c>
      <c r="T1174" s="83" t="s">
        <v>414</v>
      </c>
      <c r="U1174" s="90">
        <f>IF(T1174="",1,(VLOOKUP(T1174,[7]LOOKUP!$A$22:$B$30,2,FALSE)))</f>
        <v>4</v>
      </c>
      <c r="V1174" s="80">
        <f t="shared" si="64"/>
        <v>4</v>
      </c>
      <c r="W1174" s="83"/>
      <c r="X1174" s="86">
        <v>0.6</v>
      </c>
      <c r="Y1174" s="86">
        <v>0.6</v>
      </c>
      <c r="Z1174" s="86">
        <v>0</v>
      </c>
      <c r="AA1174" s="86">
        <v>0.6</v>
      </c>
      <c r="AB1174" s="86">
        <v>0</v>
      </c>
      <c r="AC1174" s="86">
        <v>0</v>
      </c>
      <c r="AD1174" s="83" t="s">
        <v>429</v>
      </c>
      <c r="AE1174" s="83" t="s">
        <v>337</v>
      </c>
      <c r="AF1174" s="95" t="s">
        <v>1022</v>
      </c>
      <c r="AG1174" s="83"/>
      <c r="AH1174" s="83"/>
      <c r="AI1174" s="83"/>
      <c r="AJ1174" s="89"/>
      <c r="AK1174" s="89"/>
      <c r="AL1174" s="83"/>
      <c r="AM1174" s="91"/>
    </row>
    <row r="1175" spans="1:39" s="115" customFormat="1">
      <c r="A1175" s="88" t="s">
        <v>121</v>
      </c>
      <c r="B1175" s="89" t="s">
        <v>2521</v>
      </c>
      <c r="C1175" s="89" t="s">
        <v>2528</v>
      </c>
      <c r="D1175" s="83" t="s">
        <v>2543</v>
      </c>
      <c r="E1175" s="83" t="s">
        <v>3036</v>
      </c>
      <c r="F1175" s="83">
        <v>1</v>
      </c>
      <c r="G1175" s="83" t="s">
        <v>3037</v>
      </c>
      <c r="H1175" s="83" t="s">
        <v>221</v>
      </c>
      <c r="I1175" s="83" t="s">
        <v>1724</v>
      </c>
      <c r="J1175" s="83"/>
      <c r="K1175" s="83"/>
      <c r="L1175" s="84"/>
      <c r="M1175" s="84"/>
      <c r="N1175" s="83"/>
      <c r="O1175" s="84" t="s">
        <v>2607</v>
      </c>
      <c r="P1175" s="83" t="s">
        <v>978</v>
      </c>
      <c r="Q1175" s="90">
        <f>IF(P1175="",1,(VLOOKUP(P1175,[7]LOOKUP!$A$3:$B$22,2,FALSE)))</f>
        <v>2</v>
      </c>
      <c r="R1175" s="80">
        <f t="shared" si="63"/>
        <v>2</v>
      </c>
      <c r="S1175" s="84">
        <v>41883</v>
      </c>
      <c r="T1175" s="83" t="s">
        <v>414</v>
      </c>
      <c r="U1175" s="90">
        <f>IF(T1175="",1,(VLOOKUP(T1175,[7]LOOKUP!$A$22:$B$30,2,FALSE)))</f>
        <v>4</v>
      </c>
      <c r="V1175" s="80">
        <f t="shared" si="64"/>
        <v>4</v>
      </c>
      <c r="W1175" s="83"/>
      <c r="X1175" s="86">
        <v>1.6</v>
      </c>
      <c r="Y1175" s="86">
        <v>1.6</v>
      </c>
      <c r="Z1175" s="86">
        <v>0</v>
      </c>
      <c r="AA1175" s="86">
        <v>1.6</v>
      </c>
      <c r="AB1175" s="86">
        <v>0</v>
      </c>
      <c r="AC1175" s="86">
        <v>0</v>
      </c>
      <c r="AD1175" s="83" t="s">
        <v>429</v>
      </c>
      <c r="AE1175" s="83" t="s">
        <v>337</v>
      </c>
      <c r="AF1175" s="95" t="s">
        <v>1022</v>
      </c>
      <c r="AG1175" s="83"/>
      <c r="AH1175" s="83"/>
      <c r="AI1175" s="83"/>
      <c r="AJ1175" s="89"/>
      <c r="AK1175" s="89"/>
      <c r="AL1175" s="83"/>
      <c r="AM1175" s="91"/>
    </row>
    <row r="1176" spans="1:39" s="115" customFormat="1" ht="30">
      <c r="A1176" s="88" t="s">
        <v>121</v>
      </c>
      <c r="B1176" s="89" t="s">
        <v>2521</v>
      </c>
      <c r="C1176" s="89" t="s">
        <v>2528</v>
      </c>
      <c r="D1176" s="83" t="s">
        <v>2543</v>
      </c>
      <c r="E1176" s="83" t="s">
        <v>3038</v>
      </c>
      <c r="F1176" s="83">
        <v>1</v>
      </c>
      <c r="G1176" s="83" t="s">
        <v>2991</v>
      </c>
      <c r="H1176" s="83" t="s">
        <v>208</v>
      </c>
      <c r="I1176" s="83" t="s">
        <v>717</v>
      </c>
      <c r="J1176" s="83"/>
      <c r="K1176" s="83"/>
      <c r="L1176" s="84"/>
      <c r="M1176" s="84"/>
      <c r="N1176" s="83"/>
      <c r="O1176" s="84" t="s">
        <v>2607</v>
      </c>
      <c r="P1176" s="83" t="s">
        <v>978</v>
      </c>
      <c r="Q1176" s="90">
        <f>IF(P1176="",1,(VLOOKUP(P1176,[7]LOOKUP!$A$3:$B$22,2,FALSE)))</f>
        <v>2</v>
      </c>
      <c r="R1176" s="80">
        <f t="shared" si="63"/>
        <v>2</v>
      </c>
      <c r="S1176" s="84">
        <v>44651</v>
      </c>
      <c r="T1176" s="83" t="s">
        <v>414</v>
      </c>
      <c r="U1176" s="90">
        <f>IF(T1176="",1,(VLOOKUP(T1176,[7]LOOKUP!$A$22:$B$30,2,FALSE)))</f>
        <v>4</v>
      </c>
      <c r="V1176" s="80">
        <f t="shared" si="64"/>
        <v>4</v>
      </c>
      <c r="W1176" s="83"/>
      <c r="X1176" s="86">
        <v>25.9</v>
      </c>
      <c r="Y1176" s="86">
        <v>1.2</v>
      </c>
      <c r="Z1176" s="86">
        <v>1</v>
      </c>
      <c r="AA1176" s="86">
        <v>2.2000000000000002</v>
      </c>
      <c r="AB1176" s="86">
        <v>12.7</v>
      </c>
      <c r="AC1176" s="86">
        <v>11</v>
      </c>
      <c r="AD1176" s="83" t="s">
        <v>429</v>
      </c>
      <c r="AE1176" s="83" t="s">
        <v>337</v>
      </c>
      <c r="AF1176" s="95" t="s">
        <v>1022</v>
      </c>
      <c r="AG1176" s="83"/>
      <c r="AH1176" s="83"/>
      <c r="AI1176" s="83"/>
      <c r="AJ1176" s="89"/>
      <c r="AK1176" s="89"/>
      <c r="AL1176" s="83"/>
      <c r="AM1176" s="91"/>
    </row>
    <row r="1177" spans="1:39" s="115" customFormat="1">
      <c r="A1177" s="88" t="s">
        <v>121</v>
      </c>
      <c r="B1177" s="89" t="s">
        <v>2521</v>
      </c>
      <c r="C1177" s="89" t="s">
        <v>2528</v>
      </c>
      <c r="D1177" s="83" t="s">
        <v>2543</v>
      </c>
      <c r="E1177" s="83" t="s">
        <v>3039</v>
      </c>
      <c r="F1177" s="83">
        <v>1</v>
      </c>
      <c r="G1177" s="83" t="s">
        <v>3040</v>
      </c>
      <c r="H1177" s="83" t="s">
        <v>197</v>
      </c>
      <c r="I1177" s="83" t="s">
        <v>3041</v>
      </c>
      <c r="J1177" s="83"/>
      <c r="K1177" s="83"/>
      <c r="L1177" s="84"/>
      <c r="M1177" s="84"/>
      <c r="N1177" s="83"/>
      <c r="O1177" s="84" t="s">
        <v>2683</v>
      </c>
      <c r="P1177" s="83" t="s">
        <v>978</v>
      </c>
      <c r="Q1177" s="90">
        <f>IF(P1177="",1,(VLOOKUP(P1177,[7]LOOKUP!$A$3:$B$22,2,FALSE)))</f>
        <v>2</v>
      </c>
      <c r="R1177" s="80">
        <f t="shared" si="63"/>
        <v>2</v>
      </c>
      <c r="S1177" s="84">
        <v>41852</v>
      </c>
      <c r="T1177" s="83" t="s">
        <v>414</v>
      </c>
      <c r="U1177" s="90">
        <f>IF(T1177="",1,(VLOOKUP(T1177,[7]LOOKUP!$A$22:$B$30,2,FALSE)))</f>
        <v>4</v>
      </c>
      <c r="V1177" s="80">
        <f t="shared" si="64"/>
        <v>4</v>
      </c>
      <c r="W1177" s="83"/>
      <c r="X1177" s="86">
        <v>0.34100000000000003</v>
      </c>
      <c r="Y1177" s="86">
        <v>0.34100000000000003</v>
      </c>
      <c r="Z1177" s="86">
        <v>0</v>
      </c>
      <c r="AA1177" s="86">
        <v>0.34100000000000003</v>
      </c>
      <c r="AB1177" s="86">
        <v>0</v>
      </c>
      <c r="AC1177" s="86">
        <v>0</v>
      </c>
      <c r="AD1177" s="83" t="s">
        <v>429</v>
      </c>
      <c r="AE1177" s="83" t="s">
        <v>337</v>
      </c>
      <c r="AF1177" s="95" t="s">
        <v>1022</v>
      </c>
      <c r="AG1177" s="83"/>
      <c r="AH1177" s="83"/>
      <c r="AI1177" s="83"/>
      <c r="AJ1177" s="89"/>
      <c r="AK1177" s="89"/>
      <c r="AL1177" s="83"/>
      <c r="AM1177" s="91"/>
    </row>
    <row r="1178" spans="1:39" s="115" customFormat="1">
      <c r="A1178" s="88" t="s">
        <v>121</v>
      </c>
      <c r="B1178" s="89" t="s">
        <v>2521</v>
      </c>
      <c r="C1178" s="89" t="s">
        <v>2528</v>
      </c>
      <c r="D1178" s="83" t="s">
        <v>2543</v>
      </c>
      <c r="E1178" s="83" t="s">
        <v>3042</v>
      </c>
      <c r="F1178" s="83">
        <v>1</v>
      </c>
      <c r="G1178" s="83" t="s">
        <v>3043</v>
      </c>
      <c r="H1178" s="83" t="s">
        <v>224</v>
      </c>
      <c r="I1178" s="83" t="s">
        <v>3044</v>
      </c>
      <c r="J1178" s="83"/>
      <c r="K1178" s="83"/>
      <c r="L1178" s="84"/>
      <c r="M1178" s="84"/>
      <c r="N1178" s="83"/>
      <c r="O1178" s="84" t="s">
        <v>2683</v>
      </c>
      <c r="P1178" s="83" t="s">
        <v>428</v>
      </c>
      <c r="Q1178" s="90">
        <f>IF(P1178="",1,(VLOOKUP(P1178,[7]LOOKUP!$A$3:$B$22,2,FALSE)))</f>
        <v>3</v>
      </c>
      <c r="R1178" s="80">
        <f t="shared" si="63"/>
        <v>3</v>
      </c>
      <c r="S1178" s="84">
        <v>41974</v>
      </c>
      <c r="T1178" s="83" t="s">
        <v>414</v>
      </c>
      <c r="U1178" s="90">
        <f>IF(T1178="",1,(VLOOKUP(T1178,[7]LOOKUP!$A$22:$B$30,2,FALSE)))</f>
        <v>4</v>
      </c>
      <c r="V1178" s="80">
        <f t="shared" si="64"/>
        <v>4</v>
      </c>
      <c r="W1178" s="83"/>
      <c r="X1178" s="86">
        <v>0.36099999999999999</v>
      </c>
      <c r="Y1178" s="86">
        <v>0.36099999999999999</v>
      </c>
      <c r="Z1178" s="86">
        <v>0</v>
      </c>
      <c r="AA1178" s="86">
        <v>0.36099999999999999</v>
      </c>
      <c r="AB1178" s="86">
        <v>0</v>
      </c>
      <c r="AC1178" s="86">
        <v>0</v>
      </c>
      <c r="AD1178" s="83" t="s">
        <v>415</v>
      </c>
      <c r="AE1178" s="83" t="s">
        <v>971</v>
      </c>
      <c r="AF1178" s="95" t="s">
        <v>1022</v>
      </c>
      <c r="AG1178" s="83"/>
      <c r="AH1178" s="83"/>
      <c r="AI1178" s="83"/>
      <c r="AJ1178" s="89"/>
      <c r="AK1178" s="89"/>
      <c r="AL1178" s="83"/>
      <c r="AM1178" s="91"/>
    </row>
    <row r="1179" spans="1:39" s="115" customFormat="1">
      <c r="A1179" s="88" t="s">
        <v>121</v>
      </c>
      <c r="B1179" s="89" t="s">
        <v>2521</v>
      </c>
      <c r="C1179" s="89" t="s">
        <v>2528</v>
      </c>
      <c r="D1179" s="83" t="s">
        <v>2543</v>
      </c>
      <c r="E1179" s="83" t="s">
        <v>3045</v>
      </c>
      <c r="F1179" s="83">
        <v>1</v>
      </c>
      <c r="G1179" s="83" t="s">
        <v>3046</v>
      </c>
      <c r="H1179" s="83" t="s">
        <v>197</v>
      </c>
      <c r="I1179" s="83" t="s">
        <v>3023</v>
      </c>
      <c r="J1179" s="83"/>
      <c r="K1179" s="83"/>
      <c r="L1179" s="84"/>
      <c r="M1179" s="84"/>
      <c r="N1179" s="83"/>
      <c r="O1179" s="84" t="s">
        <v>2683</v>
      </c>
      <c r="P1179" s="83" t="s">
        <v>978</v>
      </c>
      <c r="Q1179" s="90">
        <f>IF(P1179="",1,(VLOOKUP(P1179,[7]LOOKUP!$A$3:$B$22,2,FALSE)))</f>
        <v>2</v>
      </c>
      <c r="R1179" s="80">
        <f t="shared" si="63"/>
        <v>2</v>
      </c>
      <c r="S1179" s="84">
        <v>41852</v>
      </c>
      <c r="T1179" s="83" t="s">
        <v>414</v>
      </c>
      <c r="U1179" s="90">
        <f>IF(T1179="",1,(VLOOKUP(T1179,[7]LOOKUP!$A$22:$B$30,2,FALSE)))</f>
        <v>4</v>
      </c>
      <c r="V1179" s="80">
        <f t="shared" si="64"/>
        <v>4</v>
      </c>
      <c r="W1179" s="83"/>
      <c r="X1179" s="86">
        <v>0.20599999999999999</v>
      </c>
      <c r="Y1179" s="86">
        <v>0.20599999999999999</v>
      </c>
      <c r="Z1179" s="86">
        <v>0</v>
      </c>
      <c r="AA1179" s="86">
        <v>0.20599999999999999</v>
      </c>
      <c r="AB1179" s="86">
        <v>0</v>
      </c>
      <c r="AC1179" s="86">
        <v>0</v>
      </c>
      <c r="AD1179" s="83" t="s">
        <v>429</v>
      </c>
      <c r="AE1179" s="83" t="s">
        <v>337</v>
      </c>
      <c r="AF1179" s="95" t="s">
        <v>1022</v>
      </c>
      <c r="AG1179" s="83"/>
      <c r="AH1179" s="83"/>
      <c r="AI1179" s="83"/>
      <c r="AJ1179" s="89"/>
      <c r="AK1179" s="89"/>
      <c r="AL1179" s="83"/>
      <c r="AM1179" s="91"/>
    </row>
    <row r="1180" spans="1:39" s="115" customFormat="1" ht="30">
      <c r="A1180" s="88" t="s">
        <v>121</v>
      </c>
      <c r="B1180" s="89" t="s">
        <v>2521</v>
      </c>
      <c r="C1180" s="89" t="s">
        <v>2528</v>
      </c>
      <c r="D1180" s="83" t="s">
        <v>2543</v>
      </c>
      <c r="E1180" s="83" t="s">
        <v>3047</v>
      </c>
      <c r="F1180" s="83">
        <v>1</v>
      </c>
      <c r="G1180" s="83" t="s">
        <v>3048</v>
      </c>
      <c r="H1180" s="83" t="s">
        <v>180</v>
      </c>
      <c r="I1180" s="83" t="s">
        <v>180</v>
      </c>
      <c r="J1180" s="83"/>
      <c r="K1180" s="83"/>
      <c r="L1180" s="84"/>
      <c r="M1180" s="84"/>
      <c r="N1180" s="83"/>
      <c r="O1180" s="84" t="s">
        <v>2532</v>
      </c>
      <c r="P1180" s="83" t="s">
        <v>978</v>
      </c>
      <c r="Q1180" s="90">
        <f>IF(P1180="",1,(VLOOKUP(P1180,[7]LOOKUP!$A$3:$B$22,2,FALSE)))</f>
        <v>2</v>
      </c>
      <c r="R1180" s="80">
        <f t="shared" si="63"/>
        <v>2</v>
      </c>
      <c r="S1180" s="84">
        <v>42917</v>
      </c>
      <c r="T1180" s="83" t="s">
        <v>414</v>
      </c>
      <c r="U1180" s="90">
        <f>IF(T1180="",1,(VLOOKUP(T1180,[7]LOOKUP!$A$22:$B$30,2,FALSE)))</f>
        <v>4</v>
      </c>
      <c r="V1180" s="80">
        <f t="shared" si="64"/>
        <v>4</v>
      </c>
      <c r="W1180" s="83"/>
      <c r="X1180" s="86">
        <v>1.25</v>
      </c>
      <c r="Y1180" s="86">
        <v>1.25</v>
      </c>
      <c r="Z1180" s="86">
        <v>0</v>
      </c>
      <c r="AA1180" s="86">
        <v>1.25</v>
      </c>
      <c r="AB1180" s="86">
        <v>0</v>
      </c>
      <c r="AC1180" s="86">
        <v>0</v>
      </c>
      <c r="AD1180" s="83" t="s">
        <v>429</v>
      </c>
      <c r="AE1180" s="83" t="s">
        <v>337</v>
      </c>
      <c r="AF1180" s="95" t="s">
        <v>1022</v>
      </c>
      <c r="AG1180" s="83"/>
      <c r="AH1180" s="83"/>
      <c r="AI1180" s="83"/>
      <c r="AJ1180" s="89"/>
      <c r="AK1180" s="89"/>
      <c r="AL1180" s="83"/>
      <c r="AM1180" s="91"/>
    </row>
    <row r="1181" spans="1:39" s="115" customFormat="1">
      <c r="A1181" s="88" t="s">
        <v>121</v>
      </c>
      <c r="B1181" s="89" t="s">
        <v>2521</v>
      </c>
      <c r="C1181" s="89" t="s">
        <v>2528</v>
      </c>
      <c r="D1181" s="83" t="s">
        <v>2543</v>
      </c>
      <c r="E1181" s="83" t="s">
        <v>3049</v>
      </c>
      <c r="F1181" s="83">
        <v>1</v>
      </c>
      <c r="G1181" s="83" t="s">
        <v>3050</v>
      </c>
      <c r="H1181" s="83" t="s">
        <v>221</v>
      </c>
      <c r="I1181" s="83" t="s">
        <v>2857</v>
      </c>
      <c r="J1181" s="83"/>
      <c r="K1181" s="83"/>
      <c r="L1181" s="84"/>
      <c r="M1181" s="84"/>
      <c r="N1181" s="83"/>
      <c r="O1181" s="84" t="s">
        <v>2683</v>
      </c>
      <c r="P1181" s="83" t="s">
        <v>978</v>
      </c>
      <c r="Q1181" s="90">
        <f>IF(P1181="",1,(VLOOKUP(P1181,[7]LOOKUP!$A$3:$B$22,2,FALSE)))</f>
        <v>2</v>
      </c>
      <c r="R1181" s="80">
        <f t="shared" si="63"/>
        <v>2</v>
      </c>
      <c r="S1181" s="84">
        <v>41974</v>
      </c>
      <c r="T1181" s="83" t="s">
        <v>414</v>
      </c>
      <c r="U1181" s="90">
        <f>IF(T1181="",1,(VLOOKUP(T1181,[7]LOOKUP!$A$22:$B$30,2,FALSE)))</f>
        <v>4</v>
      </c>
      <c r="V1181" s="80">
        <f t="shared" si="64"/>
        <v>4</v>
      </c>
      <c r="W1181" s="83"/>
      <c r="X1181" s="86">
        <v>0.80300000000000005</v>
      </c>
      <c r="Y1181" s="86">
        <v>0.80300000000000005</v>
      </c>
      <c r="Z1181" s="86">
        <v>0</v>
      </c>
      <c r="AA1181" s="86">
        <v>0.80300000000000005</v>
      </c>
      <c r="AB1181" s="86">
        <v>0</v>
      </c>
      <c r="AC1181" s="86">
        <v>0</v>
      </c>
      <c r="AD1181" s="83" t="s">
        <v>429</v>
      </c>
      <c r="AE1181" s="83" t="s">
        <v>337</v>
      </c>
      <c r="AF1181" s="95" t="s">
        <v>1022</v>
      </c>
      <c r="AG1181" s="83"/>
      <c r="AH1181" s="83"/>
      <c r="AI1181" s="83"/>
      <c r="AJ1181" s="89"/>
      <c r="AK1181" s="89"/>
      <c r="AL1181" s="83"/>
      <c r="AM1181" s="91"/>
    </row>
    <row r="1182" spans="1:39" s="115" customFormat="1" ht="30">
      <c r="A1182" s="88" t="s">
        <v>121</v>
      </c>
      <c r="B1182" s="89" t="s">
        <v>2521</v>
      </c>
      <c r="C1182" s="89" t="s">
        <v>2528</v>
      </c>
      <c r="D1182" s="83" t="s">
        <v>2543</v>
      </c>
      <c r="E1182" s="83" t="s">
        <v>3051</v>
      </c>
      <c r="F1182" s="83">
        <v>1</v>
      </c>
      <c r="G1182" s="83" t="s">
        <v>3052</v>
      </c>
      <c r="H1182" s="83" t="s">
        <v>208</v>
      </c>
      <c r="I1182" s="83" t="s">
        <v>717</v>
      </c>
      <c r="J1182" s="83"/>
      <c r="K1182" s="83"/>
      <c r="L1182" s="84"/>
      <c r="M1182" s="84"/>
      <c r="N1182" s="83"/>
      <c r="O1182" s="84" t="s">
        <v>2546</v>
      </c>
      <c r="P1182" s="83" t="s">
        <v>978</v>
      </c>
      <c r="Q1182" s="90">
        <f>IF(P1182="",1,(VLOOKUP(P1182,[7]LOOKUP!$A$3:$B$22,2,FALSE)))</f>
        <v>2</v>
      </c>
      <c r="R1182" s="80">
        <f t="shared" si="63"/>
        <v>2</v>
      </c>
      <c r="S1182" s="84">
        <v>43525</v>
      </c>
      <c r="T1182" s="83" t="s">
        <v>414</v>
      </c>
      <c r="U1182" s="90">
        <f>IF(T1182="",1,(VLOOKUP(T1182,[7]LOOKUP!$A$22:$B$30,2,FALSE)))</f>
        <v>4</v>
      </c>
      <c r="V1182" s="80">
        <f t="shared" si="64"/>
        <v>4</v>
      </c>
      <c r="W1182" s="83"/>
      <c r="X1182" s="86">
        <v>9.1999999999999993</v>
      </c>
      <c r="Y1182" s="86">
        <v>0</v>
      </c>
      <c r="Z1182" s="86">
        <v>0</v>
      </c>
      <c r="AA1182" s="86">
        <v>0</v>
      </c>
      <c r="AB1182" s="86">
        <v>9.1999999999999993</v>
      </c>
      <c r="AC1182" s="86">
        <v>0</v>
      </c>
      <c r="AD1182" s="83" t="s">
        <v>429</v>
      </c>
      <c r="AE1182" s="83" t="s">
        <v>337</v>
      </c>
      <c r="AF1182" s="95" t="s">
        <v>1022</v>
      </c>
      <c r="AG1182" s="83"/>
      <c r="AH1182" s="83"/>
      <c r="AI1182" s="83"/>
      <c r="AJ1182" s="89"/>
      <c r="AK1182" s="89"/>
      <c r="AL1182" s="83"/>
      <c r="AM1182" s="91"/>
    </row>
    <row r="1183" spans="1:39" s="115" customFormat="1" ht="30">
      <c r="A1183" s="88" t="s">
        <v>121</v>
      </c>
      <c r="B1183" s="89" t="s">
        <v>2521</v>
      </c>
      <c r="C1183" s="89" t="s">
        <v>2528</v>
      </c>
      <c r="D1183" s="83" t="s">
        <v>2543</v>
      </c>
      <c r="E1183" s="83" t="s">
        <v>3053</v>
      </c>
      <c r="F1183" s="83">
        <v>1</v>
      </c>
      <c r="G1183" s="83" t="s">
        <v>3052</v>
      </c>
      <c r="H1183" s="83" t="s">
        <v>208</v>
      </c>
      <c r="I1183" s="83" t="s">
        <v>717</v>
      </c>
      <c r="J1183" s="83"/>
      <c r="K1183" s="83"/>
      <c r="L1183" s="84"/>
      <c r="M1183" s="84"/>
      <c r="N1183" s="83"/>
      <c r="O1183" s="84" t="s">
        <v>2659</v>
      </c>
      <c r="P1183" s="83" t="s">
        <v>978</v>
      </c>
      <c r="Q1183" s="90">
        <f>IF(P1183="",1,(VLOOKUP(P1183,[7]LOOKUP!$A$3:$B$22,2,FALSE)))</f>
        <v>2</v>
      </c>
      <c r="R1183" s="80">
        <f t="shared" si="63"/>
        <v>2</v>
      </c>
      <c r="S1183" s="84">
        <v>43525</v>
      </c>
      <c r="T1183" s="83" t="s">
        <v>414</v>
      </c>
      <c r="U1183" s="90">
        <f>IF(T1183="",1,(VLOOKUP(T1183,[7]LOOKUP!$A$22:$B$30,2,FALSE)))</f>
        <v>4</v>
      </c>
      <c r="V1183" s="80">
        <f t="shared" si="64"/>
        <v>4</v>
      </c>
      <c r="W1183" s="83"/>
      <c r="X1183" s="86">
        <v>10</v>
      </c>
      <c r="Y1183" s="86">
        <v>0</v>
      </c>
      <c r="Z1183" s="86">
        <v>0</v>
      </c>
      <c r="AA1183" s="86">
        <v>0</v>
      </c>
      <c r="AB1183" s="86">
        <v>10</v>
      </c>
      <c r="AC1183" s="86">
        <v>0</v>
      </c>
      <c r="AD1183" s="83" t="s">
        <v>429</v>
      </c>
      <c r="AE1183" s="83" t="s">
        <v>337</v>
      </c>
      <c r="AF1183" s="95" t="s">
        <v>1022</v>
      </c>
      <c r="AG1183" s="83"/>
      <c r="AH1183" s="83"/>
      <c r="AI1183" s="83"/>
      <c r="AJ1183" s="89"/>
      <c r="AK1183" s="89"/>
      <c r="AL1183" s="83"/>
      <c r="AM1183" s="91"/>
    </row>
    <row r="1184" spans="1:39" s="115" customFormat="1" ht="30">
      <c r="A1184" s="88" t="s">
        <v>121</v>
      </c>
      <c r="B1184" s="89" t="s">
        <v>2521</v>
      </c>
      <c r="C1184" s="89" t="s">
        <v>2528</v>
      </c>
      <c r="D1184" s="83" t="s">
        <v>2543</v>
      </c>
      <c r="E1184" s="83" t="s">
        <v>3054</v>
      </c>
      <c r="F1184" s="83">
        <v>1</v>
      </c>
      <c r="G1184" s="83" t="s">
        <v>3052</v>
      </c>
      <c r="H1184" s="83" t="s">
        <v>208</v>
      </c>
      <c r="I1184" s="83" t="s">
        <v>717</v>
      </c>
      <c r="J1184" s="83"/>
      <c r="K1184" s="83"/>
      <c r="L1184" s="84"/>
      <c r="M1184" s="84"/>
      <c r="N1184" s="83"/>
      <c r="O1184" s="84" t="s">
        <v>2683</v>
      </c>
      <c r="P1184" s="83" t="s">
        <v>978</v>
      </c>
      <c r="Q1184" s="90">
        <f>IF(P1184="",1,(VLOOKUP(P1184,[7]LOOKUP!$A$3:$B$22,2,FALSE)))</f>
        <v>2</v>
      </c>
      <c r="R1184" s="80">
        <f t="shared" si="63"/>
        <v>2</v>
      </c>
      <c r="S1184" s="84">
        <v>43525</v>
      </c>
      <c r="T1184" s="83" t="s">
        <v>414</v>
      </c>
      <c r="U1184" s="90">
        <f>IF(T1184="",1,(VLOOKUP(T1184,[7]LOOKUP!$A$22:$B$30,2,FALSE)))</f>
        <v>4</v>
      </c>
      <c r="V1184" s="80">
        <f t="shared" si="64"/>
        <v>4</v>
      </c>
      <c r="W1184" s="83"/>
      <c r="X1184" s="86">
        <v>6.4</v>
      </c>
      <c r="Y1184" s="86">
        <v>0</v>
      </c>
      <c r="Z1184" s="86">
        <v>0</v>
      </c>
      <c r="AA1184" s="86">
        <v>0</v>
      </c>
      <c r="AB1184" s="86">
        <v>6.4</v>
      </c>
      <c r="AC1184" s="86">
        <v>0</v>
      </c>
      <c r="AD1184" s="83" t="s">
        <v>429</v>
      </c>
      <c r="AE1184" s="83" t="s">
        <v>337</v>
      </c>
      <c r="AF1184" s="95" t="s">
        <v>1022</v>
      </c>
      <c r="AG1184" s="83"/>
      <c r="AH1184" s="83"/>
      <c r="AI1184" s="83"/>
      <c r="AJ1184" s="89"/>
      <c r="AK1184" s="89"/>
      <c r="AL1184" s="83"/>
      <c r="AM1184" s="91"/>
    </row>
    <row r="1185" spans="1:39" s="115" customFormat="1">
      <c r="A1185" s="88" t="s">
        <v>121</v>
      </c>
      <c r="B1185" s="89" t="s">
        <v>2521</v>
      </c>
      <c r="C1185" s="89" t="s">
        <v>2528</v>
      </c>
      <c r="D1185" s="83" t="s">
        <v>2543</v>
      </c>
      <c r="E1185" s="83" t="s">
        <v>3055</v>
      </c>
      <c r="F1185" s="83">
        <v>1</v>
      </c>
      <c r="G1185" s="83" t="s">
        <v>3056</v>
      </c>
      <c r="H1185" s="83" t="s">
        <v>221</v>
      </c>
      <c r="I1185" s="83" t="s">
        <v>2699</v>
      </c>
      <c r="J1185" s="83"/>
      <c r="K1185" s="83"/>
      <c r="L1185" s="84"/>
      <c r="M1185" s="84"/>
      <c r="N1185" s="83"/>
      <c r="O1185" s="84" t="s">
        <v>2683</v>
      </c>
      <c r="P1185" s="83" t="s">
        <v>978</v>
      </c>
      <c r="Q1185" s="90">
        <f>IF(P1185="",1,(VLOOKUP(P1185,[7]LOOKUP!$A$3:$B$22,2,FALSE)))</f>
        <v>2</v>
      </c>
      <c r="R1185" s="80">
        <f t="shared" si="63"/>
        <v>2</v>
      </c>
      <c r="S1185" s="84">
        <v>42095</v>
      </c>
      <c r="T1185" s="83" t="s">
        <v>414</v>
      </c>
      <c r="U1185" s="90">
        <f>IF(T1185="",1,(VLOOKUP(T1185,[7]LOOKUP!$A$22:$B$30,2,FALSE)))</f>
        <v>4</v>
      </c>
      <c r="V1185" s="80">
        <f t="shared" si="64"/>
        <v>4</v>
      </c>
      <c r="W1185" s="83"/>
      <c r="X1185" s="86">
        <v>0.19500000000000001</v>
      </c>
      <c r="Y1185" s="86">
        <v>0.19500000000000001</v>
      </c>
      <c r="Z1185" s="86">
        <v>0</v>
      </c>
      <c r="AA1185" s="86">
        <v>0.19500000000000001</v>
      </c>
      <c r="AB1185" s="86">
        <v>0</v>
      </c>
      <c r="AC1185" s="86">
        <v>0</v>
      </c>
      <c r="AD1185" s="83" t="s">
        <v>429</v>
      </c>
      <c r="AE1185" s="83" t="s">
        <v>337</v>
      </c>
      <c r="AF1185" s="95" t="s">
        <v>1022</v>
      </c>
      <c r="AG1185" s="83"/>
      <c r="AH1185" s="83"/>
      <c r="AI1185" s="83"/>
      <c r="AJ1185" s="89"/>
      <c r="AK1185" s="89"/>
      <c r="AL1185" s="83"/>
      <c r="AM1185" s="91"/>
    </row>
    <row r="1186" spans="1:39" s="115" customFormat="1" ht="30">
      <c r="A1186" s="88" t="s">
        <v>121</v>
      </c>
      <c r="B1186" s="89" t="s">
        <v>2521</v>
      </c>
      <c r="C1186" s="89" t="s">
        <v>2528</v>
      </c>
      <c r="D1186" s="83" t="s">
        <v>2543</v>
      </c>
      <c r="E1186" s="83" t="s">
        <v>3057</v>
      </c>
      <c r="F1186" s="83">
        <v>1</v>
      </c>
      <c r="G1186" s="83" t="s">
        <v>3058</v>
      </c>
      <c r="H1186" s="83" t="s">
        <v>197</v>
      </c>
      <c r="I1186" s="83" t="s">
        <v>2589</v>
      </c>
      <c r="J1186" s="83"/>
      <c r="K1186" s="83"/>
      <c r="L1186" s="84"/>
      <c r="M1186" s="84"/>
      <c r="N1186" s="83"/>
      <c r="O1186" s="84" t="s">
        <v>2532</v>
      </c>
      <c r="P1186" s="83" t="s">
        <v>978</v>
      </c>
      <c r="Q1186" s="90">
        <f>IF(P1186="",1,(VLOOKUP(P1186,[7]LOOKUP!$A$3:$B$22,2,FALSE)))</f>
        <v>2</v>
      </c>
      <c r="R1186" s="80">
        <f t="shared" si="63"/>
        <v>2</v>
      </c>
      <c r="S1186" s="84">
        <v>42644</v>
      </c>
      <c r="T1186" s="83" t="s">
        <v>414</v>
      </c>
      <c r="U1186" s="90">
        <f>IF(T1186="",1,(VLOOKUP(T1186,[7]LOOKUP!$A$22:$B$30,2,FALSE)))</f>
        <v>4</v>
      </c>
      <c r="V1186" s="80">
        <f t="shared" si="64"/>
        <v>4</v>
      </c>
      <c r="W1186" s="83"/>
      <c r="X1186" s="86">
        <v>3.3</v>
      </c>
      <c r="Y1186" s="86">
        <v>3.3</v>
      </c>
      <c r="Z1186" s="86">
        <v>0</v>
      </c>
      <c r="AA1186" s="86">
        <v>3.3</v>
      </c>
      <c r="AB1186" s="86">
        <v>0</v>
      </c>
      <c r="AC1186" s="86">
        <v>0</v>
      </c>
      <c r="AD1186" s="83" t="s">
        <v>429</v>
      </c>
      <c r="AE1186" s="83" t="s">
        <v>337</v>
      </c>
      <c r="AF1186" s="95" t="s">
        <v>1022</v>
      </c>
      <c r="AG1186" s="83"/>
      <c r="AH1186" s="83"/>
      <c r="AI1186" s="83"/>
      <c r="AJ1186" s="89"/>
      <c r="AK1186" s="89"/>
      <c r="AL1186" s="83"/>
      <c r="AM1186" s="91"/>
    </row>
    <row r="1187" spans="1:39" s="115" customFormat="1" ht="30">
      <c r="A1187" s="88" t="s">
        <v>121</v>
      </c>
      <c r="B1187" s="89" t="s">
        <v>2521</v>
      </c>
      <c r="C1187" s="89" t="s">
        <v>2528</v>
      </c>
      <c r="D1187" s="83" t="s">
        <v>2543</v>
      </c>
      <c r="E1187" s="83" t="s">
        <v>3059</v>
      </c>
      <c r="F1187" s="83">
        <v>1</v>
      </c>
      <c r="G1187" s="83" t="s">
        <v>3060</v>
      </c>
      <c r="H1187" s="83" t="s">
        <v>427</v>
      </c>
      <c r="I1187" s="83" t="s">
        <v>3061</v>
      </c>
      <c r="J1187" s="83"/>
      <c r="K1187" s="83"/>
      <c r="L1187" s="84"/>
      <c r="M1187" s="84"/>
      <c r="N1187" s="83"/>
      <c r="O1187" s="84" t="s">
        <v>2603</v>
      </c>
      <c r="P1187" s="83" t="s">
        <v>978</v>
      </c>
      <c r="Q1187" s="90">
        <f>IF(P1187="",1,(VLOOKUP(P1187,[7]LOOKUP!$A$3:$B$22,2,FALSE)))</f>
        <v>2</v>
      </c>
      <c r="R1187" s="80">
        <f t="shared" si="63"/>
        <v>2</v>
      </c>
      <c r="S1187" s="84">
        <v>41790</v>
      </c>
      <c r="T1187" s="83" t="s">
        <v>414</v>
      </c>
      <c r="U1187" s="90">
        <f>IF(T1187="",1,(VLOOKUP(T1187,[7]LOOKUP!$A$22:$B$30,2,FALSE)))</f>
        <v>4</v>
      </c>
      <c r="V1187" s="80">
        <f t="shared" si="64"/>
        <v>4</v>
      </c>
      <c r="W1187" s="83"/>
      <c r="X1187" s="86">
        <v>0.5</v>
      </c>
      <c r="Y1187" s="86">
        <v>0.25</v>
      </c>
      <c r="Z1187" s="86">
        <v>0</v>
      </c>
      <c r="AA1187" s="86">
        <v>0.25</v>
      </c>
      <c r="AB1187" s="86">
        <v>0</v>
      </c>
      <c r="AC1187" s="86">
        <v>0</v>
      </c>
      <c r="AD1187" s="83" t="s">
        <v>429</v>
      </c>
      <c r="AE1187" s="83" t="s">
        <v>337</v>
      </c>
      <c r="AF1187" s="95" t="s">
        <v>1022</v>
      </c>
      <c r="AG1187" s="83"/>
      <c r="AH1187" s="83"/>
      <c r="AI1187" s="83"/>
      <c r="AJ1187" s="89"/>
      <c r="AK1187" s="89"/>
      <c r="AL1187" s="83"/>
      <c r="AM1187" s="91"/>
    </row>
    <row r="1188" spans="1:39" s="115" customFormat="1">
      <c r="A1188" s="88" t="s">
        <v>121</v>
      </c>
      <c r="B1188" s="89" t="s">
        <v>2521</v>
      </c>
      <c r="C1188" s="89" t="s">
        <v>2528</v>
      </c>
      <c r="D1188" s="83" t="s">
        <v>2543</v>
      </c>
      <c r="E1188" s="83" t="s">
        <v>3062</v>
      </c>
      <c r="F1188" s="83">
        <v>1</v>
      </c>
      <c r="G1188" s="83" t="s">
        <v>3063</v>
      </c>
      <c r="H1188" s="83" t="s">
        <v>221</v>
      </c>
      <c r="I1188" s="83" t="s">
        <v>3064</v>
      </c>
      <c r="J1188" s="83"/>
      <c r="K1188" s="83"/>
      <c r="L1188" s="84"/>
      <c r="M1188" s="84"/>
      <c r="N1188" s="83"/>
      <c r="O1188" s="84" t="s">
        <v>2532</v>
      </c>
      <c r="P1188" s="83" t="s">
        <v>428</v>
      </c>
      <c r="Q1188" s="90">
        <f>IF(P1188="",1,(VLOOKUP(P1188,[7]LOOKUP!$A$3:$B$22,2,FALSE)))</f>
        <v>3</v>
      </c>
      <c r="R1188" s="80">
        <f t="shared" si="63"/>
        <v>3</v>
      </c>
      <c r="S1188" s="84">
        <v>41942</v>
      </c>
      <c r="T1188" s="83" t="s">
        <v>414</v>
      </c>
      <c r="U1188" s="90">
        <f>IF(T1188="",1,(VLOOKUP(T1188,[7]LOOKUP!$A$22:$B$30,2,FALSE)))</f>
        <v>4</v>
      </c>
      <c r="V1188" s="80">
        <f t="shared" si="64"/>
        <v>4</v>
      </c>
      <c r="W1188" s="83"/>
      <c r="X1188" s="86">
        <v>0.5</v>
      </c>
      <c r="Y1188" s="86">
        <v>0.5</v>
      </c>
      <c r="Z1188" s="86">
        <v>0</v>
      </c>
      <c r="AA1188" s="86">
        <v>0.5</v>
      </c>
      <c r="AB1188" s="86">
        <v>0</v>
      </c>
      <c r="AC1188" s="86">
        <v>0</v>
      </c>
      <c r="AD1188" s="83" t="s">
        <v>415</v>
      </c>
      <c r="AE1188" s="83" t="s">
        <v>971</v>
      </c>
      <c r="AF1188" s="95" t="s">
        <v>1022</v>
      </c>
      <c r="AG1188" s="83"/>
      <c r="AH1188" s="83"/>
      <c r="AI1188" s="83"/>
      <c r="AJ1188" s="89"/>
      <c r="AK1188" s="89"/>
      <c r="AL1188" s="83"/>
      <c r="AM1188" s="91"/>
    </row>
    <row r="1189" spans="1:39" s="115" customFormat="1">
      <c r="A1189" s="88" t="s">
        <v>121</v>
      </c>
      <c r="B1189" s="89" t="s">
        <v>2521</v>
      </c>
      <c r="C1189" s="89" t="s">
        <v>2528</v>
      </c>
      <c r="D1189" s="83" t="s">
        <v>2543</v>
      </c>
      <c r="E1189" s="83" t="s">
        <v>3065</v>
      </c>
      <c r="F1189" s="83">
        <v>1</v>
      </c>
      <c r="G1189" s="83" t="s">
        <v>3066</v>
      </c>
      <c r="H1189" s="83" t="s">
        <v>208</v>
      </c>
      <c r="I1189" s="83" t="s">
        <v>2773</v>
      </c>
      <c r="J1189" s="83"/>
      <c r="K1189" s="83"/>
      <c r="L1189" s="84"/>
      <c r="M1189" s="84"/>
      <c r="N1189" s="83"/>
      <c r="O1189" s="84" t="s">
        <v>2525</v>
      </c>
      <c r="P1189" s="83" t="s">
        <v>428</v>
      </c>
      <c r="Q1189" s="90">
        <f>IF(P1189="",1,(VLOOKUP(P1189,[7]LOOKUP!$A$3:$B$22,2,FALSE)))</f>
        <v>3</v>
      </c>
      <c r="R1189" s="80">
        <f t="shared" si="63"/>
        <v>3</v>
      </c>
      <c r="S1189" s="84">
        <v>41882</v>
      </c>
      <c r="T1189" s="83" t="s">
        <v>414</v>
      </c>
      <c r="U1189" s="90">
        <f>IF(T1189="",1,(VLOOKUP(T1189,[7]LOOKUP!$A$22:$B$30,2,FALSE)))</f>
        <v>4</v>
      </c>
      <c r="V1189" s="80">
        <f t="shared" si="64"/>
        <v>4</v>
      </c>
      <c r="W1189" s="83"/>
      <c r="X1189" s="86">
        <v>0.16099999999999998</v>
      </c>
      <c r="Y1189" s="86">
        <v>0.09</v>
      </c>
      <c r="Z1189" s="86">
        <v>0</v>
      </c>
      <c r="AA1189" s="86">
        <v>0.09</v>
      </c>
      <c r="AB1189" s="86">
        <v>0</v>
      </c>
      <c r="AC1189" s="86">
        <v>0</v>
      </c>
      <c r="AD1189" s="83" t="s">
        <v>415</v>
      </c>
      <c r="AE1189" s="83" t="s">
        <v>971</v>
      </c>
      <c r="AF1189" s="95">
        <v>41598</v>
      </c>
      <c r="AG1189" s="83"/>
      <c r="AH1189" s="83"/>
      <c r="AI1189" s="83"/>
      <c r="AJ1189" s="89"/>
      <c r="AK1189" s="89"/>
      <c r="AL1189" s="83"/>
      <c r="AM1189" s="91"/>
    </row>
    <row r="1190" spans="1:39" s="115" customFormat="1" ht="30">
      <c r="A1190" s="88" t="s">
        <v>121</v>
      </c>
      <c r="B1190" s="89" t="s">
        <v>2521</v>
      </c>
      <c r="C1190" s="89" t="s">
        <v>2528</v>
      </c>
      <c r="D1190" s="83" t="s">
        <v>2543</v>
      </c>
      <c r="E1190" s="83" t="s">
        <v>3067</v>
      </c>
      <c r="F1190" s="83">
        <v>1</v>
      </c>
      <c r="G1190" s="83" t="s">
        <v>3068</v>
      </c>
      <c r="H1190" s="83" t="s">
        <v>224</v>
      </c>
      <c r="I1190" s="83" t="s">
        <v>2974</v>
      </c>
      <c r="J1190" s="83"/>
      <c r="K1190" s="83"/>
      <c r="L1190" s="84"/>
      <c r="M1190" s="84"/>
      <c r="N1190" s="83"/>
      <c r="O1190" s="84" t="s">
        <v>2683</v>
      </c>
      <c r="P1190" s="83" t="s">
        <v>978</v>
      </c>
      <c r="Q1190" s="90">
        <f>IF(P1190="",1,(VLOOKUP(P1190,[7]LOOKUP!$A$3:$B$22,2,FALSE)))</f>
        <v>2</v>
      </c>
      <c r="R1190" s="80">
        <f t="shared" si="63"/>
        <v>2</v>
      </c>
      <c r="S1190" s="84">
        <v>42460</v>
      </c>
      <c r="T1190" s="83" t="s">
        <v>414</v>
      </c>
      <c r="U1190" s="90">
        <f>IF(T1190="",1,(VLOOKUP(T1190,[7]LOOKUP!$A$22:$B$30,2,FALSE)))</f>
        <v>4</v>
      </c>
      <c r="V1190" s="80">
        <f t="shared" si="64"/>
        <v>4</v>
      </c>
      <c r="W1190" s="83"/>
      <c r="X1190" s="86">
        <v>4</v>
      </c>
      <c r="Y1190" s="86">
        <v>1</v>
      </c>
      <c r="Z1190" s="86">
        <v>3</v>
      </c>
      <c r="AA1190" s="86">
        <v>4</v>
      </c>
      <c r="AB1190" s="86">
        <v>0</v>
      </c>
      <c r="AC1190" s="86">
        <v>0</v>
      </c>
      <c r="AD1190" s="83" t="s">
        <v>429</v>
      </c>
      <c r="AE1190" s="83" t="s">
        <v>337</v>
      </c>
      <c r="AF1190" s="95" t="s">
        <v>1022</v>
      </c>
      <c r="AG1190" s="83"/>
      <c r="AH1190" s="83"/>
      <c r="AI1190" s="83"/>
      <c r="AJ1190" s="89"/>
      <c r="AK1190" s="89"/>
      <c r="AL1190" s="83"/>
      <c r="AM1190" s="91"/>
    </row>
    <row r="1191" spans="1:39" s="115" customFormat="1" ht="30">
      <c r="A1191" s="88" t="s">
        <v>121</v>
      </c>
      <c r="B1191" s="89" t="s">
        <v>2521</v>
      </c>
      <c r="C1191" s="89" t="s">
        <v>2528</v>
      </c>
      <c r="D1191" s="83" t="s">
        <v>2543</v>
      </c>
      <c r="E1191" s="83" t="s">
        <v>3069</v>
      </c>
      <c r="F1191" s="83">
        <v>1</v>
      </c>
      <c r="G1191" s="83" t="s">
        <v>3070</v>
      </c>
      <c r="H1191" s="83" t="s">
        <v>240</v>
      </c>
      <c r="I1191" s="83" t="s">
        <v>3071</v>
      </c>
      <c r="J1191" s="83"/>
      <c r="K1191" s="83"/>
      <c r="L1191" s="84"/>
      <c r="M1191" s="84"/>
      <c r="N1191" s="83"/>
      <c r="O1191" s="84" t="s">
        <v>2638</v>
      </c>
      <c r="P1191" s="83" t="s">
        <v>368</v>
      </c>
      <c r="Q1191" s="90">
        <f>IF(P1191="",1,(VLOOKUP(P1191,[7]LOOKUP!$A$3:$B$22,2,FALSE)))</f>
        <v>4</v>
      </c>
      <c r="R1191" s="80">
        <f t="shared" si="63"/>
        <v>4</v>
      </c>
      <c r="S1191" s="84">
        <v>42004</v>
      </c>
      <c r="T1191" s="83" t="s">
        <v>414</v>
      </c>
      <c r="U1191" s="90">
        <f>IF(T1191="",1,(VLOOKUP(T1191,[7]LOOKUP!$A$22:$B$30,2,FALSE)))</f>
        <v>4</v>
      </c>
      <c r="V1191" s="80">
        <f t="shared" si="64"/>
        <v>4</v>
      </c>
      <c r="W1191" s="83"/>
      <c r="X1191" s="86">
        <v>1.21</v>
      </c>
      <c r="Y1191" s="86">
        <v>1.1100000000000001</v>
      </c>
      <c r="Z1191" s="86">
        <v>0</v>
      </c>
      <c r="AA1191" s="86">
        <v>1.1100000000000001</v>
      </c>
      <c r="AB1191" s="86">
        <v>0</v>
      </c>
      <c r="AC1191" s="86">
        <v>0</v>
      </c>
      <c r="AD1191" s="83" t="s">
        <v>407</v>
      </c>
      <c r="AE1191" s="83" t="s">
        <v>971</v>
      </c>
      <c r="AF1191" s="95">
        <v>41655</v>
      </c>
      <c r="AG1191" s="83"/>
      <c r="AH1191" s="83"/>
      <c r="AI1191" s="83"/>
      <c r="AJ1191" s="89"/>
      <c r="AK1191" s="89"/>
      <c r="AL1191" s="83"/>
      <c r="AM1191" s="91"/>
    </row>
    <row r="1192" spans="1:39" s="115" customFormat="1" ht="30">
      <c r="A1192" s="88" t="s">
        <v>121</v>
      </c>
      <c r="B1192" s="89" t="s">
        <v>2521</v>
      </c>
      <c r="C1192" s="89" t="s">
        <v>2528</v>
      </c>
      <c r="D1192" s="83" t="s">
        <v>2543</v>
      </c>
      <c r="E1192" s="83" t="s">
        <v>3072</v>
      </c>
      <c r="F1192" s="83">
        <v>1</v>
      </c>
      <c r="G1192" s="83" t="s">
        <v>3073</v>
      </c>
      <c r="H1192" s="83" t="s">
        <v>216</v>
      </c>
      <c r="I1192" s="83" t="s">
        <v>2574</v>
      </c>
      <c r="J1192" s="83"/>
      <c r="K1192" s="83"/>
      <c r="L1192" s="84"/>
      <c r="M1192" s="84"/>
      <c r="N1192" s="83"/>
      <c r="O1192" s="84" t="s">
        <v>2542</v>
      </c>
      <c r="P1192" s="83" t="s">
        <v>978</v>
      </c>
      <c r="Q1192" s="90">
        <f>IF(P1192="",1,(VLOOKUP(P1192,[7]LOOKUP!$A$3:$B$22,2,FALSE)))</f>
        <v>2</v>
      </c>
      <c r="R1192" s="80">
        <f t="shared" si="63"/>
        <v>2</v>
      </c>
      <c r="S1192" s="84">
        <v>43191</v>
      </c>
      <c r="T1192" s="83" t="s">
        <v>414</v>
      </c>
      <c r="U1192" s="90">
        <f>IF(T1192="",1,(VLOOKUP(T1192,[7]LOOKUP!$A$22:$B$30,2,FALSE)))</f>
        <v>4</v>
      </c>
      <c r="V1192" s="80">
        <f t="shared" si="64"/>
        <v>4</v>
      </c>
      <c r="W1192" s="83"/>
      <c r="X1192" s="86">
        <v>4</v>
      </c>
      <c r="Y1192" s="86">
        <v>0</v>
      </c>
      <c r="Z1192" s="86">
        <v>0.1</v>
      </c>
      <c r="AA1192" s="86">
        <v>0.1</v>
      </c>
      <c r="AB1192" s="86">
        <v>3.9</v>
      </c>
      <c r="AC1192" s="86">
        <v>0</v>
      </c>
      <c r="AD1192" s="83" t="s">
        <v>429</v>
      </c>
      <c r="AE1192" s="83" t="s">
        <v>337</v>
      </c>
      <c r="AF1192" s="95" t="s">
        <v>1022</v>
      </c>
      <c r="AG1192" s="83"/>
      <c r="AH1192" s="83"/>
      <c r="AI1192" s="83"/>
      <c r="AJ1192" s="89"/>
      <c r="AK1192" s="89"/>
      <c r="AL1192" s="83"/>
      <c r="AM1192" s="91"/>
    </row>
    <row r="1193" spans="1:39" s="115" customFormat="1" ht="30">
      <c r="A1193" s="88" t="s">
        <v>121</v>
      </c>
      <c r="B1193" s="89" t="s">
        <v>2521</v>
      </c>
      <c r="C1193" s="89" t="s">
        <v>2528</v>
      </c>
      <c r="D1193" s="83" t="s">
        <v>2543</v>
      </c>
      <c r="E1193" s="83" t="s">
        <v>3074</v>
      </c>
      <c r="F1193" s="83">
        <v>1</v>
      </c>
      <c r="G1193" s="83" t="s">
        <v>3075</v>
      </c>
      <c r="H1193" s="83" t="s">
        <v>224</v>
      </c>
      <c r="I1193" s="83" t="s">
        <v>3076</v>
      </c>
      <c r="J1193" s="83"/>
      <c r="K1193" s="83"/>
      <c r="L1193" s="84"/>
      <c r="M1193" s="84"/>
      <c r="N1193" s="83"/>
      <c r="O1193" s="84" t="s">
        <v>2659</v>
      </c>
      <c r="P1193" s="83" t="s">
        <v>428</v>
      </c>
      <c r="Q1193" s="90">
        <f>IF(P1193="",1,(VLOOKUP(P1193,[7]LOOKUP!$A$3:$B$22,2,FALSE)))</f>
        <v>3</v>
      </c>
      <c r="R1193" s="80">
        <f t="shared" si="63"/>
        <v>3</v>
      </c>
      <c r="S1193" s="84">
        <v>43191</v>
      </c>
      <c r="T1193" s="83" t="s">
        <v>414</v>
      </c>
      <c r="U1193" s="90">
        <f>IF(T1193="",1,(VLOOKUP(T1193,[7]LOOKUP!$A$22:$B$30,2,FALSE)))</f>
        <v>4</v>
      </c>
      <c r="V1193" s="80">
        <f t="shared" si="64"/>
        <v>4</v>
      </c>
      <c r="W1193" s="83"/>
      <c r="X1193" s="86">
        <v>7.6440000000000001</v>
      </c>
      <c r="Y1193" s="86">
        <v>0</v>
      </c>
      <c r="Z1193" s="86">
        <v>0</v>
      </c>
      <c r="AA1193" s="86">
        <v>0</v>
      </c>
      <c r="AB1193" s="86">
        <v>7.6440000000000001</v>
      </c>
      <c r="AC1193" s="86">
        <v>0</v>
      </c>
      <c r="AD1193" s="83" t="s">
        <v>415</v>
      </c>
      <c r="AE1193" s="83" t="s">
        <v>971</v>
      </c>
      <c r="AF1193" s="95" t="s">
        <v>1022</v>
      </c>
      <c r="AG1193" s="83"/>
      <c r="AH1193" s="83"/>
      <c r="AI1193" s="83"/>
      <c r="AJ1193" s="89"/>
      <c r="AK1193" s="89"/>
      <c r="AL1193" s="83"/>
      <c r="AM1193" s="91"/>
    </row>
    <row r="1194" spans="1:39" s="115" customFormat="1" ht="30">
      <c r="A1194" s="88" t="s">
        <v>121</v>
      </c>
      <c r="B1194" s="89" t="s">
        <v>2521</v>
      </c>
      <c r="C1194" s="89" t="s">
        <v>2528</v>
      </c>
      <c r="D1194" s="83" t="s">
        <v>2543</v>
      </c>
      <c r="E1194" s="83" t="s">
        <v>3077</v>
      </c>
      <c r="F1194" s="83">
        <v>1</v>
      </c>
      <c r="G1194" s="83" t="s">
        <v>3078</v>
      </c>
      <c r="H1194" s="83" t="s">
        <v>208</v>
      </c>
      <c r="I1194" s="83" t="s">
        <v>761</v>
      </c>
      <c r="J1194" s="83"/>
      <c r="K1194" s="83"/>
      <c r="L1194" s="84"/>
      <c r="M1194" s="84"/>
      <c r="N1194" s="83"/>
      <c r="O1194" s="84" t="s">
        <v>2659</v>
      </c>
      <c r="P1194" s="83" t="s">
        <v>978</v>
      </c>
      <c r="Q1194" s="90">
        <f>IF(P1194="",1,(VLOOKUP(P1194,[7]LOOKUP!$A$3:$B$22,2,FALSE)))</f>
        <v>2</v>
      </c>
      <c r="R1194" s="80">
        <f t="shared" si="63"/>
        <v>2</v>
      </c>
      <c r="S1194" s="84">
        <v>42824</v>
      </c>
      <c r="T1194" s="83" t="s">
        <v>414</v>
      </c>
      <c r="U1194" s="90">
        <f>IF(T1194="",1,(VLOOKUP(T1194,[7]LOOKUP!$A$22:$B$30,2,FALSE)))</f>
        <v>4</v>
      </c>
      <c r="V1194" s="80">
        <f t="shared" si="64"/>
        <v>4</v>
      </c>
      <c r="W1194" s="83"/>
      <c r="X1194" s="86">
        <v>4.3710000000000004</v>
      </c>
      <c r="Y1194" s="86">
        <v>0</v>
      </c>
      <c r="Z1194" s="86">
        <v>0.2</v>
      </c>
      <c r="AA1194" s="86">
        <v>0.2</v>
      </c>
      <c r="AB1194" s="86">
        <v>4.1710000000000003</v>
      </c>
      <c r="AC1194" s="86">
        <v>0</v>
      </c>
      <c r="AD1194" s="83" t="s">
        <v>429</v>
      </c>
      <c r="AE1194" s="83" t="s">
        <v>337</v>
      </c>
      <c r="AF1194" s="95" t="s">
        <v>1022</v>
      </c>
      <c r="AG1194" s="83"/>
      <c r="AH1194" s="83"/>
      <c r="AI1194" s="83"/>
      <c r="AJ1194" s="89"/>
      <c r="AK1194" s="89"/>
      <c r="AL1194" s="83"/>
      <c r="AM1194" s="91"/>
    </row>
    <row r="1195" spans="1:39" s="115" customFormat="1" ht="30">
      <c r="A1195" s="88" t="s">
        <v>121</v>
      </c>
      <c r="B1195" s="89" t="s">
        <v>2521</v>
      </c>
      <c r="C1195" s="89" t="s">
        <v>2528</v>
      </c>
      <c r="D1195" s="83" t="s">
        <v>2543</v>
      </c>
      <c r="E1195" s="83" t="s">
        <v>3079</v>
      </c>
      <c r="F1195" s="83">
        <v>1</v>
      </c>
      <c r="G1195" s="83" t="s">
        <v>3080</v>
      </c>
      <c r="H1195" s="83" t="s">
        <v>208</v>
      </c>
      <c r="I1195" s="83" t="s">
        <v>761</v>
      </c>
      <c r="J1195" s="83"/>
      <c r="K1195" s="83"/>
      <c r="L1195" s="84"/>
      <c r="M1195" s="84"/>
      <c r="N1195" s="83"/>
      <c r="O1195" s="84" t="s">
        <v>2659</v>
      </c>
      <c r="P1195" s="83" t="s">
        <v>978</v>
      </c>
      <c r="Q1195" s="90">
        <f>IF(P1195="",1,(VLOOKUP(P1195,[7]LOOKUP!$A$3:$B$22,2,FALSE)))</f>
        <v>2</v>
      </c>
      <c r="R1195" s="80">
        <f t="shared" si="63"/>
        <v>2</v>
      </c>
      <c r="S1195" s="84">
        <v>43008</v>
      </c>
      <c r="T1195" s="83" t="s">
        <v>414</v>
      </c>
      <c r="U1195" s="90">
        <f>IF(T1195="",1,(VLOOKUP(T1195,[7]LOOKUP!$A$22:$B$30,2,FALSE)))</f>
        <v>4</v>
      </c>
      <c r="V1195" s="80">
        <f t="shared" si="64"/>
        <v>4</v>
      </c>
      <c r="W1195" s="83"/>
      <c r="X1195" s="86">
        <v>6.7789999999999999</v>
      </c>
      <c r="Y1195" s="86">
        <v>0</v>
      </c>
      <c r="Z1195" s="86">
        <v>0</v>
      </c>
      <c r="AA1195" s="86">
        <v>0</v>
      </c>
      <c r="AB1195" s="86">
        <v>6.7789999999999999</v>
      </c>
      <c r="AC1195" s="86">
        <v>0</v>
      </c>
      <c r="AD1195" s="83" t="s">
        <v>429</v>
      </c>
      <c r="AE1195" s="83" t="s">
        <v>337</v>
      </c>
      <c r="AF1195" s="95" t="s">
        <v>1022</v>
      </c>
      <c r="AG1195" s="83"/>
      <c r="AH1195" s="83"/>
      <c r="AI1195" s="83"/>
      <c r="AJ1195" s="89"/>
      <c r="AK1195" s="89"/>
      <c r="AL1195" s="83"/>
      <c r="AM1195" s="91"/>
    </row>
    <row r="1196" spans="1:39" s="115" customFormat="1" ht="30">
      <c r="A1196" s="88" t="s">
        <v>121</v>
      </c>
      <c r="B1196" s="89" t="s">
        <v>2521</v>
      </c>
      <c r="C1196" s="89" t="s">
        <v>2528</v>
      </c>
      <c r="D1196" s="83" t="s">
        <v>2543</v>
      </c>
      <c r="E1196" s="83" t="s">
        <v>3081</v>
      </c>
      <c r="F1196" s="83">
        <v>1</v>
      </c>
      <c r="G1196" s="83" t="s">
        <v>3082</v>
      </c>
      <c r="H1196" s="83" t="s">
        <v>208</v>
      </c>
      <c r="I1196" s="83" t="s">
        <v>761</v>
      </c>
      <c r="J1196" s="83"/>
      <c r="K1196" s="83"/>
      <c r="L1196" s="84"/>
      <c r="M1196" s="84"/>
      <c r="N1196" s="83"/>
      <c r="O1196" s="84" t="s">
        <v>2824</v>
      </c>
      <c r="P1196" s="83" t="s">
        <v>978</v>
      </c>
      <c r="Q1196" s="90">
        <f>IF(P1196="",1,(VLOOKUP(P1196,[7]LOOKUP!$A$3:$B$22,2,FALSE)))</f>
        <v>2</v>
      </c>
      <c r="R1196" s="80">
        <f t="shared" si="63"/>
        <v>2</v>
      </c>
      <c r="S1196" s="84">
        <v>43555</v>
      </c>
      <c r="T1196" s="83" t="s">
        <v>414</v>
      </c>
      <c r="U1196" s="90">
        <f>IF(T1196="",1,(VLOOKUP(T1196,[7]LOOKUP!$A$22:$B$30,2,FALSE)))</f>
        <v>4</v>
      </c>
      <c r="V1196" s="80">
        <f t="shared" si="64"/>
        <v>4</v>
      </c>
      <c r="W1196" s="83"/>
      <c r="X1196" s="86">
        <v>15.515000000000001</v>
      </c>
      <c r="Y1196" s="86">
        <v>0</v>
      </c>
      <c r="Z1196" s="86">
        <v>0</v>
      </c>
      <c r="AA1196" s="86">
        <v>0</v>
      </c>
      <c r="AB1196" s="86">
        <v>15.515000000000001</v>
      </c>
      <c r="AC1196" s="86">
        <v>0</v>
      </c>
      <c r="AD1196" s="83" t="s">
        <v>429</v>
      </c>
      <c r="AE1196" s="83" t="s">
        <v>337</v>
      </c>
      <c r="AF1196" s="95" t="s">
        <v>1022</v>
      </c>
      <c r="AG1196" s="83"/>
      <c r="AH1196" s="83"/>
      <c r="AI1196" s="83"/>
      <c r="AJ1196" s="89"/>
      <c r="AK1196" s="89"/>
      <c r="AL1196" s="83"/>
      <c r="AM1196" s="91"/>
    </row>
    <row r="1197" spans="1:39" s="115" customFormat="1" ht="30">
      <c r="A1197" s="88" t="s">
        <v>121</v>
      </c>
      <c r="B1197" s="89" t="s">
        <v>2521</v>
      </c>
      <c r="C1197" s="89" t="s">
        <v>2528</v>
      </c>
      <c r="D1197" s="83" t="s">
        <v>2543</v>
      </c>
      <c r="E1197" s="83" t="s">
        <v>3083</v>
      </c>
      <c r="F1197" s="83">
        <v>1</v>
      </c>
      <c r="G1197" s="83" t="s">
        <v>3084</v>
      </c>
      <c r="H1197" s="83" t="s">
        <v>221</v>
      </c>
      <c r="I1197" s="83" t="s">
        <v>753</v>
      </c>
      <c r="J1197" s="83"/>
      <c r="K1197" s="83"/>
      <c r="L1197" s="84"/>
      <c r="M1197" s="84"/>
      <c r="N1197" s="83"/>
      <c r="O1197" s="84" t="s">
        <v>2607</v>
      </c>
      <c r="P1197" s="83" t="s">
        <v>978</v>
      </c>
      <c r="Q1197" s="90">
        <f>IF(P1197="",1,(VLOOKUP(P1197,[7]LOOKUP!$A$3:$B$22,2,FALSE)))</f>
        <v>2</v>
      </c>
      <c r="R1197" s="80">
        <f t="shared" si="63"/>
        <v>2</v>
      </c>
      <c r="S1197" s="84">
        <v>42825</v>
      </c>
      <c r="T1197" s="83" t="s">
        <v>414</v>
      </c>
      <c r="U1197" s="90">
        <f>IF(T1197="",1,(VLOOKUP(T1197,[7]LOOKUP!$A$22:$B$30,2,FALSE)))</f>
        <v>4</v>
      </c>
      <c r="V1197" s="80">
        <f t="shared" si="64"/>
        <v>4</v>
      </c>
      <c r="W1197" s="83"/>
      <c r="X1197" s="86">
        <v>10</v>
      </c>
      <c r="Y1197" s="86">
        <v>0</v>
      </c>
      <c r="Z1197" s="86">
        <v>10</v>
      </c>
      <c r="AA1197" s="86">
        <v>10</v>
      </c>
      <c r="AB1197" s="86">
        <v>0</v>
      </c>
      <c r="AC1197" s="86">
        <v>0</v>
      </c>
      <c r="AD1197" s="83" t="s">
        <v>429</v>
      </c>
      <c r="AE1197" s="83" t="s">
        <v>337</v>
      </c>
      <c r="AF1197" s="95" t="s">
        <v>1022</v>
      </c>
      <c r="AG1197" s="83"/>
      <c r="AH1197" s="83"/>
      <c r="AI1197" s="83"/>
      <c r="AJ1197" s="89"/>
      <c r="AK1197" s="89"/>
      <c r="AL1197" s="83"/>
      <c r="AM1197" s="91"/>
    </row>
    <row r="1198" spans="1:39" s="115" customFormat="1" ht="30">
      <c r="A1198" s="88" t="s">
        <v>121</v>
      </c>
      <c r="B1198" s="89" t="s">
        <v>2521</v>
      </c>
      <c r="C1198" s="89" t="s">
        <v>2528</v>
      </c>
      <c r="D1198" s="83" t="s">
        <v>2543</v>
      </c>
      <c r="E1198" s="83" t="s">
        <v>3085</v>
      </c>
      <c r="F1198" s="83">
        <v>1</v>
      </c>
      <c r="G1198" s="83" t="s">
        <v>3086</v>
      </c>
      <c r="H1198" s="83" t="s">
        <v>221</v>
      </c>
      <c r="I1198" s="83" t="s">
        <v>753</v>
      </c>
      <c r="J1198" s="83"/>
      <c r="K1198" s="83"/>
      <c r="L1198" s="84"/>
      <c r="M1198" s="84"/>
      <c r="N1198" s="83"/>
      <c r="O1198" s="84" t="s">
        <v>2542</v>
      </c>
      <c r="P1198" s="83" t="s">
        <v>978</v>
      </c>
      <c r="Q1198" s="90">
        <f>IF(P1198="",1,(VLOOKUP(P1198,[7]LOOKUP!$A$3:$B$22,2,FALSE)))</f>
        <v>2</v>
      </c>
      <c r="R1198" s="80">
        <f t="shared" si="63"/>
        <v>2</v>
      </c>
      <c r="S1198" s="84">
        <v>43190</v>
      </c>
      <c r="T1198" s="83" t="s">
        <v>414</v>
      </c>
      <c r="U1198" s="90">
        <f>IF(T1198="",1,(VLOOKUP(T1198,[7]LOOKUP!$A$22:$B$30,2,FALSE)))</f>
        <v>4</v>
      </c>
      <c r="V1198" s="80">
        <f t="shared" si="64"/>
        <v>4</v>
      </c>
      <c r="W1198" s="83"/>
      <c r="X1198" s="86">
        <v>14.298999999999998</v>
      </c>
      <c r="Y1198" s="86">
        <v>0.59199999999999997</v>
      </c>
      <c r="Z1198" s="86">
        <v>0.247</v>
      </c>
      <c r="AA1198" s="86">
        <v>0.83899999999999997</v>
      </c>
      <c r="AB1198" s="86">
        <v>13.432999999999998</v>
      </c>
      <c r="AC1198" s="86">
        <v>0</v>
      </c>
      <c r="AD1198" s="83" t="s">
        <v>429</v>
      </c>
      <c r="AE1198" s="83" t="s">
        <v>337</v>
      </c>
      <c r="AF1198" s="95" t="s">
        <v>1022</v>
      </c>
      <c r="AG1198" s="83"/>
      <c r="AH1198" s="83"/>
      <c r="AI1198" s="83"/>
      <c r="AJ1198" s="89"/>
      <c r="AK1198" s="89"/>
      <c r="AL1198" s="83"/>
      <c r="AM1198" s="91"/>
    </row>
    <row r="1199" spans="1:39" s="115" customFormat="1" ht="30">
      <c r="A1199" s="88" t="s">
        <v>121</v>
      </c>
      <c r="B1199" s="89" t="s">
        <v>2521</v>
      </c>
      <c r="C1199" s="89" t="s">
        <v>2528</v>
      </c>
      <c r="D1199" s="83" t="s">
        <v>2543</v>
      </c>
      <c r="E1199" s="83" t="s">
        <v>3087</v>
      </c>
      <c r="F1199" s="83">
        <v>1</v>
      </c>
      <c r="G1199" s="83" t="s">
        <v>3088</v>
      </c>
      <c r="H1199" s="83" t="s">
        <v>3089</v>
      </c>
      <c r="I1199" s="83" t="s">
        <v>3090</v>
      </c>
      <c r="J1199" s="83"/>
      <c r="K1199" s="83"/>
      <c r="L1199" s="84"/>
      <c r="M1199" s="84"/>
      <c r="N1199" s="83"/>
      <c r="O1199" s="84" t="s">
        <v>2824</v>
      </c>
      <c r="P1199" s="83" t="s">
        <v>978</v>
      </c>
      <c r="Q1199" s="90">
        <f>IF(P1199="",1,(VLOOKUP(P1199,[7]LOOKUP!$A$3:$B$22,2,FALSE)))</f>
        <v>2</v>
      </c>
      <c r="R1199" s="80">
        <f t="shared" si="63"/>
        <v>2</v>
      </c>
      <c r="S1199" s="83"/>
      <c r="T1199" s="83" t="s">
        <v>414</v>
      </c>
      <c r="U1199" s="90">
        <f>IF(T1199="",1,(VLOOKUP(T1199,[7]LOOKUP!$A$22:$B$30,2,FALSE)))</f>
        <v>4</v>
      </c>
      <c r="V1199" s="80">
        <f t="shared" si="64"/>
        <v>4</v>
      </c>
      <c r="W1199" s="83"/>
      <c r="X1199" s="86">
        <v>0.4</v>
      </c>
      <c r="Y1199" s="86">
        <v>0</v>
      </c>
      <c r="Z1199" s="86">
        <v>0</v>
      </c>
      <c r="AA1199" s="86">
        <v>0</v>
      </c>
      <c r="AB1199" s="86">
        <v>0.4</v>
      </c>
      <c r="AC1199" s="86">
        <v>0</v>
      </c>
      <c r="AD1199" s="83" t="s">
        <v>429</v>
      </c>
      <c r="AE1199" s="83" t="s">
        <v>337</v>
      </c>
      <c r="AF1199" s="95" t="s">
        <v>1022</v>
      </c>
      <c r="AG1199" s="83"/>
      <c r="AH1199" s="83"/>
      <c r="AI1199" s="83"/>
      <c r="AJ1199" s="89"/>
      <c r="AK1199" s="89"/>
      <c r="AL1199" s="83"/>
      <c r="AM1199" s="91"/>
    </row>
    <row r="1200" spans="1:39" s="115" customFormat="1" ht="30">
      <c r="A1200" s="88" t="s">
        <v>121</v>
      </c>
      <c r="B1200" s="89" t="s">
        <v>2521</v>
      </c>
      <c r="C1200" s="89" t="s">
        <v>2528</v>
      </c>
      <c r="D1200" s="83" t="s">
        <v>2543</v>
      </c>
      <c r="E1200" s="83" t="s">
        <v>3091</v>
      </c>
      <c r="F1200" s="83">
        <v>1</v>
      </c>
      <c r="G1200" s="83" t="s">
        <v>3092</v>
      </c>
      <c r="H1200" s="83" t="s">
        <v>208</v>
      </c>
      <c r="I1200" s="83" t="s">
        <v>2694</v>
      </c>
      <c r="J1200" s="83"/>
      <c r="K1200" s="83"/>
      <c r="L1200" s="84"/>
      <c r="M1200" s="84"/>
      <c r="N1200" s="83"/>
      <c r="O1200" s="84" t="s">
        <v>2546</v>
      </c>
      <c r="P1200" s="83" t="s">
        <v>428</v>
      </c>
      <c r="Q1200" s="90">
        <f>IF(P1200="",1,(VLOOKUP(P1200,[7]LOOKUP!$A$3:$B$22,2,FALSE)))</f>
        <v>3</v>
      </c>
      <c r="R1200" s="80">
        <f t="shared" si="63"/>
        <v>3</v>
      </c>
      <c r="S1200" s="84">
        <v>41974</v>
      </c>
      <c r="T1200" s="83" t="s">
        <v>414</v>
      </c>
      <c r="U1200" s="90">
        <f>IF(T1200="",1,(VLOOKUP(T1200,[7]LOOKUP!$A$22:$B$30,2,FALSE)))</f>
        <v>4</v>
      </c>
      <c r="V1200" s="80">
        <f t="shared" si="64"/>
        <v>4</v>
      </c>
      <c r="W1200" s="83"/>
      <c r="X1200" s="86">
        <v>16.419</v>
      </c>
      <c r="Y1200" s="86">
        <v>10.6</v>
      </c>
      <c r="Z1200" s="86">
        <v>2.1</v>
      </c>
      <c r="AA1200" s="86">
        <v>12.7</v>
      </c>
      <c r="AB1200" s="86">
        <v>0</v>
      </c>
      <c r="AC1200" s="86">
        <v>0</v>
      </c>
      <c r="AD1200" s="83" t="s">
        <v>415</v>
      </c>
      <c r="AE1200" s="83" t="s">
        <v>971</v>
      </c>
      <c r="AF1200" s="95">
        <v>41431</v>
      </c>
      <c r="AG1200" s="83"/>
      <c r="AH1200" s="83"/>
      <c r="AI1200" s="83"/>
      <c r="AJ1200" s="89"/>
      <c r="AK1200" s="89"/>
      <c r="AL1200" s="83"/>
      <c r="AM1200" s="91"/>
    </row>
    <row r="1201" spans="1:39" s="115" customFormat="1" ht="30">
      <c r="A1201" s="88" t="s">
        <v>121</v>
      </c>
      <c r="B1201" s="89" t="s">
        <v>2521</v>
      </c>
      <c r="C1201" s="89" t="s">
        <v>2528</v>
      </c>
      <c r="D1201" s="83" t="s">
        <v>2543</v>
      </c>
      <c r="E1201" s="83" t="s">
        <v>3093</v>
      </c>
      <c r="F1201" s="83">
        <v>1</v>
      </c>
      <c r="G1201" s="83" t="s">
        <v>3094</v>
      </c>
      <c r="H1201" s="83" t="s">
        <v>208</v>
      </c>
      <c r="I1201" s="83" t="s">
        <v>2565</v>
      </c>
      <c r="J1201" s="83"/>
      <c r="K1201" s="83"/>
      <c r="L1201" s="84"/>
      <c r="M1201" s="84"/>
      <c r="N1201" s="83"/>
      <c r="O1201" s="84" t="s">
        <v>2659</v>
      </c>
      <c r="P1201" s="83" t="s">
        <v>978</v>
      </c>
      <c r="Q1201" s="90">
        <f>IF(P1201="",1,(VLOOKUP(P1201,[7]LOOKUP!$A$3:$B$22,2,FALSE)))</f>
        <v>2</v>
      </c>
      <c r="R1201" s="80">
        <f t="shared" si="63"/>
        <v>2</v>
      </c>
      <c r="S1201" s="84">
        <v>45017</v>
      </c>
      <c r="T1201" s="83" t="s">
        <v>414</v>
      </c>
      <c r="U1201" s="90">
        <f>IF(T1201="",1,(VLOOKUP(T1201,[7]LOOKUP!$A$22:$B$30,2,FALSE)))</f>
        <v>4</v>
      </c>
      <c r="V1201" s="80">
        <f t="shared" si="64"/>
        <v>4</v>
      </c>
      <c r="W1201" s="83"/>
      <c r="X1201" s="86">
        <v>27.649000000000001</v>
      </c>
      <c r="Y1201" s="86">
        <v>0</v>
      </c>
      <c r="Z1201" s="86">
        <v>0</v>
      </c>
      <c r="AA1201" s="86">
        <v>0</v>
      </c>
      <c r="AB1201" s="86">
        <v>0</v>
      </c>
      <c r="AC1201" s="86">
        <v>27.649000000000001</v>
      </c>
      <c r="AD1201" s="83" t="s">
        <v>429</v>
      </c>
      <c r="AE1201" s="83" t="s">
        <v>337</v>
      </c>
      <c r="AF1201" s="95" t="s">
        <v>1022</v>
      </c>
      <c r="AG1201" s="83"/>
      <c r="AH1201" s="83"/>
      <c r="AI1201" s="83"/>
      <c r="AJ1201" s="89"/>
      <c r="AK1201" s="89"/>
      <c r="AL1201" s="83"/>
      <c r="AM1201" s="91"/>
    </row>
    <row r="1202" spans="1:39" s="115" customFormat="1" ht="30">
      <c r="A1202" s="88" t="s">
        <v>121</v>
      </c>
      <c r="B1202" s="89" t="s">
        <v>2521</v>
      </c>
      <c r="C1202" s="89" t="s">
        <v>2528</v>
      </c>
      <c r="D1202" s="83" t="s">
        <v>2543</v>
      </c>
      <c r="E1202" s="83" t="s">
        <v>3095</v>
      </c>
      <c r="F1202" s="83">
        <v>1</v>
      </c>
      <c r="G1202" s="83" t="s">
        <v>3096</v>
      </c>
      <c r="H1202" s="83" t="s">
        <v>221</v>
      </c>
      <c r="I1202" s="83" t="s">
        <v>3097</v>
      </c>
      <c r="J1202" s="83"/>
      <c r="K1202" s="83"/>
      <c r="L1202" s="84"/>
      <c r="M1202" s="84"/>
      <c r="N1202" s="83"/>
      <c r="O1202" s="84" t="s">
        <v>2683</v>
      </c>
      <c r="P1202" s="83" t="s">
        <v>978</v>
      </c>
      <c r="Q1202" s="90">
        <f>IF(P1202="",1,(VLOOKUP(P1202,[7]LOOKUP!$A$3:$B$22,2,FALSE)))</f>
        <v>2</v>
      </c>
      <c r="R1202" s="80">
        <f t="shared" si="63"/>
        <v>2</v>
      </c>
      <c r="S1202" s="84">
        <v>42795</v>
      </c>
      <c r="T1202" s="83" t="s">
        <v>414</v>
      </c>
      <c r="U1202" s="90">
        <f>IF(T1202="",1,(VLOOKUP(T1202,[7]LOOKUP!$A$22:$B$30,2,FALSE)))</f>
        <v>4</v>
      </c>
      <c r="V1202" s="80">
        <f t="shared" si="64"/>
        <v>4</v>
      </c>
      <c r="W1202" s="83"/>
      <c r="X1202" s="86">
        <v>1.8</v>
      </c>
      <c r="Y1202" s="86">
        <v>0</v>
      </c>
      <c r="Z1202" s="86">
        <v>0</v>
      </c>
      <c r="AA1202" s="86">
        <v>0</v>
      </c>
      <c r="AB1202" s="86">
        <v>1.8</v>
      </c>
      <c r="AC1202" s="86">
        <v>0</v>
      </c>
      <c r="AD1202" s="83" t="s">
        <v>429</v>
      </c>
      <c r="AE1202" s="83" t="s">
        <v>337</v>
      </c>
      <c r="AF1202" s="95" t="s">
        <v>1022</v>
      </c>
      <c r="AG1202" s="83"/>
      <c r="AH1202" s="83"/>
      <c r="AI1202" s="83"/>
      <c r="AJ1202" s="89"/>
      <c r="AK1202" s="89"/>
      <c r="AL1202" s="83"/>
      <c r="AM1202" s="91"/>
    </row>
    <row r="1203" spans="1:39" s="115" customFormat="1" ht="30">
      <c r="A1203" s="88" t="s">
        <v>121</v>
      </c>
      <c r="B1203" s="89" t="s">
        <v>2521</v>
      </c>
      <c r="C1203" s="89" t="s">
        <v>2528</v>
      </c>
      <c r="D1203" s="83" t="s">
        <v>2543</v>
      </c>
      <c r="E1203" s="83" t="s">
        <v>3098</v>
      </c>
      <c r="F1203" s="83">
        <v>1</v>
      </c>
      <c r="G1203" s="83" t="s">
        <v>3099</v>
      </c>
      <c r="H1203" s="83" t="s">
        <v>2672</v>
      </c>
      <c r="I1203" s="83" t="s">
        <v>2673</v>
      </c>
      <c r="J1203" s="83"/>
      <c r="K1203" s="83"/>
      <c r="L1203" s="84"/>
      <c r="M1203" s="84"/>
      <c r="N1203" s="83"/>
      <c r="O1203" s="84" t="s">
        <v>2830</v>
      </c>
      <c r="P1203" s="83" t="s">
        <v>978</v>
      </c>
      <c r="Q1203" s="90">
        <f>IF(P1203="",1,(VLOOKUP(P1203,[7]LOOKUP!$A$3:$B$22,2,FALSE)))</f>
        <v>2</v>
      </c>
      <c r="R1203" s="80">
        <f t="shared" si="63"/>
        <v>2</v>
      </c>
      <c r="S1203" s="84">
        <v>43922</v>
      </c>
      <c r="T1203" s="83" t="s">
        <v>414</v>
      </c>
      <c r="U1203" s="90">
        <f>IF(T1203="",1,(VLOOKUP(T1203,[7]LOOKUP!$A$22:$B$30,2,FALSE)))</f>
        <v>4</v>
      </c>
      <c r="V1203" s="80">
        <f t="shared" si="64"/>
        <v>4</v>
      </c>
      <c r="W1203" s="83"/>
      <c r="X1203" s="86">
        <v>5.5049999999999999</v>
      </c>
      <c r="Y1203" s="86">
        <v>0</v>
      </c>
      <c r="Z1203" s="86">
        <v>0</v>
      </c>
      <c r="AA1203" s="86">
        <v>0</v>
      </c>
      <c r="AB1203" s="86">
        <v>5.5049999999999999</v>
      </c>
      <c r="AC1203" s="86">
        <v>0</v>
      </c>
      <c r="AD1203" s="83" t="s">
        <v>429</v>
      </c>
      <c r="AE1203" s="83" t="s">
        <v>337</v>
      </c>
      <c r="AF1203" s="95" t="s">
        <v>1022</v>
      </c>
      <c r="AG1203" s="83"/>
      <c r="AH1203" s="83"/>
      <c r="AI1203" s="83"/>
      <c r="AJ1203" s="89"/>
      <c r="AK1203" s="89"/>
      <c r="AL1203" s="83"/>
      <c r="AM1203" s="91"/>
    </row>
    <row r="1204" spans="1:39" s="115" customFormat="1" ht="30">
      <c r="A1204" s="88" t="s">
        <v>121</v>
      </c>
      <c r="B1204" s="89" t="s">
        <v>2521</v>
      </c>
      <c r="C1204" s="89" t="s">
        <v>2528</v>
      </c>
      <c r="D1204" s="83" t="s">
        <v>2543</v>
      </c>
      <c r="E1204" s="83" t="s">
        <v>3100</v>
      </c>
      <c r="F1204" s="83">
        <v>1</v>
      </c>
      <c r="G1204" s="83" t="s">
        <v>3101</v>
      </c>
      <c r="H1204" s="83" t="s">
        <v>208</v>
      </c>
      <c r="I1204" s="83" t="s">
        <v>2625</v>
      </c>
      <c r="J1204" s="83"/>
      <c r="K1204" s="83"/>
      <c r="L1204" s="84"/>
      <c r="M1204" s="84"/>
      <c r="N1204" s="83"/>
      <c r="O1204" s="84" t="s">
        <v>2985</v>
      </c>
      <c r="P1204" s="83" t="s">
        <v>428</v>
      </c>
      <c r="Q1204" s="90">
        <f>IF(P1204="",1,(VLOOKUP(P1204,[7]LOOKUP!$A$3:$B$22,2,FALSE)))</f>
        <v>3</v>
      </c>
      <c r="R1204" s="80">
        <f t="shared" si="63"/>
        <v>3</v>
      </c>
      <c r="S1204" s="84">
        <v>42825</v>
      </c>
      <c r="T1204" s="83" t="s">
        <v>414</v>
      </c>
      <c r="U1204" s="90">
        <f>IF(T1204="",1,(VLOOKUP(T1204,[7]LOOKUP!$A$22:$B$30,2,FALSE)))</f>
        <v>4</v>
      </c>
      <c r="V1204" s="80">
        <f t="shared" si="64"/>
        <v>4</v>
      </c>
      <c r="W1204" s="83"/>
      <c r="X1204" s="86">
        <v>12.43</v>
      </c>
      <c r="Y1204" s="86">
        <v>0</v>
      </c>
      <c r="Z1204" s="86">
        <v>3.12</v>
      </c>
      <c r="AA1204" s="86">
        <v>3.12</v>
      </c>
      <c r="AB1204" s="86">
        <v>9.31</v>
      </c>
      <c r="AC1204" s="86">
        <v>0</v>
      </c>
      <c r="AD1204" s="83" t="s">
        <v>415</v>
      </c>
      <c r="AE1204" s="83" t="s">
        <v>971</v>
      </c>
      <c r="AF1204" s="95" t="s">
        <v>1022</v>
      </c>
      <c r="AG1204" s="83"/>
      <c r="AH1204" s="83"/>
      <c r="AI1204" s="83"/>
      <c r="AJ1204" s="89"/>
      <c r="AK1204" s="89"/>
      <c r="AL1204" s="83"/>
      <c r="AM1204" s="91"/>
    </row>
    <row r="1205" spans="1:39" s="115" customFormat="1" ht="45">
      <c r="A1205" s="88" t="s">
        <v>121</v>
      </c>
      <c r="B1205" s="89" t="s">
        <v>2521</v>
      </c>
      <c r="C1205" s="89" t="s">
        <v>2528</v>
      </c>
      <c r="D1205" s="83" t="s">
        <v>2543</v>
      </c>
      <c r="E1205" s="83" t="s">
        <v>3102</v>
      </c>
      <c r="F1205" s="83">
        <v>1</v>
      </c>
      <c r="G1205" s="83" t="s">
        <v>3103</v>
      </c>
      <c r="H1205" s="83" t="s">
        <v>208</v>
      </c>
      <c r="I1205" s="83" t="s">
        <v>2625</v>
      </c>
      <c r="J1205" s="83"/>
      <c r="K1205" s="83"/>
      <c r="L1205" s="84"/>
      <c r="M1205" s="84"/>
      <c r="N1205" s="83"/>
      <c r="O1205" s="84" t="s">
        <v>2546</v>
      </c>
      <c r="P1205" s="83" t="s">
        <v>978</v>
      </c>
      <c r="Q1205" s="90">
        <f>IF(P1205="",1,(VLOOKUP(P1205,[7]LOOKUP!$A$3:$B$22,2,FALSE)))</f>
        <v>2</v>
      </c>
      <c r="R1205" s="80">
        <f t="shared" si="63"/>
        <v>2</v>
      </c>
      <c r="S1205" s="84">
        <v>42826</v>
      </c>
      <c r="T1205" s="83" t="s">
        <v>414</v>
      </c>
      <c r="U1205" s="90">
        <f>IF(T1205="",1,(VLOOKUP(T1205,[7]LOOKUP!$A$22:$B$30,2,FALSE)))</f>
        <v>4</v>
      </c>
      <c r="V1205" s="80">
        <f t="shared" si="64"/>
        <v>4</v>
      </c>
      <c r="W1205" s="83"/>
      <c r="X1205" s="86">
        <v>3.0220000000000002</v>
      </c>
      <c r="Y1205" s="86">
        <v>0</v>
      </c>
      <c r="Z1205" s="86">
        <v>0</v>
      </c>
      <c r="AA1205" s="86">
        <v>0</v>
      </c>
      <c r="AB1205" s="86">
        <v>3.0220000000000002</v>
      </c>
      <c r="AC1205" s="86">
        <v>0</v>
      </c>
      <c r="AD1205" s="83" t="s">
        <v>429</v>
      </c>
      <c r="AE1205" s="83" t="s">
        <v>337</v>
      </c>
      <c r="AF1205" s="95" t="s">
        <v>1022</v>
      </c>
      <c r="AG1205" s="83"/>
      <c r="AH1205" s="83"/>
      <c r="AI1205" s="83"/>
      <c r="AJ1205" s="89"/>
      <c r="AK1205" s="89"/>
      <c r="AL1205" s="83"/>
      <c r="AM1205" s="91"/>
    </row>
    <row r="1206" spans="1:39" s="115" customFormat="1" ht="30">
      <c r="A1206" s="88" t="s">
        <v>121</v>
      </c>
      <c r="B1206" s="89" t="s">
        <v>2521</v>
      </c>
      <c r="C1206" s="89" t="s">
        <v>2528</v>
      </c>
      <c r="D1206" s="83" t="s">
        <v>2543</v>
      </c>
      <c r="E1206" s="83" t="s">
        <v>3104</v>
      </c>
      <c r="F1206" s="83">
        <v>1</v>
      </c>
      <c r="G1206" s="83" t="s">
        <v>3105</v>
      </c>
      <c r="H1206" s="83" t="s">
        <v>438</v>
      </c>
      <c r="I1206" s="83" t="s">
        <v>3106</v>
      </c>
      <c r="J1206" s="83"/>
      <c r="K1206" s="83"/>
      <c r="L1206" s="84"/>
      <c r="M1206" s="84"/>
      <c r="N1206" s="83"/>
      <c r="O1206" s="84" t="s">
        <v>2683</v>
      </c>
      <c r="P1206" s="83" t="s">
        <v>978</v>
      </c>
      <c r="Q1206" s="90">
        <f>IF(P1206="",1,(VLOOKUP(P1206,[7]LOOKUP!$A$3:$B$22,2,FALSE)))</f>
        <v>2</v>
      </c>
      <c r="R1206" s="80">
        <f t="shared" si="63"/>
        <v>2</v>
      </c>
      <c r="S1206" s="84">
        <v>43922</v>
      </c>
      <c r="T1206" s="83" t="s">
        <v>414</v>
      </c>
      <c r="U1206" s="90">
        <f>IF(T1206="",1,(VLOOKUP(T1206,[7]LOOKUP!$A$22:$B$30,2,FALSE)))</f>
        <v>4</v>
      </c>
      <c r="V1206" s="80">
        <f t="shared" si="64"/>
        <v>4</v>
      </c>
      <c r="W1206" s="83"/>
      <c r="X1206" s="86">
        <v>5.69</v>
      </c>
      <c r="Y1206" s="86">
        <v>0</v>
      </c>
      <c r="Z1206" s="86">
        <v>0</v>
      </c>
      <c r="AA1206" s="86">
        <v>0</v>
      </c>
      <c r="AB1206" s="86">
        <v>5.69</v>
      </c>
      <c r="AC1206" s="86">
        <v>0</v>
      </c>
      <c r="AD1206" s="83" t="s">
        <v>429</v>
      </c>
      <c r="AE1206" s="83" t="s">
        <v>337</v>
      </c>
      <c r="AF1206" s="95" t="s">
        <v>1022</v>
      </c>
      <c r="AG1206" s="83"/>
      <c r="AH1206" s="83"/>
      <c r="AI1206" s="83"/>
      <c r="AJ1206" s="89"/>
      <c r="AK1206" s="89"/>
      <c r="AL1206" s="83"/>
      <c r="AM1206" s="91"/>
    </row>
    <row r="1207" spans="1:39" s="115" customFormat="1" ht="30">
      <c r="A1207" s="88" t="s">
        <v>121</v>
      </c>
      <c r="B1207" s="89" t="s">
        <v>2521</v>
      </c>
      <c r="C1207" s="89" t="s">
        <v>2528</v>
      </c>
      <c r="D1207" s="83" t="s">
        <v>2543</v>
      </c>
      <c r="E1207" s="83" t="s">
        <v>3107</v>
      </c>
      <c r="F1207" s="83">
        <v>1</v>
      </c>
      <c r="G1207" s="83" t="s">
        <v>3108</v>
      </c>
      <c r="H1207" s="83" t="s">
        <v>180</v>
      </c>
      <c r="I1207" s="83" t="s">
        <v>180</v>
      </c>
      <c r="J1207" s="83"/>
      <c r="K1207" s="83"/>
      <c r="L1207" s="84"/>
      <c r="M1207" s="84"/>
      <c r="N1207" s="83"/>
      <c r="O1207" s="84" t="s">
        <v>2659</v>
      </c>
      <c r="P1207" s="83" t="s">
        <v>978</v>
      </c>
      <c r="Q1207" s="90">
        <f>IF(P1207="",1,(VLOOKUP(P1207,[7]LOOKUP!$A$3:$B$22,2,FALSE)))</f>
        <v>2</v>
      </c>
      <c r="R1207" s="80">
        <f t="shared" si="63"/>
        <v>2</v>
      </c>
      <c r="S1207" s="84">
        <v>42826</v>
      </c>
      <c r="T1207" s="83" t="s">
        <v>414</v>
      </c>
      <c r="U1207" s="90">
        <f>IF(T1207="",1,(VLOOKUP(T1207,[7]LOOKUP!$A$22:$B$30,2,FALSE)))</f>
        <v>4</v>
      </c>
      <c r="V1207" s="80">
        <f t="shared" si="64"/>
        <v>4</v>
      </c>
      <c r="W1207" s="83"/>
      <c r="X1207" s="86">
        <v>7.2</v>
      </c>
      <c r="Y1207" s="86">
        <v>0.16</v>
      </c>
      <c r="Z1207" s="86">
        <v>0.8</v>
      </c>
      <c r="AA1207" s="86">
        <v>0.96000000000000008</v>
      </c>
      <c r="AB1207" s="86">
        <v>6.24</v>
      </c>
      <c r="AC1207" s="86">
        <v>0</v>
      </c>
      <c r="AD1207" s="83" t="s">
        <v>429</v>
      </c>
      <c r="AE1207" s="83" t="s">
        <v>337</v>
      </c>
      <c r="AF1207" s="95" t="s">
        <v>1022</v>
      </c>
      <c r="AG1207" s="83"/>
      <c r="AH1207" s="83"/>
      <c r="AI1207" s="83"/>
      <c r="AJ1207" s="89"/>
      <c r="AK1207" s="89"/>
      <c r="AL1207" s="83"/>
      <c r="AM1207" s="91"/>
    </row>
    <row r="1208" spans="1:39" s="115" customFormat="1" ht="45">
      <c r="A1208" s="88" t="s">
        <v>121</v>
      </c>
      <c r="B1208" s="89" t="s">
        <v>2521</v>
      </c>
      <c r="C1208" s="89" t="s">
        <v>2528</v>
      </c>
      <c r="D1208" s="83" t="s">
        <v>2543</v>
      </c>
      <c r="E1208" s="83" t="s">
        <v>3109</v>
      </c>
      <c r="F1208" s="83">
        <v>1</v>
      </c>
      <c r="G1208" s="83" t="s">
        <v>3110</v>
      </c>
      <c r="H1208" s="83" t="s">
        <v>199</v>
      </c>
      <c r="I1208" s="83" t="s">
        <v>1377</v>
      </c>
      <c r="J1208" s="83"/>
      <c r="K1208" s="83"/>
      <c r="L1208" s="84"/>
      <c r="M1208" s="84"/>
      <c r="N1208" s="83"/>
      <c r="O1208" s="84" t="s">
        <v>2542</v>
      </c>
      <c r="P1208" s="83" t="s">
        <v>978</v>
      </c>
      <c r="Q1208" s="90">
        <f>IF(P1208="",1,(VLOOKUP(P1208,[7]LOOKUP!$A$3:$B$22,2,FALSE)))</f>
        <v>2</v>
      </c>
      <c r="R1208" s="80">
        <f t="shared" si="63"/>
        <v>2</v>
      </c>
      <c r="S1208" s="84">
        <v>42826</v>
      </c>
      <c r="T1208" s="83" t="s">
        <v>414</v>
      </c>
      <c r="U1208" s="90">
        <f>IF(T1208="",1,(VLOOKUP(T1208,[7]LOOKUP!$A$22:$B$30,2,FALSE)))</f>
        <v>4</v>
      </c>
      <c r="V1208" s="80">
        <f t="shared" si="64"/>
        <v>4</v>
      </c>
      <c r="W1208" s="83"/>
      <c r="X1208" s="86">
        <v>0.67</v>
      </c>
      <c r="Y1208" s="86">
        <v>0</v>
      </c>
      <c r="Z1208" s="86">
        <v>0</v>
      </c>
      <c r="AA1208" s="86">
        <v>0</v>
      </c>
      <c r="AB1208" s="86">
        <v>0.67</v>
      </c>
      <c r="AC1208" s="86">
        <v>0</v>
      </c>
      <c r="AD1208" s="83" t="s">
        <v>429</v>
      </c>
      <c r="AE1208" s="83" t="s">
        <v>337</v>
      </c>
      <c r="AF1208" s="95" t="s">
        <v>1022</v>
      </c>
      <c r="AG1208" s="83"/>
      <c r="AH1208" s="83"/>
      <c r="AI1208" s="83"/>
      <c r="AJ1208" s="89"/>
      <c r="AK1208" s="89"/>
      <c r="AL1208" s="83"/>
      <c r="AM1208" s="91"/>
    </row>
    <row r="1209" spans="1:39" s="115" customFormat="1" ht="30">
      <c r="A1209" s="88" t="s">
        <v>121</v>
      </c>
      <c r="B1209" s="89" t="s">
        <v>2521</v>
      </c>
      <c r="C1209" s="89" t="s">
        <v>2528</v>
      </c>
      <c r="D1209" s="83" t="s">
        <v>2543</v>
      </c>
      <c r="E1209" s="83" t="s">
        <v>3111</v>
      </c>
      <c r="F1209" s="83">
        <v>1</v>
      </c>
      <c r="G1209" s="83" t="s">
        <v>3112</v>
      </c>
      <c r="H1209" s="83" t="s">
        <v>199</v>
      </c>
      <c r="I1209" s="83" t="s">
        <v>1377</v>
      </c>
      <c r="J1209" s="83"/>
      <c r="K1209" s="83"/>
      <c r="L1209" s="84"/>
      <c r="M1209" s="84"/>
      <c r="N1209" s="83"/>
      <c r="O1209" s="84" t="s">
        <v>2542</v>
      </c>
      <c r="P1209" s="83" t="s">
        <v>978</v>
      </c>
      <c r="Q1209" s="90">
        <f>IF(P1209="",1,(VLOOKUP(P1209,[7]LOOKUP!$A$3:$B$22,2,FALSE)))</f>
        <v>2</v>
      </c>
      <c r="R1209" s="80">
        <f t="shared" si="63"/>
        <v>2</v>
      </c>
      <c r="S1209" s="84">
        <v>43190</v>
      </c>
      <c r="T1209" s="83" t="s">
        <v>414</v>
      </c>
      <c r="U1209" s="90">
        <f>IF(T1209="",1,(VLOOKUP(T1209,[7]LOOKUP!$A$22:$B$30,2,FALSE)))</f>
        <v>4</v>
      </c>
      <c r="V1209" s="80">
        <f t="shared" si="64"/>
        <v>4</v>
      </c>
      <c r="W1209" s="83"/>
      <c r="X1209" s="86">
        <v>1.93</v>
      </c>
      <c r="Y1209" s="86">
        <v>0</v>
      </c>
      <c r="Z1209" s="86">
        <v>0</v>
      </c>
      <c r="AA1209" s="86">
        <v>0</v>
      </c>
      <c r="AB1209" s="86">
        <v>1.93</v>
      </c>
      <c r="AC1209" s="86">
        <v>0</v>
      </c>
      <c r="AD1209" s="83" t="s">
        <v>429</v>
      </c>
      <c r="AE1209" s="83" t="s">
        <v>337</v>
      </c>
      <c r="AF1209" s="95" t="s">
        <v>1022</v>
      </c>
      <c r="AG1209" s="83"/>
      <c r="AH1209" s="83"/>
      <c r="AI1209" s="83"/>
      <c r="AJ1209" s="89"/>
      <c r="AK1209" s="89"/>
      <c r="AL1209" s="83"/>
      <c r="AM1209" s="91"/>
    </row>
    <row r="1210" spans="1:39" s="115" customFormat="1" ht="30">
      <c r="A1210" s="88" t="s">
        <v>121</v>
      </c>
      <c r="B1210" s="89" t="s">
        <v>2521</v>
      </c>
      <c r="C1210" s="89" t="s">
        <v>2528</v>
      </c>
      <c r="D1210" s="83" t="s">
        <v>2543</v>
      </c>
      <c r="E1210" s="83" t="s">
        <v>3113</v>
      </c>
      <c r="F1210" s="83">
        <v>1</v>
      </c>
      <c r="G1210" s="83" t="s">
        <v>3114</v>
      </c>
      <c r="H1210" s="83" t="s">
        <v>199</v>
      </c>
      <c r="I1210" s="83" t="s">
        <v>1377</v>
      </c>
      <c r="J1210" s="83"/>
      <c r="K1210" s="83"/>
      <c r="L1210" s="84"/>
      <c r="M1210" s="84"/>
      <c r="N1210" s="83"/>
      <c r="O1210" s="84" t="s">
        <v>2542</v>
      </c>
      <c r="P1210" s="83" t="s">
        <v>978</v>
      </c>
      <c r="Q1210" s="90">
        <f>IF(P1210="",1,(VLOOKUP(P1210,[7]LOOKUP!$A$3:$B$22,2,FALSE)))</f>
        <v>2</v>
      </c>
      <c r="R1210" s="80">
        <f t="shared" si="63"/>
        <v>2</v>
      </c>
      <c r="S1210" s="84">
        <v>43160</v>
      </c>
      <c r="T1210" s="83" t="s">
        <v>414</v>
      </c>
      <c r="U1210" s="90">
        <f>IF(T1210="",1,(VLOOKUP(T1210,[7]LOOKUP!$A$22:$B$30,2,FALSE)))</f>
        <v>4</v>
      </c>
      <c r="V1210" s="80">
        <f t="shared" si="64"/>
        <v>4</v>
      </c>
      <c r="W1210" s="83"/>
      <c r="X1210" s="86">
        <v>0.79</v>
      </c>
      <c r="Y1210" s="86">
        <v>0</v>
      </c>
      <c r="Z1210" s="86">
        <v>0</v>
      </c>
      <c r="AA1210" s="86">
        <v>0</v>
      </c>
      <c r="AB1210" s="86">
        <v>0.79</v>
      </c>
      <c r="AC1210" s="86">
        <v>0</v>
      </c>
      <c r="AD1210" s="83" t="s">
        <v>429</v>
      </c>
      <c r="AE1210" s="83" t="s">
        <v>337</v>
      </c>
      <c r="AF1210" s="95" t="s">
        <v>1022</v>
      </c>
      <c r="AG1210" s="83"/>
      <c r="AH1210" s="83"/>
      <c r="AI1210" s="83"/>
      <c r="AJ1210" s="89"/>
      <c r="AK1210" s="89"/>
      <c r="AL1210" s="83"/>
      <c r="AM1210" s="91"/>
    </row>
    <row r="1211" spans="1:39" s="115" customFormat="1" ht="30">
      <c r="A1211" s="88" t="s">
        <v>121</v>
      </c>
      <c r="B1211" s="89" t="s">
        <v>2521</v>
      </c>
      <c r="C1211" s="89" t="s">
        <v>2528</v>
      </c>
      <c r="D1211" s="83" t="s">
        <v>2543</v>
      </c>
      <c r="E1211" s="83" t="s">
        <v>3115</v>
      </c>
      <c r="F1211" s="83">
        <v>1</v>
      </c>
      <c r="G1211" s="83" t="s">
        <v>3116</v>
      </c>
      <c r="H1211" s="83" t="s">
        <v>221</v>
      </c>
      <c r="I1211" s="83" t="s">
        <v>753</v>
      </c>
      <c r="J1211" s="83"/>
      <c r="K1211" s="83"/>
      <c r="L1211" s="84"/>
      <c r="M1211" s="84"/>
      <c r="N1211" s="83"/>
      <c r="O1211" s="84" t="s">
        <v>2985</v>
      </c>
      <c r="P1211" s="83" t="s">
        <v>978</v>
      </c>
      <c r="Q1211" s="90">
        <f>IF(P1211="",1,(VLOOKUP(P1211,[7]LOOKUP!$A$3:$B$22,2,FALSE)))</f>
        <v>2</v>
      </c>
      <c r="R1211" s="80">
        <f t="shared" si="63"/>
        <v>2</v>
      </c>
      <c r="S1211" s="84">
        <v>43800</v>
      </c>
      <c r="T1211" s="83" t="s">
        <v>414</v>
      </c>
      <c r="U1211" s="90">
        <f>IF(T1211="",1,(VLOOKUP(T1211,[7]LOOKUP!$A$22:$B$30,2,FALSE)))</f>
        <v>4</v>
      </c>
      <c r="V1211" s="80">
        <f t="shared" si="64"/>
        <v>4</v>
      </c>
      <c r="W1211" s="83"/>
      <c r="X1211" s="86">
        <v>5.35</v>
      </c>
      <c r="Y1211" s="86">
        <v>0</v>
      </c>
      <c r="Z1211" s="86">
        <v>0</v>
      </c>
      <c r="AA1211" s="86">
        <v>0</v>
      </c>
      <c r="AB1211" s="86">
        <v>5.35</v>
      </c>
      <c r="AC1211" s="86">
        <v>0</v>
      </c>
      <c r="AD1211" s="83" t="s">
        <v>429</v>
      </c>
      <c r="AE1211" s="83" t="s">
        <v>337</v>
      </c>
      <c r="AF1211" s="95" t="s">
        <v>1022</v>
      </c>
      <c r="AG1211" s="83"/>
      <c r="AH1211" s="83"/>
      <c r="AI1211" s="83"/>
      <c r="AJ1211" s="89"/>
      <c r="AK1211" s="89"/>
      <c r="AL1211" s="83"/>
      <c r="AM1211" s="91"/>
    </row>
    <row r="1212" spans="1:39" s="115" customFormat="1">
      <c r="A1212" s="88" t="s">
        <v>121</v>
      </c>
      <c r="B1212" s="89" t="s">
        <v>2521</v>
      </c>
      <c r="C1212" s="89" t="s">
        <v>2528</v>
      </c>
      <c r="D1212" s="83" t="s">
        <v>2543</v>
      </c>
      <c r="E1212" s="83" t="s">
        <v>3117</v>
      </c>
      <c r="F1212" s="83">
        <v>1</v>
      </c>
      <c r="G1212" s="83" t="s">
        <v>3118</v>
      </c>
      <c r="H1212" s="83" t="s">
        <v>2672</v>
      </c>
      <c r="I1212" s="83" t="s">
        <v>3119</v>
      </c>
      <c r="J1212" s="83"/>
      <c r="K1212" s="83"/>
      <c r="L1212" s="84"/>
      <c r="M1212" s="84"/>
      <c r="N1212" s="83"/>
      <c r="O1212" s="84" t="s">
        <v>2549</v>
      </c>
      <c r="P1212" s="83" t="s">
        <v>978</v>
      </c>
      <c r="Q1212" s="90">
        <f>IF(P1212="",1,(VLOOKUP(P1212,[7]LOOKUP!$A$3:$B$22,2,FALSE)))</f>
        <v>2</v>
      </c>
      <c r="R1212" s="80">
        <f t="shared" si="63"/>
        <v>2</v>
      </c>
      <c r="S1212" s="84">
        <v>42705</v>
      </c>
      <c r="T1212" s="83" t="s">
        <v>414</v>
      </c>
      <c r="U1212" s="90">
        <f>IF(T1212="",1,(VLOOKUP(T1212,[7]LOOKUP!$A$22:$B$30,2,FALSE)))</f>
        <v>4</v>
      </c>
      <c r="V1212" s="80">
        <f t="shared" si="64"/>
        <v>4</v>
      </c>
      <c r="W1212" s="83"/>
      <c r="X1212" s="86">
        <v>6.3</v>
      </c>
      <c r="Y1212" s="86">
        <v>0.3</v>
      </c>
      <c r="Z1212" s="86">
        <v>2</v>
      </c>
      <c r="AA1212" s="86">
        <v>2.2999999999999998</v>
      </c>
      <c r="AB1212" s="86">
        <v>4</v>
      </c>
      <c r="AC1212" s="86">
        <v>0</v>
      </c>
      <c r="AD1212" s="83" t="s">
        <v>429</v>
      </c>
      <c r="AE1212" s="83" t="s">
        <v>337</v>
      </c>
      <c r="AF1212" s="95" t="s">
        <v>1022</v>
      </c>
      <c r="AG1212" s="83"/>
      <c r="AH1212" s="83"/>
      <c r="AI1212" s="83"/>
      <c r="AJ1212" s="89"/>
      <c r="AK1212" s="89"/>
      <c r="AL1212" s="83"/>
      <c r="AM1212" s="91"/>
    </row>
    <row r="1213" spans="1:39" s="115" customFormat="1" ht="30">
      <c r="A1213" s="88" t="s">
        <v>121</v>
      </c>
      <c r="B1213" s="89" t="s">
        <v>2521</v>
      </c>
      <c r="C1213" s="89" t="s">
        <v>2528</v>
      </c>
      <c r="D1213" s="83" t="s">
        <v>2543</v>
      </c>
      <c r="E1213" s="83" t="s">
        <v>3120</v>
      </c>
      <c r="F1213" s="83">
        <v>1</v>
      </c>
      <c r="G1213" s="83" t="s">
        <v>3121</v>
      </c>
      <c r="H1213" s="83" t="s">
        <v>208</v>
      </c>
      <c r="I1213" s="83" t="s">
        <v>3122</v>
      </c>
      <c r="J1213" s="83"/>
      <c r="K1213" s="83"/>
      <c r="L1213" s="84"/>
      <c r="M1213" s="84"/>
      <c r="N1213" s="83"/>
      <c r="O1213" s="84" t="s">
        <v>2546</v>
      </c>
      <c r="P1213" s="83" t="s">
        <v>978</v>
      </c>
      <c r="Q1213" s="90">
        <f>IF(P1213="",1,(VLOOKUP(P1213,[7]LOOKUP!$A$3:$B$22,2,FALSE)))</f>
        <v>2</v>
      </c>
      <c r="R1213" s="80">
        <f t="shared" ref="R1213:R1276" si="65">Q1213</f>
        <v>2</v>
      </c>
      <c r="S1213" s="84">
        <v>43556</v>
      </c>
      <c r="T1213" s="83" t="s">
        <v>414</v>
      </c>
      <c r="U1213" s="90">
        <f>IF(T1213="",1,(VLOOKUP(T1213,[7]LOOKUP!$A$22:$B$30,2,FALSE)))</f>
        <v>4</v>
      </c>
      <c r="V1213" s="80">
        <f t="shared" si="64"/>
        <v>4</v>
      </c>
      <c r="W1213" s="83"/>
      <c r="X1213" s="86">
        <v>0.52</v>
      </c>
      <c r="Y1213" s="86">
        <v>0</v>
      </c>
      <c r="Z1213" s="86">
        <v>0</v>
      </c>
      <c r="AA1213" s="86">
        <v>0</v>
      </c>
      <c r="AB1213" s="86">
        <v>0.52</v>
      </c>
      <c r="AC1213" s="86">
        <v>0</v>
      </c>
      <c r="AD1213" s="83" t="s">
        <v>429</v>
      </c>
      <c r="AE1213" s="83" t="s">
        <v>337</v>
      </c>
      <c r="AF1213" s="95" t="s">
        <v>1022</v>
      </c>
      <c r="AG1213" s="83"/>
      <c r="AH1213" s="83"/>
      <c r="AI1213" s="83"/>
      <c r="AJ1213" s="89"/>
      <c r="AK1213" s="89"/>
      <c r="AL1213" s="83"/>
      <c r="AM1213" s="91"/>
    </row>
    <row r="1214" spans="1:39" s="115" customFormat="1">
      <c r="A1214" s="88" t="s">
        <v>121</v>
      </c>
      <c r="B1214" s="89" t="s">
        <v>2521</v>
      </c>
      <c r="C1214" s="89" t="s">
        <v>2528</v>
      </c>
      <c r="D1214" s="83" t="s">
        <v>2543</v>
      </c>
      <c r="E1214" s="83" t="s">
        <v>3123</v>
      </c>
      <c r="F1214" s="83">
        <v>1</v>
      </c>
      <c r="G1214" s="83" t="s">
        <v>3124</v>
      </c>
      <c r="H1214" s="83" t="s">
        <v>208</v>
      </c>
      <c r="I1214" s="83" t="s">
        <v>3122</v>
      </c>
      <c r="J1214" s="83"/>
      <c r="K1214" s="83"/>
      <c r="L1214" s="84"/>
      <c r="M1214" s="84"/>
      <c r="N1214" s="83"/>
      <c r="O1214" s="84" t="s">
        <v>2542</v>
      </c>
      <c r="P1214" s="83" t="s">
        <v>978</v>
      </c>
      <c r="Q1214" s="90">
        <f>IF(P1214="",1,(VLOOKUP(P1214,[7]LOOKUP!$A$3:$B$22,2,FALSE)))</f>
        <v>2</v>
      </c>
      <c r="R1214" s="80">
        <f t="shared" si="65"/>
        <v>2</v>
      </c>
      <c r="S1214" s="84">
        <v>43191</v>
      </c>
      <c r="T1214" s="83" t="s">
        <v>414</v>
      </c>
      <c r="U1214" s="90">
        <f>IF(T1214="",1,(VLOOKUP(T1214,[7]LOOKUP!$A$22:$B$30,2,FALSE)))</f>
        <v>4</v>
      </c>
      <c r="V1214" s="80">
        <f t="shared" si="64"/>
        <v>4</v>
      </c>
      <c r="W1214" s="83"/>
      <c r="X1214" s="86">
        <v>1.6</v>
      </c>
      <c r="Y1214" s="86">
        <v>0</v>
      </c>
      <c r="Z1214" s="86">
        <v>0</v>
      </c>
      <c r="AA1214" s="86">
        <v>0</v>
      </c>
      <c r="AB1214" s="86">
        <v>1.6</v>
      </c>
      <c r="AC1214" s="86">
        <v>0</v>
      </c>
      <c r="AD1214" s="83" t="s">
        <v>429</v>
      </c>
      <c r="AE1214" s="83" t="s">
        <v>337</v>
      </c>
      <c r="AF1214" s="95" t="s">
        <v>1022</v>
      </c>
      <c r="AG1214" s="83"/>
      <c r="AH1214" s="83"/>
      <c r="AI1214" s="83"/>
      <c r="AJ1214" s="89"/>
      <c r="AK1214" s="89"/>
      <c r="AL1214" s="83"/>
      <c r="AM1214" s="91"/>
    </row>
    <row r="1215" spans="1:39" s="115" customFormat="1" ht="30">
      <c r="A1215" s="88" t="s">
        <v>121</v>
      </c>
      <c r="B1215" s="89" t="s">
        <v>2521</v>
      </c>
      <c r="C1215" s="89" t="s">
        <v>2528</v>
      </c>
      <c r="D1215" s="83" t="s">
        <v>2543</v>
      </c>
      <c r="E1215" s="83" t="s">
        <v>3125</v>
      </c>
      <c r="F1215" s="83">
        <v>1</v>
      </c>
      <c r="G1215" s="83" t="s">
        <v>3126</v>
      </c>
      <c r="H1215" s="83" t="s">
        <v>221</v>
      </c>
      <c r="I1215" s="83" t="s">
        <v>2740</v>
      </c>
      <c r="J1215" s="83"/>
      <c r="K1215" s="83"/>
      <c r="L1215" s="84"/>
      <c r="M1215" s="84"/>
      <c r="N1215" s="83"/>
      <c r="O1215" s="84" t="s">
        <v>2985</v>
      </c>
      <c r="P1215" s="83" t="s">
        <v>978</v>
      </c>
      <c r="Q1215" s="90">
        <f>IF(P1215="",1,(VLOOKUP(P1215,[7]LOOKUP!$A$3:$B$22,2,FALSE)))</f>
        <v>2</v>
      </c>
      <c r="R1215" s="80">
        <f t="shared" si="65"/>
        <v>2</v>
      </c>
      <c r="S1215" s="84">
        <v>45017</v>
      </c>
      <c r="T1215" s="83" t="s">
        <v>414</v>
      </c>
      <c r="U1215" s="90">
        <f>IF(T1215="",1,(VLOOKUP(T1215,[7]LOOKUP!$A$22:$B$30,2,FALSE)))</f>
        <v>4</v>
      </c>
      <c r="V1215" s="80">
        <f t="shared" si="64"/>
        <v>4</v>
      </c>
      <c r="W1215" s="83"/>
      <c r="X1215" s="86">
        <v>11.9</v>
      </c>
      <c r="Y1215" s="86">
        <v>0</v>
      </c>
      <c r="Z1215" s="86">
        <v>0</v>
      </c>
      <c r="AA1215" s="86">
        <v>0</v>
      </c>
      <c r="AB1215" s="86">
        <v>0.3</v>
      </c>
      <c r="AC1215" s="86">
        <v>11.6</v>
      </c>
      <c r="AD1215" s="83" t="s">
        <v>429</v>
      </c>
      <c r="AE1215" s="83" t="s">
        <v>337</v>
      </c>
      <c r="AF1215" s="95" t="s">
        <v>1022</v>
      </c>
      <c r="AG1215" s="83"/>
      <c r="AH1215" s="83"/>
      <c r="AI1215" s="83"/>
      <c r="AJ1215" s="89"/>
      <c r="AK1215" s="89"/>
      <c r="AL1215" s="83"/>
      <c r="AM1215" s="91"/>
    </row>
    <row r="1216" spans="1:39" s="115" customFormat="1" ht="30">
      <c r="A1216" s="88" t="s">
        <v>121</v>
      </c>
      <c r="B1216" s="89" t="s">
        <v>2521</v>
      </c>
      <c r="C1216" s="89" t="s">
        <v>2528</v>
      </c>
      <c r="D1216" s="83" t="s">
        <v>2543</v>
      </c>
      <c r="E1216" s="83" t="s">
        <v>3127</v>
      </c>
      <c r="F1216" s="83">
        <v>1</v>
      </c>
      <c r="G1216" s="83" t="s">
        <v>3128</v>
      </c>
      <c r="H1216" s="83" t="s">
        <v>221</v>
      </c>
      <c r="I1216" s="83" t="s">
        <v>753</v>
      </c>
      <c r="J1216" s="83"/>
      <c r="K1216" s="83"/>
      <c r="L1216" s="84"/>
      <c r="M1216" s="84"/>
      <c r="N1216" s="83"/>
      <c r="O1216" s="84" t="s">
        <v>2683</v>
      </c>
      <c r="P1216" s="83" t="s">
        <v>978</v>
      </c>
      <c r="Q1216" s="90">
        <f>IF(P1216="",1,(VLOOKUP(P1216,[7]LOOKUP!$A$3:$B$22,2,FALSE)))</f>
        <v>2</v>
      </c>
      <c r="R1216" s="80">
        <f t="shared" si="65"/>
        <v>2</v>
      </c>
      <c r="S1216" s="84">
        <v>44166</v>
      </c>
      <c r="T1216" s="83" t="s">
        <v>414</v>
      </c>
      <c r="U1216" s="90">
        <f>IF(T1216="",1,(VLOOKUP(T1216,[7]LOOKUP!$A$22:$B$30,2,FALSE)))</f>
        <v>4</v>
      </c>
      <c r="V1216" s="80">
        <f t="shared" si="64"/>
        <v>4</v>
      </c>
      <c r="W1216" s="83"/>
      <c r="X1216" s="86">
        <v>2.25</v>
      </c>
      <c r="Y1216" s="86">
        <v>0</v>
      </c>
      <c r="Z1216" s="86">
        <v>0</v>
      </c>
      <c r="AA1216" s="86">
        <v>0</v>
      </c>
      <c r="AB1216" s="86">
        <v>1.25</v>
      </c>
      <c r="AC1216" s="86">
        <v>1</v>
      </c>
      <c r="AD1216" s="83" t="s">
        <v>429</v>
      </c>
      <c r="AE1216" s="83" t="s">
        <v>337</v>
      </c>
      <c r="AF1216" s="95" t="s">
        <v>1022</v>
      </c>
      <c r="AG1216" s="83"/>
      <c r="AH1216" s="83"/>
      <c r="AI1216" s="83"/>
      <c r="AJ1216" s="89"/>
      <c r="AK1216" s="89"/>
      <c r="AL1216" s="83"/>
      <c r="AM1216" s="91"/>
    </row>
    <row r="1217" spans="1:39" s="115" customFormat="1">
      <c r="A1217" s="88" t="s">
        <v>121</v>
      </c>
      <c r="B1217" s="89" t="s">
        <v>2521</v>
      </c>
      <c r="C1217" s="89" t="s">
        <v>2528</v>
      </c>
      <c r="D1217" s="83" t="s">
        <v>2543</v>
      </c>
      <c r="E1217" s="83" t="s">
        <v>3129</v>
      </c>
      <c r="F1217" s="83">
        <v>1</v>
      </c>
      <c r="G1217" s="83" t="s">
        <v>3130</v>
      </c>
      <c r="H1217" s="83" t="s">
        <v>221</v>
      </c>
      <c r="I1217" s="83" t="s">
        <v>753</v>
      </c>
      <c r="J1217" s="83"/>
      <c r="K1217" s="83"/>
      <c r="L1217" s="84"/>
      <c r="M1217" s="84"/>
      <c r="N1217" s="83"/>
      <c r="O1217" s="84" t="s">
        <v>2546</v>
      </c>
      <c r="P1217" s="83" t="s">
        <v>978</v>
      </c>
      <c r="Q1217" s="90">
        <f>IF(P1217="",1,(VLOOKUP(P1217,[7]LOOKUP!$A$3:$B$22,2,FALSE)))</f>
        <v>2</v>
      </c>
      <c r="R1217" s="80">
        <f t="shared" si="65"/>
        <v>2</v>
      </c>
      <c r="S1217" s="84">
        <v>42826</v>
      </c>
      <c r="T1217" s="83" t="s">
        <v>414</v>
      </c>
      <c r="U1217" s="90">
        <f>IF(T1217="",1,(VLOOKUP(T1217,[7]LOOKUP!$A$22:$B$30,2,FALSE)))</f>
        <v>4</v>
      </c>
      <c r="V1217" s="80">
        <f t="shared" si="64"/>
        <v>4</v>
      </c>
      <c r="W1217" s="83"/>
      <c r="X1217" s="86">
        <v>11.2</v>
      </c>
      <c r="Y1217" s="86">
        <v>0</v>
      </c>
      <c r="Z1217" s="86">
        <v>0</v>
      </c>
      <c r="AA1217" s="86">
        <v>0</v>
      </c>
      <c r="AB1217" s="86">
        <v>11.2</v>
      </c>
      <c r="AC1217" s="86">
        <v>0</v>
      </c>
      <c r="AD1217" s="83" t="s">
        <v>429</v>
      </c>
      <c r="AE1217" s="83" t="s">
        <v>337</v>
      </c>
      <c r="AF1217" s="95" t="s">
        <v>1022</v>
      </c>
      <c r="AG1217" s="83"/>
      <c r="AH1217" s="83"/>
      <c r="AI1217" s="83"/>
      <c r="AJ1217" s="89"/>
      <c r="AK1217" s="89"/>
      <c r="AL1217" s="83"/>
      <c r="AM1217" s="91"/>
    </row>
    <row r="1218" spans="1:39" s="115" customFormat="1">
      <c r="A1218" s="88" t="s">
        <v>121</v>
      </c>
      <c r="B1218" s="89" t="s">
        <v>2521</v>
      </c>
      <c r="C1218" s="89" t="s">
        <v>2528</v>
      </c>
      <c r="D1218" s="83" t="s">
        <v>2543</v>
      </c>
      <c r="E1218" s="83" t="s">
        <v>3131</v>
      </c>
      <c r="F1218" s="83">
        <v>1</v>
      </c>
      <c r="G1218" s="83" t="s">
        <v>3132</v>
      </c>
      <c r="H1218" s="83" t="s">
        <v>221</v>
      </c>
      <c r="I1218" s="83" t="s">
        <v>3064</v>
      </c>
      <c r="J1218" s="83"/>
      <c r="K1218" s="83"/>
      <c r="L1218" s="84"/>
      <c r="M1218" s="84"/>
      <c r="N1218" s="83"/>
      <c r="O1218" s="84" t="s">
        <v>2532</v>
      </c>
      <c r="P1218" s="83" t="s">
        <v>978</v>
      </c>
      <c r="Q1218" s="90">
        <f>IF(P1218="",1,(VLOOKUP(P1218,[7]LOOKUP!$A$3:$B$22,2,FALSE)))</f>
        <v>2</v>
      </c>
      <c r="R1218" s="80">
        <f t="shared" si="65"/>
        <v>2</v>
      </c>
      <c r="S1218" s="84">
        <v>42186</v>
      </c>
      <c r="T1218" s="83" t="s">
        <v>414</v>
      </c>
      <c r="U1218" s="90">
        <f>IF(T1218="",1,(VLOOKUP(T1218,[7]LOOKUP!$A$22:$B$30,2,FALSE)))</f>
        <v>4</v>
      </c>
      <c r="V1218" s="80">
        <f t="shared" si="64"/>
        <v>4</v>
      </c>
      <c r="W1218" s="83"/>
      <c r="X1218" s="86">
        <v>0.8</v>
      </c>
      <c r="Y1218" s="86">
        <v>0.8</v>
      </c>
      <c r="Z1218" s="86">
        <v>0</v>
      </c>
      <c r="AA1218" s="86">
        <v>0.8</v>
      </c>
      <c r="AB1218" s="86">
        <v>0</v>
      </c>
      <c r="AC1218" s="86">
        <v>0</v>
      </c>
      <c r="AD1218" s="83" t="s">
        <v>429</v>
      </c>
      <c r="AE1218" s="83" t="s">
        <v>337</v>
      </c>
      <c r="AF1218" s="95" t="s">
        <v>1022</v>
      </c>
      <c r="AG1218" s="83"/>
      <c r="AH1218" s="83"/>
      <c r="AI1218" s="83"/>
      <c r="AJ1218" s="89"/>
      <c r="AK1218" s="89"/>
      <c r="AL1218" s="83"/>
      <c r="AM1218" s="91"/>
    </row>
    <row r="1219" spans="1:39" s="115" customFormat="1" ht="30">
      <c r="A1219" s="88" t="s">
        <v>121</v>
      </c>
      <c r="B1219" s="89" t="s">
        <v>2521</v>
      </c>
      <c r="C1219" s="89" t="s">
        <v>2528</v>
      </c>
      <c r="D1219" s="83" t="s">
        <v>2543</v>
      </c>
      <c r="E1219" s="83" t="s">
        <v>3133</v>
      </c>
      <c r="F1219" s="83">
        <v>1</v>
      </c>
      <c r="G1219" s="83" t="s">
        <v>3134</v>
      </c>
      <c r="H1219" s="83" t="s">
        <v>221</v>
      </c>
      <c r="I1219" s="83" t="s">
        <v>2740</v>
      </c>
      <c r="J1219" s="83"/>
      <c r="K1219" s="83"/>
      <c r="L1219" s="84"/>
      <c r="M1219" s="84"/>
      <c r="N1219" s="83"/>
      <c r="O1219" s="84" t="s">
        <v>2659</v>
      </c>
      <c r="P1219" s="83" t="s">
        <v>978</v>
      </c>
      <c r="Q1219" s="90">
        <f>IF(P1219="",1,(VLOOKUP(P1219,[7]LOOKUP!$A$3:$B$22,2,FALSE)))</f>
        <v>2</v>
      </c>
      <c r="R1219" s="80">
        <f t="shared" si="65"/>
        <v>2</v>
      </c>
      <c r="S1219" s="84">
        <v>43556</v>
      </c>
      <c r="T1219" s="83" t="s">
        <v>414</v>
      </c>
      <c r="U1219" s="90">
        <f>IF(T1219="",1,(VLOOKUP(T1219,[7]LOOKUP!$A$22:$B$30,2,FALSE)))</f>
        <v>4</v>
      </c>
      <c r="V1219" s="80">
        <f t="shared" ref="V1219:V1282" si="66">U1219</f>
        <v>4</v>
      </c>
      <c r="W1219" s="83"/>
      <c r="X1219" s="86">
        <v>4.2</v>
      </c>
      <c r="Y1219" s="86">
        <v>0</v>
      </c>
      <c r="Z1219" s="86">
        <v>0</v>
      </c>
      <c r="AA1219" s="86">
        <v>0</v>
      </c>
      <c r="AB1219" s="86">
        <v>4.2</v>
      </c>
      <c r="AC1219" s="86">
        <v>0</v>
      </c>
      <c r="AD1219" s="83" t="s">
        <v>429</v>
      </c>
      <c r="AE1219" s="83" t="s">
        <v>337</v>
      </c>
      <c r="AF1219" s="95" t="s">
        <v>1022</v>
      </c>
      <c r="AG1219" s="83"/>
      <c r="AH1219" s="83"/>
      <c r="AI1219" s="83"/>
      <c r="AJ1219" s="89"/>
      <c r="AK1219" s="89"/>
      <c r="AL1219" s="83"/>
      <c r="AM1219" s="91"/>
    </row>
    <row r="1220" spans="1:39" s="115" customFormat="1" ht="30">
      <c r="A1220" s="88" t="s">
        <v>121</v>
      </c>
      <c r="B1220" s="89" t="s">
        <v>2521</v>
      </c>
      <c r="C1220" s="89" t="s">
        <v>2528</v>
      </c>
      <c r="D1220" s="83" t="s">
        <v>2543</v>
      </c>
      <c r="E1220" s="83" t="s">
        <v>3135</v>
      </c>
      <c r="F1220" s="83">
        <v>1</v>
      </c>
      <c r="G1220" s="83" t="s">
        <v>3136</v>
      </c>
      <c r="H1220" s="83" t="s">
        <v>221</v>
      </c>
      <c r="I1220" s="83" t="s">
        <v>2857</v>
      </c>
      <c r="J1220" s="83"/>
      <c r="K1220" s="83"/>
      <c r="L1220" s="84"/>
      <c r="M1220" s="84"/>
      <c r="N1220" s="83"/>
      <c r="O1220" s="84" t="s">
        <v>2985</v>
      </c>
      <c r="P1220" s="83" t="s">
        <v>978</v>
      </c>
      <c r="Q1220" s="90">
        <f>IF(P1220="",1,(VLOOKUP(P1220,[7]LOOKUP!$A$3:$B$22,2,FALSE)))</f>
        <v>2</v>
      </c>
      <c r="R1220" s="80">
        <f t="shared" si="65"/>
        <v>2</v>
      </c>
      <c r="S1220" s="84">
        <v>43525</v>
      </c>
      <c r="T1220" s="83" t="s">
        <v>414</v>
      </c>
      <c r="U1220" s="90">
        <f>IF(T1220="",1,(VLOOKUP(T1220,[7]LOOKUP!$A$22:$B$30,2,FALSE)))</f>
        <v>4</v>
      </c>
      <c r="V1220" s="80">
        <f t="shared" si="66"/>
        <v>4</v>
      </c>
      <c r="W1220" s="83"/>
      <c r="X1220" s="86">
        <v>5.2</v>
      </c>
      <c r="Y1220" s="86">
        <v>0</v>
      </c>
      <c r="Z1220" s="86">
        <v>0</v>
      </c>
      <c r="AA1220" s="86">
        <v>0</v>
      </c>
      <c r="AB1220" s="86">
        <v>5.2</v>
      </c>
      <c r="AC1220" s="86">
        <v>0</v>
      </c>
      <c r="AD1220" s="83" t="s">
        <v>429</v>
      </c>
      <c r="AE1220" s="83" t="s">
        <v>337</v>
      </c>
      <c r="AF1220" s="95" t="s">
        <v>1022</v>
      </c>
      <c r="AG1220" s="83"/>
      <c r="AH1220" s="83"/>
      <c r="AI1220" s="83"/>
      <c r="AJ1220" s="89"/>
      <c r="AK1220" s="89"/>
      <c r="AL1220" s="83"/>
      <c r="AM1220" s="91"/>
    </row>
    <row r="1221" spans="1:39" s="115" customFormat="1" ht="30">
      <c r="A1221" s="88" t="s">
        <v>121</v>
      </c>
      <c r="B1221" s="89" t="s">
        <v>2521</v>
      </c>
      <c r="C1221" s="89" t="s">
        <v>2528</v>
      </c>
      <c r="D1221" s="83" t="s">
        <v>2543</v>
      </c>
      <c r="E1221" s="83" t="s">
        <v>3137</v>
      </c>
      <c r="F1221" s="83">
        <v>1</v>
      </c>
      <c r="G1221" s="83" t="s">
        <v>3138</v>
      </c>
      <c r="H1221" s="83" t="s">
        <v>221</v>
      </c>
      <c r="I1221" s="83" t="s">
        <v>2758</v>
      </c>
      <c r="J1221" s="83"/>
      <c r="K1221" s="83"/>
      <c r="L1221" s="84"/>
      <c r="M1221" s="84"/>
      <c r="N1221" s="83"/>
      <c r="O1221" s="84" t="s">
        <v>2546</v>
      </c>
      <c r="P1221" s="83" t="s">
        <v>978</v>
      </c>
      <c r="Q1221" s="90">
        <f>IF(P1221="",1,(VLOOKUP(P1221,[7]LOOKUP!$A$3:$B$22,2,FALSE)))</f>
        <v>2</v>
      </c>
      <c r="R1221" s="80">
        <f t="shared" si="65"/>
        <v>2</v>
      </c>
      <c r="S1221" s="84">
        <v>43922</v>
      </c>
      <c r="T1221" s="83" t="s">
        <v>414</v>
      </c>
      <c r="U1221" s="90">
        <f>IF(T1221="",1,(VLOOKUP(T1221,[7]LOOKUP!$A$22:$B$30,2,FALSE)))</f>
        <v>4</v>
      </c>
      <c r="V1221" s="80">
        <f t="shared" si="66"/>
        <v>4</v>
      </c>
      <c r="W1221" s="83"/>
      <c r="X1221" s="86">
        <v>4.7759999999999998</v>
      </c>
      <c r="Y1221" s="86">
        <v>0</v>
      </c>
      <c r="Z1221" s="86">
        <v>0</v>
      </c>
      <c r="AA1221" s="86">
        <v>0</v>
      </c>
      <c r="AB1221" s="86">
        <v>4.7759999999999998</v>
      </c>
      <c r="AC1221" s="86">
        <v>0</v>
      </c>
      <c r="AD1221" s="83" t="s">
        <v>429</v>
      </c>
      <c r="AE1221" s="83" t="s">
        <v>337</v>
      </c>
      <c r="AF1221" s="95" t="s">
        <v>1022</v>
      </c>
      <c r="AG1221" s="83"/>
      <c r="AH1221" s="83"/>
      <c r="AI1221" s="83"/>
      <c r="AJ1221" s="89"/>
      <c r="AK1221" s="89"/>
      <c r="AL1221" s="83"/>
      <c r="AM1221" s="91"/>
    </row>
    <row r="1222" spans="1:39" s="115" customFormat="1" ht="30">
      <c r="A1222" s="88" t="s">
        <v>121</v>
      </c>
      <c r="B1222" s="89" t="s">
        <v>2521</v>
      </c>
      <c r="C1222" s="89" t="s">
        <v>2528</v>
      </c>
      <c r="D1222" s="83" t="s">
        <v>2543</v>
      </c>
      <c r="E1222" s="83" t="s">
        <v>3139</v>
      </c>
      <c r="F1222" s="83">
        <v>1</v>
      </c>
      <c r="G1222" s="83" t="s">
        <v>3140</v>
      </c>
      <c r="H1222" s="83" t="s">
        <v>221</v>
      </c>
      <c r="I1222" s="83" t="s">
        <v>1724</v>
      </c>
      <c r="J1222" s="83"/>
      <c r="K1222" s="83"/>
      <c r="L1222" s="84"/>
      <c r="M1222" s="84"/>
      <c r="N1222" s="83"/>
      <c r="O1222" s="84" t="s">
        <v>2546</v>
      </c>
      <c r="P1222" s="83" t="s">
        <v>978</v>
      </c>
      <c r="Q1222" s="90">
        <f>IF(P1222="",1,(VLOOKUP(P1222,[7]LOOKUP!$A$3:$B$22,2,FALSE)))</f>
        <v>2</v>
      </c>
      <c r="R1222" s="80">
        <f t="shared" si="65"/>
        <v>2</v>
      </c>
      <c r="S1222" s="84">
        <v>43921</v>
      </c>
      <c r="T1222" s="83" t="s">
        <v>414</v>
      </c>
      <c r="U1222" s="90">
        <f>IF(T1222="",1,(VLOOKUP(T1222,[7]LOOKUP!$A$22:$B$30,2,FALSE)))</f>
        <v>4</v>
      </c>
      <c r="V1222" s="80">
        <f t="shared" si="66"/>
        <v>4</v>
      </c>
      <c r="W1222" s="83"/>
      <c r="X1222" s="86">
        <v>4.681</v>
      </c>
      <c r="Y1222" s="86">
        <v>0</v>
      </c>
      <c r="Z1222" s="86">
        <v>0</v>
      </c>
      <c r="AA1222" s="86">
        <v>0</v>
      </c>
      <c r="AB1222" s="86">
        <v>4.681</v>
      </c>
      <c r="AC1222" s="86">
        <v>0</v>
      </c>
      <c r="AD1222" s="83" t="s">
        <v>429</v>
      </c>
      <c r="AE1222" s="83" t="s">
        <v>337</v>
      </c>
      <c r="AF1222" s="95" t="s">
        <v>1022</v>
      </c>
      <c r="AG1222" s="83"/>
      <c r="AH1222" s="83"/>
      <c r="AI1222" s="83"/>
      <c r="AJ1222" s="89"/>
      <c r="AK1222" s="89"/>
      <c r="AL1222" s="83"/>
      <c r="AM1222" s="91"/>
    </row>
    <row r="1223" spans="1:39" s="115" customFormat="1" ht="30">
      <c r="A1223" s="88" t="s">
        <v>121</v>
      </c>
      <c r="B1223" s="89" t="s">
        <v>2521</v>
      </c>
      <c r="C1223" s="89" t="s">
        <v>2528</v>
      </c>
      <c r="D1223" s="83" t="s">
        <v>2543</v>
      </c>
      <c r="E1223" s="83" t="s">
        <v>3141</v>
      </c>
      <c r="F1223" s="83">
        <v>1</v>
      </c>
      <c r="G1223" s="83" t="s">
        <v>3142</v>
      </c>
      <c r="H1223" s="83" t="s">
        <v>221</v>
      </c>
      <c r="I1223" s="83" t="s">
        <v>2758</v>
      </c>
      <c r="J1223" s="83"/>
      <c r="K1223" s="83"/>
      <c r="L1223" s="84"/>
      <c r="M1223" s="84"/>
      <c r="N1223" s="83"/>
      <c r="O1223" s="84" t="s">
        <v>2546</v>
      </c>
      <c r="P1223" s="83" t="s">
        <v>978</v>
      </c>
      <c r="Q1223" s="90">
        <f>IF(P1223="",1,(VLOOKUP(P1223,[7]LOOKUP!$A$3:$B$22,2,FALSE)))</f>
        <v>2</v>
      </c>
      <c r="R1223" s="80">
        <f t="shared" si="65"/>
        <v>2</v>
      </c>
      <c r="S1223" s="84">
        <v>43922</v>
      </c>
      <c r="T1223" s="83" t="s">
        <v>414</v>
      </c>
      <c r="U1223" s="90">
        <f>IF(T1223="",1,(VLOOKUP(T1223,[7]LOOKUP!$A$22:$B$30,2,FALSE)))</f>
        <v>4</v>
      </c>
      <c r="V1223" s="80">
        <f t="shared" si="66"/>
        <v>4</v>
      </c>
      <c r="W1223" s="83"/>
      <c r="X1223" s="86">
        <v>9.75</v>
      </c>
      <c r="Y1223" s="86">
        <v>0</v>
      </c>
      <c r="Z1223" s="86">
        <v>0</v>
      </c>
      <c r="AA1223" s="86">
        <v>0</v>
      </c>
      <c r="AB1223" s="86">
        <v>9.75</v>
      </c>
      <c r="AC1223" s="86">
        <v>0</v>
      </c>
      <c r="AD1223" s="83" t="s">
        <v>429</v>
      </c>
      <c r="AE1223" s="83" t="s">
        <v>337</v>
      </c>
      <c r="AF1223" s="95" t="s">
        <v>1022</v>
      </c>
      <c r="AG1223" s="83"/>
      <c r="AH1223" s="83"/>
      <c r="AI1223" s="83"/>
      <c r="AJ1223" s="89"/>
      <c r="AK1223" s="89"/>
      <c r="AL1223" s="83"/>
      <c r="AM1223" s="91"/>
    </row>
    <row r="1224" spans="1:39" s="115" customFormat="1">
      <c r="A1224" s="88" t="s">
        <v>121</v>
      </c>
      <c r="B1224" s="89" t="s">
        <v>2521</v>
      </c>
      <c r="C1224" s="89" t="s">
        <v>2528</v>
      </c>
      <c r="D1224" s="83" t="s">
        <v>2543</v>
      </c>
      <c r="E1224" s="83" t="s">
        <v>3143</v>
      </c>
      <c r="F1224" s="83">
        <v>1</v>
      </c>
      <c r="G1224" s="83" t="s">
        <v>3144</v>
      </c>
      <c r="H1224" s="83" t="s">
        <v>221</v>
      </c>
      <c r="I1224" s="83" t="s">
        <v>1780</v>
      </c>
      <c r="J1224" s="83"/>
      <c r="K1224" s="83"/>
      <c r="L1224" s="84"/>
      <c r="M1224" s="84"/>
      <c r="N1224" s="83"/>
      <c r="O1224" s="84" t="s">
        <v>2532</v>
      </c>
      <c r="P1224" s="83" t="s">
        <v>368</v>
      </c>
      <c r="Q1224" s="90">
        <f>IF(P1224="",1,(VLOOKUP(P1224,[7]LOOKUP!$A$3:$B$22,2,FALSE)))</f>
        <v>4</v>
      </c>
      <c r="R1224" s="80">
        <f t="shared" si="65"/>
        <v>4</v>
      </c>
      <c r="S1224" s="84">
        <v>41791</v>
      </c>
      <c r="T1224" s="83" t="s">
        <v>414</v>
      </c>
      <c r="U1224" s="90">
        <f>IF(T1224="",1,(VLOOKUP(T1224,[7]LOOKUP!$A$22:$B$30,2,FALSE)))</f>
        <v>4</v>
      </c>
      <c r="V1224" s="80">
        <f t="shared" si="66"/>
        <v>4</v>
      </c>
      <c r="W1224" s="83"/>
      <c r="X1224" s="86">
        <v>0.216</v>
      </c>
      <c r="Y1224" s="86">
        <v>0.216</v>
      </c>
      <c r="Z1224" s="86">
        <v>0</v>
      </c>
      <c r="AA1224" s="86">
        <v>0.216</v>
      </c>
      <c r="AB1224" s="86">
        <v>0</v>
      </c>
      <c r="AC1224" s="86">
        <v>0</v>
      </c>
      <c r="AD1224" s="83" t="s">
        <v>407</v>
      </c>
      <c r="AE1224" s="83" t="s">
        <v>971</v>
      </c>
      <c r="AF1224" s="95" t="s">
        <v>1022</v>
      </c>
      <c r="AG1224" s="83"/>
      <c r="AH1224" s="83"/>
      <c r="AI1224" s="83"/>
      <c r="AJ1224" s="89"/>
      <c r="AK1224" s="89"/>
      <c r="AL1224" s="83"/>
      <c r="AM1224" s="91"/>
    </row>
    <row r="1225" spans="1:39" s="115" customFormat="1">
      <c r="A1225" s="88" t="s">
        <v>121</v>
      </c>
      <c r="B1225" s="89" t="s">
        <v>2521</v>
      </c>
      <c r="C1225" s="89" t="s">
        <v>2528</v>
      </c>
      <c r="D1225" s="83" t="s">
        <v>2543</v>
      </c>
      <c r="E1225" s="83" t="s">
        <v>3145</v>
      </c>
      <c r="F1225" s="83">
        <v>1</v>
      </c>
      <c r="G1225" s="83" t="s">
        <v>3146</v>
      </c>
      <c r="H1225" s="83" t="s">
        <v>221</v>
      </c>
      <c r="I1225" s="83" t="s">
        <v>2740</v>
      </c>
      <c r="J1225" s="83"/>
      <c r="K1225" s="83"/>
      <c r="L1225" s="84"/>
      <c r="M1225" s="84"/>
      <c r="N1225" s="83"/>
      <c r="O1225" s="84" t="s">
        <v>2683</v>
      </c>
      <c r="P1225" s="83" t="s">
        <v>978</v>
      </c>
      <c r="Q1225" s="90">
        <f>IF(P1225="",1,(VLOOKUP(P1225,[7]LOOKUP!$A$3:$B$22,2,FALSE)))</f>
        <v>2</v>
      </c>
      <c r="R1225" s="80">
        <f t="shared" si="65"/>
        <v>2</v>
      </c>
      <c r="S1225" s="84">
        <v>43891</v>
      </c>
      <c r="T1225" s="83" t="s">
        <v>414</v>
      </c>
      <c r="U1225" s="90">
        <f>IF(T1225="",1,(VLOOKUP(T1225,[7]LOOKUP!$A$22:$B$30,2,FALSE)))</f>
        <v>4</v>
      </c>
      <c r="V1225" s="80">
        <f t="shared" si="66"/>
        <v>4</v>
      </c>
      <c r="W1225" s="83"/>
      <c r="X1225" s="86">
        <v>3.15</v>
      </c>
      <c r="Y1225" s="86">
        <v>0</v>
      </c>
      <c r="Z1225" s="86">
        <v>0</v>
      </c>
      <c r="AA1225" s="86">
        <v>0</v>
      </c>
      <c r="AB1225" s="86">
        <v>3.15</v>
      </c>
      <c r="AC1225" s="86">
        <v>0</v>
      </c>
      <c r="AD1225" s="83" t="s">
        <v>429</v>
      </c>
      <c r="AE1225" s="83" t="s">
        <v>337</v>
      </c>
      <c r="AF1225" s="95" t="s">
        <v>1022</v>
      </c>
      <c r="AG1225" s="83"/>
      <c r="AH1225" s="83"/>
      <c r="AI1225" s="83"/>
      <c r="AJ1225" s="89"/>
      <c r="AK1225" s="89"/>
      <c r="AL1225" s="83"/>
      <c r="AM1225" s="91"/>
    </row>
    <row r="1226" spans="1:39" s="115" customFormat="1">
      <c r="A1226" s="88" t="s">
        <v>121</v>
      </c>
      <c r="B1226" s="89" t="s">
        <v>2521</v>
      </c>
      <c r="C1226" s="89" t="s">
        <v>2528</v>
      </c>
      <c r="D1226" s="83" t="s">
        <v>2543</v>
      </c>
      <c r="E1226" s="83" t="s">
        <v>3147</v>
      </c>
      <c r="F1226" s="83">
        <v>1</v>
      </c>
      <c r="G1226" s="83" t="s">
        <v>3148</v>
      </c>
      <c r="H1226" s="83" t="s">
        <v>221</v>
      </c>
      <c r="I1226" s="83" t="s">
        <v>2740</v>
      </c>
      <c r="J1226" s="83"/>
      <c r="K1226" s="83"/>
      <c r="L1226" s="84"/>
      <c r="M1226" s="84"/>
      <c r="N1226" s="83"/>
      <c r="O1226" s="84" t="s">
        <v>2683</v>
      </c>
      <c r="P1226" s="83" t="s">
        <v>978</v>
      </c>
      <c r="Q1226" s="90">
        <f>IF(P1226="",1,(VLOOKUP(P1226,[7]LOOKUP!$A$3:$B$22,2,FALSE)))</f>
        <v>2</v>
      </c>
      <c r="R1226" s="80">
        <f t="shared" si="65"/>
        <v>2</v>
      </c>
      <c r="S1226" s="84">
        <v>43891</v>
      </c>
      <c r="T1226" s="83" t="s">
        <v>414</v>
      </c>
      <c r="U1226" s="90">
        <f>IF(T1226="",1,(VLOOKUP(T1226,[7]LOOKUP!$A$22:$B$30,2,FALSE)))</f>
        <v>4</v>
      </c>
      <c r="V1226" s="80">
        <f t="shared" si="66"/>
        <v>4</v>
      </c>
      <c r="W1226" s="83"/>
      <c r="X1226" s="86">
        <v>1.95</v>
      </c>
      <c r="Y1226" s="86">
        <v>0</v>
      </c>
      <c r="Z1226" s="86">
        <v>0</v>
      </c>
      <c r="AA1226" s="86">
        <v>0</v>
      </c>
      <c r="AB1226" s="86">
        <v>1.95</v>
      </c>
      <c r="AC1226" s="86">
        <v>0</v>
      </c>
      <c r="AD1226" s="83" t="s">
        <v>429</v>
      </c>
      <c r="AE1226" s="83" t="s">
        <v>337</v>
      </c>
      <c r="AF1226" s="95" t="s">
        <v>1022</v>
      </c>
      <c r="AG1226" s="83"/>
      <c r="AH1226" s="83"/>
      <c r="AI1226" s="83"/>
      <c r="AJ1226" s="89"/>
      <c r="AK1226" s="89"/>
      <c r="AL1226" s="83"/>
      <c r="AM1226" s="91"/>
    </row>
    <row r="1227" spans="1:39" s="115" customFormat="1" ht="30">
      <c r="A1227" s="88" t="s">
        <v>121</v>
      </c>
      <c r="B1227" s="89" t="s">
        <v>2521</v>
      </c>
      <c r="C1227" s="89" t="s">
        <v>2528</v>
      </c>
      <c r="D1227" s="83" t="s">
        <v>2543</v>
      </c>
      <c r="E1227" s="83" t="s">
        <v>3149</v>
      </c>
      <c r="F1227" s="83">
        <v>1</v>
      </c>
      <c r="G1227" s="83" t="s">
        <v>3150</v>
      </c>
      <c r="H1227" s="83" t="s">
        <v>221</v>
      </c>
      <c r="I1227" s="83" t="s">
        <v>2857</v>
      </c>
      <c r="J1227" s="83"/>
      <c r="K1227" s="83"/>
      <c r="L1227" s="84"/>
      <c r="M1227" s="84"/>
      <c r="N1227" s="83"/>
      <c r="O1227" s="84" t="s">
        <v>2546</v>
      </c>
      <c r="P1227" s="83" t="s">
        <v>978</v>
      </c>
      <c r="Q1227" s="90">
        <f>IF(P1227="",1,(VLOOKUP(P1227,[7]LOOKUP!$A$3:$B$22,2,FALSE)))</f>
        <v>2</v>
      </c>
      <c r="R1227" s="80">
        <f t="shared" si="65"/>
        <v>2</v>
      </c>
      <c r="S1227" s="84">
        <v>43921</v>
      </c>
      <c r="T1227" s="83" t="s">
        <v>414</v>
      </c>
      <c r="U1227" s="90">
        <f>IF(T1227="",1,(VLOOKUP(T1227,[7]LOOKUP!$A$22:$B$30,2,FALSE)))</f>
        <v>4</v>
      </c>
      <c r="V1227" s="80">
        <f t="shared" si="66"/>
        <v>4</v>
      </c>
      <c r="W1227" s="83"/>
      <c r="X1227" s="86">
        <v>2.7</v>
      </c>
      <c r="Y1227" s="86">
        <v>0</v>
      </c>
      <c r="Z1227" s="86">
        <v>0</v>
      </c>
      <c r="AA1227" s="86">
        <v>0</v>
      </c>
      <c r="AB1227" s="86">
        <v>2.7</v>
      </c>
      <c r="AC1227" s="86">
        <v>0</v>
      </c>
      <c r="AD1227" s="83" t="s">
        <v>429</v>
      </c>
      <c r="AE1227" s="83" t="s">
        <v>337</v>
      </c>
      <c r="AF1227" s="95" t="s">
        <v>1022</v>
      </c>
      <c r="AG1227" s="83"/>
      <c r="AH1227" s="83"/>
      <c r="AI1227" s="83"/>
      <c r="AJ1227" s="89"/>
      <c r="AK1227" s="89"/>
      <c r="AL1227" s="83"/>
      <c r="AM1227" s="91"/>
    </row>
    <row r="1228" spans="1:39" s="115" customFormat="1">
      <c r="A1228" s="88" t="s">
        <v>121</v>
      </c>
      <c r="B1228" s="89" t="s">
        <v>2521</v>
      </c>
      <c r="C1228" s="89" t="s">
        <v>2528</v>
      </c>
      <c r="D1228" s="83" t="s">
        <v>2543</v>
      </c>
      <c r="E1228" s="83" t="s">
        <v>3151</v>
      </c>
      <c r="F1228" s="83">
        <v>1</v>
      </c>
      <c r="G1228" s="83" t="s">
        <v>3152</v>
      </c>
      <c r="H1228" s="83" t="s">
        <v>221</v>
      </c>
      <c r="I1228" s="83" t="s">
        <v>2857</v>
      </c>
      <c r="J1228" s="83"/>
      <c r="K1228" s="83"/>
      <c r="L1228" s="84"/>
      <c r="M1228" s="84"/>
      <c r="N1228" s="83"/>
      <c r="O1228" s="84" t="s">
        <v>2683</v>
      </c>
      <c r="P1228" s="83" t="s">
        <v>978</v>
      </c>
      <c r="Q1228" s="90">
        <f>IF(P1228="",1,(VLOOKUP(P1228,[7]LOOKUP!$A$3:$B$22,2,FALSE)))</f>
        <v>2</v>
      </c>
      <c r="R1228" s="80">
        <f t="shared" si="65"/>
        <v>2</v>
      </c>
      <c r="S1228" s="84">
        <v>43921</v>
      </c>
      <c r="T1228" s="83" t="s">
        <v>414</v>
      </c>
      <c r="U1228" s="90">
        <f>IF(T1228="",1,(VLOOKUP(T1228,[7]LOOKUP!$A$22:$B$30,2,FALSE)))</f>
        <v>4</v>
      </c>
      <c r="V1228" s="80">
        <f t="shared" si="66"/>
        <v>4</v>
      </c>
      <c r="W1228" s="83"/>
      <c r="X1228" s="86">
        <v>1.35</v>
      </c>
      <c r="Y1228" s="86">
        <v>0</v>
      </c>
      <c r="Z1228" s="86">
        <v>0</v>
      </c>
      <c r="AA1228" s="86">
        <v>0</v>
      </c>
      <c r="AB1228" s="86">
        <v>1.35</v>
      </c>
      <c r="AC1228" s="86">
        <v>0</v>
      </c>
      <c r="AD1228" s="83" t="s">
        <v>429</v>
      </c>
      <c r="AE1228" s="83" t="s">
        <v>337</v>
      </c>
      <c r="AF1228" s="95" t="s">
        <v>1022</v>
      </c>
      <c r="AG1228" s="83"/>
      <c r="AH1228" s="83"/>
      <c r="AI1228" s="83"/>
      <c r="AJ1228" s="89"/>
      <c r="AK1228" s="89"/>
      <c r="AL1228" s="83"/>
      <c r="AM1228" s="91"/>
    </row>
    <row r="1229" spans="1:39" s="115" customFormat="1" ht="30">
      <c r="A1229" s="88" t="s">
        <v>121</v>
      </c>
      <c r="B1229" s="89" t="s">
        <v>2521</v>
      </c>
      <c r="C1229" s="89" t="s">
        <v>2528</v>
      </c>
      <c r="D1229" s="83" t="s">
        <v>2543</v>
      </c>
      <c r="E1229" s="83" t="s">
        <v>3153</v>
      </c>
      <c r="F1229" s="83">
        <v>1</v>
      </c>
      <c r="G1229" s="83" t="s">
        <v>3154</v>
      </c>
      <c r="H1229" s="83" t="s">
        <v>221</v>
      </c>
      <c r="I1229" s="83" t="s">
        <v>2857</v>
      </c>
      <c r="J1229" s="83"/>
      <c r="K1229" s="83"/>
      <c r="L1229" s="84"/>
      <c r="M1229" s="84"/>
      <c r="N1229" s="83"/>
      <c r="O1229" s="84" t="s">
        <v>2546</v>
      </c>
      <c r="P1229" s="83" t="s">
        <v>978</v>
      </c>
      <c r="Q1229" s="90">
        <f>IF(P1229="",1,(VLOOKUP(P1229,[7]LOOKUP!$A$3:$B$22,2,FALSE)))</f>
        <v>2</v>
      </c>
      <c r="R1229" s="80">
        <f t="shared" si="65"/>
        <v>2</v>
      </c>
      <c r="S1229" s="84">
        <v>43344</v>
      </c>
      <c r="T1229" s="83" t="s">
        <v>414</v>
      </c>
      <c r="U1229" s="90">
        <f>IF(T1229="",1,(VLOOKUP(T1229,[7]LOOKUP!$A$22:$B$30,2,FALSE)))</f>
        <v>4</v>
      </c>
      <c r="V1229" s="80">
        <f t="shared" si="66"/>
        <v>4</v>
      </c>
      <c r="W1229" s="83"/>
      <c r="X1229" s="86">
        <v>6</v>
      </c>
      <c r="Y1229" s="86">
        <v>0</v>
      </c>
      <c r="Z1229" s="86">
        <v>0</v>
      </c>
      <c r="AA1229" s="86">
        <v>0</v>
      </c>
      <c r="AB1229" s="86">
        <v>6</v>
      </c>
      <c r="AC1229" s="86">
        <v>0</v>
      </c>
      <c r="AD1229" s="83" t="s">
        <v>429</v>
      </c>
      <c r="AE1229" s="83" t="s">
        <v>337</v>
      </c>
      <c r="AF1229" s="95" t="s">
        <v>1022</v>
      </c>
      <c r="AG1229" s="83"/>
      <c r="AH1229" s="83"/>
      <c r="AI1229" s="83"/>
      <c r="AJ1229" s="89"/>
      <c r="AK1229" s="89"/>
      <c r="AL1229" s="83"/>
      <c r="AM1229" s="91"/>
    </row>
    <row r="1230" spans="1:39" s="115" customFormat="1" ht="30">
      <c r="A1230" s="88" t="s">
        <v>121</v>
      </c>
      <c r="B1230" s="89" t="s">
        <v>2521</v>
      </c>
      <c r="C1230" s="89" t="s">
        <v>2528</v>
      </c>
      <c r="D1230" s="83" t="s">
        <v>2543</v>
      </c>
      <c r="E1230" s="83" t="s">
        <v>3155</v>
      </c>
      <c r="F1230" s="83">
        <v>1</v>
      </c>
      <c r="G1230" s="83" t="s">
        <v>3156</v>
      </c>
      <c r="H1230" s="83" t="s">
        <v>427</v>
      </c>
      <c r="I1230" s="83" t="s">
        <v>2691</v>
      </c>
      <c r="J1230" s="83"/>
      <c r="K1230" s="83"/>
      <c r="L1230" s="84"/>
      <c r="M1230" s="84"/>
      <c r="N1230" s="83"/>
      <c r="O1230" s="84" t="s">
        <v>2683</v>
      </c>
      <c r="P1230" s="83" t="s">
        <v>978</v>
      </c>
      <c r="Q1230" s="90">
        <f>IF(P1230="",1,(VLOOKUP(P1230,[7]LOOKUP!$A$3:$B$22,2,FALSE)))</f>
        <v>2</v>
      </c>
      <c r="R1230" s="80">
        <f t="shared" si="65"/>
        <v>2</v>
      </c>
      <c r="S1230" s="84">
        <v>43922</v>
      </c>
      <c r="T1230" s="83" t="s">
        <v>414</v>
      </c>
      <c r="U1230" s="90">
        <f>IF(T1230="",1,(VLOOKUP(T1230,[7]LOOKUP!$A$22:$B$30,2,FALSE)))</f>
        <v>4</v>
      </c>
      <c r="V1230" s="80">
        <f t="shared" si="66"/>
        <v>4</v>
      </c>
      <c r="W1230" s="83"/>
      <c r="X1230" s="86">
        <v>3.92</v>
      </c>
      <c r="Y1230" s="86">
        <v>0</v>
      </c>
      <c r="Z1230" s="86">
        <v>0</v>
      </c>
      <c r="AA1230" s="86">
        <v>0</v>
      </c>
      <c r="AB1230" s="86">
        <v>3.92</v>
      </c>
      <c r="AC1230" s="86">
        <v>0</v>
      </c>
      <c r="AD1230" s="83" t="s">
        <v>429</v>
      </c>
      <c r="AE1230" s="83" t="s">
        <v>337</v>
      </c>
      <c r="AF1230" s="95" t="s">
        <v>1022</v>
      </c>
      <c r="AG1230" s="83"/>
      <c r="AH1230" s="83"/>
      <c r="AI1230" s="83"/>
      <c r="AJ1230" s="89"/>
      <c r="AK1230" s="89"/>
      <c r="AL1230" s="83"/>
      <c r="AM1230" s="91"/>
    </row>
    <row r="1231" spans="1:39" s="115" customFormat="1" ht="30">
      <c r="A1231" s="88" t="s">
        <v>121</v>
      </c>
      <c r="B1231" s="89" t="s">
        <v>2521</v>
      </c>
      <c r="C1231" s="89" t="s">
        <v>2528</v>
      </c>
      <c r="D1231" s="83" t="s">
        <v>2543</v>
      </c>
      <c r="E1231" s="83" t="s">
        <v>3157</v>
      </c>
      <c r="F1231" s="83">
        <v>1</v>
      </c>
      <c r="G1231" s="83" t="s">
        <v>3158</v>
      </c>
      <c r="H1231" s="83" t="s">
        <v>221</v>
      </c>
      <c r="I1231" s="83" t="s">
        <v>1724</v>
      </c>
      <c r="J1231" s="83"/>
      <c r="K1231" s="83"/>
      <c r="L1231" s="84"/>
      <c r="M1231" s="84"/>
      <c r="N1231" s="83"/>
      <c r="O1231" s="84" t="s">
        <v>2542</v>
      </c>
      <c r="P1231" s="83" t="s">
        <v>978</v>
      </c>
      <c r="Q1231" s="90">
        <f>IF(P1231="",1,(VLOOKUP(P1231,[7]LOOKUP!$A$3:$B$22,2,FALSE)))</f>
        <v>2</v>
      </c>
      <c r="R1231" s="80">
        <f t="shared" si="65"/>
        <v>2</v>
      </c>
      <c r="S1231" s="84">
        <v>44287</v>
      </c>
      <c r="T1231" s="83" t="s">
        <v>414</v>
      </c>
      <c r="U1231" s="90">
        <f>IF(T1231="",1,(VLOOKUP(T1231,[7]LOOKUP!$A$22:$B$30,2,FALSE)))</f>
        <v>4</v>
      </c>
      <c r="V1231" s="80">
        <f t="shared" si="66"/>
        <v>4</v>
      </c>
      <c r="W1231" s="83"/>
      <c r="X1231" s="86">
        <v>10.14</v>
      </c>
      <c r="Y1231" s="86">
        <v>0</v>
      </c>
      <c r="Z1231" s="86">
        <v>0</v>
      </c>
      <c r="AA1231" s="86">
        <v>0</v>
      </c>
      <c r="AB1231" s="86">
        <v>10.14</v>
      </c>
      <c r="AC1231" s="86">
        <v>0</v>
      </c>
      <c r="AD1231" s="83" t="s">
        <v>429</v>
      </c>
      <c r="AE1231" s="83" t="s">
        <v>337</v>
      </c>
      <c r="AF1231" s="95" t="s">
        <v>1022</v>
      </c>
      <c r="AG1231" s="83"/>
      <c r="AH1231" s="83"/>
      <c r="AI1231" s="83"/>
      <c r="AJ1231" s="89"/>
      <c r="AK1231" s="89"/>
      <c r="AL1231" s="83"/>
      <c r="AM1231" s="91"/>
    </row>
    <row r="1232" spans="1:39" s="115" customFormat="1" ht="30">
      <c r="A1232" s="88" t="s">
        <v>121</v>
      </c>
      <c r="B1232" s="89" t="s">
        <v>2521</v>
      </c>
      <c r="C1232" s="89" t="s">
        <v>2528</v>
      </c>
      <c r="D1232" s="83" t="s">
        <v>2543</v>
      </c>
      <c r="E1232" s="83" t="s">
        <v>3159</v>
      </c>
      <c r="F1232" s="83">
        <v>1</v>
      </c>
      <c r="G1232" s="83" t="s">
        <v>3160</v>
      </c>
      <c r="H1232" s="83" t="s">
        <v>197</v>
      </c>
      <c r="I1232" s="83" t="s">
        <v>3041</v>
      </c>
      <c r="J1232" s="83"/>
      <c r="K1232" s="83"/>
      <c r="L1232" s="84"/>
      <c r="M1232" s="84"/>
      <c r="N1232" s="83"/>
      <c r="O1232" s="84" t="s">
        <v>2824</v>
      </c>
      <c r="P1232" s="83" t="s">
        <v>978</v>
      </c>
      <c r="Q1232" s="90">
        <f>IF(P1232="",1,(VLOOKUP(P1232,[7]LOOKUP!$A$3:$B$22,2,FALSE)))</f>
        <v>2</v>
      </c>
      <c r="R1232" s="80">
        <f t="shared" si="65"/>
        <v>2</v>
      </c>
      <c r="S1232" s="84">
        <v>43190</v>
      </c>
      <c r="T1232" s="83" t="s">
        <v>414</v>
      </c>
      <c r="U1232" s="90">
        <f>IF(T1232="",1,(VLOOKUP(T1232,[7]LOOKUP!$A$22:$B$30,2,FALSE)))</f>
        <v>4</v>
      </c>
      <c r="V1232" s="80">
        <f t="shared" si="66"/>
        <v>4</v>
      </c>
      <c r="W1232" s="83"/>
      <c r="X1232" s="86">
        <v>14.7</v>
      </c>
      <c r="Y1232" s="86">
        <v>0</v>
      </c>
      <c r="Z1232" s="86">
        <v>0</v>
      </c>
      <c r="AA1232" s="86">
        <v>0</v>
      </c>
      <c r="AB1232" s="86">
        <v>14.7</v>
      </c>
      <c r="AC1232" s="86">
        <v>0</v>
      </c>
      <c r="AD1232" s="83" t="s">
        <v>429</v>
      </c>
      <c r="AE1232" s="83" t="s">
        <v>337</v>
      </c>
      <c r="AF1232" s="95" t="s">
        <v>1022</v>
      </c>
      <c r="AG1232" s="83"/>
      <c r="AH1232" s="83"/>
      <c r="AI1232" s="83"/>
      <c r="AJ1232" s="89"/>
      <c r="AK1232" s="89"/>
      <c r="AL1232" s="83"/>
      <c r="AM1232" s="91"/>
    </row>
    <row r="1233" spans="1:39" s="115" customFormat="1">
      <c r="A1233" s="88" t="s">
        <v>121</v>
      </c>
      <c r="B1233" s="89" t="s">
        <v>2521</v>
      </c>
      <c r="C1233" s="89" t="s">
        <v>2528</v>
      </c>
      <c r="D1233" s="83" t="s">
        <v>2543</v>
      </c>
      <c r="E1233" s="83" t="s">
        <v>3161</v>
      </c>
      <c r="F1233" s="83">
        <v>1</v>
      </c>
      <c r="G1233" s="83" t="s">
        <v>3162</v>
      </c>
      <c r="H1233" s="83" t="s">
        <v>221</v>
      </c>
      <c r="I1233" s="83" t="s">
        <v>2758</v>
      </c>
      <c r="J1233" s="83"/>
      <c r="K1233" s="83"/>
      <c r="L1233" s="84"/>
      <c r="M1233" s="84"/>
      <c r="N1233" s="83"/>
      <c r="O1233" s="84" t="s">
        <v>2683</v>
      </c>
      <c r="P1233" s="83" t="s">
        <v>978</v>
      </c>
      <c r="Q1233" s="90">
        <f>IF(P1233="",1,(VLOOKUP(P1233,[7]LOOKUP!$A$3:$B$22,2,FALSE)))</f>
        <v>2</v>
      </c>
      <c r="R1233" s="80">
        <f t="shared" si="65"/>
        <v>2</v>
      </c>
      <c r="S1233" s="84">
        <v>44287</v>
      </c>
      <c r="T1233" s="83" t="s">
        <v>414</v>
      </c>
      <c r="U1233" s="90">
        <f>IF(T1233="",1,(VLOOKUP(T1233,[7]LOOKUP!$A$22:$B$30,2,FALSE)))</f>
        <v>4</v>
      </c>
      <c r="V1233" s="80">
        <f t="shared" si="66"/>
        <v>4</v>
      </c>
      <c r="W1233" s="83"/>
      <c r="X1233" s="86">
        <v>20.950000000000003</v>
      </c>
      <c r="Y1233" s="86">
        <v>0</v>
      </c>
      <c r="Z1233" s="86">
        <v>0</v>
      </c>
      <c r="AA1233" s="86">
        <v>0</v>
      </c>
      <c r="AB1233" s="86">
        <v>10.55</v>
      </c>
      <c r="AC1233" s="86">
        <v>10.4</v>
      </c>
      <c r="AD1233" s="83" t="s">
        <v>429</v>
      </c>
      <c r="AE1233" s="83" t="s">
        <v>337</v>
      </c>
      <c r="AF1233" s="95" t="s">
        <v>1022</v>
      </c>
      <c r="AG1233" s="83"/>
      <c r="AH1233" s="83"/>
      <c r="AI1233" s="83"/>
      <c r="AJ1233" s="89"/>
      <c r="AK1233" s="89"/>
      <c r="AL1233" s="83"/>
      <c r="AM1233" s="91"/>
    </row>
    <row r="1234" spans="1:39" s="115" customFormat="1" ht="30">
      <c r="A1234" s="88" t="s">
        <v>121</v>
      </c>
      <c r="B1234" s="89" t="s">
        <v>2521</v>
      </c>
      <c r="C1234" s="89" t="s">
        <v>2528</v>
      </c>
      <c r="D1234" s="83" t="s">
        <v>2543</v>
      </c>
      <c r="E1234" s="83" t="s">
        <v>3163</v>
      </c>
      <c r="F1234" s="83">
        <v>1</v>
      </c>
      <c r="G1234" s="83" t="s">
        <v>3164</v>
      </c>
      <c r="H1234" s="83" t="s">
        <v>221</v>
      </c>
      <c r="I1234" s="83" t="s">
        <v>2758</v>
      </c>
      <c r="J1234" s="83"/>
      <c r="K1234" s="83"/>
      <c r="L1234" s="84"/>
      <c r="M1234" s="84"/>
      <c r="N1234" s="83"/>
      <c r="O1234" s="84" t="s">
        <v>2546</v>
      </c>
      <c r="P1234" s="83" t="s">
        <v>978</v>
      </c>
      <c r="Q1234" s="90">
        <f>IF(P1234="",1,(VLOOKUP(P1234,[7]LOOKUP!$A$3:$B$22,2,FALSE)))</f>
        <v>2</v>
      </c>
      <c r="R1234" s="80">
        <f t="shared" si="65"/>
        <v>2</v>
      </c>
      <c r="S1234" s="84">
        <v>43922</v>
      </c>
      <c r="T1234" s="83" t="s">
        <v>414</v>
      </c>
      <c r="U1234" s="90">
        <f>IF(T1234="",1,(VLOOKUP(T1234,[7]LOOKUP!$A$22:$B$30,2,FALSE)))</f>
        <v>4</v>
      </c>
      <c r="V1234" s="80">
        <f t="shared" si="66"/>
        <v>4</v>
      </c>
      <c r="W1234" s="83"/>
      <c r="X1234" s="86">
        <v>2.7</v>
      </c>
      <c r="Y1234" s="86">
        <v>0</v>
      </c>
      <c r="Z1234" s="86">
        <v>0</v>
      </c>
      <c r="AA1234" s="86">
        <v>0</v>
      </c>
      <c r="AB1234" s="86">
        <v>2.7</v>
      </c>
      <c r="AC1234" s="86">
        <v>0</v>
      </c>
      <c r="AD1234" s="83" t="s">
        <v>429</v>
      </c>
      <c r="AE1234" s="83" t="s">
        <v>337</v>
      </c>
      <c r="AF1234" s="95" t="s">
        <v>1022</v>
      </c>
      <c r="AG1234" s="83"/>
      <c r="AH1234" s="83"/>
      <c r="AI1234" s="83"/>
      <c r="AJ1234" s="89"/>
      <c r="AK1234" s="89"/>
      <c r="AL1234" s="83"/>
      <c r="AM1234" s="91"/>
    </row>
    <row r="1235" spans="1:39" s="115" customFormat="1">
      <c r="A1235" s="88" t="s">
        <v>121</v>
      </c>
      <c r="B1235" s="89" t="s">
        <v>2521</v>
      </c>
      <c r="C1235" s="89" t="s">
        <v>2528</v>
      </c>
      <c r="D1235" s="83" t="s">
        <v>2543</v>
      </c>
      <c r="E1235" s="83" t="s">
        <v>3165</v>
      </c>
      <c r="F1235" s="83">
        <v>1</v>
      </c>
      <c r="G1235" s="83" t="s">
        <v>3166</v>
      </c>
      <c r="H1235" s="83" t="s">
        <v>221</v>
      </c>
      <c r="I1235" s="83" t="s">
        <v>753</v>
      </c>
      <c r="J1235" s="83"/>
      <c r="K1235" s="83"/>
      <c r="L1235" s="84"/>
      <c r="M1235" s="84"/>
      <c r="N1235" s="83"/>
      <c r="O1235" s="84" t="s">
        <v>2546</v>
      </c>
      <c r="P1235" s="83" t="s">
        <v>978</v>
      </c>
      <c r="Q1235" s="90">
        <f>IF(P1235="",1,(VLOOKUP(P1235,[7]LOOKUP!$A$3:$B$22,2,FALSE)))</f>
        <v>2</v>
      </c>
      <c r="R1235" s="80">
        <f t="shared" si="65"/>
        <v>2</v>
      </c>
      <c r="S1235" s="84">
        <v>43191</v>
      </c>
      <c r="T1235" s="83" t="s">
        <v>414</v>
      </c>
      <c r="U1235" s="90">
        <f>IF(T1235="",1,(VLOOKUP(T1235,[7]LOOKUP!$A$22:$B$30,2,FALSE)))</f>
        <v>4</v>
      </c>
      <c r="V1235" s="80">
        <f t="shared" si="66"/>
        <v>4</v>
      </c>
      <c r="W1235" s="83"/>
      <c r="X1235" s="86">
        <v>3.2</v>
      </c>
      <c r="Y1235" s="86">
        <v>0</v>
      </c>
      <c r="Z1235" s="86">
        <v>0</v>
      </c>
      <c r="AA1235" s="86">
        <v>0</v>
      </c>
      <c r="AB1235" s="86">
        <v>3.2</v>
      </c>
      <c r="AC1235" s="86">
        <v>0</v>
      </c>
      <c r="AD1235" s="83" t="s">
        <v>429</v>
      </c>
      <c r="AE1235" s="83" t="s">
        <v>337</v>
      </c>
      <c r="AF1235" s="95" t="s">
        <v>1022</v>
      </c>
      <c r="AG1235" s="83"/>
      <c r="AH1235" s="83"/>
      <c r="AI1235" s="83"/>
      <c r="AJ1235" s="89"/>
      <c r="AK1235" s="89"/>
      <c r="AL1235" s="83"/>
      <c r="AM1235" s="91"/>
    </row>
    <row r="1236" spans="1:39" s="115" customFormat="1" ht="30">
      <c r="A1236" s="88" t="s">
        <v>121</v>
      </c>
      <c r="B1236" s="89" t="s">
        <v>2521</v>
      </c>
      <c r="C1236" s="89" t="s">
        <v>2528</v>
      </c>
      <c r="D1236" s="83" t="s">
        <v>2543</v>
      </c>
      <c r="E1236" s="83" t="s">
        <v>3167</v>
      </c>
      <c r="F1236" s="83">
        <v>1</v>
      </c>
      <c r="G1236" s="83" t="s">
        <v>3168</v>
      </c>
      <c r="H1236" s="83" t="s">
        <v>221</v>
      </c>
      <c r="I1236" s="83" t="s">
        <v>761</v>
      </c>
      <c r="J1236" s="83"/>
      <c r="K1236" s="83"/>
      <c r="L1236" s="84"/>
      <c r="M1236" s="84"/>
      <c r="N1236" s="83"/>
      <c r="O1236" s="84" t="s">
        <v>2683</v>
      </c>
      <c r="P1236" s="83" t="s">
        <v>978</v>
      </c>
      <c r="Q1236" s="90">
        <f>IF(P1236="",1,(VLOOKUP(P1236,[7]LOOKUP!$A$3:$B$22,2,FALSE)))</f>
        <v>2</v>
      </c>
      <c r="R1236" s="80">
        <f t="shared" si="65"/>
        <v>2</v>
      </c>
      <c r="S1236" s="84">
        <v>42453</v>
      </c>
      <c r="T1236" s="83" t="s">
        <v>414</v>
      </c>
      <c r="U1236" s="90">
        <f>IF(T1236="",1,(VLOOKUP(T1236,[7]LOOKUP!$A$22:$B$30,2,FALSE)))</f>
        <v>4</v>
      </c>
      <c r="V1236" s="80">
        <f t="shared" si="66"/>
        <v>4</v>
      </c>
      <c r="W1236" s="83"/>
      <c r="X1236" s="86">
        <v>6.71</v>
      </c>
      <c r="Y1236" s="86">
        <v>0</v>
      </c>
      <c r="Z1236" s="86">
        <v>0</v>
      </c>
      <c r="AA1236" s="86">
        <v>0</v>
      </c>
      <c r="AB1236" s="86">
        <v>6.71</v>
      </c>
      <c r="AC1236" s="86">
        <v>0</v>
      </c>
      <c r="AD1236" s="83" t="s">
        <v>429</v>
      </c>
      <c r="AE1236" s="83" t="s">
        <v>337</v>
      </c>
      <c r="AF1236" s="95" t="s">
        <v>1022</v>
      </c>
      <c r="AG1236" s="83"/>
      <c r="AH1236" s="83"/>
      <c r="AI1236" s="83"/>
      <c r="AJ1236" s="89"/>
      <c r="AK1236" s="89"/>
      <c r="AL1236" s="83"/>
      <c r="AM1236" s="91"/>
    </row>
    <row r="1237" spans="1:39" s="115" customFormat="1" ht="45">
      <c r="A1237" s="88" t="s">
        <v>121</v>
      </c>
      <c r="B1237" s="89" t="s">
        <v>2521</v>
      </c>
      <c r="C1237" s="89" t="s">
        <v>2528</v>
      </c>
      <c r="D1237" s="83" t="s">
        <v>2543</v>
      </c>
      <c r="E1237" s="83" t="s">
        <v>3169</v>
      </c>
      <c r="F1237" s="83">
        <v>1</v>
      </c>
      <c r="G1237" s="83" t="s">
        <v>3170</v>
      </c>
      <c r="H1237" s="83" t="s">
        <v>208</v>
      </c>
      <c r="I1237" s="83" t="s">
        <v>2553</v>
      </c>
      <c r="J1237" s="83"/>
      <c r="K1237" s="83"/>
      <c r="L1237" s="84"/>
      <c r="M1237" s="84"/>
      <c r="N1237" s="83"/>
      <c r="O1237" s="84" t="s">
        <v>2549</v>
      </c>
      <c r="P1237" s="83" t="s">
        <v>978</v>
      </c>
      <c r="Q1237" s="90">
        <f>IF(P1237="",1,(VLOOKUP(P1237,[7]LOOKUP!$A$3:$B$22,2,FALSE)))</f>
        <v>2</v>
      </c>
      <c r="R1237" s="80">
        <f t="shared" si="65"/>
        <v>2</v>
      </c>
      <c r="S1237" s="84">
        <v>43190</v>
      </c>
      <c r="T1237" s="83" t="s">
        <v>414</v>
      </c>
      <c r="U1237" s="90">
        <f>IF(T1237="",1,(VLOOKUP(T1237,[7]LOOKUP!$A$22:$B$30,2,FALSE)))</f>
        <v>4</v>
      </c>
      <c r="V1237" s="80">
        <f t="shared" si="66"/>
        <v>4</v>
      </c>
      <c r="W1237" s="83"/>
      <c r="X1237" s="86">
        <v>8.44</v>
      </c>
      <c r="Y1237" s="86">
        <v>0</v>
      </c>
      <c r="Z1237" s="86">
        <v>0</v>
      </c>
      <c r="AA1237" s="86">
        <v>0</v>
      </c>
      <c r="AB1237" s="86">
        <v>8.44</v>
      </c>
      <c r="AC1237" s="86">
        <v>0</v>
      </c>
      <c r="AD1237" s="83" t="s">
        <v>429</v>
      </c>
      <c r="AE1237" s="83" t="s">
        <v>337</v>
      </c>
      <c r="AF1237" s="95" t="s">
        <v>1022</v>
      </c>
      <c r="AG1237" s="83"/>
      <c r="AH1237" s="83"/>
      <c r="AI1237" s="83"/>
      <c r="AJ1237" s="89"/>
      <c r="AK1237" s="89"/>
      <c r="AL1237" s="83"/>
      <c r="AM1237" s="91"/>
    </row>
    <row r="1238" spans="1:39" s="115" customFormat="1">
      <c r="A1238" s="88" t="s">
        <v>121</v>
      </c>
      <c r="B1238" s="89" t="s">
        <v>2521</v>
      </c>
      <c r="C1238" s="89" t="s">
        <v>2528</v>
      </c>
      <c r="D1238" s="83" t="s">
        <v>2543</v>
      </c>
      <c r="E1238" s="83" t="s">
        <v>3171</v>
      </c>
      <c r="F1238" s="83">
        <v>1</v>
      </c>
      <c r="G1238" s="83" t="s">
        <v>3172</v>
      </c>
      <c r="H1238" s="83" t="s">
        <v>221</v>
      </c>
      <c r="I1238" s="83" t="s">
        <v>753</v>
      </c>
      <c r="J1238" s="83"/>
      <c r="K1238" s="83"/>
      <c r="L1238" s="84"/>
      <c r="M1238" s="84"/>
      <c r="N1238" s="83"/>
      <c r="O1238" s="84" t="s">
        <v>2546</v>
      </c>
      <c r="P1238" s="83" t="s">
        <v>978</v>
      </c>
      <c r="Q1238" s="90">
        <f>IF(P1238="",1,(VLOOKUP(P1238,[7]LOOKUP!$A$3:$B$22,2,FALSE)))</f>
        <v>2</v>
      </c>
      <c r="R1238" s="80">
        <f t="shared" si="65"/>
        <v>2</v>
      </c>
      <c r="S1238" s="84">
        <v>43556</v>
      </c>
      <c r="T1238" s="83" t="s">
        <v>414</v>
      </c>
      <c r="U1238" s="90">
        <f>IF(T1238="",1,(VLOOKUP(T1238,[7]LOOKUP!$A$22:$B$30,2,FALSE)))</f>
        <v>4</v>
      </c>
      <c r="V1238" s="80">
        <f t="shared" si="66"/>
        <v>4</v>
      </c>
      <c r="W1238" s="83"/>
      <c r="X1238" s="86">
        <v>2.4900000000000002</v>
      </c>
      <c r="Y1238" s="86">
        <v>0</v>
      </c>
      <c r="Z1238" s="86">
        <v>0</v>
      </c>
      <c r="AA1238" s="86">
        <v>0</v>
      </c>
      <c r="AB1238" s="86">
        <v>2.4900000000000002</v>
      </c>
      <c r="AC1238" s="86">
        <v>0</v>
      </c>
      <c r="AD1238" s="83" t="s">
        <v>429</v>
      </c>
      <c r="AE1238" s="83" t="s">
        <v>337</v>
      </c>
      <c r="AF1238" s="95" t="s">
        <v>1022</v>
      </c>
      <c r="AG1238" s="83"/>
      <c r="AH1238" s="83"/>
      <c r="AI1238" s="83"/>
      <c r="AJ1238" s="89"/>
      <c r="AK1238" s="89"/>
      <c r="AL1238" s="83"/>
      <c r="AM1238" s="91"/>
    </row>
    <row r="1239" spans="1:39" s="115" customFormat="1" ht="30">
      <c r="A1239" s="88" t="s">
        <v>121</v>
      </c>
      <c r="B1239" s="89" t="s">
        <v>2521</v>
      </c>
      <c r="C1239" s="89" t="s">
        <v>2528</v>
      </c>
      <c r="D1239" s="83" t="s">
        <v>2543</v>
      </c>
      <c r="E1239" s="83" t="s">
        <v>3173</v>
      </c>
      <c r="F1239" s="83">
        <v>1</v>
      </c>
      <c r="G1239" s="83" t="s">
        <v>3174</v>
      </c>
      <c r="H1239" s="83" t="s">
        <v>208</v>
      </c>
      <c r="I1239" s="83" t="s">
        <v>3175</v>
      </c>
      <c r="J1239" s="83"/>
      <c r="K1239" s="83"/>
      <c r="L1239" s="84"/>
      <c r="M1239" s="84"/>
      <c r="N1239" s="83"/>
      <c r="O1239" s="84" t="s">
        <v>2824</v>
      </c>
      <c r="P1239" s="83" t="s">
        <v>978</v>
      </c>
      <c r="Q1239" s="90">
        <f>IF(P1239="",1,(VLOOKUP(P1239,[7]LOOKUP!$A$3:$B$22,2,FALSE)))</f>
        <v>2</v>
      </c>
      <c r="R1239" s="80">
        <f t="shared" si="65"/>
        <v>2</v>
      </c>
      <c r="S1239" s="84">
        <v>43555</v>
      </c>
      <c r="T1239" s="83" t="s">
        <v>414</v>
      </c>
      <c r="U1239" s="90">
        <f>IF(T1239="",1,(VLOOKUP(T1239,[7]LOOKUP!$A$22:$B$30,2,FALSE)))</f>
        <v>4</v>
      </c>
      <c r="V1239" s="80">
        <f t="shared" si="66"/>
        <v>4</v>
      </c>
      <c r="W1239" s="83"/>
      <c r="X1239" s="86">
        <v>16.736000000000001</v>
      </c>
      <c r="Y1239" s="86">
        <v>0</v>
      </c>
      <c r="Z1239" s="86">
        <v>0</v>
      </c>
      <c r="AA1239" s="86">
        <v>0</v>
      </c>
      <c r="AB1239" s="86">
        <v>16.736000000000001</v>
      </c>
      <c r="AC1239" s="86">
        <v>0</v>
      </c>
      <c r="AD1239" s="83" t="s">
        <v>429</v>
      </c>
      <c r="AE1239" s="83" t="s">
        <v>337</v>
      </c>
      <c r="AF1239" s="95" t="s">
        <v>1022</v>
      </c>
      <c r="AG1239" s="83"/>
      <c r="AH1239" s="83"/>
      <c r="AI1239" s="83"/>
      <c r="AJ1239" s="89"/>
      <c r="AK1239" s="89"/>
      <c r="AL1239" s="83"/>
      <c r="AM1239" s="91"/>
    </row>
    <row r="1240" spans="1:39" s="115" customFormat="1">
      <c r="A1240" s="88" t="s">
        <v>121</v>
      </c>
      <c r="B1240" s="89" t="s">
        <v>2521</v>
      </c>
      <c r="C1240" s="89" t="s">
        <v>2528</v>
      </c>
      <c r="D1240" s="83" t="s">
        <v>2543</v>
      </c>
      <c r="E1240" s="83" t="s">
        <v>3176</v>
      </c>
      <c r="F1240" s="83">
        <v>1</v>
      </c>
      <c r="G1240" s="83" t="s">
        <v>3177</v>
      </c>
      <c r="H1240" s="83" t="s">
        <v>216</v>
      </c>
      <c r="I1240" s="83" t="s">
        <v>563</v>
      </c>
      <c r="J1240" s="83"/>
      <c r="K1240" s="83"/>
      <c r="L1240" s="84"/>
      <c r="M1240" s="84"/>
      <c r="N1240" s="83"/>
      <c r="O1240" s="84" t="s">
        <v>2546</v>
      </c>
      <c r="P1240" s="83" t="s">
        <v>978</v>
      </c>
      <c r="Q1240" s="90">
        <f>IF(P1240="",1,(VLOOKUP(P1240,[7]LOOKUP!$A$3:$B$22,2,FALSE)))</f>
        <v>2</v>
      </c>
      <c r="R1240" s="80">
        <f t="shared" si="65"/>
        <v>2</v>
      </c>
      <c r="S1240" s="84">
        <v>43739</v>
      </c>
      <c r="T1240" s="83" t="s">
        <v>414</v>
      </c>
      <c r="U1240" s="90">
        <f>IF(T1240="",1,(VLOOKUP(T1240,[7]LOOKUP!$A$22:$B$30,2,FALSE)))</f>
        <v>4</v>
      </c>
      <c r="V1240" s="80">
        <f t="shared" si="66"/>
        <v>4</v>
      </c>
      <c r="W1240" s="83"/>
      <c r="X1240" s="86">
        <v>4.13</v>
      </c>
      <c r="Y1240" s="86">
        <v>0</v>
      </c>
      <c r="Z1240" s="86">
        <v>0</v>
      </c>
      <c r="AA1240" s="86">
        <v>0</v>
      </c>
      <c r="AB1240" s="86">
        <v>4.13</v>
      </c>
      <c r="AC1240" s="86">
        <v>0</v>
      </c>
      <c r="AD1240" s="83" t="s">
        <v>429</v>
      </c>
      <c r="AE1240" s="83" t="s">
        <v>337</v>
      </c>
      <c r="AF1240" s="95" t="s">
        <v>1022</v>
      </c>
      <c r="AG1240" s="83"/>
      <c r="AH1240" s="83"/>
      <c r="AI1240" s="83"/>
      <c r="AJ1240" s="89"/>
      <c r="AK1240" s="89"/>
      <c r="AL1240" s="83"/>
      <c r="AM1240" s="91"/>
    </row>
    <row r="1241" spans="1:39" s="115" customFormat="1">
      <c r="A1241" s="88" t="s">
        <v>121</v>
      </c>
      <c r="B1241" s="89" t="s">
        <v>2521</v>
      </c>
      <c r="C1241" s="89" t="s">
        <v>2528</v>
      </c>
      <c r="D1241" s="83" t="s">
        <v>2543</v>
      </c>
      <c r="E1241" s="83" t="s">
        <v>3178</v>
      </c>
      <c r="F1241" s="83">
        <v>1</v>
      </c>
      <c r="G1241" s="83" t="s">
        <v>3179</v>
      </c>
      <c r="H1241" s="83" t="s">
        <v>208</v>
      </c>
      <c r="I1241" s="83" t="s">
        <v>3122</v>
      </c>
      <c r="J1241" s="83"/>
      <c r="K1241" s="83"/>
      <c r="L1241" s="84"/>
      <c r="M1241" s="84"/>
      <c r="N1241" s="83"/>
      <c r="O1241" s="84" t="s">
        <v>2546</v>
      </c>
      <c r="P1241" s="83" t="s">
        <v>978</v>
      </c>
      <c r="Q1241" s="90">
        <f>IF(P1241="",1,(VLOOKUP(P1241,[7]LOOKUP!$A$3:$B$22,2,FALSE)))</f>
        <v>2</v>
      </c>
      <c r="R1241" s="80">
        <f t="shared" si="65"/>
        <v>2</v>
      </c>
      <c r="S1241" s="84">
        <v>43922</v>
      </c>
      <c r="T1241" s="83" t="s">
        <v>414</v>
      </c>
      <c r="U1241" s="90">
        <f>IF(T1241="",1,(VLOOKUP(T1241,[7]LOOKUP!$A$22:$B$30,2,FALSE)))</f>
        <v>4</v>
      </c>
      <c r="V1241" s="80">
        <f t="shared" si="66"/>
        <v>4</v>
      </c>
      <c r="W1241" s="83"/>
      <c r="X1241" s="86">
        <v>14.9</v>
      </c>
      <c r="Y1241" s="86">
        <v>0</v>
      </c>
      <c r="Z1241" s="86">
        <v>0</v>
      </c>
      <c r="AA1241" s="86">
        <v>0</v>
      </c>
      <c r="AB1241" s="86">
        <v>14.9</v>
      </c>
      <c r="AC1241" s="86">
        <v>0</v>
      </c>
      <c r="AD1241" s="83" t="s">
        <v>429</v>
      </c>
      <c r="AE1241" s="83" t="s">
        <v>337</v>
      </c>
      <c r="AF1241" s="95" t="s">
        <v>1022</v>
      </c>
      <c r="AG1241" s="83"/>
      <c r="AH1241" s="83"/>
      <c r="AI1241" s="83"/>
      <c r="AJ1241" s="89"/>
      <c r="AK1241" s="89"/>
      <c r="AL1241" s="83"/>
      <c r="AM1241" s="91"/>
    </row>
    <row r="1242" spans="1:39" s="115" customFormat="1" ht="30">
      <c r="A1242" s="88" t="s">
        <v>121</v>
      </c>
      <c r="B1242" s="89" t="s">
        <v>2521</v>
      </c>
      <c r="C1242" s="89" t="s">
        <v>2528</v>
      </c>
      <c r="D1242" s="83" t="s">
        <v>2543</v>
      </c>
      <c r="E1242" s="83" t="s">
        <v>3180</v>
      </c>
      <c r="F1242" s="83">
        <v>1</v>
      </c>
      <c r="G1242" s="83" t="s">
        <v>3181</v>
      </c>
      <c r="H1242" s="83" t="s">
        <v>208</v>
      </c>
      <c r="I1242" s="83" t="s">
        <v>717</v>
      </c>
      <c r="J1242" s="83"/>
      <c r="K1242" s="83"/>
      <c r="L1242" s="84"/>
      <c r="M1242" s="84"/>
      <c r="N1242" s="83"/>
      <c r="O1242" s="84" t="s">
        <v>2659</v>
      </c>
      <c r="P1242" s="83" t="s">
        <v>978</v>
      </c>
      <c r="Q1242" s="90">
        <f>IF(P1242="",1,(VLOOKUP(P1242,[7]LOOKUP!$A$3:$B$22,2,FALSE)))</f>
        <v>2</v>
      </c>
      <c r="R1242" s="80">
        <f t="shared" si="65"/>
        <v>2</v>
      </c>
      <c r="S1242" s="84">
        <v>43921</v>
      </c>
      <c r="T1242" s="83" t="s">
        <v>414</v>
      </c>
      <c r="U1242" s="90">
        <f>IF(T1242="",1,(VLOOKUP(T1242,[7]LOOKUP!$A$22:$B$30,2,FALSE)))</f>
        <v>4</v>
      </c>
      <c r="V1242" s="80">
        <f t="shared" si="66"/>
        <v>4</v>
      </c>
      <c r="W1242" s="83"/>
      <c r="X1242" s="86">
        <v>2.2999999999999998</v>
      </c>
      <c r="Y1242" s="86">
        <v>0</v>
      </c>
      <c r="Z1242" s="86">
        <v>0</v>
      </c>
      <c r="AA1242" s="86">
        <v>0</v>
      </c>
      <c r="AB1242" s="86">
        <v>2.2999999999999998</v>
      </c>
      <c r="AC1242" s="86">
        <v>0</v>
      </c>
      <c r="AD1242" s="83" t="s">
        <v>429</v>
      </c>
      <c r="AE1242" s="83" t="s">
        <v>337</v>
      </c>
      <c r="AF1242" s="95" t="s">
        <v>1022</v>
      </c>
      <c r="AG1242" s="83"/>
      <c r="AH1242" s="83"/>
      <c r="AI1242" s="83"/>
      <c r="AJ1242" s="89"/>
      <c r="AK1242" s="89"/>
      <c r="AL1242" s="83"/>
      <c r="AM1242" s="91"/>
    </row>
    <row r="1243" spans="1:39" s="115" customFormat="1" ht="30">
      <c r="A1243" s="88" t="s">
        <v>121</v>
      </c>
      <c r="B1243" s="89" t="s">
        <v>2521</v>
      </c>
      <c r="C1243" s="89" t="s">
        <v>2528</v>
      </c>
      <c r="D1243" s="83" t="s">
        <v>2543</v>
      </c>
      <c r="E1243" s="83" t="s">
        <v>3182</v>
      </c>
      <c r="F1243" s="83">
        <v>1</v>
      </c>
      <c r="G1243" s="83" t="s">
        <v>3183</v>
      </c>
      <c r="H1243" s="83" t="s">
        <v>427</v>
      </c>
      <c r="I1243" s="83" t="s">
        <v>1331</v>
      </c>
      <c r="J1243" s="83"/>
      <c r="K1243" s="83"/>
      <c r="L1243" s="84"/>
      <c r="M1243" s="84"/>
      <c r="N1243" s="83"/>
      <c r="O1243" s="84" t="s">
        <v>2985</v>
      </c>
      <c r="P1243" s="83" t="s">
        <v>978</v>
      </c>
      <c r="Q1243" s="90">
        <f>IF(P1243="",1,(VLOOKUP(P1243,[7]LOOKUP!$A$3:$B$22,2,FALSE)))</f>
        <v>2</v>
      </c>
      <c r="R1243" s="80">
        <f t="shared" si="65"/>
        <v>2</v>
      </c>
      <c r="S1243" s="84">
        <v>44651</v>
      </c>
      <c r="T1243" s="83" t="s">
        <v>414</v>
      </c>
      <c r="U1243" s="90">
        <f>IF(T1243="",1,(VLOOKUP(T1243,[7]LOOKUP!$A$22:$B$30,2,FALSE)))</f>
        <v>4</v>
      </c>
      <c r="V1243" s="80">
        <f t="shared" si="66"/>
        <v>4</v>
      </c>
      <c r="W1243" s="83"/>
      <c r="X1243" s="86">
        <v>1.7</v>
      </c>
      <c r="Y1243" s="86">
        <v>0</v>
      </c>
      <c r="Z1243" s="86">
        <v>0.2</v>
      </c>
      <c r="AA1243" s="86">
        <v>0.2</v>
      </c>
      <c r="AB1243" s="86">
        <v>1.5</v>
      </c>
      <c r="AC1243" s="86">
        <v>0</v>
      </c>
      <c r="AD1243" s="83" t="s">
        <v>429</v>
      </c>
      <c r="AE1243" s="83" t="s">
        <v>337</v>
      </c>
      <c r="AF1243" s="95" t="s">
        <v>1022</v>
      </c>
      <c r="AG1243" s="83"/>
      <c r="AH1243" s="83"/>
      <c r="AI1243" s="83"/>
      <c r="AJ1243" s="89"/>
      <c r="AK1243" s="89"/>
      <c r="AL1243" s="83"/>
      <c r="AM1243" s="91"/>
    </row>
    <row r="1244" spans="1:39" s="115" customFormat="1" ht="30">
      <c r="A1244" s="88" t="s">
        <v>121</v>
      </c>
      <c r="B1244" s="89" t="s">
        <v>2521</v>
      </c>
      <c r="C1244" s="89" t="s">
        <v>2528</v>
      </c>
      <c r="D1244" s="83" t="s">
        <v>2543</v>
      </c>
      <c r="E1244" s="83" t="s">
        <v>3184</v>
      </c>
      <c r="F1244" s="83">
        <v>1</v>
      </c>
      <c r="G1244" s="83" t="s">
        <v>3185</v>
      </c>
      <c r="H1244" s="83" t="s">
        <v>199</v>
      </c>
      <c r="I1244" s="83" t="s">
        <v>3186</v>
      </c>
      <c r="J1244" s="83"/>
      <c r="K1244" s="83"/>
      <c r="L1244" s="84"/>
      <c r="M1244" s="84"/>
      <c r="N1244" s="83"/>
      <c r="O1244" s="84" t="s">
        <v>2683</v>
      </c>
      <c r="P1244" s="83" t="s">
        <v>978</v>
      </c>
      <c r="Q1244" s="90">
        <f>IF(P1244="",1,(VLOOKUP(P1244,[7]LOOKUP!$A$3:$B$22,2,FALSE)))</f>
        <v>2</v>
      </c>
      <c r="R1244" s="80">
        <f t="shared" si="65"/>
        <v>2</v>
      </c>
      <c r="S1244" s="84">
        <v>42551</v>
      </c>
      <c r="T1244" s="83" t="s">
        <v>414</v>
      </c>
      <c r="U1244" s="90">
        <f>IF(T1244="",1,(VLOOKUP(T1244,[7]LOOKUP!$A$22:$B$30,2,FALSE)))</f>
        <v>4</v>
      </c>
      <c r="V1244" s="80">
        <f t="shared" si="66"/>
        <v>4</v>
      </c>
      <c r="W1244" s="83"/>
      <c r="X1244" s="86">
        <v>5</v>
      </c>
      <c r="Y1244" s="86">
        <v>2</v>
      </c>
      <c r="Z1244" s="86">
        <v>3</v>
      </c>
      <c r="AA1244" s="86">
        <v>5</v>
      </c>
      <c r="AB1244" s="86">
        <v>0</v>
      </c>
      <c r="AC1244" s="86">
        <v>0</v>
      </c>
      <c r="AD1244" s="83" t="s">
        <v>429</v>
      </c>
      <c r="AE1244" s="83" t="s">
        <v>337</v>
      </c>
      <c r="AF1244" s="95" t="s">
        <v>1022</v>
      </c>
      <c r="AG1244" s="83"/>
      <c r="AH1244" s="83"/>
      <c r="AI1244" s="83"/>
      <c r="AJ1244" s="89"/>
      <c r="AK1244" s="89"/>
      <c r="AL1244" s="83"/>
      <c r="AM1244" s="91"/>
    </row>
    <row r="1245" spans="1:39" s="115" customFormat="1" ht="30">
      <c r="A1245" s="88" t="s">
        <v>121</v>
      </c>
      <c r="B1245" s="89" t="s">
        <v>2521</v>
      </c>
      <c r="C1245" s="89" t="s">
        <v>2528</v>
      </c>
      <c r="D1245" s="83" t="s">
        <v>2543</v>
      </c>
      <c r="E1245" s="83" t="s">
        <v>3187</v>
      </c>
      <c r="F1245" s="83">
        <v>1</v>
      </c>
      <c r="G1245" s="83" t="s">
        <v>3188</v>
      </c>
      <c r="H1245" s="83" t="s">
        <v>197</v>
      </c>
      <c r="I1245" s="83" t="s">
        <v>2589</v>
      </c>
      <c r="J1245" s="83"/>
      <c r="K1245" s="83"/>
      <c r="L1245" s="84"/>
      <c r="M1245" s="84"/>
      <c r="N1245" s="83"/>
      <c r="O1245" s="84" t="s">
        <v>2542</v>
      </c>
      <c r="P1245" s="83" t="s">
        <v>978</v>
      </c>
      <c r="Q1245" s="90">
        <f>IF(P1245="",1,(VLOOKUP(P1245,[7]LOOKUP!$A$3:$B$22,2,FALSE)))</f>
        <v>2</v>
      </c>
      <c r="R1245" s="80">
        <f t="shared" si="65"/>
        <v>2</v>
      </c>
      <c r="S1245" s="84">
        <v>42461</v>
      </c>
      <c r="T1245" s="83" t="s">
        <v>414</v>
      </c>
      <c r="U1245" s="90">
        <f>IF(T1245="",1,(VLOOKUP(T1245,[7]LOOKUP!$A$22:$B$30,2,FALSE)))</f>
        <v>4</v>
      </c>
      <c r="V1245" s="80">
        <f t="shared" si="66"/>
        <v>4</v>
      </c>
      <c r="W1245" s="83"/>
      <c r="X1245" s="86">
        <v>4.8600000000000003</v>
      </c>
      <c r="Y1245" s="86">
        <v>0.4</v>
      </c>
      <c r="Z1245" s="86">
        <v>4.46</v>
      </c>
      <c r="AA1245" s="86">
        <v>4.8600000000000003</v>
      </c>
      <c r="AB1245" s="86">
        <v>0</v>
      </c>
      <c r="AC1245" s="86">
        <v>0</v>
      </c>
      <c r="AD1245" s="83" t="s">
        <v>429</v>
      </c>
      <c r="AE1245" s="83" t="s">
        <v>337</v>
      </c>
      <c r="AF1245" s="95" t="s">
        <v>1022</v>
      </c>
      <c r="AG1245" s="83"/>
      <c r="AH1245" s="83"/>
      <c r="AI1245" s="83"/>
      <c r="AJ1245" s="89"/>
      <c r="AK1245" s="89"/>
      <c r="AL1245" s="83"/>
      <c r="AM1245" s="91"/>
    </row>
    <row r="1246" spans="1:39" s="115" customFormat="1">
      <c r="A1246" s="88" t="s">
        <v>121</v>
      </c>
      <c r="B1246" s="89" t="s">
        <v>2521</v>
      </c>
      <c r="C1246" s="89" t="s">
        <v>2528</v>
      </c>
      <c r="D1246" s="83" t="s">
        <v>2543</v>
      </c>
      <c r="E1246" s="83" t="s">
        <v>3189</v>
      </c>
      <c r="F1246" s="83">
        <v>1</v>
      </c>
      <c r="G1246" s="83" t="s">
        <v>3190</v>
      </c>
      <c r="H1246" s="83" t="s">
        <v>224</v>
      </c>
      <c r="I1246" s="83" t="s">
        <v>2612</v>
      </c>
      <c r="J1246" s="83"/>
      <c r="K1246" s="83"/>
      <c r="L1246" s="84"/>
      <c r="M1246" s="84"/>
      <c r="N1246" s="83"/>
      <c r="O1246" s="84" t="s">
        <v>2659</v>
      </c>
      <c r="P1246" s="83" t="s">
        <v>978</v>
      </c>
      <c r="Q1246" s="90">
        <f>IF(P1246="",1,(VLOOKUP(P1246,[7]LOOKUP!$A$3:$B$22,2,FALSE)))</f>
        <v>2</v>
      </c>
      <c r="R1246" s="80">
        <f t="shared" si="65"/>
        <v>2</v>
      </c>
      <c r="S1246" s="84">
        <v>43555</v>
      </c>
      <c r="T1246" s="83" t="s">
        <v>414</v>
      </c>
      <c r="U1246" s="90">
        <f>IF(T1246="",1,(VLOOKUP(T1246,[7]LOOKUP!$A$22:$B$30,2,FALSE)))</f>
        <v>4</v>
      </c>
      <c r="V1246" s="80">
        <f t="shared" si="66"/>
        <v>4</v>
      </c>
      <c r="W1246" s="83"/>
      <c r="X1246" s="86">
        <v>8</v>
      </c>
      <c r="Y1246" s="86">
        <v>0</v>
      </c>
      <c r="Z1246" s="86">
        <v>0</v>
      </c>
      <c r="AA1246" s="86">
        <v>0</v>
      </c>
      <c r="AB1246" s="86">
        <v>8</v>
      </c>
      <c r="AC1246" s="86">
        <v>0</v>
      </c>
      <c r="AD1246" s="83" t="s">
        <v>429</v>
      </c>
      <c r="AE1246" s="83" t="s">
        <v>337</v>
      </c>
      <c r="AF1246" s="95" t="s">
        <v>1022</v>
      </c>
      <c r="AG1246" s="83"/>
      <c r="AH1246" s="83"/>
      <c r="AI1246" s="83"/>
      <c r="AJ1246" s="89"/>
      <c r="AK1246" s="89"/>
      <c r="AL1246" s="83"/>
      <c r="AM1246" s="91"/>
    </row>
    <row r="1247" spans="1:39" s="115" customFormat="1">
      <c r="A1247" s="88" t="s">
        <v>121</v>
      </c>
      <c r="B1247" s="89" t="s">
        <v>2521</v>
      </c>
      <c r="C1247" s="89" t="s">
        <v>2528</v>
      </c>
      <c r="D1247" s="83" t="s">
        <v>2543</v>
      </c>
      <c r="E1247" s="83" t="s">
        <v>3191</v>
      </c>
      <c r="F1247" s="83">
        <v>1</v>
      </c>
      <c r="G1247" s="83" t="s">
        <v>3192</v>
      </c>
      <c r="H1247" s="83" t="s">
        <v>199</v>
      </c>
      <c r="I1247" s="83" t="s">
        <v>3193</v>
      </c>
      <c r="J1247" s="83"/>
      <c r="K1247" s="83"/>
      <c r="L1247" s="84"/>
      <c r="M1247" s="84"/>
      <c r="N1247" s="83"/>
      <c r="O1247" s="84" t="s">
        <v>2683</v>
      </c>
      <c r="P1247" s="83" t="s">
        <v>978</v>
      </c>
      <c r="Q1247" s="90">
        <f>IF(P1247="",1,(VLOOKUP(P1247,[7]LOOKUP!$A$3:$B$22,2,FALSE)))</f>
        <v>2</v>
      </c>
      <c r="R1247" s="80">
        <f t="shared" si="65"/>
        <v>2</v>
      </c>
      <c r="S1247" s="83"/>
      <c r="T1247" s="83" t="s">
        <v>414</v>
      </c>
      <c r="U1247" s="90">
        <f>IF(T1247="",1,(VLOOKUP(T1247,[7]LOOKUP!$A$22:$B$30,2,FALSE)))</f>
        <v>4</v>
      </c>
      <c r="V1247" s="80">
        <f t="shared" si="66"/>
        <v>4</v>
      </c>
      <c r="W1247" s="83"/>
      <c r="X1247" s="86">
        <v>2.5499999999999998</v>
      </c>
      <c r="Y1247" s="86">
        <v>1.05</v>
      </c>
      <c r="Z1247" s="86">
        <v>1.5</v>
      </c>
      <c r="AA1247" s="86">
        <v>2.5499999999999998</v>
      </c>
      <c r="AB1247" s="86">
        <v>0</v>
      </c>
      <c r="AC1247" s="86">
        <v>0</v>
      </c>
      <c r="AD1247" s="83" t="s">
        <v>429</v>
      </c>
      <c r="AE1247" s="83" t="s">
        <v>337</v>
      </c>
      <c r="AF1247" s="95" t="s">
        <v>1022</v>
      </c>
      <c r="AG1247" s="83"/>
      <c r="AH1247" s="83"/>
      <c r="AI1247" s="83"/>
      <c r="AJ1247" s="89"/>
      <c r="AK1247" s="89"/>
      <c r="AL1247" s="83"/>
      <c r="AM1247" s="91"/>
    </row>
    <row r="1248" spans="1:39" s="115" customFormat="1" ht="30">
      <c r="A1248" s="88" t="s">
        <v>121</v>
      </c>
      <c r="B1248" s="89" t="s">
        <v>2521</v>
      </c>
      <c r="C1248" s="89" t="s">
        <v>2528</v>
      </c>
      <c r="D1248" s="83" t="s">
        <v>2543</v>
      </c>
      <c r="E1248" s="83" t="s">
        <v>3194</v>
      </c>
      <c r="F1248" s="83">
        <v>1</v>
      </c>
      <c r="G1248" s="83" t="s">
        <v>3195</v>
      </c>
      <c r="H1248" s="83" t="s">
        <v>221</v>
      </c>
      <c r="I1248" s="83" t="s">
        <v>2857</v>
      </c>
      <c r="J1248" s="83"/>
      <c r="K1248" s="83"/>
      <c r="L1248" s="84"/>
      <c r="M1248" s="84"/>
      <c r="N1248" s="83"/>
      <c r="O1248" s="84" t="s">
        <v>2546</v>
      </c>
      <c r="P1248" s="83" t="s">
        <v>978</v>
      </c>
      <c r="Q1248" s="90">
        <f>IF(P1248="",1,(VLOOKUP(P1248,[7]LOOKUP!$A$3:$B$22,2,FALSE)))</f>
        <v>2</v>
      </c>
      <c r="R1248" s="80">
        <f t="shared" si="65"/>
        <v>2</v>
      </c>
      <c r="S1248" s="84">
        <v>43556</v>
      </c>
      <c r="T1248" s="83" t="s">
        <v>414</v>
      </c>
      <c r="U1248" s="90">
        <f>IF(T1248="",1,(VLOOKUP(T1248,[7]LOOKUP!$A$22:$B$30,2,FALSE)))</f>
        <v>4</v>
      </c>
      <c r="V1248" s="80">
        <f t="shared" si="66"/>
        <v>4</v>
      </c>
      <c r="W1248" s="83"/>
      <c r="X1248" s="86">
        <v>5.0260000000000007</v>
      </c>
      <c r="Y1248" s="86">
        <v>0</v>
      </c>
      <c r="Z1248" s="86">
        <v>0</v>
      </c>
      <c r="AA1248" s="86">
        <v>0</v>
      </c>
      <c r="AB1248" s="86">
        <v>5.0260000000000007</v>
      </c>
      <c r="AC1248" s="86">
        <v>0</v>
      </c>
      <c r="AD1248" s="83" t="s">
        <v>429</v>
      </c>
      <c r="AE1248" s="83" t="s">
        <v>337</v>
      </c>
      <c r="AF1248" s="95" t="s">
        <v>1022</v>
      </c>
      <c r="AG1248" s="83"/>
      <c r="AH1248" s="83"/>
      <c r="AI1248" s="83"/>
      <c r="AJ1248" s="89"/>
      <c r="AK1248" s="89"/>
      <c r="AL1248" s="83"/>
      <c r="AM1248" s="91"/>
    </row>
    <row r="1249" spans="1:39" s="115" customFormat="1">
      <c r="A1249" s="88" t="s">
        <v>121</v>
      </c>
      <c r="B1249" s="89" t="s">
        <v>2521</v>
      </c>
      <c r="C1249" s="89" t="s">
        <v>2528</v>
      </c>
      <c r="D1249" s="83" t="s">
        <v>2543</v>
      </c>
      <c r="E1249" s="83" t="s">
        <v>3196</v>
      </c>
      <c r="F1249" s="83">
        <v>1</v>
      </c>
      <c r="G1249" s="83" t="s">
        <v>3197</v>
      </c>
      <c r="H1249" s="83" t="s">
        <v>180</v>
      </c>
      <c r="I1249" s="83" t="s">
        <v>3198</v>
      </c>
      <c r="J1249" s="83"/>
      <c r="K1249" s="83"/>
      <c r="L1249" s="84"/>
      <c r="M1249" s="84"/>
      <c r="N1249" s="83"/>
      <c r="O1249" s="84" t="s">
        <v>2542</v>
      </c>
      <c r="P1249" s="83" t="s">
        <v>978</v>
      </c>
      <c r="Q1249" s="90">
        <f>IF(P1249="",1,(VLOOKUP(P1249,[7]LOOKUP!$A$3:$B$22,2,FALSE)))</f>
        <v>2</v>
      </c>
      <c r="R1249" s="80">
        <f t="shared" si="65"/>
        <v>2</v>
      </c>
      <c r="S1249" s="84">
        <v>43555</v>
      </c>
      <c r="T1249" s="83" t="s">
        <v>414</v>
      </c>
      <c r="U1249" s="90">
        <f>IF(T1249="",1,(VLOOKUP(T1249,[7]LOOKUP!$A$22:$B$30,2,FALSE)))</f>
        <v>4</v>
      </c>
      <c r="V1249" s="80">
        <f t="shared" si="66"/>
        <v>4</v>
      </c>
      <c r="W1249" s="83"/>
      <c r="X1249" s="86">
        <v>13.4</v>
      </c>
      <c r="Y1249" s="86">
        <v>0</v>
      </c>
      <c r="Z1249" s="86">
        <v>0</v>
      </c>
      <c r="AA1249" s="86">
        <v>0</v>
      </c>
      <c r="AB1249" s="86">
        <v>13.4</v>
      </c>
      <c r="AC1249" s="86">
        <v>0</v>
      </c>
      <c r="AD1249" s="83" t="s">
        <v>429</v>
      </c>
      <c r="AE1249" s="83" t="s">
        <v>337</v>
      </c>
      <c r="AF1249" s="95" t="s">
        <v>1022</v>
      </c>
      <c r="AG1249" s="83"/>
      <c r="AH1249" s="83"/>
      <c r="AI1249" s="83"/>
      <c r="AJ1249" s="89"/>
      <c r="AK1249" s="89"/>
      <c r="AL1249" s="83"/>
      <c r="AM1249" s="91"/>
    </row>
    <row r="1250" spans="1:39" s="115" customFormat="1" ht="30">
      <c r="A1250" s="88" t="s">
        <v>121</v>
      </c>
      <c r="B1250" s="89" t="s">
        <v>2521</v>
      </c>
      <c r="C1250" s="89" t="s">
        <v>2528</v>
      </c>
      <c r="D1250" s="83" t="s">
        <v>2543</v>
      </c>
      <c r="E1250" s="83" t="s">
        <v>3199</v>
      </c>
      <c r="F1250" s="83">
        <v>1</v>
      </c>
      <c r="G1250" s="83" t="s">
        <v>3200</v>
      </c>
      <c r="H1250" s="83" t="s">
        <v>221</v>
      </c>
      <c r="I1250" s="83" t="s">
        <v>1780</v>
      </c>
      <c r="J1250" s="83"/>
      <c r="K1250" s="83"/>
      <c r="L1250" s="84"/>
      <c r="M1250" s="84"/>
      <c r="N1250" s="83"/>
      <c r="O1250" s="84" t="s">
        <v>2546</v>
      </c>
      <c r="P1250" s="83" t="s">
        <v>978</v>
      </c>
      <c r="Q1250" s="90">
        <f>IF(P1250="",1,(VLOOKUP(P1250,[7]LOOKUP!$A$3:$B$22,2,FALSE)))</f>
        <v>2</v>
      </c>
      <c r="R1250" s="80">
        <f t="shared" si="65"/>
        <v>2</v>
      </c>
      <c r="S1250" s="84">
        <v>43556</v>
      </c>
      <c r="T1250" s="83" t="s">
        <v>414</v>
      </c>
      <c r="U1250" s="90">
        <f>IF(T1250="",1,(VLOOKUP(T1250,[7]LOOKUP!$A$22:$B$30,2,FALSE)))</f>
        <v>4</v>
      </c>
      <c r="V1250" s="80">
        <f t="shared" si="66"/>
        <v>4</v>
      </c>
      <c r="W1250" s="83"/>
      <c r="X1250" s="86">
        <v>2.7</v>
      </c>
      <c r="Y1250" s="86">
        <v>0</v>
      </c>
      <c r="Z1250" s="86">
        <v>0</v>
      </c>
      <c r="AA1250" s="86">
        <v>0</v>
      </c>
      <c r="AB1250" s="86">
        <v>2.7</v>
      </c>
      <c r="AC1250" s="86">
        <v>0</v>
      </c>
      <c r="AD1250" s="83" t="s">
        <v>429</v>
      </c>
      <c r="AE1250" s="83" t="s">
        <v>337</v>
      </c>
      <c r="AF1250" s="95" t="s">
        <v>1022</v>
      </c>
      <c r="AG1250" s="83"/>
      <c r="AH1250" s="83"/>
      <c r="AI1250" s="83"/>
      <c r="AJ1250" s="89"/>
      <c r="AK1250" s="89"/>
      <c r="AL1250" s="83"/>
      <c r="AM1250" s="91"/>
    </row>
    <row r="1251" spans="1:39" s="115" customFormat="1" ht="45">
      <c r="A1251" s="88" t="s">
        <v>121</v>
      </c>
      <c r="B1251" s="89" t="s">
        <v>2521</v>
      </c>
      <c r="C1251" s="89" t="s">
        <v>2528</v>
      </c>
      <c r="D1251" s="83" t="s">
        <v>2543</v>
      </c>
      <c r="E1251" s="83" t="s">
        <v>3201</v>
      </c>
      <c r="F1251" s="83">
        <v>1</v>
      </c>
      <c r="G1251" s="83" t="s">
        <v>3202</v>
      </c>
      <c r="H1251" s="83" t="s">
        <v>221</v>
      </c>
      <c r="I1251" s="83" t="s">
        <v>753</v>
      </c>
      <c r="J1251" s="83"/>
      <c r="K1251" s="83"/>
      <c r="L1251" s="84"/>
      <c r="M1251" s="84"/>
      <c r="N1251" s="83"/>
      <c r="O1251" s="84" t="s">
        <v>2546</v>
      </c>
      <c r="P1251" s="83" t="s">
        <v>978</v>
      </c>
      <c r="Q1251" s="90">
        <f>IF(P1251="",1,(VLOOKUP(P1251,[7]LOOKUP!$A$3:$B$22,2,FALSE)))</f>
        <v>2</v>
      </c>
      <c r="R1251" s="80">
        <f t="shared" si="65"/>
        <v>2</v>
      </c>
      <c r="S1251" s="84">
        <v>42825</v>
      </c>
      <c r="T1251" s="83" t="s">
        <v>414</v>
      </c>
      <c r="U1251" s="90">
        <f>IF(T1251="",1,(VLOOKUP(T1251,[7]LOOKUP!$A$22:$B$30,2,FALSE)))</f>
        <v>4</v>
      </c>
      <c r="V1251" s="80">
        <f t="shared" si="66"/>
        <v>4</v>
      </c>
      <c r="W1251" s="83"/>
      <c r="X1251" s="86">
        <v>1.07</v>
      </c>
      <c r="Y1251" s="86">
        <v>0</v>
      </c>
      <c r="Z1251" s="86">
        <v>7.0000000000000007E-2</v>
      </c>
      <c r="AA1251" s="86">
        <v>7.0000000000000007E-2</v>
      </c>
      <c r="AB1251" s="86">
        <v>1</v>
      </c>
      <c r="AC1251" s="86">
        <v>0</v>
      </c>
      <c r="AD1251" s="83" t="s">
        <v>429</v>
      </c>
      <c r="AE1251" s="83" t="s">
        <v>337</v>
      </c>
      <c r="AF1251" s="95" t="s">
        <v>1022</v>
      </c>
      <c r="AG1251" s="83"/>
      <c r="AH1251" s="83"/>
      <c r="AI1251" s="83"/>
      <c r="AJ1251" s="89"/>
      <c r="AK1251" s="89"/>
      <c r="AL1251" s="83"/>
      <c r="AM1251" s="91"/>
    </row>
    <row r="1252" spans="1:39" s="115" customFormat="1" ht="30">
      <c r="A1252" s="88" t="s">
        <v>121</v>
      </c>
      <c r="B1252" s="89" t="s">
        <v>2521</v>
      </c>
      <c r="C1252" s="89" t="s">
        <v>2528</v>
      </c>
      <c r="D1252" s="83" t="s">
        <v>2543</v>
      </c>
      <c r="E1252" s="83" t="s">
        <v>3203</v>
      </c>
      <c r="F1252" s="83">
        <v>1</v>
      </c>
      <c r="G1252" s="83" t="s">
        <v>3204</v>
      </c>
      <c r="H1252" s="83" t="s">
        <v>221</v>
      </c>
      <c r="I1252" s="83" t="s">
        <v>753</v>
      </c>
      <c r="J1252" s="83"/>
      <c r="K1252" s="83"/>
      <c r="L1252" s="84"/>
      <c r="M1252" s="84"/>
      <c r="N1252" s="83"/>
      <c r="O1252" s="84" t="s">
        <v>2542</v>
      </c>
      <c r="P1252" s="83" t="s">
        <v>978</v>
      </c>
      <c r="Q1252" s="90">
        <f>IF(P1252="",1,(VLOOKUP(P1252,[7]LOOKUP!$A$3:$B$22,2,FALSE)))</f>
        <v>2</v>
      </c>
      <c r="R1252" s="80">
        <f t="shared" si="65"/>
        <v>2</v>
      </c>
      <c r="S1252" s="84">
        <v>42460</v>
      </c>
      <c r="T1252" s="83" t="s">
        <v>414</v>
      </c>
      <c r="U1252" s="90">
        <f>IF(T1252="",1,(VLOOKUP(T1252,[7]LOOKUP!$A$22:$B$30,2,FALSE)))</f>
        <v>4</v>
      </c>
      <c r="V1252" s="80">
        <f t="shared" si="66"/>
        <v>4</v>
      </c>
      <c r="W1252" s="83"/>
      <c r="X1252" s="86">
        <v>1.0980000000000001</v>
      </c>
      <c r="Y1252" s="86">
        <v>0</v>
      </c>
      <c r="Z1252" s="86">
        <v>1.0980000000000001</v>
      </c>
      <c r="AA1252" s="86">
        <v>1.0980000000000001</v>
      </c>
      <c r="AB1252" s="86">
        <v>0</v>
      </c>
      <c r="AC1252" s="86">
        <v>0</v>
      </c>
      <c r="AD1252" s="83" t="s">
        <v>429</v>
      </c>
      <c r="AE1252" s="83" t="s">
        <v>337</v>
      </c>
      <c r="AF1252" s="95" t="s">
        <v>1022</v>
      </c>
      <c r="AG1252" s="83"/>
      <c r="AH1252" s="83"/>
      <c r="AI1252" s="83"/>
      <c r="AJ1252" s="89"/>
      <c r="AK1252" s="89"/>
      <c r="AL1252" s="83"/>
      <c r="AM1252" s="91"/>
    </row>
    <row r="1253" spans="1:39" s="115" customFormat="1" ht="30">
      <c r="A1253" s="88" t="s">
        <v>121</v>
      </c>
      <c r="B1253" s="89" t="s">
        <v>2521</v>
      </c>
      <c r="C1253" s="89" t="s">
        <v>2528</v>
      </c>
      <c r="D1253" s="83" t="s">
        <v>2543</v>
      </c>
      <c r="E1253" s="83" t="s">
        <v>3205</v>
      </c>
      <c r="F1253" s="83">
        <v>1</v>
      </c>
      <c r="G1253" s="83" t="s">
        <v>3206</v>
      </c>
      <c r="H1253" s="83" t="s">
        <v>208</v>
      </c>
      <c r="I1253" s="83" t="s">
        <v>717</v>
      </c>
      <c r="J1253" s="83"/>
      <c r="K1253" s="83"/>
      <c r="L1253" s="84"/>
      <c r="M1253" s="84"/>
      <c r="N1253" s="83"/>
      <c r="O1253" s="84" t="s">
        <v>2683</v>
      </c>
      <c r="P1253" s="83" t="s">
        <v>978</v>
      </c>
      <c r="Q1253" s="90">
        <f>IF(P1253="",1,(VLOOKUP(P1253,[7]LOOKUP!$A$3:$B$22,2,FALSE)))</f>
        <v>2</v>
      </c>
      <c r="R1253" s="80">
        <f t="shared" si="65"/>
        <v>2</v>
      </c>
      <c r="S1253" s="84">
        <v>43921</v>
      </c>
      <c r="T1253" s="83" t="s">
        <v>414</v>
      </c>
      <c r="U1253" s="90">
        <f>IF(T1253="",1,(VLOOKUP(T1253,[7]LOOKUP!$A$22:$B$30,2,FALSE)))</f>
        <v>4</v>
      </c>
      <c r="V1253" s="80">
        <f t="shared" si="66"/>
        <v>4</v>
      </c>
      <c r="W1253" s="83"/>
      <c r="X1253" s="86">
        <v>1.1000000000000001</v>
      </c>
      <c r="Y1253" s="86">
        <v>0</v>
      </c>
      <c r="Z1253" s="86">
        <v>0</v>
      </c>
      <c r="AA1253" s="86">
        <v>0</v>
      </c>
      <c r="AB1253" s="86">
        <v>1.1000000000000001</v>
      </c>
      <c r="AC1253" s="86">
        <v>0</v>
      </c>
      <c r="AD1253" s="83" t="s">
        <v>429</v>
      </c>
      <c r="AE1253" s="83" t="s">
        <v>337</v>
      </c>
      <c r="AF1253" s="95" t="s">
        <v>1022</v>
      </c>
      <c r="AG1253" s="83"/>
      <c r="AH1253" s="83"/>
      <c r="AI1253" s="83"/>
      <c r="AJ1253" s="89"/>
      <c r="AK1253" s="89"/>
      <c r="AL1253" s="83"/>
      <c r="AM1253" s="91"/>
    </row>
    <row r="1254" spans="1:39" s="115" customFormat="1" ht="30">
      <c r="A1254" s="88" t="s">
        <v>121</v>
      </c>
      <c r="B1254" s="89" t="s">
        <v>2521</v>
      </c>
      <c r="C1254" s="89" t="s">
        <v>2528</v>
      </c>
      <c r="D1254" s="83" t="s">
        <v>2543</v>
      </c>
      <c r="E1254" s="83" t="s">
        <v>3207</v>
      </c>
      <c r="F1254" s="83">
        <v>1</v>
      </c>
      <c r="G1254" s="83" t="s">
        <v>3208</v>
      </c>
      <c r="H1254" s="83" t="s">
        <v>221</v>
      </c>
      <c r="I1254" s="83" t="s">
        <v>753</v>
      </c>
      <c r="J1254" s="83"/>
      <c r="K1254" s="83"/>
      <c r="L1254" s="84"/>
      <c r="M1254" s="84"/>
      <c r="N1254" s="83"/>
      <c r="O1254" s="84" t="s">
        <v>2542</v>
      </c>
      <c r="P1254" s="83" t="s">
        <v>978</v>
      </c>
      <c r="Q1254" s="90">
        <f>IF(P1254="",1,(VLOOKUP(P1254,[7]LOOKUP!$A$3:$B$22,2,FALSE)))</f>
        <v>2</v>
      </c>
      <c r="R1254" s="80">
        <f t="shared" si="65"/>
        <v>2</v>
      </c>
      <c r="S1254" s="84">
        <v>43190</v>
      </c>
      <c r="T1254" s="83" t="s">
        <v>414</v>
      </c>
      <c r="U1254" s="90">
        <f>IF(T1254="",1,(VLOOKUP(T1254,[7]LOOKUP!$A$22:$B$30,2,FALSE)))</f>
        <v>4</v>
      </c>
      <c r="V1254" s="80">
        <f t="shared" si="66"/>
        <v>4</v>
      </c>
      <c r="W1254" s="83"/>
      <c r="X1254" s="86">
        <v>1.6</v>
      </c>
      <c r="Y1254" s="86">
        <v>0</v>
      </c>
      <c r="Z1254" s="86">
        <v>0</v>
      </c>
      <c r="AA1254" s="86">
        <v>0</v>
      </c>
      <c r="AB1254" s="86">
        <v>1.6</v>
      </c>
      <c r="AC1254" s="86">
        <v>0</v>
      </c>
      <c r="AD1254" s="83" t="s">
        <v>429</v>
      </c>
      <c r="AE1254" s="83" t="s">
        <v>337</v>
      </c>
      <c r="AF1254" s="95" t="s">
        <v>1022</v>
      </c>
      <c r="AG1254" s="83"/>
      <c r="AH1254" s="83"/>
      <c r="AI1254" s="83"/>
      <c r="AJ1254" s="89"/>
      <c r="AK1254" s="89"/>
      <c r="AL1254" s="83"/>
      <c r="AM1254" s="91"/>
    </row>
    <row r="1255" spans="1:39" s="115" customFormat="1">
      <c r="A1255" s="88" t="s">
        <v>121</v>
      </c>
      <c r="B1255" s="89" t="s">
        <v>2521</v>
      </c>
      <c r="C1255" s="89" t="s">
        <v>2528</v>
      </c>
      <c r="D1255" s="83" t="s">
        <v>2543</v>
      </c>
      <c r="E1255" s="83" t="s">
        <v>3209</v>
      </c>
      <c r="F1255" s="83">
        <v>1</v>
      </c>
      <c r="G1255" s="83" t="s">
        <v>3210</v>
      </c>
      <c r="H1255" s="83" t="s">
        <v>216</v>
      </c>
      <c r="I1255" s="83" t="s">
        <v>3211</v>
      </c>
      <c r="J1255" s="83"/>
      <c r="K1255" s="83"/>
      <c r="L1255" s="84"/>
      <c r="M1255" s="84"/>
      <c r="N1255" s="83"/>
      <c r="O1255" s="84" t="s">
        <v>2546</v>
      </c>
      <c r="P1255" s="83" t="s">
        <v>978</v>
      </c>
      <c r="Q1255" s="90">
        <f>IF(P1255="",1,(VLOOKUP(P1255,[7]LOOKUP!$A$3:$B$22,2,FALSE)))</f>
        <v>2</v>
      </c>
      <c r="R1255" s="80">
        <f t="shared" si="65"/>
        <v>2</v>
      </c>
      <c r="S1255" s="84">
        <v>42826</v>
      </c>
      <c r="T1255" s="83" t="s">
        <v>414</v>
      </c>
      <c r="U1255" s="90">
        <f>IF(T1255="",1,(VLOOKUP(T1255,[7]LOOKUP!$A$22:$B$30,2,FALSE)))</f>
        <v>4</v>
      </c>
      <c r="V1255" s="80">
        <f t="shared" si="66"/>
        <v>4</v>
      </c>
      <c r="W1255" s="83"/>
      <c r="X1255" s="86">
        <v>8.120000000000001</v>
      </c>
      <c r="Y1255" s="86">
        <v>0</v>
      </c>
      <c r="Z1255" s="86">
        <v>0.25</v>
      </c>
      <c r="AA1255" s="86">
        <v>0.25</v>
      </c>
      <c r="AB1255" s="86">
        <v>7.87</v>
      </c>
      <c r="AC1255" s="86">
        <v>0</v>
      </c>
      <c r="AD1255" s="83" t="s">
        <v>429</v>
      </c>
      <c r="AE1255" s="83" t="s">
        <v>337</v>
      </c>
      <c r="AF1255" s="95" t="s">
        <v>1022</v>
      </c>
      <c r="AG1255" s="83"/>
      <c r="AH1255" s="83"/>
      <c r="AI1255" s="83"/>
      <c r="AJ1255" s="89"/>
      <c r="AK1255" s="89"/>
      <c r="AL1255" s="83"/>
      <c r="AM1255" s="91"/>
    </row>
    <row r="1256" spans="1:39" s="115" customFormat="1" ht="30">
      <c r="A1256" s="88" t="s">
        <v>121</v>
      </c>
      <c r="B1256" s="89" t="s">
        <v>2521</v>
      </c>
      <c r="C1256" s="89" t="s">
        <v>2528</v>
      </c>
      <c r="D1256" s="83" t="s">
        <v>2543</v>
      </c>
      <c r="E1256" s="83" t="s">
        <v>3212</v>
      </c>
      <c r="F1256" s="83">
        <v>1</v>
      </c>
      <c r="G1256" s="83" t="s">
        <v>3213</v>
      </c>
      <c r="H1256" s="83" t="s">
        <v>2672</v>
      </c>
      <c r="I1256" s="83" t="s">
        <v>2673</v>
      </c>
      <c r="J1256" s="83"/>
      <c r="K1256" s="83"/>
      <c r="L1256" s="84"/>
      <c r="M1256" s="84"/>
      <c r="N1256" s="83"/>
      <c r="O1256" s="84" t="s">
        <v>2546</v>
      </c>
      <c r="P1256" s="83" t="s">
        <v>428</v>
      </c>
      <c r="Q1256" s="90">
        <f>IF(P1256="",1,(VLOOKUP(P1256,[7]LOOKUP!$A$3:$B$22,2,FALSE)))</f>
        <v>3</v>
      </c>
      <c r="R1256" s="80">
        <f t="shared" si="65"/>
        <v>3</v>
      </c>
      <c r="S1256" s="84">
        <v>43891</v>
      </c>
      <c r="T1256" s="83" t="s">
        <v>414</v>
      </c>
      <c r="U1256" s="90">
        <f>IF(T1256="",1,(VLOOKUP(T1256,[7]LOOKUP!$A$22:$B$30,2,FALSE)))</f>
        <v>4</v>
      </c>
      <c r="V1256" s="80">
        <f t="shared" si="66"/>
        <v>4</v>
      </c>
      <c r="W1256" s="83"/>
      <c r="X1256" s="86">
        <v>13</v>
      </c>
      <c r="Y1256" s="86">
        <v>0</v>
      </c>
      <c r="Z1256" s="86">
        <v>0</v>
      </c>
      <c r="AA1256" s="86">
        <v>0</v>
      </c>
      <c r="AB1256" s="86">
        <v>10.4</v>
      </c>
      <c r="AC1256" s="86">
        <v>2.6</v>
      </c>
      <c r="AD1256" s="83" t="s">
        <v>415</v>
      </c>
      <c r="AE1256" s="83" t="s">
        <v>971</v>
      </c>
      <c r="AF1256" s="95" t="s">
        <v>1022</v>
      </c>
      <c r="AG1256" s="83"/>
      <c r="AH1256" s="83"/>
      <c r="AI1256" s="83"/>
      <c r="AJ1256" s="89"/>
      <c r="AK1256" s="89"/>
      <c r="AL1256" s="83"/>
      <c r="AM1256" s="91"/>
    </row>
    <row r="1257" spans="1:39" s="115" customFormat="1" ht="30">
      <c r="A1257" s="88" t="s">
        <v>121</v>
      </c>
      <c r="B1257" s="89" t="s">
        <v>2521</v>
      </c>
      <c r="C1257" s="89" t="s">
        <v>2528</v>
      </c>
      <c r="D1257" s="83" t="s">
        <v>2543</v>
      </c>
      <c r="E1257" s="83" t="s">
        <v>3214</v>
      </c>
      <c r="F1257" s="83">
        <v>1</v>
      </c>
      <c r="G1257" s="83" t="s">
        <v>3215</v>
      </c>
      <c r="H1257" s="83" t="s">
        <v>221</v>
      </c>
      <c r="I1257" s="83" t="s">
        <v>753</v>
      </c>
      <c r="J1257" s="83"/>
      <c r="K1257" s="83"/>
      <c r="L1257" s="84"/>
      <c r="M1257" s="84"/>
      <c r="N1257" s="83"/>
      <c r="O1257" s="84" t="s">
        <v>2683</v>
      </c>
      <c r="P1257" s="83" t="s">
        <v>978</v>
      </c>
      <c r="Q1257" s="90">
        <f>IF(P1257="",1,(VLOOKUP(P1257,[7]LOOKUP!$A$3:$B$22,2,FALSE)))</f>
        <v>2</v>
      </c>
      <c r="R1257" s="80">
        <f t="shared" si="65"/>
        <v>2</v>
      </c>
      <c r="S1257" s="84">
        <v>43922</v>
      </c>
      <c r="T1257" s="83" t="s">
        <v>414</v>
      </c>
      <c r="U1257" s="90">
        <f>IF(T1257="",1,(VLOOKUP(T1257,[7]LOOKUP!$A$22:$B$30,2,FALSE)))</f>
        <v>4</v>
      </c>
      <c r="V1257" s="80">
        <f t="shared" si="66"/>
        <v>4</v>
      </c>
      <c r="W1257" s="83"/>
      <c r="X1257" s="86">
        <v>1.63</v>
      </c>
      <c r="Y1257" s="86">
        <v>0</v>
      </c>
      <c r="Z1257" s="86">
        <v>0</v>
      </c>
      <c r="AA1257" s="86">
        <v>0</v>
      </c>
      <c r="AB1257" s="86">
        <v>1.63</v>
      </c>
      <c r="AC1257" s="86">
        <v>0</v>
      </c>
      <c r="AD1257" s="83" t="s">
        <v>429</v>
      </c>
      <c r="AE1257" s="83" t="s">
        <v>337</v>
      </c>
      <c r="AF1257" s="95" t="s">
        <v>1022</v>
      </c>
      <c r="AG1257" s="83"/>
      <c r="AH1257" s="83"/>
      <c r="AI1257" s="83"/>
      <c r="AJ1257" s="89"/>
      <c r="AK1257" s="89"/>
      <c r="AL1257" s="83"/>
      <c r="AM1257" s="91"/>
    </row>
    <row r="1258" spans="1:39" s="115" customFormat="1">
      <c r="A1258" s="88" t="s">
        <v>121</v>
      </c>
      <c r="B1258" s="89" t="s">
        <v>2521</v>
      </c>
      <c r="C1258" s="89" t="s">
        <v>2528</v>
      </c>
      <c r="D1258" s="83" t="s">
        <v>2543</v>
      </c>
      <c r="E1258" s="83" t="s">
        <v>3216</v>
      </c>
      <c r="F1258" s="83">
        <v>1</v>
      </c>
      <c r="G1258" s="83" t="s">
        <v>3217</v>
      </c>
      <c r="H1258" s="83" t="s">
        <v>221</v>
      </c>
      <c r="I1258" s="83" t="s">
        <v>2560</v>
      </c>
      <c r="J1258" s="83"/>
      <c r="K1258" s="83"/>
      <c r="L1258" s="84"/>
      <c r="M1258" s="84"/>
      <c r="N1258" s="83"/>
      <c r="O1258" s="84" t="s">
        <v>2683</v>
      </c>
      <c r="P1258" s="83" t="s">
        <v>978</v>
      </c>
      <c r="Q1258" s="90">
        <f>IF(P1258="",1,(VLOOKUP(P1258,[7]LOOKUP!$A$3:$B$22,2,FALSE)))</f>
        <v>2</v>
      </c>
      <c r="R1258" s="80">
        <f t="shared" si="65"/>
        <v>2</v>
      </c>
      <c r="S1258" s="84">
        <v>42826</v>
      </c>
      <c r="T1258" s="83" t="s">
        <v>414</v>
      </c>
      <c r="U1258" s="90">
        <f>IF(T1258="",1,(VLOOKUP(T1258,[7]LOOKUP!$A$22:$B$30,2,FALSE)))</f>
        <v>4</v>
      </c>
      <c r="V1258" s="80">
        <f t="shared" si="66"/>
        <v>4</v>
      </c>
      <c r="W1258" s="83"/>
      <c r="X1258" s="86">
        <v>0.5</v>
      </c>
      <c r="Y1258" s="86">
        <v>0</v>
      </c>
      <c r="Z1258" s="86">
        <v>0.5</v>
      </c>
      <c r="AA1258" s="86">
        <v>0.5</v>
      </c>
      <c r="AB1258" s="86">
        <v>0</v>
      </c>
      <c r="AC1258" s="86">
        <v>0</v>
      </c>
      <c r="AD1258" s="83" t="s">
        <v>429</v>
      </c>
      <c r="AE1258" s="83" t="s">
        <v>337</v>
      </c>
      <c r="AF1258" s="95" t="s">
        <v>1022</v>
      </c>
      <c r="AG1258" s="83"/>
      <c r="AH1258" s="83"/>
      <c r="AI1258" s="83"/>
      <c r="AJ1258" s="89"/>
      <c r="AK1258" s="89"/>
      <c r="AL1258" s="83"/>
      <c r="AM1258" s="91"/>
    </row>
    <row r="1259" spans="1:39" s="115" customFormat="1">
      <c r="A1259" s="88" t="s">
        <v>121</v>
      </c>
      <c r="B1259" s="89" t="s">
        <v>2521</v>
      </c>
      <c r="C1259" s="89" t="s">
        <v>2528</v>
      </c>
      <c r="D1259" s="83" t="s">
        <v>2543</v>
      </c>
      <c r="E1259" s="83" t="s">
        <v>2992</v>
      </c>
      <c r="F1259" s="83">
        <v>1</v>
      </c>
      <c r="G1259" s="83" t="s">
        <v>2976</v>
      </c>
      <c r="H1259" s="83" t="s">
        <v>2672</v>
      </c>
      <c r="I1259" s="83" t="s">
        <v>3119</v>
      </c>
      <c r="J1259" s="83"/>
      <c r="K1259" s="83"/>
      <c r="L1259" s="84"/>
      <c r="M1259" s="84"/>
      <c r="N1259" s="83"/>
      <c r="O1259" s="84" t="s">
        <v>2659</v>
      </c>
      <c r="P1259" s="83" t="s">
        <v>978</v>
      </c>
      <c r="Q1259" s="90">
        <f>IF(P1259="",1,(VLOOKUP(P1259,[7]LOOKUP!$A$3:$B$22,2,FALSE)))</f>
        <v>2</v>
      </c>
      <c r="R1259" s="80">
        <f t="shared" si="65"/>
        <v>2</v>
      </c>
      <c r="S1259" s="84">
        <v>42705</v>
      </c>
      <c r="T1259" s="83" t="s">
        <v>414</v>
      </c>
      <c r="U1259" s="90">
        <f>IF(T1259="",1,(VLOOKUP(T1259,[7]LOOKUP!$A$22:$B$30,2,FALSE)))</f>
        <v>4</v>
      </c>
      <c r="V1259" s="80">
        <f t="shared" si="66"/>
        <v>4</v>
      </c>
      <c r="W1259" s="83"/>
      <c r="X1259" s="86">
        <v>3</v>
      </c>
      <c r="Y1259" s="86">
        <v>0</v>
      </c>
      <c r="Z1259" s="86">
        <v>0.3</v>
      </c>
      <c r="AA1259" s="86">
        <v>0.3</v>
      </c>
      <c r="AB1259" s="86">
        <v>2.7</v>
      </c>
      <c r="AC1259" s="86">
        <v>0</v>
      </c>
      <c r="AD1259" s="83" t="s">
        <v>429</v>
      </c>
      <c r="AE1259" s="83" t="s">
        <v>337</v>
      </c>
      <c r="AF1259" s="95" t="s">
        <v>1022</v>
      </c>
      <c r="AG1259" s="83"/>
      <c r="AH1259" s="83"/>
      <c r="AI1259" s="83"/>
      <c r="AJ1259" s="89"/>
      <c r="AK1259" s="89"/>
      <c r="AL1259" s="83"/>
      <c r="AM1259" s="91"/>
    </row>
    <row r="1260" spans="1:39" s="115" customFormat="1">
      <c r="A1260" s="88" t="s">
        <v>121</v>
      </c>
      <c r="B1260" s="89" t="s">
        <v>2521</v>
      </c>
      <c r="C1260" s="89" t="s">
        <v>2528</v>
      </c>
      <c r="D1260" s="83" t="s">
        <v>2543</v>
      </c>
      <c r="E1260" s="83" t="s">
        <v>2992</v>
      </c>
      <c r="F1260" s="83">
        <v>1</v>
      </c>
      <c r="G1260" s="83" t="s">
        <v>2976</v>
      </c>
      <c r="H1260" s="83" t="s">
        <v>216</v>
      </c>
      <c r="I1260" s="83" t="s">
        <v>2574</v>
      </c>
      <c r="J1260" s="83"/>
      <c r="K1260" s="83"/>
      <c r="L1260" s="84"/>
      <c r="M1260" s="84"/>
      <c r="N1260" s="83"/>
      <c r="O1260" s="84" t="s">
        <v>2659</v>
      </c>
      <c r="P1260" s="83" t="s">
        <v>978</v>
      </c>
      <c r="Q1260" s="90">
        <f>IF(P1260="",1,(VLOOKUP(P1260,[7]LOOKUP!$A$3:$B$22,2,FALSE)))</f>
        <v>2</v>
      </c>
      <c r="R1260" s="80">
        <f t="shared" si="65"/>
        <v>2</v>
      </c>
      <c r="S1260" s="84">
        <v>42705</v>
      </c>
      <c r="T1260" s="83" t="s">
        <v>414</v>
      </c>
      <c r="U1260" s="90">
        <f>IF(T1260="",1,(VLOOKUP(T1260,[7]LOOKUP!$A$22:$B$30,2,FALSE)))</f>
        <v>4</v>
      </c>
      <c r="V1260" s="80">
        <f t="shared" si="66"/>
        <v>4</v>
      </c>
      <c r="W1260" s="83"/>
      <c r="X1260" s="86">
        <v>3</v>
      </c>
      <c r="Y1260" s="86">
        <v>0</v>
      </c>
      <c r="Z1260" s="86">
        <v>0.3</v>
      </c>
      <c r="AA1260" s="86">
        <v>0.3</v>
      </c>
      <c r="AB1260" s="86">
        <v>2.7</v>
      </c>
      <c r="AC1260" s="86">
        <v>0</v>
      </c>
      <c r="AD1260" s="83" t="s">
        <v>429</v>
      </c>
      <c r="AE1260" s="83" t="s">
        <v>337</v>
      </c>
      <c r="AF1260" s="95" t="s">
        <v>1022</v>
      </c>
      <c r="AG1260" s="83"/>
      <c r="AH1260" s="83"/>
      <c r="AI1260" s="83"/>
      <c r="AJ1260" s="89"/>
      <c r="AK1260" s="89"/>
      <c r="AL1260" s="83"/>
      <c r="AM1260" s="91"/>
    </row>
    <row r="1261" spans="1:39" s="115" customFormat="1">
      <c r="A1261" s="88" t="s">
        <v>121</v>
      </c>
      <c r="B1261" s="89" t="s">
        <v>2521</v>
      </c>
      <c r="C1261" s="89" t="s">
        <v>2528</v>
      </c>
      <c r="D1261" s="83" t="s">
        <v>2543</v>
      </c>
      <c r="E1261" s="83" t="s">
        <v>2992</v>
      </c>
      <c r="F1261" s="83">
        <v>1</v>
      </c>
      <c r="G1261" s="83" t="s">
        <v>2976</v>
      </c>
      <c r="H1261" s="83" t="s">
        <v>427</v>
      </c>
      <c r="I1261" s="83" t="s">
        <v>3218</v>
      </c>
      <c r="J1261" s="83"/>
      <c r="K1261" s="83"/>
      <c r="L1261" s="84"/>
      <c r="M1261" s="84"/>
      <c r="N1261" s="83"/>
      <c r="O1261" s="84" t="s">
        <v>2659</v>
      </c>
      <c r="P1261" s="83" t="s">
        <v>978</v>
      </c>
      <c r="Q1261" s="90">
        <f>IF(P1261="",1,(VLOOKUP(P1261,[7]LOOKUP!$A$3:$B$22,2,FALSE)))</f>
        <v>2</v>
      </c>
      <c r="R1261" s="80">
        <f t="shared" si="65"/>
        <v>2</v>
      </c>
      <c r="S1261" s="84">
        <v>42705</v>
      </c>
      <c r="T1261" s="83" t="s">
        <v>414</v>
      </c>
      <c r="U1261" s="90">
        <f>IF(T1261="",1,(VLOOKUP(T1261,[7]LOOKUP!$A$22:$B$30,2,FALSE)))</f>
        <v>4</v>
      </c>
      <c r="V1261" s="80">
        <f t="shared" si="66"/>
        <v>4</v>
      </c>
      <c r="W1261" s="83"/>
      <c r="X1261" s="86">
        <v>3</v>
      </c>
      <c r="Y1261" s="86">
        <v>0</v>
      </c>
      <c r="Z1261" s="86">
        <v>0.3</v>
      </c>
      <c r="AA1261" s="86">
        <v>0.3</v>
      </c>
      <c r="AB1261" s="86">
        <v>2.7</v>
      </c>
      <c r="AC1261" s="86">
        <v>0</v>
      </c>
      <c r="AD1261" s="83" t="s">
        <v>429</v>
      </c>
      <c r="AE1261" s="83" t="s">
        <v>337</v>
      </c>
      <c r="AF1261" s="95" t="s">
        <v>1022</v>
      </c>
      <c r="AG1261" s="83"/>
      <c r="AH1261" s="83"/>
      <c r="AI1261" s="83"/>
      <c r="AJ1261" s="89"/>
      <c r="AK1261" s="89"/>
      <c r="AL1261" s="83"/>
      <c r="AM1261" s="91"/>
    </row>
    <row r="1262" spans="1:39" s="115" customFormat="1">
      <c r="A1262" s="88" t="s">
        <v>121</v>
      </c>
      <c r="B1262" s="89" t="s">
        <v>2521</v>
      </c>
      <c r="C1262" s="89" t="s">
        <v>2528</v>
      </c>
      <c r="D1262" s="83" t="s">
        <v>2543</v>
      </c>
      <c r="E1262" s="83" t="s">
        <v>2992</v>
      </c>
      <c r="F1262" s="83">
        <v>1</v>
      </c>
      <c r="G1262" s="83" t="s">
        <v>2976</v>
      </c>
      <c r="H1262" s="83" t="s">
        <v>221</v>
      </c>
      <c r="I1262" s="83" t="s">
        <v>2669</v>
      </c>
      <c r="J1262" s="83"/>
      <c r="K1262" s="83"/>
      <c r="L1262" s="84"/>
      <c r="M1262" s="84"/>
      <c r="N1262" s="83"/>
      <c r="O1262" s="84" t="s">
        <v>2659</v>
      </c>
      <c r="P1262" s="83" t="s">
        <v>978</v>
      </c>
      <c r="Q1262" s="90">
        <f>IF(P1262="",1,(VLOOKUP(P1262,[7]LOOKUP!$A$3:$B$22,2,FALSE)))</f>
        <v>2</v>
      </c>
      <c r="R1262" s="80">
        <f t="shared" si="65"/>
        <v>2</v>
      </c>
      <c r="S1262" s="84">
        <v>43435</v>
      </c>
      <c r="T1262" s="83" t="s">
        <v>414</v>
      </c>
      <c r="U1262" s="90">
        <f>IF(T1262="",1,(VLOOKUP(T1262,[7]LOOKUP!$A$22:$B$30,2,FALSE)))</f>
        <v>4</v>
      </c>
      <c r="V1262" s="80">
        <f t="shared" si="66"/>
        <v>4</v>
      </c>
      <c r="W1262" s="83"/>
      <c r="X1262" s="86">
        <v>3</v>
      </c>
      <c r="Y1262" s="86">
        <v>0</v>
      </c>
      <c r="Z1262" s="86">
        <v>0.3</v>
      </c>
      <c r="AA1262" s="86">
        <v>0.3</v>
      </c>
      <c r="AB1262" s="86">
        <v>2.7</v>
      </c>
      <c r="AC1262" s="86">
        <v>0</v>
      </c>
      <c r="AD1262" s="83" t="s">
        <v>429</v>
      </c>
      <c r="AE1262" s="83" t="s">
        <v>337</v>
      </c>
      <c r="AF1262" s="95" t="s">
        <v>1022</v>
      </c>
      <c r="AG1262" s="83"/>
      <c r="AH1262" s="83"/>
      <c r="AI1262" s="83"/>
      <c r="AJ1262" s="89"/>
      <c r="AK1262" s="89"/>
      <c r="AL1262" s="83"/>
      <c r="AM1262" s="91"/>
    </row>
    <row r="1263" spans="1:39" s="115" customFormat="1" ht="30">
      <c r="A1263" s="88" t="s">
        <v>121</v>
      </c>
      <c r="B1263" s="89" t="s">
        <v>2521</v>
      </c>
      <c r="C1263" s="89" t="s">
        <v>2528</v>
      </c>
      <c r="D1263" s="83" t="s">
        <v>2543</v>
      </c>
      <c r="E1263" s="83" t="s">
        <v>3219</v>
      </c>
      <c r="F1263" s="83">
        <v>1</v>
      </c>
      <c r="G1263" s="83" t="s">
        <v>3220</v>
      </c>
      <c r="H1263" s="83" t="s">
        <v>427</v>
      </c>
      <c r="I1263" s="83" t="s">
        <v>3221</v>
      </c>
      <c r="J1263" s="83"/>
      <c r="K1263" s="83"/>
      <c r="L1263" s="84"/>
      <c r="M1263" s="84"/>
      <c r="N1263" s="83"/>
      <c r="O1263" s="84" t="s">
        <v>2683</v>
      </c>
      <c r="P1263" s="83" t="s">
        <v>978</v>
      </c>
      <c r="Q1263" s="90">
        <f>IF(P1263="",1,(VLOOKUP(P1263,[7]LOOKUP!$A$3:$B$22,2,FALSE)))</f>
        <v>2</v>
      </c>
      <c r="R1263" s="80">
        <f t="shared" si="65"/>
        <v>2</v>
      </c>
      <c r="S1263" s="84">
        <v>42064</v>
      </c>
      <c r="T1263" s="83" t="s">
        <v>414</v>
      </c>
      <c r="U1263" s="90">
        <f>IF(T1263="",1,(VLOOKUP(T1263,[7]LOOKUP!$A$22:$B$30,2,FALSE)))</f>
        <v>4</v>
      </c>
      <c r="V1263" s="80">
        <f t="shared" si="66"/>
        <v>4</v>
      </c>
      <c r="W1263" s="83"/>
      <c r="X1263" s="86">
        <v>0.38</v>
      </c>
      <c r="Y1263" s="86">
        <v>0.38</v>
      </c>
      <c r="Z1263" s="86">
        <v>0</v>
      </c>
      <c r="AA1263" s="86">
        <v>0.38</v>
      </c>
      <c r="AB1263" s="86">
        <v>0</v>
      </c>
      <c r="AC1263" s="86">
        <v>0</v>
      </c>
      <c r="AD1263" s="83" t="s">
        <v>429</v>
      </c>
      <c r="AE1263" s="83" t="s">
        <v>337</v>
      </c>
      <c r="AF1263" s="95" t="s">
        <v>1022</v>
      </c>
      <c r="AG1263" s="83"/>
      <c r="AH1263" s="83"/>
      <c r="AI1263" s="83"/>
      <c r="AJ1263" s="89"/>
      <c r="AK1263" s="89"/>
      <c r="AL1263" s="83"/>
      <c r="AM1263" s="91"/>
    </row>
    <row r="1264" spans="1:39" s="115" customFormat="1" ht="30">
      <c r="A1264" s="88" t="s">
        <v>121</v>
      </c>
      <c r="B1264" s="89" t="s">
        <v>2521</v>
      </c>
      <c r="C1264" s="89" t="s">
        <v>2528</v>
      </c>
      <c r="D1264" s="83" t="s">
        <v>2543</v>
      </c>
      <c r="E1264" s="83" t="s">
        <v>3222</v>
      </c>
      <c r="F1264" s="83">
        <v>1</v>
      </c>
      <c r="G1264" s="83" t="s">
        <v>3223</v>
      </c>
      <c r="H1264" s="83" t="s">
        <v>199</v>
      </c>
      <c r="I1264" s="83" t="s">
        <v>1377</v>
      </c>
      <c r="J1264" s="83"/>
      <c r="K1264" s="83"/>
      <c r="L1264" s="84"/>
      <c r="M1264" s="84"/>
      <c r="N1264" s="83"/>
      <c r="O1264" s="84" t="s">
        <v>2683</v>
      </c>
      <c r="P1264" s="83" t="s">
        <v>978</v>
      </c>
      <c r="Q1264" s="90">
        <f>IF(P1264="",1,(VLOOKUP(P1264,[7]LOOKUP!$A$3:$B$22,2,FALSE)))</f>
        <v>2</v>
      </c>
      <c r="R1264" s="80">
        <f t="shared" si="65"/>
        <v>2</v>
      </c>
      <c r="S1264" s="84">
        <v>42064</v>
      </c>
      <c r="T1264" s="83" t="s">
        <v>414</v>
      </c>
      <c r="U1264" s="90">
        <f>IF(T1264="",1,(VLOOKUP(T1264,[7]LOOKUP!$A$22:$B$30,2,FALSE)))</f>
        <v>4</v>
      </c>
      <c r="V1264" s="80">
        <f t="shared" si="66"/>
        <v>4</v>
      </c>
      <c r="W1264" s="83"/>
      <c r="X1264" s="86">
        <v>0.3</v>
      </c>
      <c r="Y1264" s="86">
        <v>0.3</v>
      </c>
      <c r="Z1264" s="86">
        <v>0</v>
      </c>
      <c r="AA1264" s="86">
        <v>0.3</v>
      </c>
      <c r="AB1264" s="86">
        <v>0</v>
      </c>
      <c r="AC1264" s="86">
        <v>0</v>
      </c>
      <c r="AD1264" s="83" t="s">
        <v>429</v>
      </c>
      <c r="AE1264" s="83" t="s">
        <v>337</v>
      </c>
      <c r="AF1264" s="95" t="s">
        <v>1022</v>
      </c>
      <c r="AG1264" s="83"/>
      <c r="AH1264" s="83"/>
      <c r="AI1264" s="83"/>
      <c r="AJ1264" s="89"/>
      <c r="AK1264" s="89"/>
      <c r="AL1264" s="83"/>
      <c r="AM1264" s="91"/>
    </row>
    <row r="1265" spans="1:39" s="115" customFormat="1" ht="30">
      <c r="A1265" s="88" t="s">
        <v>121</v>
      </c>
      <c r="B1265" s="89" t="s">
        <v>2521</v>
      </c>
      <c r="C1265" s="89" t="s">
        <v>2528</v>
      </c>
      <c r="D1265" s="83" t="s">
        <v>2543</v>
      </c>
      <c r="E1265" s="83" t="s">
        <v>3224</v>
      </c>
      <c r="F1265" s="83">
        <v>1</v>
      </c>
      <c r="G1265" s="83" t="s">
        <v>3225</v>
      </c>
      <c r="H1265" s="83" t="s">
        <v>224</v>
      </c>
      <c r="I1265" s="83" t="s">
        <v>982</v>
      </c>
      <c r="J1265" s="83"/>
      <c r="K1265" s="83"/>
      <c r="L1265" s="84"/>
      <c r="M1265" s="84"/>
      <c r="N1265" s="83"/>
      <c r="O1265" s="84" t="s">
        <v>2683</v>
      </c>
      <c r="P1265" s="83" t="s">
        <v>978</v>
      </c>
      <c r="Q1265" s="90">
        <f>IF(P1265="",1,(VLOOKUP(P1265,[7]LOOKUP!$A$3:$B$22,2,FALSE)))</f>
        <v>2</v>
      </c>
      <c r="R1265" s="80">
        <f t="shared" si="65"/>
        <v>2</v>
      </c>
      <c r="S1265" s="84">
        <v>42186</v>
      </c>
      <c r="T1265" s="83" t="s">
        <v>414</v>
      </c>
      <c r="U1265" s="90">
        <f>IF(T1265="",1,(VLOOKUP(T1265,[7]LOOKUP!$A$22:$B$30,2,FALSE)))</f>
        <v>4</v>
      </c>
      <c r="V1265" s="80">
        <f t="shared" si="66"/>
        <v>4</v>
      </c>
      <c r="W1265" s="83"/>
      <c r="X1265" s="86">
        <v>0.06</v>
      </c>
      <c r="Y1265" s="86">
        <v>0.06</v>
      </c>
      <c r="Z1265" s="86">
        <v>0</v>
      </c>
      <c r="AA1265" s="86">
        <v>0.06</v>
      </c>
      <c r="AB1265" s="86">
        <v>0</v>
      </c>
      <c r="AC1265" s="86">
        <v>0</v>
      </c>
      <c r="AD1265" s="83" t="s">
        <v>429</v>
      </c>
      <c r="AE1265" s="83" t="s">
        <v>337</v>
      </c>
      <c r="AF1265" s="95" t="s">
        <v>1022</v>
      </c>
      <c r="AG1265" s="83"/>
      <c r="AH1265" s="83"/>
      <c r="AI1265" s="83"/>
      <c r="AJ1265" s="89"/>
      <c r="AK1265" s="89"/>
      <c r="AL1265" s="83"/>
      <c r="AM1265" s="91"/>
    </row>
    <row r="1266" spans="1:39" s="115" customFormat="1" ht="30">
      <c r="A1266" s="88" t="s">
        <v>121</v>
      </c>
      <c r="B1266" s="89" t="s">
        <v>2521</v>
      </c>
      <c r="C1266" s="89" t="s">
        <v>2528</v>
      </c>
      <c r="D1266" s="83" t="s">
        <v>2543</v>
      </c>
      <c r="E1266" s="83" t="s">
        <v>3226</v>
      </c>
      <c r="F1266" s="83">
        <v>1</v>
      </c>
      <c r="G1266" s="83" t="s">
        <v>3227</v>
      </c>
      <c r="H1266" s="83" t="s">
        <v>208</v>
      </c>
      <c r="I1266" s="83" t="s">
        <v>3218</v>
      </c>
      <c r="J1266" s="83"/>
      <c r="K1266" s="83"/>
      <c r="L1266" s="84"/>
      <c r="M1266" s="84"/>
      <c r="N1266" s="83"/>
      <c r="O1266" s="84" t="s">
        <v>2683</v>
      </c>
      <c r="P1266" s="83" t="s">
        <v>978</v>
      </c>
      <c r="Q1266" s="90">
        <f>IF(P1266="",1,(VLOOKUP(P1266,[7]LOOKUP!$A$3:$B$22,2,FALSE)))</f>
        <v>2</v>
      </c>
      <c r="R1266" s="80">
        <f t="shared" si="65"/>
        <v>2</v>
      </c>
      <c r="S1266" s="84">
        <v>41852</v>
      </c>
      <c r="T1266" s="83" t="s">
        <v>414</v>
      </c>
      <c r="U1266" s="90">
        <f>IF(T1266="",1,(VLOOKUP(T1266,[7]LOOKUP!$A$22:$B$30,2,FALSE)))</f>
        <v>4</v>
      </c>
      <c r="V1266" s="80">
        <f t="shared" si="66"/>
        <v>4</v>
      </c>
      <c r="W1266" s="83"/>
      <c r="X1266" s="86">
        <v>0.115</v>
      </c>
      <c r="Y1266" s="86">
        <v>0.115</v>
      </c>
      <c r="Z1266" s="86">
        <v>0</v>
      </c>
      <c r="AA1266" s="86">
        <v>0.115</v>
      </c>
      <c r="AB1266" s="86">
        <v>0</v>
      </c>
      <c r="AC1266" s="86">
        <v>0</v>
      </c>
      <c r="AD1266" s="83" t="s">
        <v>429</v>
      </c>
      <c r="AE1266" s="83" t="s">
        <v>337</v>
      </c>
      <c r="AF1266" s="95" t="s">
        <v>1022</v>
      </c>
      <c r="AG1266" s="83"/>
      <c r="AH1266" s="83"/>
      <c r="AI1266" s="83"/>
      <c r="AJ1266" s="89"/>
      <c r="AK1266" s="89"/>
      <c r="AL1266" s="83"/>
      <c r="AM1266" s="91"/>
    </row>
    <row r="1267" spans="1:39" s="115" customFormat="1">
      <c r="A1267" s="88" t="s">
        <v>121</v>
      </c>
      <c r="B1267" s="89" t="s">
        <v>2521</v>
      </c>
      <c r="C1267" s="89" t="s">
        <v>2528</v>
      </c>
      <c r="D1267" s="83" t="s">
        <v>2543</v>
      </c>
      <c r="E1267" s="83" t="s">
        <v>3228</v>
      </c>
      <c r="F1267" s="83">
        <v>1</v>
      </c>
      <c r="G1267" s="83" t="s">
        <v>3229</v>
      </c>
      <c r="H1267" s="83" t="s">
        <v>199</v>
      </c>
      <c r="I1267" s="83" t="s">
        <v>2971</v>
      </c>
      <c r="J1267" s="83"/>
      <c r="K1267" s="83"/>
      <c r="L1267" s="84"/>
      <c r="M1267" s="84"/>
      <c r="N1267" s="83"/>
      <c r="O1267" s="84" t="s">
        <v>2683</v>
      </c>
      <c r="P1267" s="83" t="s">
        <v>978</v>
      </c>
      <c r="Q1267" s="90">
        <f>IF(P1267="",1,(VLOOKUP(P1267,[7]LOOKUP!$A$3:$B$22,2,FALSE)))</f>
        <v>2</v>
      </c>
      <c r="R1267" s="80">
        <f t="shared" si="65"/>
        <v>2</v>
      </c>
      <c r="S1267" s="84">
        <v>41883</v>
      </c>
      <c r="T1267" s="83" t="s">
        <v>414</v>
      </c>
      <c r="U1267" s="90">
        <f>IF(T1267="",1,(VLOOKUP(T1267,[7]LOOKUP!$A$22:$B$30,2,FALSE)))</f>
        <v>4</v>
      </c>
      <c r="V1267" s="80">
        <f t="shared" si="66"/>
        <v>4</v>
      </c>
      <c r="W1267" s="83"/>
      <c r="X1267" s="86">
        <v>0.3</v>
      </c>
      <c r="Y1267" s="86">
        <v>0.3</v>
      </c>
      <c r="Z1267" s="86">
        <v>0</v>
      </c>
      <c r="AA1267" s="86">
        <v>0.3</v>
      </c>
      <c r="AB1267" s="86">
        <v>0</v>
      </c>
      <c r="AC1267" s="86">
        <v>0</v>
      </c>
      <c r="AD1267" s="83" t="s">
        <v>429</v>
      </c>
      <c r="AE1267" s="83" t="s">
        <v>337</v>
      </c>
      <c r="AF1267" s="95" t="s">
        <v>1022</v>
      </c>
      <c r="AG1267" s="83"/>
      <c r="AH1267" s="83"/>
      <c r="AI1267" s="83"/>
      <c r="AJ1267" s="89"/>
      <c r="AK1267" s="89"/>
      <c r="AL1267" s="83"/>
      <c r="AM1267" s="91"/>
    </row>
    <row r="1268" spans="1:39" s="115" customFormat="1">
      <c r="A1268" s="88" t="s">
        <v>121</v>
      </c>
      <c r="B1268" s="89" t="s">
        <v>2521</v>
      </c>
      <c r="C1268" s="89" t="s">
        <v>2528</v>
      </c>
      <c r="D1268" s="83" t="s">
        <v>2543</v>
      </c>
      <c r="E1268" s="83" t="s">
        <v>3230</v>
      </c>
      <c r="F1268" s="83">
        <v>1</v>
      </c>
      <c r="G1268" s="83" t="s">
        <v>3231</v>
      </c>
      <c r="H1268" s="83" t="s">
        <v>197</v>
      </c>
      <c r="I1268" s="83" t="s">
        <v>3041</v>
      </c>
      <c r="J1268" s="83"/>
      <c r="K1268" s="83"/>
      <c r="L1268" s="84"/>
      <c r="M1268" s="84"/>
      <c r="N1268" s="83"/>
      <c r="O1268" s="84" t="s">
        <v>2683</v>
      </c>
      <c r="P1268" s="83" t="s">
        <v>978</v>
      </c>
      <c r="Q1268" s="90">
        <f>IF(P1268="",1,(VLOOKUP(P1268,[7]LOOKUP!$A$3:$B$22,2,FALSE)))</f>
        <v>2</v>
      </c>
      <c r="R1268" s="80">
        <f t="shared" si="65"/>
        <v>2</v>
      </c>
      <c r="S1268" s="84">
        <v>41852</v>
      </c>
      <c r="T1268" s="83" t="s">
        <v>414</v>
      </c>
      <c r="U1268" s="90">
        <f>IF(T1268="",1,(VLOOKUP(T1268,[7]LOOKUP!$A$22:$B$30,2,FALSE)))</f>
        <v>4</v>
      </c>
      <c r="V1268" s="80">
        <f t="shared" si="66"/>
        <v>4</v>
      </c>
      <c r="W1268" s="83"/>
      <c r="X1268" s="86">
        <v>0.36</v>
      </c>
      <c r="Y1268" s="86">
        <v>0.36</v>
      </c>
      <c r="Z1268" s="86">
        <v>0</v>
      </c>
      <c r="AA1268" s="86">
        <v>0.36</v>
      </c>
      <c r="AB1268" s="86">
        <v>0</v>
      </c>
      <c r="AC1268" s="86">
        <v>0</v>
      </c>
      <c r="AD1268" s="83" t="s">
        <v>429</v>
      </c>
      <c r="AE1268" s="83" t="s">
        <v>337</v>
      </c>
      <c r="AF1268" s="95" t="s">
        <v>1022</v>
      </c>
      <c r="AG1268" s="83"/>
      <c r="AH1268" s="83"/>
      <c r="AI1268" s="83"/>
      <c r="AJ1268" s="89"/>
      <c r="AK1268" s="89"/>
      <c r="AL1268" s="83"/>
      <c r="AM1268" s="91"/>
    </row>
    <row r="1269" spans="1:39" s="115" customFormat="1">
      <c r="A1269" s="88" t="s">
        <v>121</v>
      </c>
      <c r="B1269" s="89" t="s">
        <v>2521</v>
      </c>
      <c r="C1269" s="89" t="s">
        <v>2528</v>
      </c>
      <c r="D1269" s="83" t="s">
        <v>2543</v>
      </c>
      <c r="E1269" s="83" t="s">
        <v>3232</v>
      </c>
      <c r="F1269" s="83">
        <v>1</v>
      </c>
      <c r="G1269" s="83" t="s">
        <v>3233</v>
      </c>
      <c r="H1269" s="83" t="s">
        <v>197</v>
      </c>
      <c r="I1269" s="83" t="s">
        <v>3041</v>
      </c>
      <c r="J1269" s="83"/>
      <c r="K1269" s="83"/>
      <c r="L1269" s="84"/>
      <c r="M1269" s="84"/>
      <c r="N1269" s="83"/>
      <c r="O1269" s="84" t="s">
        <v>2683</v>
      </c>
      <c r="P1269" s="83" t="s">
        <v>978</v>
      </c>
      <c r="Q1269" s="90">
        <f>IF(P1269="",1,(VLOOKUP(P1269,[7]LOOKUP!$A$3:$B$22,2,FALSE)))</f>
        <v>2</v>
      </c>
      <c r="R1269" s="80">
        <f t="shared" si="65"/>
        <v>2</v>
      </c>
      <c r="S1269" s="84">
        <v>41852</v>
      </c>
      <c r="T1269" s="83" t="s">
        <v>414</v>
      </c>
      <c r="U1269" s="90">
        <f>IF(T1269="",1,(VLOOKUP(T1269,[7]LOOKUP!$A$22:$B$30,2,FALSE)))</f>
        <v>4</v>
      </c>
      <c r="V1269" s="80">
        <f t="shared" si="66"/>
        <v>4</v>
      </c>
      <c r="W1269" s="83"/>
      <c r="X1269" s="86">
        <v>0.75</v>
      </c>
      <c r="Y1269" s="86">
        <v>0.75</v>
      </c>
      <c r="Z1269" s="86">
        <v>0</v>
      </c>
      <c r="AA1269" s="86">
        <v>0.75</v>
      </c>
      <c r="AB1269" s="86">
        <v>0</v>
      </c>
      <c r="AC1269" s="86">
        <v>0</v>
      </c>
      <c r="AD1269" s="83" t="s">
        <v>429</v>
      </c>
      <c r="AE1269" s="83" t="s">
        <v>337</v>
      </c>
      <c r="AF1269" s="95" t="s">
        <v>1022</v>
      </c>
      <c r="AG1269" s="83"/>
      <c r="AH1269" s="83"/>
      <c r="AI1269" s="83"/>
      <c r="AJ1269" s="89"/>
      <c r="AK1269" s="89"/>
      <c r="AL1269" s="83"/>
      <c r="AM1269" s="91"/>
    </row>
    <row r="1270" spans="1:39" s="115" customFormat="1">
      <c r="A1270" s="88" t="s">
        <v>121</v>
      </c>
      <c r="B1270" s="89" t="s">
        <v>2521</v>
      </c>
      <c r="C1270" s="89" t="s">
        <v>2528</v>
      </c>
      <c r="D1270" s="83" t="s">
        <v>2543</v>
      </c>
      <c r="E1270" s="83" t="s">
        <v>3234</v>
      </c>
      <c r="F1270" s="83">
        <v>1</v>
      </c>
      <c r="G1270" s="83" t="s">
        <v>3235</v>
      </c>
      <c r="H1270" s="83" t="s">
        <v>199</v>
      </c>
      <c r="I1270" s="83" t="s">
        <v>2971</v>
      </c>
      <c r="J1270" s="83"/>
      <c r="K1270" s="83"/>
      <c r="L1270" s="84"/>
      <c r="M1270" s="84"/>
      <c r="N1270" s="83"/>
      <c r="O1270" s="84" t="s">
        <v>2683</v>
      </c>
      <c r="P1270" s="83" t="s">
        <v>978</v>
      </c>
      <c r="Q1270" s="90">
        <f>IF(P1270="",1,(VLOOKUP(P1270,[7]LOOKUP!$A$3:$B$22,2,FALSE)))</f>
        <v>2</v>
      </c>
      <c r="R1270" s="80">
        <f t="shared" si="65"/>
        <v>2</v>
      </c>
      <c r="S1270" s="84">
        <v>42095</v>
      </c>
      <c r="T1270" s="83" t="s">
        <v>414</v>
      </c>
      <c r="U1270" s="90">
        <f>IF(T1270="",1,(VLOOKUP(T1270,[7]LOOKUP!$A$22:$B$30,2,FALSE)))</f>
        <v>4</v>
      </c>
      <c r="V1270" s="80">
        <f t="shared" si="66"/>
        <v>4</v>
      </c>
      <c r="W1270" s="83"/>
      <c r="X1270" s="86">
        <v>0.15</v>
      </c>
      <c r="Y1270" s="86">
        <v>0.15</v>
      </c>
      <c r="Z1270" s="86">
        <v>0</v>
      </c>
      <c r="AA1270" s="86">
        <v>0.15</v>
      </c>
      <c r="AB1270" s="86">
        <v>0</v>
      </c>
      <c r="AC1270" s="86">
        <v>0</v>
      </c>
      <c r="AD1270" s="83" t="s">
        <v>429</v>
      </c>
      <c r="AE1270" s="83" t="s">
        <v>337</v>
      </c>
      <c r="AF1270" s="95" t="s">
        <v>1022</v>
      </c>
      <c r="AG1270" s="83"/>
      <c r="AH1270" s="83"/>
      <c r="AI1270" s="83"/>
      <c r="AJ1270" s="89"/>
      <c r="AK1270" s="89"/>
      <c r="AL1270" s="83"/>
      <c r="AM1270" s="91"/>
    </row>
    <row r="1271" spans="1:39" s="115" customFormat="1" ht="30">
      <c r="A1271" s="88" t="s">
        <v>121</v>
      </c>
      <c r="B1271" s="89" t="s">
        <v>2521</v>
      </c>
      <c r="C1271" s="89" t="s">
        <v>2528</v>
      </c>
      <c r="D1271" s="83" t="s">
        <v>2543</v>
      </c>
      <c r="E1271" s="83" t="s">
        <v>3236</v>
      </c>
      <c r="F1271" s="83">
        <v>1</v>
      </c>
      <c r="G1271" s="83" t="s">
        <v>3052</v>
      </c>
      <c r="H1271" s="83" t="s">
        <v>208</v>
      </c>
      <c r="I1271" s="83" t="s">
        <v>717</v>
      </c>
      <c r="J1271" s="83"/>
      <c r="K1271" s="83"/>
      <c r="L1271" s="84"/>
      <c r="M1271" s="84"/>
      <c r="N1271" s="83"/>
      <c r="O1271" s="84" t="s">
        <v>2683</v>
      </c>
      <c r="P1271" s="83" t="s">
        <v>978</v>
      </c>
      <c r="Q1271" s="90">
        <f>IF(P1271="",1,(VLOOKUP(P1271,[7]LOOKUP!$A$3:$B$22,2,FALSE)))</f>
        <v>2</v>
      </c>
      <c r="R1271" s="80">
        <f t="shared" si="65"/>
        <v>2</v>
      </c>
      <c r="S1271" s="84">
        <v>43525</v>
      </c>
      <c r="T1271" s="83" t="s">
        <v>414</v>
      </c>
      <c r="U1271" s="90">
        <f>IF(T1271="",1,(VLOOKUP(T1271,[7]LOOKUP!$A$22:$B$30,2,FALSE)))</f>
        <v>4</v>
      </c>
      <c r="V1271" s="80">
        <f t="shared" si="66"/>
        <v>4</v>
      </c>
      <c r="W1271" s="83"/>
      <c r="X1271" s="86">
        <v>1.2</v>
      </c>
      <c r="Y1271" s="86">
        <v>0</v>
      </c>
      <c r="Z1271" s="86">
        <v>0</v>
      </c>
      <c r="AA1271" s="86">
        <v>0</v>
      </c>
      <c r="AB1271" s="86">
        <v>1.2</v>
      </c>
      <c r="AC1271" s="86">
        <v>0</v>
      </c>
      <c r="AD1271" s="83" t="s">
        <v>429</v>
      </c>
      <c r="AE1271" s="83" t="s">
        <v>337</v>
      </c>
      <c r="AF1271" s="95" t="s">
        <v>1022</v>
      </c>
      <c r="AG1271" s="83"/>
      <c r="AH1271" s="83"/>
      <c r="AI1271" s="83"/>
      <c r="AJ1271" s="89"/>
      <c r="AK1271" s="89"/>
      <c r="AL1271" s="83"/>
      <c r="AM1271" s="91"/>
    </row>
    <row r="1272" spans="1:39" s="115" customFormat="1" ht="30">
      <c r="A1272" s="88" t="s">
        <v>121</v>
      </c>
      <c r="B1272" s="89" t="s">
        <v>2521</v>
      </c>
      <c r="C1272" s="89" t="s">
        <v>2528</v>
      </c>
      <c r="D1272" s="83" t="s">
        <v>2543</v>
      </c>
      <c r="E1272" s="83" t="s">
        <v>3237</v>
      </c>
      <c r="F1272" s="83">
        <v>1</v>
      </c>
      <c r="G1272" s="83" t="s">
        <v>3052</v>
      </c>
      <c r="H1272" s="83" t="s">
        <v>208</v>
      </c>
      <c r="I1272" s="83" t="s">
        <v>717</v>
      </c>
      <c r="J1272" s="83"/>
      <c r="K1272" s="83"/>
      <c r="L1272" s="84"/>
      <c r="M1272" s="84"/>
      <c r="N1272" s="83"/>
      <c r="O1272" s="84" t="s">
        <v>2683</v>
      </c>
      <c r="P1272" s="83" t="s">
        <v>978</v>
      </c>
      <c r="Q1272" s="90">
        <f>IF(P1272="",1,(VLOOKUP(P1272,[7]LOOKUP!$A$3:$B$22,2,FALSE)))</f>
        <v>2</v>
      </c>
      <c r="R1272" s="80">
        <f t="shared" si="65"/>
        <v>2</v>
      </c>
      <c r="S1272" s="84">
        <v>43525</v>
      </c>
      <c r="T1272" s="83" t="s">
        <v>414</v>
      </c>
      <c r="U1272" s="90">
        <f>IF(T1272="",1,(VLOOKUP(T1272,[7]LOOKUP!$A$22:$B$30,2,FALSE)))</f>
        <v>4</v>
      </c>
      <c r="V1272" s="80">
        <f t="shared" si="66"/>
        <v>4</v>
      </c>
      <c r="W1272" s="83"/>
      <c r="X1272" s="86">
        <v>1.2</v>
      </c>
      <c r="Y1272" s="86">
        <v>0</v>
      </c>
      <c r="Z1272" s="86">
        <v>0</v>
      </c>
      <c r="AA1272" s="86">
        <v>0</v>
      </c>
      <c r="AB1272" s="86">
        <v>1.2</v>
      </c>
      <c r="AC1272" s="86">
        <v>0</v>
      </c>
      <c r="AD1272" s="83" t="s">
        <v>429</v>
      </c>
      <c r="AE1272" s="83" t="s">
        <v>337</v>
      </c>
      <c r="AF1272" s="95" t="s">
        <v>1022</v>
      </c>
      <c r="AG1272" s="83"/>
      <c r="AH1272" s="83"/>
      <c r="AI1272" s="83"/>
      <c r="AJ1272" s="89"/>
      <c r="AK1272" s="89"/>
      <c r="AL1272" s="83"/>
      <c r="AM1272" s="91"/>
    </row>
    <row r="1273" spans="1:39" s="115" customFormat="1">
      <c r="A1273" s="88" t="s">
        <v>121</v>
      </c>
      <c r="B1273" s="89" t="s">
        <v>2521</v>
      </c>
      <c r="C1273" s="89" t="s">
        <v>2528</v>
      </c>
      <c r="D1273" s="83" t="s">
        <v>2543</v>
      </c>
      <c r="E1273" s="83" t="s">
        <v>3238</v>
      </c>
      <c r="F1273" s="83">
        <v>1</v>
      </c>
      <c r="G1273" s="83" t="s">
        <v>3239</v>
      </c>
      <c r="H1273" s="83" t="s">
        <v>221</v>
      </c>
      <c r="I1273" s="83" t="s">
        <v>3240</v>
      </c>
      <c r="J1273" s="83"/>
      <c r="K1273" s="83"/>
      <c r="L1273" s="84"/>
      <c r="M1273" s="84"/>
      <c r="N1273" s="83"/>
      <c r="O1273" s="84" t="s">
        <v>2532</v>
      </c>
      <c r="P1273" s="83" t="s">
        <v>978</v>
      </c>
      <c r="Q1273" s="90">
        <f>IF(P1273="",1,(VLOOKUP(P1273,[7]LOOKUP!$A$3:$B$22,2,FALSE)))</f>
        <v>2</v>
      </c>
      <c r="R1273" s="80">
        <f t="shared" si="65"/>
        <v>2</v>
      </c>
      <c r="S1273" s="84">
        <v>41760</v>
      </c>
      <c r="T1273" s="83" t="s">
        <v>414</v>
      </c>
      <c r="U1273" s="90">
        <f>IF(T1273="",1,(VLOOKUP(T1273,[7]LOOKUP!$A$22:$B$30,2,FALSE)))</f>
        <v>4</v>
      </c>
      <c r="V1273" s="80">
        <f t="shared" si="66"/>
        <v>4</v>
      </c>
      <c r="W1273" s="83"/>
      <c r="X1273" s="86">
        <v>0.105</v>
      </c>
      <c r="Y1273" s="86">
        <v>0.105</v>
      </c>
      <c r="Z1273" s="86">
        <v>0</v>
      </c>
      <c r="AA1273" s="86">
        <v>0.105</v>
      </c>
      <c r="AB1273" s="86">
        <v>0</v>
      </c>
      <c r="AC1273" s="86">
        <v>0</v>
      </c>
      <c r="AD1273" s="83" t="s">
        <v>429</v>
      </c>
      <c r="AE1273" s="83" t="s">
        <v>337</v>
      </c>
      <c r="AF1273" s="95" t="s">
        <v>1022</v>
      </c>
      <c r="AG1273" s="83"/>
      <c r="AH1273" s="83"/>
      <c r="AI1273" s="83"/>
      <c r="AJ1273" s="89"/>
      <c r="AK1273" s="89"/>
      <c r="AL1273" s="83"/>
      <c r="AM1273" s="91"/>
    </row>
    <row r="1274" spans="1:39" s="115" customFormat="1">
      <c r="A1274" s="88" t="s">
        <v>121</v>
      </c>
      <c r="B1274" s="89" t="s">
        <v>2521</v>
      </c>
      <c r="C1274" s="89" t="s">
        <v>2528</v>
      </c>
      <c r="D1274" s="83" t="s">
        <v>2543</v>
      </c>
      <c r="E1274" s="83" t="s">
        <v>3241</v>
      </c>
      <c r="F1274" s="83">
        <v>1</v>
      </c>
      <c r="G1274" s="83" t="s">
        <v>3242</v>
      </c>
      <c r="H1274" s="83" t="s">
        <v>224</v>
      </c>
      <c r="I1274" s="83" t="s">
        <v>3023</v>
      </c>
      <c r="J1274" s="83"/>
      <c r="K1274" s="83"/>
      <c r="L1274" s="84"/>
      <c r="M1274" s="84"/>
      <c r="N1274" s="83"/>
      <c r="O1274" s="84" t="s">
        <v>2683</v>
      </c>
      <c r="P1274" s="83" t="s">
        <v>978</v>
      </c>
      <c r="Q1274" s="90">
        <f>IF(P1274="",1,(VLOOKUP(P1274,[7]LOOKUP!$A$3:$B$22,2,FALSE)))</f>
        <v>2</v>
      </c>
      <c r="R1274" s="80">
        <f t="shared" si="65"/>
        <v>2</v>
      </c>
      <c r="S1274" s="84">
        <v>41852</v>
      </c>
      <c r="T1274" s="83" t="s">
        <v>414</v>
      </c>
      <c r="U1274" s="90">
        <f>IF(T1274="",1,(VLOOKUP(T1274,[7]LOOKUP!$A$22:$B$30,2,FALSE)))</f>
        <v>4</v>
      </c>
      <c r="V1274" s="80">
        <f t="shared" si="66"/>
        <v>4</v>
      </c>
      <c r="W1274" s="83"/>
      <c r="X1274" s="86">
        <v>0.1</v>
      </c>
      <c r="Y1274" s="86">
        <v>0.1</v>
      </c>
      <c r="Z1274" s="86">
        <v>0</v>
      </c>
      <c r="AA1274" s="86">
        <v>0.1</v>
      </c>
      <c r="AB1274" s="86">
        <v>0</v>
      </c>
      <c r="AC1274" s="86">
        <v>0</v>
      </c>
      <c r="AD1274" s="83" t="s">
        <v>429</v>
      </c>
      <c r="AE1274" s="83" t="s">
        <v>337</v>
      </c>
      <c r="AF1274" s="95" t="s">
        <v>1022</v>
      </c>
      <c r="AG1274" s="83"/>
      <c r="AH1274" s="83"/>
      <c r="AI1274" s="83"/>
      <c r="AJ1274" s="89"/>
      <c r="AK1274" s="89"/>
      <c r="AL1274" s="83"/>
      <c r="AM1274" s="91"/>
    </row>
    <row r="1275" spans="1:39" s="115" customFormat="1">
      <c r="A1275" s="88" t="s">
        <v>121</v>
      </c>
      <c r="B1275" s="89" t="s">
        <v>2521</v>
      </c>
      <c r="C1275" s="89" t="s">
        <v>2528</v>
      </c>
      <c r="D1275" s="83" t="s">
        <v>2543</v>
      </c>
      <c r="E1275" s="83" t="s">
        <v>3243</v>
      </c>
      <c r="F1275" s="83">
        <v>1</v>
      </c>
      <c r="G1275" s="83" t="s">
        <v>3244</v>
      </c>
      <c r="H1275" s="83" t="s">
        <v>197</v>
      </c>
      <c r="I1275" s="83" t="s">
        <v>2979</v>
      </c>
      <c r="J1275" s="83"/>
      <c r="K1275" s="83"/>
      <c r="L1275" s="84"/>
      <c r="M1275" s="84"/>
      <c r="N1275" s="83"/>
      <c r="O1275" s="84" t="s">
        <v>2985</v>
      </c>
      <c r="P1275" s="83" t="s">
        <v>978</v>
      </c>
      <c r="Q1275" s="90">
        <f>IF(P1275="",1,(VLOOKUP(P1275,[7]LOOKUP!$A$3:$B$22,2,FALSE)))</f>
        <v>2</v>
      </c>
      <c r="R1275" s="80">
        <f t="shared" si="65"/>
        <v>2</v>
      </c>
      <c r="S1275" s="84">
        <v>43709</v>
      </c>
      <c r="T1275" s="83" t="s">
        <v>414</v>
      </c>
      <c r="U1275" s="90">
        <f>IF(T1275="",1,(VLOOKUP(T1275,[7]LOOKUP!$A$22:$B$30,2,FALSE)))</f>
        <v>4</v>
      </c>
      <c r="V1275" s="80">
        <f t="shared" si="66"/>
        <v>4</v>
      </c>
      <c r="W1275" s="83"/>
      <c r="X1275" s="86">
        <v>6.8170000000000002</v>
      </c>
      <c r="Y1275" s="86">
        <v>0</v>
      </c>
      <c r="Z1275" s="86">
        <v>0</v>
      </c>
      <c r="AA1275" s="86">
        <v>0</v>
      </c>
      <c r="AB1275" s="86">
        <v>6.8170000000000002</v>
      </c>
      <c r="AC1275" s="86">
        <v>0</v>
      </c>
      <c r="AD1275" s="83" t="s">
        <v>429</v>
      </c>
      <c r="AE1275" s="83" t="s">
        <v>337</v>
      </c>
      <c r="AF1275" s="95" t="s">
        <v>1022</v>
      </c>
      <c r="AG1275" s="83"/>
      <c r="AH1275" s="83"/>
      <c r="AI1275" s="83"/>
      <c r="AJ1275" s="89"/>
      <c r="AK1275" s="89"/>
      <c r="AL1275" s="83"/>
      <c r="AM1275" s="91"/>
    </row>
    <row r="1276" spans="1:39" s="115" customFormat="1">
      <c r="A1276" s="88" t="s">
        <v>121</v>
      </c>
      <c r="B1276" s="89" t="s">
        <v>2521</v>
      </c>
      <c r="C1276" s="89" t="s">
        <v>2528</v>
      </c>
      <c r="D1276" s="83" t="s">
        <v>2543</v>
      </c>
      <c r="E1276" s="83" t="s">
        <v>3243</v>
      </c>
      <c r="F1276" s="83">
        <v>1</v>
      </c>
      <c r="G1276" s="83" t="s">
        <v>3245</v>
      </c>
      <c r="H1276" s="83" t="s">
        <v>208</v>
      </c>
      <c r="I1276" s="83" t="s">
        <v>2989</v>
      </c>
      <c r="J1276" s="83"/>
      <c r="K1276" s="83"/>
      <c r="L1276" s="84"/>
      <c r="M1276" s="84"/>
      <c r="N1276" s="83"/>
      <c r="O1276" s="84" t="s">
        <v>3246</v>
      </c>
      <c r="P1276" s="83" t="s">
        <v>978</v>
      </c>
      <c r="Q1276" s="90">
        <f>IF(P1276="",1,(VLOOKUP(P1276,[7]LOOKUP!$A$3:$B$22,2,FALSE)))</f>
        <v>2</v>
      </c>
      <c r="R1276" s="80">
        <f t="shared" si="65"/>
        <v>2</v>
      </c>
      <c r="S1276" s="84">
        <v>45717</v>
      </c>
      <c r="T1276" s="83" t="s">
        <v>414</v>
      </c>
      <c r="U1276" s="90">
        <f>IF(T1276="",1,(VLOOKUP(T1276,[7]LOOKUP!$A$22:$B$30,2,FALSE)))</f>
        <v>4</v>
      </c>
      <c r="V1276" s="80">
        <f t="shared" si="66"/>
        <v>4</v>
      </c>
      <c r="W1276" s="83"/>
      <c r="X1276" s="86">
        <v>8.43</v>
      </c>
      <c r="Y1276" s="86">
        <v>0</v>
      </c>
      <c r="Z1276" s="86">
        <v>0</v>
      </c>
      <c r="AA1276" s="86">
        <v>0</v>
      </c>
      <c r="AB1276" s="86">
        <v>0</v>
      </c>
      <c r="AC1276" s="86">
        <v>8.43</v>
      </c>
      <c r="AD1276" s="83" t="s">
        <v>429</v>
      </c>
      <c r="AE1276" s="83" t="s">
        <v>337</v>
      </c>
      <c r="AF1276" s="95" t="s">
        <v>1022</v>
      </c>
      <c r="AG1276" s="83"/>
      <c r="AH1276" s="83"/>
      <c r="AI1276" s="83"/>
      <c r="AJ1276" s="89"/>
      <c r="AK1276" s="89"/>
      <c r="AL1276" s="83"/>
      <c r="AM1276" s="91"/>
    </row>
    <row r="1277" spans="1:39" s="115" customFormat="1" ht="30">
      <c r="A1277" s="88" t="s">
        <v>121</v>
      </c>
      <c r="B1277" s="89" t="s">
        <v>2521</v>
      </c>
      <c r="C1277" s="89" t="s">
        <v>2528</v>
      </c>
      <c r="D1277" s="83" t="s">
        <v>2543</v>
      </c>
      <c r="E1277" s="83" t="s">
        <v>3247</v>
      </c>
      <c r="F1277" s="83">
        <v>1</v>
      </c>
      <c r="G1277" s="83" t="s">
        <v>3248</v>
      </c>
      <c r="H1277" s="83" t="s">
        <v>208</v>
      </c>
      <c r="I1277" s="83" t="s">
        <v>2869</v>
      </c>
      <c r="J1277" s="83"/>
      <c r="K1277" s="83"/>
      <c r="L1277" s="84"/>
      <c r="M1277" s="84"/>
      <c r="N1277" s="83"/>
      <c r="O1277" s="84" t="s">
        <v>2985</v>
      </c>
      <c r="P1277" s="83" t="s">
        <v>978</v>
      </c>
      <c r="Q1277" s="90">
        <f>IF(P1277="",1,(VLOOKUP(P1277,[7]LOOKUP!$A$3:$B$22,2,FALSE)))</f>
        <v>2</v>
      </c>
      <c r="R1277" s="80">
        <f t="shared" ref="R1277:R1340" si="67">Q1277</f>
        <v>2</v>
      </c>
      <c r="S1277" s="84">
        <v>43921</v>
      </c>
      <c r="T1277" s="83" t="s">
        <v>414</v>
      </c>
      <c r="U1277" s="90">
        <f>IF(T1277="",1,(VLOOKUP(T1277,[7]LOOKUP!$A$22:$B$30,2,FALSE)))</f>
        <v>4</v>
      </c>
      <c r="V1277" s="80">
        <f t="shared" si="66"/>
        <v>4</v>
      </c>
      <c r="W1277" s="83"/>
      <c r="X1277" s="86">
        <v>91.855999999999995</v>
      </c>
      <c r="Y1277" s="86">
        <v>0</v>
      </c>
      <c r="Z1277" s="86">
        <v>0</v>
      </c>
      <c r="AA1277" s="86">
        <v>0</v>
      </c>
      <c r="AB1277" s="86">
        <v>91.855999999999995</v>
      </c>
      <c r="AC1277" s="86">
        <v>0</v>
      </c>
      <c r="AD1277" s="83" t="s">
        <v>429</v>
      </c>
      <c r="AE1277" s="83" t="s">
        <v>337</v>
      </c>
      <c r="AF1277" s="95" t="s">
        <v>1022</v>
      </c>
      <c r="AG1277" s="83"/>
      <c r="AH1277" s="83"/>
      <c r="AI1277" s="83"/>
      <c r="AJ1277" s="89"/>
      <c r="AK1277" s="89"/>
      <c r="AL1277" s="83"/>
      <c r="AM1277" s="91"/>
    </row>
    <row r="1278" spans="1:39" s="115" customFormat="1">
      <c r="A1278" s="88" t="s">
        <v>121</v>
      </c>
      <c r="B1278" s="89" t="s">
        <v>2521</v>
      </c>
      <c r="C1278" s="89" t="s">
        <v>2528</v>
      </c>
      <c r="D1278" s="83" t="s">
        <v>2543</v>
      </c>
      <c r="E1278" s="83" t="s">
        <v>3249</v>
      </c>
      <c r="F1278" s="83">
        <v>1</v>
      </c>
      <c r="G1278" s="83" t="s">
        <v>3250</v>
      </c>
      <c r="H1278" s="83" t="s">
        <v>180</v>
      </c>
      <c r="I1278" s="83" t="s">
        <v>180</v>
      </c>
      <c r="J1278" s="83"/>
      <c r="K1278" s="83"/>
      <c r="L1278" s="84"/>
      <c r="M1278" s="84"/>
      <c r="N1278" s="83"/>
      <c r="O1278" s="84" t="s">
        <v>2603</v>
      </c>
      <c r="P1278" s="83" t="s">
        <v>978</v>
      </c>
      <c r="Q1278" s="90">
        <f>IF(P1278="",1,(VLOOKUP(P1278,[7]LOOKUP!$A$3:$B$22,2,FALSE)))</f>
        <v>2</v>
      </c>
      <c r="R1278" s="80">
        <f t="shared" si="67"/>
        <v>2</v>
      </c>
      <c r="S1278" s="84">
        <v>42094</v>
      </c>
      <c r="T1278" s="83" t="s">
        <v>414</v>
      </c>
      <c r="U1278" s="90">
        <f>IF(T1278="",1,(VLOOKUP(T1278,[7]LOOKUP!$A$22:$B$30,2,FALSE)))</f>
        <v>4</v>
      </c>
      <c r="V1278" s="80">
        <f t="shared" si="66"/>
        <v>4</v>
      </c>
      <c r="W1278" s="83"/>
      <c r="X1278" s="86">
        <v>2</v>
      </c>
      <c r="Y1278" s="86">
        <v>0.5</v>
      </c>
      <c r="Z1278" s="86">
        <v>0</v>
      </c>
      <c r="AA1278" s="86">
        <v>0.5</v>
      </c>
      <c r="AB1278" s="86">
        <v>0</v>
      </c>
      <c r="AC1278" s="86">
        <v>0</v>
      </c>
      <c r="AD1278" s="83" t="s">
        <v>429</v>
      </c>
      <c r="AE1278" s="83" t="s">
        <v>337</v>
      </c>
      <c r="AF1278" s="95" t="s">
        <v>1022</v>
      </c>
      <c r="AG1278" s="83"/>
      <c r="AH1278" s="83"/>
      <c r="AI1278" s="83"/>
      <c r="AJ1278" s="89"/>
      <c r="AK1278" s="89"/>
      <c r="AL1278" s="83"/>
      <c r="AM1278" s="91"/>
    </row>
    <row r="1279" spans="1:39" s="115" customFormat="1" ht="30">
      <c r="A1279" s="88" t="s">
        <v>121</v>
      </c>
      <c r="B1279" s="89" t="s">
        <v>2521</v>
      </c>
      <c r="C1279" s="89" t="s">
        <v>2528</v>
      </c>
      <c r="D1279" s="83" t="s">
        <v>2543</v>
      </c>
      <c r="E1279" s="83" t="s">
        <v>3251</v>
      </c>
      <c r="F1279" s="83">
        <v>1</v>
      </c>
      <c r="G1279" s="83" t="s">
        <v>3252</v>
      </c>
      <c r="H1279" s="83" t="s">
        <v>208</v>
      </c>
      <c r="I1279" s="83" t="s">
        <v>717</v>
      </c>
      <c r="J1279" s="83"/>
      <c r="K1279" s="83"/>
      <c r="L1279" s="84"/>
      <c r="M1279" s="84"/>
      <c r="N1279" s="83"/>
      <c r="O1279" s="84" t="s">
        <v>2683</v>
      </c>
      <c r="P1279" s="83" t="s">
        <v>978</v>
      </c>
      <c r="Q1279" s="90">
        <f>IF(P1279="",1,(VLOOKUP(P1279,[7]LOOKUP!$A$3:$B$22,2,FALSE)))</f>
        <v>2</v>
      </c>
      <c r="R1279" s="80">
        <f t="shared" si="67"/>
        <v>2</v>
      </c>
      <c r="S1279" s="84">
        <v>43921</v>
      </c>
      <c r="T1279" s="83" t="s">
        <v>414</v>
      </c>
      <c r="U1279" s="90">
        <f>IF(T1279="",1,(VLOOKUP(T1279,[7]LOOKUP!$A$22:$B$30,2,FALSE)))</f>
        <v>4</v>
      </c>
      <c r="V1279" s="80">
        <f t="shared" si="66"/>
        <v>4</v>
      </c>
      <c r="W1279" s="83"/>
      <c r="X1279" s="86">
        <v>4.08</v>
      </c>
      <c r="Y1279" s="86">
        <v>0</v>
      </c>
      <c r="Z1279" s="86">
        <v>0</v>
      </c>
      <c r="AA1279" s="86">
        <v>0</v>
      </c>
      <c r="AB1279" s="86">
        <v>4.08</v>
      </c>
      <c r="AC1279" s="86">
        <v>0</v>
      </c>
      <c r="AD1279" s="83" t="s">
        <v>429</v>
      </c>
      <c r="AE1279" s="83" t="s">
        <v>337</v>
      </c>
      <c r="AF1279" s="95" t="s">
        <v>1022</v>
      </c>
      <c r="AG1279" s="83"/>
      <c r="AH1279" s="83"/>
      <c r="AI1279" s="83"/>
      <c r="AJ1279" s="89"/>
      <c r="AK1279" s="89"/>
      <c r="AL1279" s="83"/>
      <c r="AM1279" s="91"/>
    </row>
    <row r="1280" spans="1:39" s="115" customFormat="1" ht="30">
      <c r="A1280" s="88" t="s">
        <v>121</v>
      </c>
      <c r="B1280" s="89" t="s">
        <v>2521</v>
      </c>
      <c r="C1280" s="89" t="s">
        <v>2528</v>
      </c>
      <c r="D1280" s="83" t="s">
        <v>2543</v>
      </c>
      <c r="E1280" s="83" t="s">
        <v>3253</v>
      </c>
      <c r="F1280" s="83">
        <v>1</v>
      </c>
      <c r="G1280" s="83" t="s">
        <v>3254</v>
      </c>
      <c r="H1280" s="83" t="s">
        <v>180</v>
      </c>
      <c r="I1280" s="83" t="s">
        <v>180</v>
      </c>
      <c r="J1280" s="83"/>
      <c r="K1280" s="83"/>
      <c r="L1280" s="84"/>
      <c r="M1280" s="84"/>
      <c r="N1280" s="83"/>
      <c r="O1280" s="84" t="s">
        <v>2542</v>
      </c>
      <c r="P1280" s="83" t="s">
        <v>978</v>
      </c>
      <c r="Q1280" s="90">
        <f>IF(P1280="",1,(VLOOKUP(P1280,[7]LOOKUP!$A$3:$B$22,2,FALSE)))</f>
        <v>2</v>
      </c>
      <c r="R1280" s="80">
        <f t="shared" si="67"/>
        <v>2</v>
      </c>
      <c r="S1280" s="84">
        <v>43190</v>
      </c>
      <c r="T1280" s="83" t="s">
        <v>414</v>
      </c>
      <c r="U1280" s="90">
        <f>IF(T1280="",1,(VLOOKUP(T1280,[7]LOOKUP!$A$22:$B$30,2,FALSE)))</f>
        <v>4</v>
      </c>
      <c r="V1280" s="80">
        <f t="shared" si="66"/>
        <v>4</v>
      </c>
      <c r="W1280" s="83"/>
      <c r="X1280" s="86">
        <v>2.9</v>
      </c>
      <c r="Y1280" s="86">
        <v>0</v>
      </c>
      <c r="Z1280" s="86">
        <v>0</v>
      </c>
      <c r="AA1280" s="86">
        <v>0</v>
      </c>
      <c r="AB1280" s="86">
        <v>2.9</v>
      </c>
      <c r="AC1280" s="86">
        <v>0</v>
      </c>
      <c r="AD1280" s="83" t="s">
        <v>429</v>
      </c>
      <c r="AE1280" s="83" t="s">
        <v>337</v>
      </c>
      <c r="AF1280" s="95" t="s">
        <v>1022</v>
      </c>
      <c r="AG1280" s="83"/>
      <c r="AH1280" s="83"/>
      <c r="AI1280" s="83"/>
      <c r="AJ1280" s="89"/>
      <c r="AK1280" s="89"/>
      <c r="AL1280" s="83"/>
      <c r="AM1280" s="91"/>
    </row>
    <row r="1281" spans="1:39" s="115" customFormat="1" ht="30">
      <c r="A1281" s="88" t="s">
        <v>121</v>
      </c>
      <c r="B1281" s="89" t="s">
        <v>2521</v>
      </c>
      <c r="C1281" s="89" t="s">
        <v>2528</v>
      </c>
      <c r="D1281" s="83" t="s">
        <v>2543</v>
      </c>
      <c r="E1281" s="83" t="s">
        <v>3255</v>
      </c>
      <c r="F1281" s="83">
        <v>1</v>
      </c>
      <c r="G1281" s="83" t="s">
        <v>3256</v>
      </c>
      <c r="H1281" s="83" t="s">
        <v>197</v>
      </c>
      <c r="I1281" s="83" t="s">
        <v>1813</v>
      </c>
      <c r="J1281" s="83"/>
      <c r="K1281" s="83"/>
      <c r="L1281" s="84"/>
      <c r="M1281" s="84"/>
      <c r="N1281" s="83"/>
      <c r="O1281" s="84" t="s">
        <v>2659</v>
      </c>
      <c r="P1281" s="83" t="s">
        <v>978</v>
      </c>
      <c r="Q1281" s="90">
        <f>IF(P1281="",1,(VLOOKUP(P1281,[7]LOOKUP!$A$3:$B$22,2,FALSE)))</f>
        <v>2</v>
      </c>
      <c r="R1281" s="80">
        <f t="shared" si="67"/>
        <v>2</v>
      </c>
      <c r="S1281" s="84">
        <v>43191</v>
      </c>
      <c r="T1281" s="83" t="s">
        <v>414</v>
      </c>
      <c r="U1281" s="90">
        <f>IF(T1281="",1,(VLOOKUP(T1281,[7]LOOKUP!$A$22:$B$30,2,FALSE)))</f>
        <v>4</v>
      </c>
      <c r="V1281" s="80">
        <f t="shared" si="66"/>
        <v>4</v>
      </c>
      <c r="W1281" s="83"/>
      <c r="X1281" s="86">
        <v>5.5</v>
      </c>
      <c r="Y1281" s="86">
        <v>0</v>
      </c>
      <c r="Z1281" s="86">
        <v>0</v>
      </c>
      <c r="AA1281" s="86">
        <v>0</v>
      </c>
      <c r="AB1281" s="86">
        <v>5.5</v>
      </c>
      <c r="AC1281" s="86">
        <v>0</v>
      </c>
      <c r="AD1281" s="83" t="s">
        <v>429</v>
      </c>
      <c r="AE1281" s="83" t="s">
        <v>337</v>
      </c>
      <c r="AF1281" s="95" t="s">
        <v>1022</v>
      </c>
      <c r="AG1281" s="83"/>
      <c r="AH1281" s="83"/>
      <c r="AI1281" s="83"/>
      <c r="AJ1281" s="89"/>
      <c r="AK1281" s="89"/>
      <c r="AL1281" s="83"/>
      <c r="AM1281" s="91"/>
    </row>
    <row r="1282" spans="1:39" s="115" customFormat="1">
      <c r="A1282" s="88" t="s">
        <v>121</v>
      </c>
      <c r="B1282" s="89" t="s">
        <v>2521</v>
      </c>
      <c r="C1282" s="89" t="s">
        <v>2528</v>
      </c>
      <c r="D1282" s="83" t="s">
        <v>2543</v>
      </c>
      <c r="E1282" s="83" t="s">
        <v>3257</v>
      </c>
      <c r="F1282" s="83">
        <v>1</v>
      </c>
      <c r="G1282" s="83" t="s">
        <v>3258</v>
      </c>
      <c r="H1282" s="83" t="s">
        <v>427</v>
      </c>
      <c r="I1282" s="83" t="s">
        <v>2691</v>
      </c>
      <c r="J1282" s="83"/>
      <c r="K1282" s="83"/>
      <c r="L1282" s="84"/>
      <c r="M1282" s="84"/>
      <c r="N1282" s="83"/>
      <c r="O1282" s="84" t="s">
        <v>2546</v>
      </c>
      <c r="P1282" s="83" t="s">
        <v>978</v>
      </c>
      <c r="Q1282" s="90">
        <f>IF(P1282="",1,(VLOOKUP(P1282,[7]LOOKUP!$A$3:$B$22,2,FALSE)))</f>
        <v>2</v>
      </c>
      <c r="R1282" s="80">
        <f t="shared" si="67"/>
        <v>2</v>
      </c>
      <c r="S1282" s="84">
        <v>43922</v>
      </c>
      <c r="T1282" s="83" t="s">
        <v>414</v>
      </c>
      <c r="U1282" s="90">
        <f>IF(T1282="",1,(VLOOKUP(T1282,[7]LOOKUP!$A$22:$B$30,2,FALSE)))</f>
        <v>4</v>
      </c>
      <c r="V1282" s="80">
        <f t="shared" si="66"/>
        <v>4</v>
      </c>
      <c r="W1282" s="83"/>
      <c r="X1282" s="86">
        <v>3.8</v>
      </c>
      <c r="Y1282" s="86">
        <v>0</v>
      </c>
      <c r="Z1282" s="86">
        <v>0</v>
      </c>
      <c r="AA1282" s="86">
        <v>0</v>
      </c>
      <c r="AB1282" s="86">
        <v>3.8</v>
      </c>
      <c r="AC1282" s="86">
        <v>0</v>
      </c>
      <c r="AD1282" s="83" t="s">
        <v>429</v>
      </c>
      <c r="AE1282" s="83" t="s">
        <v>337</v>
      </c>
      <c r="AF1282" s="95" t="s">
        <v>1022</v>
      </c>
      <c r="AG1282" s="83"/>
      <c r="AH1282" s="83"/>
      <c r="AI1282" s="83"/>
      <c r="AJ1282" s="89"/>
      <c r="AK1282" s="89"/>
      <c r="AL1282" s="83"/>
      <c r="AM1282" s="91"/>
    </row>
    <row r="1283" spans="1:39" s="115" customFormat="1" ht="60">
      <c r="A1283" s="88" t="s">
        <v>121</v>
      </c>
      <c r="B1283" s="89" t="s">
        <v>2521</v>
      </c>
      <c r="C1283" s="89" t="s">
        <v>2528</v>
      </c>
      <c r="D1283" s="83" t="s">
        <v>2543</v>
      </c>
      <c r="E1283" s="83" t="s">
        <v>3259</v>
      </c>
      <c r="F1283" s="83">
        <v>1</v>
      </c>
      <c r="G1283" s="83" t="s">
        <v>3260</v>
      </c>
      <c r="H1283" s="83" t="s">
        <v>208</v>
      </c>
      <c r="I1283" s="83" t="s">
        <v>2565</v>
      </c>
      <c r="J1283" s="83"/>
      <c r="K1283" s="83"/>
      <c r="L1283" s="84"/>
      <c r="M1283" s="84"/>
      <c r="N1283" s="83"/>
      <c r="O1283" s="84" t="s">
        <v>2542</v>
      </c>
      <c r="P1283" s="83" t="s">
        <v>978</v>
      </c>
      <c r="Q1283" s="90">
        <f>IF(P1283="",1,(VLOOKUP(P1283,[7]LOOKUP!$A$3:$B$22,2,FALSE)))</f>
        <v>2</v>
      </c>
      <c r="R1283" s="80">
        <f t="shared" si="67"/>
        <v>2</v>
      </c>
      <c r="S1283" s="84">
        <v>43554</v>
      </c>
      <c r="T1283" s="83" t="s">
        <v>414</v>
      </c>
      <c r="U1283" s="90">
        <f>IF(T1283="",1,(VLOOKUP(T1283,[7]LOOKUP!$A$22:$B$30,2,FALSE)))</f>
        <v>4</v>
      </c>
      <c r="V1283" s="80">
        <f t="shared" ref="V1283:V1346" si="68">U1283</f>
        <v>4</v>
      </c>
      <c r="W1283" s="83"/>
      <c r="X1283" s="86">
        <v>2.98</v>
      </c>
      <c r="Y1283" s="86">
        <v>0</v>
      </c>
      <c r="Z1283" s="86">
        <v>0.02</v>
      </c>
      <c r="AA1283" s="86">
        <v>0.02</v>
      </c>
      <c r="AB1283" s="86">
        <v>2.96</v>
      </c>
      <c r="AC1283" s="86">
        <v>0</v>
      </c>
      <c r="AD1283" s="83" t="s">
        <v>429</v>
      </c>
      <c r="AE1283" s="83" t="s">
        <v>337</v>
      </c>
      <c r="AF1283" s="95" t="s">
        <v>1022</v>
      </c>
      <c r="AG1283" s="83"/>
      <c r="AH1283" s="83"/>
      <c r="AI1283" s="83"/>
      <c r="AJ1283" s="89"/>
      <c r="AK1283" s="89"/>
      <c r="AL1283" s="83"/>
      <c r="AM1283" s="91"/>
    </row>
    <row r="1284" spans="1:39" s="115" customFormat="1">
      <c r="A1284" s="88" t="s">
        <v>121</v>
      </c>
      <c r="B1284" s="89" t="s">
        <v>2521</v>
      </c>
      <c r="C1284" s="89" t="s">
        <v>2528</v>
      </c>
      <c r="D1284" s="83" t="s">
        <v>2543</v>
      </c>
      <c r="E1284" s="83" t="s">
        <v>3261</v>
      </c>
      <c r="F1284" s="83">
        <v>1</v>
      </c>
      <c r="G1284" s="83" t="s">
        <v>3262</v>
      </c>
      <c r="H1284" s="83" t="s">
        <v>221</v>
      </c>
      <c r="I1284" s="83" t="s">
        <v>2740</v>
      </c>
      <c r="J1284" s="83"/>
      <c r="K1284" s="83"/>
      <c r="L1284" s="84"/>
      <c r="M1284" s="84"/>
      <c r="N1284" s="83"/>
      <c r="O1284" s="84" t="s">
        <v>2546</v>
      </c>
      <c r="P1284" s="83" t="s">
        <v>978</v>
      </c>
      <c r="Q1284" s="90">
        <f>IF(P1284="",1,(VLOOKUP(P1284,[7]LOOKUP!$A$3:$B$22,2,FALSE)))</f>
        <v>2</v>
      </c>
      <c r="R1284" s="80">
        <f t="shared" si="67"/>
        <v>2</v>
      </c>
      <c r="S1284" s="84">
        <v>43556</v>
      </c>
      <c r="T1284" s="83" t="s">
        <v>414</v>
      </c>
      <c r="U1284" s="90">
        <f>IF(T1284="",1,(VLOOKUP(T1284,[7]LOOKUP!$A$22:$B$30,2,FALSE)))</f>
        <v>4</v>
      </c>
      <c r="V1284" s="80">
        <f t="shared" si="68"/>
        <v>4</v>
      </c>
      <c r="W1284" s="83"/>
      <c r="X1284" s="86">
        <v>6.85</v>
      </c>
      <c r="Y1284" s="86">
        <v>0</v>
      </c>
      <c r="Z1284" s="86">
        <v>0</v>
      </c>
      <c r="AA1284" s="86">
        <v>0</v>
      </c>
      <c r="AB1284" s="86">
        <v>6.85</v>
      </c>
      <c r="AC1284" s="86">
        <v>0</v>
      </c>
      <c r="AD1284" s="83" t="s">
        <v>429</v>
      </c>
      <c r="AE1284" s="83" t="s">
        <v>337</v>
      </c>
      <c r="AF1284" s="95" t="s">
        <v>1022</v>
      </c>
      <c r="AG1284" s="83"/>
      <c r="AH1284" s="83"/>
      <c r="AI1284" s="83"/>
      <c r="AJ1284" s="89"/>
      <c r="AK1284" s="89"/>
      <c r="AL1284" s="83"/>
      <c r="AM1284" s="91"/>
    </row>
    <row r="1285" spans="1:39" s="115" customFormat="1">
      <c r="A1285" s="88" t="s">
        <v>121</v>
      </c>
      <c r="B1285" s="89" t="s">
        <v>2521</v>
      </c>
      <c r="C1285" s="89" t="s">
        <v>2528</v>
      </c>
      <c r="D1285" s="83" t="s">
        <v>2543</v>
      </c>
      <c r="E1285" s="83" t="s">
        <v>3263</v>
      </c>
      <c r="F1285" s="83">
        <v>1</v>
      </c>
      <c r="G1285" s="83" t="s">
        <v>3264</v>
      </c>
      <c r="H1285" s="83" t="s">
        <v>221</v>
      </c>
      <c r="I1285" s="83" t="s">
        <v>2758</v>
      </c>
      <c r="J1285" s="83"/>
      <c r="K1285" s="83"/>
      <c r="L1285" s="84"/>
      <c r="M1285" s="84"/>
      <c r="N1285" s="83"/>
      <c r="O1285" s="84" t="s">
        <v>2985</v>
      </c>
      <c r="P1285" s="83" t="s">
        <v>978</v>
      </c>
      <c r="Q1285" s="90">
        <f>IF(P1285="",1,(VLOOKUP(P1285,[7]LOOKUP!$A$3:$B$22,2,FALSE)))</f>
        <v>2</v>
      </c>
      <c r="R1285" s="80">
        <f t="shared" si="67"/>
        <v>2</v>
      </c>
      <c r="S1285" s="84">
        <v>44287</v>
      </c>
      <c r="T1285" s="83" t="s">
        <v>414</v>
      </c>
      <c r="U1285" s="90">
        <f>IF(T1285="",1,(VLOOKUP(T1285,[7]LOOKUP!$A$22:$B$30,2,FALSE)))</f>
        <v>4</v>
      </c>
      <c r="V1285" s="80">
        <f t="shared" si="68"/>
        <v>4</v>
      </c>
      <c r="W1285" s="83"/>
      <c r="X1285" s="86">
        <v>1.1000000000000001</v>
      </c>
      <c r="Y1285" s="86">
        <v>0</v>
      </c>
      <c r="Z1285" s="86">
        <v>0</v>
      </c>
      <c r="AA1285" s="86">
        <v>0</v>
      </c>
      <c r="AB1285" s="86">
        <v>0.1</v>
      </c>
      <c r="AC1285" s="86">
        <v>1</v>
      </c>
      <c r="AD1285" s="83" t="s">
        <v>429</v>
      </c>
      <c r="AE1285" s="83" t="s">
        <v>337</v>
      </c>
      <c r="AF1285" s="95" t="s">
        <v>1022</v>
      </c>
      <c r="AG1285" s="83"/>
      <c r="AH1285" s="83"/>
      <c r="AI1285" s="83"/>
      <c r="AJ1285" s="89"/>
      <c r="AK1285" s="89"/>
      <c r="AL1285" s="83"/>
      <c r="AM1285" s="91"/>
    </row>
    <row r="1286" spans="1:39" s="115" customFormat="1">
      <c r="A1286" s="88" t="s">
        <v>121</v>
      </c>
      <c r="B1286" s="89" t="s">
        <v>2521</v>
      </c>
      <c r="C1286" s="89" t="s">
        <v>2528</v>
      </c>
      <c r="D1286" s="83" t="s">
        <v>2543</v>
      </c>
      <c r="E1286" s="83" t="s">
        <v>3265</v>
      </c>
      <c r="F1286" s="83">
        <v>1</v>
      </c>
      <c r="G1286" s="83" t="s">
        <v>3266</v>
      </c>
      <c r="H1286" s="83" t="s">
        <v>221</v>
      </c>
      <c r="I1286" s="83" t="s">
        <v>2740</v>
      </c>
      <c r="J1286" s="83"/>
      <c r="K1286" s="83"/>
      <c r="L1286" s="84"/>
      <c r="M1286" s="84"/>
      <c r="N1286" s="83"/>
      <c r="O1286" s="84" t="s">
        <v>2985</v>
      </c>
      <c r="P1286" s="83" t="s">
        <v>978</v>
      </c>
      <c r="Q1286" s="90">
        <f>IF(P1286="",1,(VLOOKUP(P1286,[7]LOOKUP!$A$3:$B$22,2,FALSE)))</f>
        <v>2</v>
      </c>
      <c r="R1286" s="80">
        <f t="shared" si="67"/>
        <v>2</v>
      </c>
      <c r="S1286" s="84">
        <v>44652</v>
      </c>
      <c r="T1286" s="83" t="s">
        <v>414</v>
      </c>
      <c r="U1286" s="90">
        <f>IF(T1286="",1,(VLOOKUP(T1286,[7]LOOKUP!$A$22:$B$30,2,FALSE)))</f>
        <v>4</v>
      </c>
      <c r="V1286" s="80">
        <f t="shared" si="68"/>
        <v>4</v>
      </c>
      <c r="W1286" s="83"/>
      <c r="X1286" s="86">
        <v>6.8500000000000005</v>
      </c>
      <c r="Y1286" s="86">
        <v>0</v>
      </c>
      <c r="Z1286" s="86">
        <v>0</v>
      </c>
      <c r="AA1286" s="86">
        <v>0</v>
      </c>
      <c r="AB1286" s="86">
        <v>0.15</v>
      </c>
      <c r="AC1286" s="86">
        <v>6.7</v>
      </c>
      <c r="AD1286" s="83" t="s">
        <v>429</v>
      </c>
      <c r="AE1286" s="83" t="s">
        <v>337</v>
      </c>
      <c r="AF1286" s="95" t="s">
        <v>1022</v>
      </c>
      <c r="AG1286" s="83"/>
      <c r="AH1286" s="83"/>
      <c r="AI1286" s="83"/>
      <c r="AJ1286" s="89"/>
      <c r="AK1286" s="89"/>
      <c r="AL1286" s="83"/>
      <c r="AM1286" s="91"/>
    </row>
    <row r="1287" spans="1:39" s="115" customFormat="1">
      <c r="A1287" s="88" t="s">
        <v>121</v>
      </c>
      <c r="B1287" s="89" t="s">
        <v>2521</v>
      </c>
      <c r="C1287" s="89" t="s">
        <v>2528</v>
      </c>
      <c r="D1287" s="83" t="s">
        <v>2543</v>
      </c>
      <c r="E1287" s="83" t="s">
        <v>3267</v>
      </c>
      <c r="F1287" s="83">
        <v>1</v>
      </c>
      <c r="G1287" s="83" t="s">
        <v>3268</v>
      </c>
      <c r="H1287" s="83" t="s">
        <v>221</v>
      </c>
      <c r="I1287" s="83" t="s">
        <v>2740</v>
      </c>
      <c r="J1287" s="83"/>
      <c r="K1287" s="83"/>
      <c r="L1287" s="84"/>
      <c r="M1287" s="84"/>
      <c r="N1287" s="83"/>
      <c r="O1287" s="84" t="s">
        <v>2546</v>
      </c>
      <c r="P1287" s="83" t="s">
        <v>978</v>
      </c>
      <c r="Q1287" s="90">
        <f>IF(P1287="",1,(VLOOKUP(P1287,[7]LOOKUP!$A$3:$B$22,2,FALSE)))</f>
        <v>2</v>
      </c>
      <c r="R1287" s="80">
        <f t="shared" si="67"/>
        <v>2</v>
      </c>
      <c r="S1287" s="84">
        <v>43556</v>
      </c>
      <c r="T1287" s="83" t="s">
        <v>414</v>
      </c>
      <c r="U1287" s="90">
        <f>IF(T1287="",1,(VLOOKUP(T1287,[7]LOOKUP!$A$22:$B$30,2,FALSE)))</f>
        <v>4</v>
      </c>
      <c r="V1287" s="80">
        <f t="shared" si="68"/>
        <v>4</v>
      </c>
      <c r="W1287" s="83"/>
      <c r="X1287" s="86">
        <v>9.07</v>
      </c>
      <c r="Y1287" s="86">
        <v>0</v>
      </c>
      <c r="Z1287" s="86">
        <v>0</v>
      </c>
      <c r="AA1287" s="86">
        <v>0</v>
      </c>
      <c r="AB1287" s="86">
        <v>9.07</v>
      </c>
      <c r="AC1287" s="86">
        <v>0</v>
      </c>
      <c r="AD1287" s="83" t="s">
        <v>429</v>
      </c>
      <c r="AE1287" s="83" t="s">
        <v>337</v>
      </c>
      <c r="AF1287" s="95" t="s">
        <v>1022</v>
      </c>
      <c r="AG1287" s="83"/>
      <c r="AH1287" s="83"/>
      <c r="AI1287" s="83"/>
      <c r="AJ1287" s="89"/>
      <c r="AK1287" s="89"/>
      <c r="AL1287" s="83"/>
      <c r="AM1287" s="91"/>
    </row>
    <row r="1288" spans="1:39" s="115" customFormat="1">
      <c r="A1288" s="88" t="s">
        <v>121</v>
      </c>
      <c r="B1288" s="89" t="s">
        <v>2521</v>
      </c>
      <c r="C1288" s="89" t="s">
        <v>2528</v>
      </c>
      <c r="D1288" s="83" t="s">
        <v>2543</v>
      </c>
      <c r="E1288" s="83" t="s">
        <v>3269</v>
      </c>
      <c r="F1288" s="83">
        <v>1</v>
      </c>
      <c r="G1288" s="83" t="s">
        <v>3270</v>
      </c>
      <c r="H1288" s="83" t="s">
        <v>221</v>
      </c>
      <c r="I1288" s="83" t="s">
        <v>753</v>
      </c>
      <c r="J1288" s="83"/>
      <c r="K1288" s="83"/>
      <c r="L1288" s="84"/>
      <c r="M1288" s="84"/>
      <c r="N1288" s="83"/>
      <c r="O1288" s="84" t="s">
        <v>2542</v>
      </c>
      <c r="P1288" s="83" t="s">
        <v>978</v>
      </c>
      <c r="Q1288" s="90">
        <f>IF(P1288="",1,(VLOOKUP(P1288,[7]LOOKUP!$A$3:$B$22,2,FALSE)))</f>
        <v>2</v>
      </c>
      <c r="R1288" s="80">
        <f t="shared" si="67"/>
        <v>2</v>
      </c>
      <c r="S1288" s="84">
        <v>42826</v>
      </c>
      <c r="T1288" s="83" t="s">
        <v>414</v>
      </c>
      <c r="U1288" s="90">
        <f>IF(T1288="",1,(VLOOKUP(T1288,[7]LOOKUP!$A$22:$B$30,2,FALSE)))</f>
        <v>4</v>
      </c>
      <c r="V1288" s="80">
        <f t="shared" si="68"/>
        <v>4</v>
      </c>
      <c r="W1288" s="83"/>
      <c r="X1288" s="86">
        <v>1.1000000000000001</v>
      </c>
      <c r="Y1288" s="86">
        <v>0</v>
      </c>
      <c r="Z1288" s="86">
        <v>0</v>
      </c>
      <c r="AA1288" s="86">
        <v>0</v>
      </c>
      <c r="AB1288" s="86">
        <v>1.1000000000000001</v>
      </c>
      <c r="AC1288" s="86">
        <v>0</v>
      </c>
      <c r="AD1288" s="83" t="s">
        <v>429</v>
      </c>
      <c r="AE1288" s="83" t="s">
        <v>337</v>
      </c>
      <c r="AF1288" s="95" t="s">
        <v>1022</v>
      </c>
      <c r="AG1288" s="83"/>
      <c r="AH1288" s="83"/>
      <c r="AI1288" s="83"/>
      <c r="AJ1288" s="89"/>
      <c r="AK1288" s="89"/>
      <c r="AL1288" s="83"/>
      <c r="AM1288" s="91"/>
    </row>
    <row r="1289" spans="1:39" s="115" customFormat="1">
      <c r="A1289" s="88" t="s">
        <v>121</v>
      </c>
      <c r="B1289" s="89" t="s">
        <v>2521</v>
      </c>
      <c r="C1289" s="89" t="s">
        <v>2528</v>
      </c>
      <c r="D1289" s="83" t="s">
        <v>2543</v>
      </c>
      <c r="E1289" s="83" t="s">
        <v>3271</v>
      </c>
      <c r="F1289" s="83">
        <v>1</v>
      </c>
      <c r="G1289" s="83" t="s">
        <v>3272</v>
      </c>
      <c r="H1289" s="83" t="s">
        <v>221</v>
      </c>
      <c r="I1289" s="83" t="s">
        <v>2857</v>
      </c>
      <c r="J1289" s="83"/>
      <c r="K1289" s="83"/>
      <c r="L1289" s="84"/>
      <c r="M1289" s="84"/>
      <c r="N1289" s="83"/>
      <c r="O1289" s="84" t="s">
        <v>2985</v>
      </c>
      <c r="P1289" s="83" t="s">
        <v>978</v>
      </c>
      <c r="Q1289" s="90">
        <f>IF(P1289="",1,(VLOOKUP(P1289,[7]LOOKUP!$A$3:$B$22,2,FALSE)))</f>
        <v>2</v>
      </c>
      <c r="R1289" s="80">
        <f t="shared" si="67"/>
        <v>2</v>
      </c>
      <c r="S1289" s="84">
        <v>44287</v>
      </c>
      <c r="T1289" s="83" t="s">
        <v>414</v>
      </c>
      <c r="U1289" s="90">
        <f>IF(T1289="",1,(VLOOKUP(T1289,[7]LOOKUP!$A$22:$B$30,2,FALSE)))</f>
        <v>4</v>
      </c>
      <c r="V1289" s="80">
        <f t="shared" si="68"/>
        <v>4</v>
      </c>
      <c r="W1289" s="83"/>
      <c r="X1289" s="86">
        <v>2.3000000000000003</v>
      </c>
      <c r="Y1289" s="86">
        <v>0</v>
      </c>
      <c r="Z1289" s="86">
        <v>0</v>
      </c>
      <c r="AA1289" s="86">
        <v>0</v>
      </c>
      <c r="AB1289" s="86">
        <v>0.1</v>
      </c>
      <c r="AC1289" s="86">
        <v>2.2000000000000002</v>
      </c>
      <c r="AD1289" s="83" t="s">
        <v>429</v>
      </c>
      <c r="AE1289" s="83" t="s">
        <v>337</v>
      </c>
      <c r="AF1289" s="95" t="s">
        <v>1022</v>
      </c>
      <c r="AG1289" s="83"/>
      <c r="AH1289" s="83"/>
      <c r="AI1289" s="83"/>
      <c r="AJ1289" s="89"/>
      <c r="AK1289" s="89"/>
      <c r="AL1289" s="83"/>
      <c r="AM1289" s="91"/>
    </row>
    <row r="1290" spans="1:39" s="115" customFormat="1">
      <c r="A1290" s="88" t="s">
        <v>121</v>
      </c>
      <c r="B1290" s="89" t="s">
        <v>2521</v>
      </c>
      <c r="C1290" s="89" t="s">
        <v>2528</v>
      </c>
      <c r="D1290" s="83" t="s">
        <v>2543</v>
      </c>
      <c r="E1290" s="83" t="s">
        <v>3273</v>
      </c>
      <c r="F1290" s="83">
        <v>1</v>
      </c>
      <c r="G1290" s="83" t="s">
        <v>3274</v>
      </c>
      <c r="H1290" s="83" t="s">
        <v>221</v>
      </c>
      <c r="I1290" s="83" t="s">
        <v>2857</v>
      </c>
      <c r="J1290" s="83"/>
      <c r="K1290" s="83"/>
      <c r="L1290" s="84"/>
      <c r="M1290" s="84"/>
      <c r="N1290" s="83"/>
      <c r="O1290" s="84" t="s">
        <v>2546</v>
      </c>
      <c r="P1290" s="83" t="s">
        <v>978</v>
      </c>
      <c r="Q1290" s="90">
        <f>IF(P1290="",1,(VLOOKUP(P1290,[7]LOOKUP!$A$3:$B$22,2,FALSE)))</f>
        <v>2</v>
      </c>
      <c r="R1290" s="80">
        <f t="shared" si="67"/>
        <v>2</v>
      </c>
      <c r="S1290" s="84">
        <v>43556</v>
      </c>
      <c r="T1290" s="83" t="s">
        <v>414</v>
      </c>
      <c r="U1290" s="90">
        <f>IF(T1290="",1,(VLOOKUP(T1290,[7]LOOKUP!$A$22:$B$30,2,FALSE)))</f>
        <v>4</v>
      </c>
      <c r="V1290" s="80">
        <f t="shared" si="68"/>
        <v>4</v>
      </c>
      <c r="W1290" s="83"/>
      <c r="X1290" s="86">
        <v>0.4</v>
      </c>
      <c r="Y1290" s="86">
        <v>0</v>
      </c>
      <c r="Z1290" s="86">
        <v>0</v>
      </c>
      <c r="AA1290" s="86">
        <v>0</v>
      </c>
      <c r="AB1290" s="86">
        <v>0.4</v>
      </c>
      <c r="AC1290" s="86">
        <v>0</v>
      </c>
      <c r="AD1290" s="83" t="s">
        <v>429</v>
      </c>
      <c r="AE1290" s="83" t="s">
        <v>337</v>
      </c>
      <c r="AF1290" s="95" t="s">
        <v>1022</v>
      </c>
      <c r="AG1290" s="83"/>
      <c r="AH1290" s="83"/>
      <c r="AI1290" s="83"/>
      <c r="AJ1290" s="89"/>
      <c r="AK1290" s="89"/>
      <c r="AL1290" s="83"/>
      <c r="AM1290" s="91"/>
    </row>
    <row r="1291" spans="1:39" s="115" customFormat="1">
      <c r="A1291" s="88" t="s">
        <v>121</v>
      </c>
      <c r="B1291" s="89" t="s">
        <v>2521</v>
      </c>
      <c r="C1291" s="89" t="s">
        <v>2528</v>
      </c>
      <c r="D1291" s="83" t="s">
        <v>2543</v>
      </c>
      <c r="E1291" s="83" t="s">
        <v>3275</v>
      </c>
      <c r="F1291" s="83">
        <v>1</v>
      </c>
      <c r="G1291" s="83" t="s">
        <v>3276</v>
      </c>
      <c r="H1291" s="83" t="s">
        <v>221</v>
      </c>
      <c r="I1291" s="83" t="s">
        <v>2740</v>
      </c>
      <c r="J1291" s="83"/>
      <c r="K1291" s="83"/>
      <c r="L1291" s="84"/>
      <c r="M1291" s="84"/>
      <c r="N1291" s="83"/>
      <c r="O1291" s="84" t="s">
        <v>2659</v>
      </c>
      <c r="P1291" s="83" t="s">
        <v>978</v>
      </c>
      <c r="Q1291" s="90">
        <f>IF(P1291="",1,(VLOOKUP(P1291,[7]LOOKUP!$A$3:$B$22,2,FALSE)))</f>
        <v>2</v>
      </c>
      <c r="R1291" s="80">
        <f t="shared" si="67"/>
        <v>2</v>
      </c>
      <c r="S1291" s="84">
        <v>43191</v>
      </c>
      <c r="T1291" s="83" t="s">
        <v>414</v>
      </c>
      <c r="U1291" s="90">
        <f>IF(T1291="",1,(VLOOKUP(T1291,[7]LOOKUP!$A$22:$B$30,2,FALSE)))</f>
        <v>4</v>
      </c>
      <c r="V1291" s="80">
        <f t="shared" si="68"/>
        <v>4</v>
      </c>
      <c r="W1291" s="83"/>
      <c r="X1291" s="86">
        <v>0.85</v>
      </c>
      <c r="Y1291" s="86">
        <v>0</v>
      </c>
      <c r="Z1291" s="86">
        <v>0</v>
      </c>
      <c r="AA1291" s="86">
        <v>0</v>
      </c>
      <c r="AB1291" s="86">
        <v>0.85</v>
      </c>
      <c r="AC1291" s="86">
        <v>0</v>
      </c>
      <c r="AD1291" s="83" t="s">
        <v>429</v>
      </c>
      <c r="AE1291" s="83" t="s">
        <v>337</v>
      </c>
      <c r="AF1291" s="95" t="s">
        <v>1022</v>
      </c>
      <c r="AG1291" s="83"/>
      <c r="AH1291" s="83"/>
      <c r="AI1291" s="83"/>
      <c r="AJ1291" s="89"/>
      <c r="AK1291" s="89"/>
      <c r="AL1291" s="83"/>
      <c r="AM1291" s="91"/>
    </row>
    <row r="1292" spans="1:39" s="115" customFormat="1">
      <c r="A1292" s="88" t="s">
        <v>121</v>
      </c>
      <c r="B1292" s="89" t="s">
        <v>2521</v>
      </c>
      <c r="C1292" s="89" t="s">
        <v>2528</v>
      </c>
      <c r="D1292" s="83" t="s">
        <v>2543</v>
      </c>
      <c r="E1292" s="83" t="s">
        <v>3277</v>
      </c>
      <c r="F1292" s="83">
        <v>1</v>
      </c>
      <c r="G1292" s="83" t="s">
        <v>3278</v>
      </c>
      <c r="H1292" s="83" t="s">
        <v>221</v>
      </c>
      <c r="I1292" s="83" t="s">
        <v>1780</v>
      </c>
      <c r="J1292" s="83"/>
      <c r="K1292" s="83"/>
      <c r="L1292" s="84"/>
      <c r="M1292" s="84"/>
      <c r="N1292" s="83"/>
      <c r="O1292" s="84" t="s">
        <v>2546</v>
      </c>
      <c r="P1292" s="83" t="s">
        <v>978</v>
      </c>
      <c r="Q1292" s="90">
        <f>IF(P1292="",1,(VLOOKUP(P1292,[7]LOOKUP!$A$3:$B$22,2,FALSE)))</f>
        <v>2</v>
      </c>
      <c r="R1292" s="80">
        <f t="shared" si="67"/>
        <v>2</v>
      </c>
      <c r="S1292" s="84">
        <v>44287</v>
      </c>
      <c r="T1292" s="83" t="s">
        <v>414</v>
      </c>
      <c r="U1292" s="90">
        <f>IF(T1292="",1,(VLOOKUP(T1292,[7]LOOKUP!$A$22:$B$30,2,FALSE)))</f>
        <v>4</v>
      </c>
      <c r="V1292" s="80">
        <f t="shared" si="68"/>
        <v>4</v>
      </c>
      <c r="W1292" s="83"/>
      <c r="X1292" s="86">
        <v>4</v>
      </c>
      <c r="Y1292" s="86">
        <v>0</v>
      </c>
      <c r="Z1292" s="86">
        <v>0</v>
      </c>
      <c r="AA1292" s="86">
        <v>0</v>
      </c>
      <c r="AB1292" s="86">
        <v>4</v>
      </c>
      <c r="AC1292" s="86">
        <v>0</v>
      </c>
      <c r="AD1292" s="83" t="s">
        <v>429</v>
      </c>
      <c r="AE1292" s="83" t="s">
        <v>337</v>
      </c>
      <c r="AF1292" s="95" t="s">
        <v>1022</v>
      </c>
      <c r="AG1292" s="83"/>
      <c r="AH1292" s="83"/>
      <c r="AI1292" s="83"/>
      <c r="AJ1292" s="89"/>
      <c r="AK1292" s="89"/>
      <c r="AL1292" s="83"/>
      <c r="AM1292" s="91"/>
    </row>
    <row r="1293" spans="1:39" s="115" customFormat="1" ht="30">
      <c r="A1293" s="88" t="s">
        <v>121</v>
      </c>
      <c r="B1293" s="89" t="s">
        <v>2521</v>
      </c>
      <c r="C1293" s="89" t="s">
        <v>2528</v>
      </c>
      <c r="D1293" s="83" t="s">
        <v>2543</v>
      </c>
      <c r="E1293" s="83" t="s">
        <v>3279</v>
      </c>
      <c r="F1293" s="83">
        <v>1</v>
      </c>
      <c r="G1293" s="83" t="s">
        <v>3280</v>
      </c>
      <c r="H1293" s="83" t="s">
        <v>208</v>
      </c>
      <c r="I1293" s="83" t="s">
        <v>2619</v>
      </c>
      <c r="J1293" s="83"/>
      <c r="K1293" s="83"/>
      <c r="L1293" s="84"/>
      <c r="M1293" s="84"/>
      <c r="N1293" s="83"/>
      <c r="O1293" s="84" t="s">
        <v>2542</v>
      </c>
      <c r="P1293" s="83" t="s">
        <v>978</v>
      </c>
      <c r="Q1293" s="90">
        <f>IF(P1293="",1,(VLOOKUP(P1293,[7]LOOKUP!$A$3:$B$22,2,FALSE)))</f>
        <v>2</v>
      </c>
      <c r="R1293" s="80">
        <f t="shared" si="67"/>
        <v>2</v>
      </c>
      <c r="S1293" s="84">
        <v>43190</v>
      </c>
      <c r="T1293" s="83" t="s">
        <v>414</v>
      </c>
      <c r="U1293" s="90">
        <f>IF(T1293="",1,(VLOOKUP(T1293,[7]LOOKUP!$A$22:$B$30,2,FALSE)))</f>
        <v>4</v>
      </c>
      <c r="V1293" s="80">
        <f t="shared" si="68"/>
        <v>4</v>
      </c>
      <c r="W1293" s="83"/>
      <c r="X1293" s="86">
        <v>0.63</v>
      </c>
      <c r="Y1293" s="86">
        <v>0</v>
      </c>
      <c r="Z1293" s="86">
        <v>0</v>
      </c>
      <c r="AA1293" s="86">
        <v>0</v>
      </c>
      <c r="AB1293" s="86">
        <v>0.63</v>
      </c>
      <c r="AC1293" s="86">
        <v>0</v>
      </c>
      <c r="AD1293" s="83" t="s">
        <v>429</v>
      </c>
      <c r="AE1293" s="83" t="s">
        <v>337</v>
      </c>
      <c r="AF1293" s="95" t="s">
        <v>1022</v>
      </c>
      <c r="AG1293" s="83"/>
      <c r="AH1293" s="83"/>
      <c r="AI1293" s="83"/>
      <c r="AJ1293" s="89"/>
      <c r="AK1293" s="89"/>
      <c r="AL1293" s="83"/>
      <c r="AM1293" s="91"/>
    </row>
    <row r="1294" spans="1:39" s="115" customFormat="1">
      <c r="A1294" s="88" t="s">
        <v>121</v>
      </c>
      <c r="B1294" s="89" t="s">
        <v>2521</v>
      </c>
      <c r="C1294" s="89" t="s">
        <v>2528</v>
      </c>
      <c r="D1294" s="83" t="s">
        <v>2543</v>
      </c>
      <c r="E1294" s="83" t="s">
        <v>3281</v>
      </c>
      <c r="F1294" s="83">
        <v>1</v>
      </c>
      <c r="G1294" s="83" t="s">
        <v>3282</v>
      </c>
      <c r="H1294" s="83" t="s">
        <v>221</v>
      </c>
      <c r="I1294" s="83" t="s">
        <v>2740</v>
      </c>
      <c r="J1294" s="83"/>
      <c r="K1294" s="83"/>
      <c r="L1294" s="84"/>
      <c r="M1294" s="84"/>
      <c r="N1294" s="83"/>
      <c r="O1294" s="84" t="s">
        <v>2683</v>
      </c>
      <c r="P1294" s="83" t="s">
        <v>978</v>
      </c>
      <c r="Q1294" s="90">
        <f>IF(P1294="",1,(VLOOKUP(P1294,[7]LOOKUP!$A$3:$B$22,2,FALSE)))</f>
        <v>2</v>
      </c>
      <c r="R1294" s="80">
        <f t="shared" si="67"/>
        <v>2</v>
      </c>
      <c r="S1294" s="84">
        <v>44287</v>
      </c>
      <c r="T1294" s="83" t="s">
        <v>414</v>
      </c>
      <c r="U1294" s="90">
        <f>IF(T1294="",1,(VLOOKUP(T1294,[7]LOOKUP!$A$22:$B$30,2,FALSE)))</f>
        <v>4</v>
      </c>
      <c r="V1294" s="80">
        <f t="shared" si="68"/>
        <v>4</v>
      </c>
      <c r="W1294" s="83"/>
      <c r="X1294" s="86">
        <v>1.2</v>
      </c>
      <c r="Y1294" s="86">
        <v>0</v>
      </c>
      <c r="Z1294" s="86">
        <v>0</v>
      </c>
      <c r="AA1294" s="86">
        <v>0</v>
      </c>
      <c r="AB1294" s="86">
        <v>1.2</v>
      </c>
      <c r="AC1294" s="86">
        <v>0</v>
      </c>
      <c r="AD1294" s="83" t="s">
        <v>429</v>
      </c>
      <c r="AE1294" s="83" t="s">
        <v>337</v>
      </c>
      <c r="AF1294" s="95" t="s">
        <v>1022</v>
      </c>
      <c r="AG1294" s="83"/>
      <c r="AH1294" s="83"/>
      <c r="AI1294" s="83"/>
      <c r="AJ1294" s="89"/>
      <c r="AK1294" s="89"/>
      <c r="AL1294" s="83"/>
      <c r="AM1294" s="91"/>
    </row>
    <row r="1295" spans="1:39" s="115" customFormat="1">
      <c r="A1295" s="88" t="s">
        <v>121</v>
      </c>
      <c r="B1295" s="89" t="s">
        <v>2521</v>
      </c>
      <c r="C1295" s="89" t="s">
        <v>2528</v>
      </c>
      <c r="D1295" s="83" t="s">
        <v>2543</v>
      </c>
      <c r="E1295" s="83" t="s">
        <v>3283</v>
      </c>
      <c r="F1295" s="83">
        <v>1</v>
      </c>
      <c r="G1295" s="83" t="s">
        <v>3284</v>
      </c>
      <c r="H1295" s="83" t="s">
        <v>221</v>
      </c>
      <c r="I1295" s="83" t="s">
        <v>1780</v>
      </c>
      <c r="J1295" s="83"/>
      <c r="K1295" s="83"/>
      <c r="L1295" s="84"/>
      <c r="M1295" s="84"/>
      <c r="N1295" s="83"/>
      <c r="O1295" s="84" t="s">
        <v>2683</v>
      </c>
      <c r="P1295" s="83" t="s">
        <v>978</v>
      </c>
      <c r="Q1295" s="90">
        <f>IF(P1295="",1,(VLOOKUP(P1295,[7]LOOKUP!$A$3:$B$22,2,FALSE)))</f>
        <v>2</v>
      </c>
      <c r="R1295" s="80">
        <f t="shared" si="67"/>
        <v>2</v>
      </c>
      <c r="S1295" s="84">
        <v>44287</v>
      </c>
      <c r="T1295" s="83" t="s">
        <v>414</v>
      </c>
      <c r="U1295" s="90">
        <f>IF(T1295="",1,(VLOOKUP(T1295,[7]LOOKUP!$A$22:$B$30,2,FALSE)))</f>
        <v>4</v>
      </c>
      <c r="V1295" s="80">
        <f t="shared" si="68"/>
        <v>4</v>
      </c>
      <c r="W1295" s="83"/>
      <c r="X1295" s="86">
        <v>3.3</v>
      </c>
      <c r="Y1295" s="86">
        <v>0</v>
      </c>
      <c r="Z1295" s="86">
        <v>0</v>
      </c>
      <c r="AA1295" s="86">
        <v>0</v>
      </c>
      <c r="AB1295" s="86">
        <v>3.3</v>
      </c>
      <c r="AC1295" s="86">
        <v>0</v>
      </c>
      <c r="AD1295" s="83" t="s">
        <v>429</v>
      </c>
      <c r="AE1295" s="83" t="s">
        <v>337</v>
      </c>
      <c r="AF1295" s="95" t="s">
        <v>1022</v>
      </c>
      <c r="AG1295" s="83"/>
      <c r="AH1295" s="83"/>
      <c r="AI1295" s="83"/>
      <c r="AJ1295" s="89"/>
      <c r="AK1295" s="89"/>
      <c r="AL1295" s="83"/>
      <c r="AM1295" s="91"/>
    </row>
    <row r="1296" spans="1:39" s="115" customFormat="1" ht="30">
      <c r="A1296" s="88" t="s">
        <v>121</v>
      </c>
      <c r="B1296" s="89" t="s">
        <v>2521</v>
      </c>
      <c r="C1296" s="89" t="s">
        <v>2528</v>
      </c>
      <c r="D1296" s="83" t="s">
        <v>2543</v>
      </c>
      <c r="E1296" s="83" t="s">
        <v>3285</v>
      </c>
      <c r="F1296" s="83">
        <v>1</v>
      </c>
      <c r="G1296" s="83" t="s">
        <v>3286</v>
      </c>
      <c r="H1296" s="83" t="s">
        <v>221</v>
      </c>
      <c r="I1296" s="83" t="s">
        <v>1724</v>
      </c>
      <c r="J1296" s="83"/>
      <c r="K1296" s="83"/>
      <c r="L1296" s="84"/>
      <c r="M1296" s="84"/>
      <c r="N1296" s="83"/>
      <c r="O1296" s="84" t="s">
        <v>2683</v>
      </c>
      <c r="P1296" s="83" t="s">
        <v>978</v>
      </c>
      <c r="Q1296" s="90">
        <f>IF(P1296="",1,(VLOOKUP(P1296,[7]LOOKUP!$A$3:$B$22,2,FALSE)))</f>
        <v>2</v>
      </c>
      <c r="R1296" s="80">
        <f t="shared" si="67"/>
        <v>2</v>
      </c>
      <c r="S1296" s="84">
        <v>44287</v>
      </c>
      <c r="T1296" s="83" t="s">
        <v>414</v>
      </c>
      <c r="U1296" s="90">
        <f>IF(T1296="",1,(VLOOKUP(T1296,[7]LOOKUP!$A$22:$B$30,2,FALSE)))</f>
        <v>4</v>
      </c>
      <c r="V1296" s="80">
        <f t="shared" si="68"/>
        <v>4</v>
      </c>
      <c r="W1296" s="83"/>
      <c r="X1296" s="86">
        <v>2.4</v>
      </c>
      <c r="Y1296" s="86">
        <v>0</v>
      </c>
      <c r="Z1296" s="86">
        <v>0</v>
      </c>
      <c r="AA1296" s="86">
        <v>0</v>
      </c>
      <c r="AB1296" s="86">
        <v>2.4</v>
      </c>
      <c r="AC1296" s="86">
        <v>0</v>
      </c>
      <c r="AD1296" s="83" t="s">
        <v>429</v>
      </c>
      <c r="AE1296" s="83" t="s">
        <v>337</v>
      </c>
      <c r="AF1296" s="95" t="s">
        <v>1022</v>
      </c>
      <c r="AG1296" s="83"/>
      <c r="AH1296" s="83"/>
      <c r="AI1296" s="83"/>
      <c r="AJ1296" s="89"/>
      <c r="AK1296" s="89"/>
      <c r="AL1296" s="83"/>
      <c r="AM1296" s="91"/>
    </row>
    <row r="1297" spans="1:39" s="115" customFormat="1">
      <c r="A1297" s="88" t="s">
        <v>121</v>
      </c>
      <c r="B1297" s="89" t="s">
        <v>2521</v>
      </c>
      <c r="C1297" s="89" t="s">
        <v>2528</v>
      </c>
      <c r="D1297" s="83" t="s">
        <v>2543</v>
      </c>
      <c r="E1297" s="83" t="s">
        <v>3287</v>
      </c>
      <c r="F1297" s="83">
        <v>1</v>
      </c>
      <c r="G1297" s="83" t="s">
        <v>3288</v>
      </c>
      <c r="H1297" s="83" t="s">
        <v>221</v>
      </c>
      <c r="I1297" s="83" t="s">
        <v>2740</v>
      </c>
      <c r="J1297" s="83"/>
      <c r="K1297" s="83"/>
      <c r="L1297" s="84"/>
      <c r="M1297" s="84"/>
      <c r="N1297" s="83"/>
      <c r="O1297" s="84" t="s">
        <v>2683</v>
      </c>
      <c r="P1297" s="83" t="s">
        <v>978</v>
      </c>
      <c r="Q1297" s="90">
        <f>IF(P1297="",1,(VLOOKUP(P1297,[7]LOOKUP!$A$3:$B$22,2,FALSE)))</f>
        <v>2</v>
      </c>
      <c r="R1297" s="80">
        <f t="shared" si="67"/>
        <v>2</v>
      </c>
      <c r="S1297" s="84">
        <v>44287</v>
      </c>
      <c r="T1297" s="83" t="s">
        <v>414</v>
      </c>
      <c r="U1297" s="90">
        <f>IF(T1297="",1,(VLOOKUP(T1297,[7]LOOKUP!$A$22:$B$30,2,FALSE)))</f>
        <v>4</v>
      </c>
      <c r="V1297" s="80">
        <f t="shared" si="68"/>
        <v>4</v>
      </c>
      <c r="W1297" s="83"/>
      <c r="X1297" s="86">
        <v>1.55</v>
      </c>
      <c r="Y1297" s="86">
        <v>0</v>
      </c>
      <c r="Z1297" s="86">
        <v>0</v>
      </c>
      <c r="AA1297" s="86">
        <v>0</v>
      </c>
      <c r="AB1297" s="86">
        <v>1.55</v>
      </c>
      <c r="AC1297" s="86">
        <v>0</v>
      </c>
      <c r="AD1297" s="83" t="s">
        <v>429</v>
      </c>
      <c r="AE1297" s="83" t="s">
        <v>337</v>
      </c>
      <c r="AF1297" s="95" t="s">
        <v>1022</v>
      </c>
      <c r="AG1297" s="83"/>
      <c r="AH1297" s="83"/>
      <c r="AI1297" s="83"/>
      <c r="AJ1297" s="89"/>
      <c r="AK1297" s="89"/>
      <c r="AL1297" s="83"/>
      <c r="AM1297" s="91"/>
    </row>
    <row r="1298" spans="1:39" s="115" customFormat="1">
      <c r="A1298" s="88" t="s">
        <v>121</v>
      </c>
      <c r="B1298" s="89" t="s">
        <v>2521</v>
      </c>
      <c r="C1298" s="89" t="s">
        <v>2528</v>
      </c>
      <c r="D1298" s="83" t="s">
        <v>2543</v>
      </c>
      <c r="E1298" s="83" t="s">
        <v>3289</v>
      </c>
      <c r="F1298" s="83">
        <v>1</v>
      </c>
      <c r="G1298" s="83" t="s">
        <v>3290</v>
      </c>
      <c r="H1298" s="83" t="s">
        <v>221</v>
      </c>
      <c r="I1298" s="83" t="s">
        <v>2857</v>
      </c>
      <c r="J1298" s="83"/>
      <c r="K1298" s="83"/>
      <c r="L1298" s="84"/>
      <c r="M1298" s="84"/>
      <c r="N1298" s="83"/>
      <c r="O1298" s="84" t="s">
        <v>2659</v>
      </c>
      <c r="P1298" s="83" t="s">
        <v>978</v>
      </c>
      <c r="Q1298" s="90">
        <f>IF(P1298="",1,(VLOOKUP(P1298,[7]LOOKUP!$A$3:$B$22,2,FALSE)))</f>
        <v>2</v>
      </c>
      <c r="R1298" s="80">
        <f t="shared" si="67"/>
        <v>2</v>
      </c>
      <c r="S1298" s="84">
        <v>45017</v>
      </c>
      <c r="T1298" s="83" t="s">
        <v>414</v>
      </c>
      <c r="U1298" s="90">
        <f>IF(T1298="",1,(VLOOKUP(T1298,[7]LOOKUP!$A$22:$B$30,2,FALSE)))</f>
        <v>4</v>
      </c>
      <c r="V1298" s="80">
        <f t="shared" si="68"/>
        <v>4</v>
      </c>
      <c r="W1298" s="83"/>
      <c r="X1298" s="86">
        <v>1.5</v>
      </c>
      <c r="Y1298" s="86">
        <v>0</v>
      </c>
      <c r="Z1298" s="86">
        <v>0</v>
      </c>
      <c r="AA1298" s="86">
        <v>0</v>
      </c>
      <c r="AB1298" s="86">
        <v>0</v>
      </c>
      <c r="AC1298" s="86">
        <v>1.5</v>
      </c>
      <c r="AD1298" s="83" t="s">
        <v>429</v>
      </c>
      <c r="AE1298" s="83" t="s">
        <v>337</v>
      </c>
      <c r="AF1298" s="95" t="s">
        <v>1022</v>
      </c>
      <c r="AG1298" s="83"/>
      <c r="AH1298" s="83"/>
      <c r="AI1298" s="83"/>
      <c r="AJ1298" s="89"/>
      <c r="AK1298" s="89"/>
      <c r="AL1298" s="83"/>
      <c r="AM1298" s="91"/>
    </row>
    <row r="1299" spans="1:39" s="115" customFormat="1" ht="30">
      <c r="A1299" s="88" t="s">
        <v>121</v>
      </c>
      <c r="B1299" s="89" t="s">
        <v>2521</v>
      </c>
      <c r="C1299" s="89" t="s">
        <v>2528</v>
      </c>
      <c r="D1299" s="83" t="s">
        <v>2543</v>
      </c>
      <c r="E1299" s="83" t="s">
        <v>3291</v>
      </c>
      <c r="F1299" s="83">
        <v>1</v>
      </c>
      <c r="G1299" s="83" t="s">
        <v>3292</v>
      </c>
      <c r="H1299" s="83" t="s">
        <v>221</v>
      </c>
      <c r="I1299" s="83" t="s">
        <v>2740</v>
      </c>
      <c r="J1299" s="83"/>
      <c r="K1299" s="83"/>
      <c r="L1299" s="84"/>
      <c r="M1299" s="84"/>
      <c r="N1299" s="83"/>
      <c r="O1299" s="84" t="s">
        <v>2659</v>
      </c>
      <c r="P1299" s="83" t="s">
        <v>978</v>
      </c>
      <c r="Q1299" s="90">
        <f>IF(P1299="",1,(VLOOKUP(P1299,[7]LOOKUP!$A$3:$B$22,2,FALSE)))</f>
        <v>2</v>
      </c>
      <c r="R1299" s="80">
        <f t="shared" si="67"/>
        <v>2</v>
      </c>
      <c r="S1299" s="84">
        <v>45017</v>
      </c>
      <c r="T1299" s="83" t="s">
        <v>414</v>
      </c>
      <c r="U1299" s="90">
        <f>IF(T1299="",1,(VLOOKUP(T1299,[7]LOOKUP!$A$22:$B$30,2,FALSE)))</f>
        <v>4</v>
      </c>
      <c r="V1299" s="80">
        <f t="shared" si="68"/>
        <v>4</v>
      </c>
      <c r="W1299" s="83"/>
      <c r="X1299" s="86">
        <v>4.8499999999999996</v>
      </c>
      <c r="Y1299" s="86">
        <v>0</v>
      </c>
      <c r="Z1299" s="86">
        <v>0</v>
      </c>
      <c r="AA1299" s="86">
        <v>0</v>
      </c>
      <c r="AB1299" s="86">
        <v>0</v>
      </c>
      <c r="AC1299" s="86">
        <v>4.8499999999999996</v>
      </c>
      <c r="AD1299" s="83" t="s">
        <v>429</v>
      </c>
      <c r="AE1299" s="83" t="s">
        <v>337</v>
      </c>
      <c r="AF1299" s="95" t="s">
        <v>1022</v>
      </c>
      <c r="AG1299" s="83"/>
      <c r="AH1299" s="83"/>
      <c r="AI1299" s="83"/>
      <c r="AJ1299" s="89"/>
      <c r="AK1299" s="89"/>
      <c r="AL1299" s="83"/>
      <c r="AM1299" s="91"/>
    </row>
    <row r="1300" spans="1:39" s="115" customFormat="1">
      <c r="A1300" s="88" t="s">
        <v>121</v>
      </c>
      <c r="B1300" s="89" t="s">
        <v>2521</v>
      </c>
      <c r="C1300" s="89" t="s">
        <v>2528</v>
      </c>
      <c r="D1300" s="83" t="s">
        <v>2543</v>
      </c>
      <c r="E1300" s="83" t="s">
        <v>3293</v>
      </c>
      <c r="F1300" s="83">
        <v>1</v>
      </c>
      <c r="G1300" s="83" t="s">
        <v>3294</v>
      </c>
      <c r="H1300" s="83" t="s">
        <v>221</v>
      </c>
      <c r="I1300" s="83" t="s">
        <v>2857</v>
      </c>
      <c r="J1300" s="83"/>
      <c r="K1300" s="83"/>
      <c r="L1300" s="84"/>
      <c r="M1300" s="84"/>
      <c r="N1300" s="83"/>
      <c r="O1300" s="84" t="s">
        <v>2659</v>
      </c>
      <c r="P1300" s="83" t="s">
        <v>978</v>
      </c>
      <c r="Q1300" s="90">
        <f>IF(P1300="",1,(VLOOKUP(P1300,[7]LOOKUP!$A$3:$B$22,2,FALSE)))</f>
        <v>2</v>
      </c>
      <c r="R1300" s="80">
        <f t="shared" si="67"/>
        <v>2</v>
      </c>
      <c r="S1300" s="84">
        <v>45383</v>
      </c>
      <c r="T1300" s="83" t="s">
        <v>414</v>
      </c>
      <c r="U1300" s="90">
        <f>IF(T1300="",1,(VLOOKUP(T1300,[7]LOOKUP!$A$22:$B$30,2,FALSE)))</f>
        <v>4</v>
      </c>
      <c r="V1300" s="80">
        <f t="shared" si="68"/>
        <v>4</v>
      </c>
      <c r="W1300" s="83"/>
      <c r="X1300" s="86">
        <v>7.3</v>
      </c>
      <c r="Y1300" s="86">
        <v>0</v>
      </c>
      <c r="Z1300" s="86">
        <v>0</v>
      </c>
      <c r="AA1300" s="86">
        <v>0</v>
      </c>
      <c r="AB1300" s="86">
        <v>0</v>
      </c>
      <c r="AC1300" s="86">
        <v>7.3</v>
      </c>
      <c r="AD1300" s="83" t="s">
        <v>429</v>
      </c>
      <c r="AE1300" s="83" t="s">
        <v>337</v>
      </c>
      <c r="AF1300" s="95" t="s">
        <v>1022</v>
      </c>
      <c r="AG1300" s="83"/>
      <c r="AH1300" s="83"/>
      <c r="AI1300" s="83"/>
      <c r="AJ1300" s="89"/>
      <c r="AK1300" s="89"/>
      <c r="AL1300" s="83"/>
      <c r="AM1300" s="91"/>
    </row>
    <row r="1301" spans="1:39" s="115" customFormat="1">
      <c r="A1301" s="88" t="s">
        <v>121</v>
      </c>
      <c r="B1301" s="89" t="s">
        <v>2521</v>
      </c>
      <c r="C1301" s="89" t="s">
        <v>2528</v>
      </c>
      <c r="D1301" s="83" t="s">
        <v>2543</v>
      </c>
      <c r="E1301" s="83" t="s">
        <v>3295</v>
      </c>
      <c r="F1301" s="83">
        <v>1</v>
      </c>
      <c r="G1301" s="83" t="s">
        <v>3296</v>
      </c>
      <c r="H1301" s="83" t="s">
        <v>221</v>
      </c>
      <c r="I1301" s="83" t="s">
        <v>2857</v>
      </c>
      <c r="J1301" s="83"/>
      <c r="K1301" s="83"/>
      <c r="L1301" s="84"/>
      <c r="M1301" s="84"/>
      <c r="N1301" s="83"/>
      <c r="O1301" s="84" t="s">
        <v>2824</v>
      </c>
      <c r="P1301" s="83" t="s">
        <v>978</v>
      </c>
      <c r="Q1301" s="90">
        <f>IF(P1301="",1,(VLOOKUP(P1301,[7]LOOKUP!$A$3:$B$22,2,FALSE)))</f>
        <v>2</v>
      </c>
      <c r="R1301" s="80">
        <f t="shared" si="67"/>
        <v>2</v>
      </c>
      <c r="S1301" s="84">
        <v>45017</v>
      </c>
      <c r="T1301" s="83" t="s">
        <v>414</v>
      </c>
      <c r="U1301" s="90">
        <f>IF(T1301="",1,(VLOOKUP(T1301,[7]LOOKUP!$A$22:$B$30,2,FALSE)))</f>
        <v>4</v>
      </c>
      <c r="V1301" s="80">
        <f t="shared" si="68"/>
        <v>4</v>
      </c>
      <c r="W1301" s="83"/>
      <c r="X1301" s="86">
        <v>0.65400000000000003</v>
      </c>
      <c r="Y1301" s="86">
        <v>0</v>
      </c>
      <c r="Z1301" s="86">
        <v>0</v>
      </c>
      <c r="AA1301" s="86">
        <v>0</v>
      </c>
      <c r="AB1301" s="86">
        <v>0</v>
      </c>
      <c r="AC1301" s="86">
        <v>0.65400000000000003</v>
      </c>
      <c r="AD1301" s="83" t="s">
        <v>429</v>
      </c>
      <c r="AE1301" s="83" t="s">
        <v>337</v>
      </c>
      <c r="AF1301" s="95" t="s">
        <v>1022</v>
      </c>
      <c r="AG1301" s="83"/>
      <c r="AH1301" s="83"/>
      <c r="AI1301" s="83"/>
      <c r="AJ1301" s="89"/>
      <c r="AK1301" s="89"/>
      <c r="AL1301" s="83"/>
      <c r="AM1301" s="91"/>
    </row>
    <row r="1302" spans="1:39" s="115" customFormat="1">
      <c r="A1302" s="88" t="s">
        <v>121</v>
      </c>
      <c r="B1302" s="89" t="s">
        <v>2521</v>
      </c>
      <c r="C1302" s="89" t="s">
        <v>2528</v>
      </c>
      <c r="D1302" s="83" t="s">
        <v>2543</v>
      </c>
      <c r="E1302" s="83" t="s">
        <v>3297</v>
      </c>
      <c r="F1302" s="83">
        <v>1</v>
      </c>
      <c r="G1302" s="83" t="s">
        <v>3298</v>
      </c>
      <c r="H1302" s="83" t="s">
        <v>221</v>
      </c>
      <c r="I1302" s="83" t="s">
        <v>2857</v>
      </c>
      <c r="J1302" s="83"/>
      <c r="K1302" s="83"/>
      <c r="L1302" s="84"/>
      <c r="M1302" s="84"/>
      <c r="N1302" s="83"/>
      <c r="O1302" s="84" t="s">
        <v>2824</v>
      </c>
      <c r="P1302" s="83" t="s">
        <v>978</v>
      </c>
      <c r="Q1302" s="90">
        <f>IF(P1302="",1,(VLOOKUP(P1302,[7]LOOKUP!$A$3:$B$22,2,FALSE)))</f>
        <v>2</v>
      </c>
      <c r="R1302" s="80">
        <f t="shared" si="67"/>
        <v>2</v>
      </c>
      <c r="S1302" s="84">
        <v>45017</v>
      </c>
      <c r="T1302" s="83" t="s">
        <v>414</v>
      </c>
      <c r="U1302" s="90">
        <f>IF(T1302="",1,(VLOOKUP(T1302,[7]LOOKUP!$A$22:$B$30,2,FALSE)))</f>
        <v>4</v>
      </c>
      <c r="V1302" s="80">
        <f t="shared" si="68"/>
        <v>4</v>
      </c>
      <c r="W1302" s="83"/>
      <c r="X1302" s="86">
        <v>1.153</v>
      </c>
      <c r="Y1302" s="86">
        <v>0</v>
      </c>
      <c r="Z1302" s="86">
        <v>0</v>
      </c>
      <c r="AA1302" s="86">
        <v>0</v>
      </c>
      <c r="AB1302" s="86">
        <v>0</v>
      </c>
      <c r="AC1302" s="86">
        <v>1.153</v>
      </c>
      <c r="AD1302" s="83" t="s">
        <v>429</v>
      </c>
      <c r="AE1302" s="83" t="s">
        <v>337</v>
      </c>
      <c r="AF1302" s="95" t="s">
        <v>1022</v>
      </c>
      <c r="AG1302" s="83"/>
      <c r="AH1302" s="83"/>
      <c r="AI1302" s="83"/>
      <c r="AJ1302" s="89"/>
      <c r="AK1302" s="89"/>
      <c r="AL1302" s="83"/>
      <c r="AM1302" s="91"/>
    </row>
    <row r="1303" spans="1:39" s="115" customFormat="1" ht="30">
      <c r="A1303" s="88" t="s">
        <v>121</v>
      </c>
      <c r="B1303" s="89" t="s">
        <v>2521</v>
      </c>
      <c r="C1303" s="89" t="s">
        <v>2528</v>
      </c>
      <c r="D1303" s="83" t="s">
        <v>2543</v>
      </c>
      <c r="E1303" s="83" t="s">
        <v>3299</v>
      </c>
      <c r="F1303" s="83">
        <v>1</v>
      </c>
      <c r="G1303" s="83" t="s">
        <v>3300</v>
      </c>
      <c r="H1303" s="83" t="s">
        <v>224</v>
      </c>
      <c r="I1303" s="83" t="s">
        <v>982</v>
      </c>
      <c r="J1303" s="83"/>
      <c r="K1303" s="83"/>
      <c r="L1303" s="84"/>
      <c r="M1303" s="84"/>
      <c r="N1303" s="83"/>
      <c r="O1303" s="84" t="s">
        <v>2546</v>
      </c>
      <c r="P1303" s="83" t="s">
        <v>978</v>
      </c>
      <c r="Q1303" s="90">
        <f>IF(P1303="",1,(VLOOKUP(P1303,[7]LOOKUP!$A$3:$B$22,2,FALSE)))</f>
        <v>2</v>
      </c>
      <c r="R1303" s="80">
        <f t="shared" si="67"/>
        <v>2</v>
      </c>
      <c r="S1303" s="84">
        <v>43556</v>
      </c>
      <c r="T1303" s="83" t="s">
        <v>414</v>
      </c>
      <c r="U1303" s="90">
        <f>IF(T1303="",1,(VLOOKUP(T1303,[7]LOOKUP!$A$22:$B$30,2,FALSE)))</f>
        <v>4</v>
      </c>
      <c r="V1303" s="80">
        <f t="shared" si="68"/>
        <v>4</v>
      </c>
      <c r="W1303" s="83"/>
      <c r="X1303" s="86">
        <v>1.1499999999999999</v>
      </c>
      <c r="Y1303" s="86">
        <v>0</v>
      </c>
      <c r="Z1303" s="86">
        <v>0</v>
      </c>
      <c r="AA1303" s="86">
        <v>0</v>
      </c>
      <c r="AB1303" s="86">
        <v>1.1499999999999999</v>
      </c>
      <c r="AC1303" s="86">
        <v>0</v>
      </c>
      <c r="AD1303" s="83" t="s">
        <v>429</v>
      </c>
      <c r="AE1303" s="83" t="s">
        <v>337</v>
      </c>
      <c r="AF1303" s="95" t="s">
        <v>1022</v>
      </c>
      <c r="AG1303" s="83"/>
      <c r="AH1303" s="83"/>
      <c r="AI1303" s="83"/>
      <c r="AJ1303" s="89"/>
      <c r="AK1303" s="89"/>
      <c r="AL1303" s="83"/>
      <c r="AM1303" s="91"/>
    </row>
    <row r="1304" spans="1:39" s="115" customFormat="1" ht="45">
      <c r="A1304" s="88" t="s">
        <v>121</v>
      </c>
      <c r="B1304" s="89" t="s">
        <v>2521</v>
      </c>
      <c r="C1304" s="89" t="s">
        <v>2528</v>
      </c>
      <c r="D1304" s="83" t="s">
        <v>2543</v>
      </c>
      <c r="E1304" s="83" t="s">
        <v>3301</v>
      </c>
      <c r="F1304" s="83">
        <v>1</v>
      </c>
      <c r="G1304" s="83" t="s">
        <v>3302</v>
      </c>
      <c r="H1304" s="83" t="s">
        <v>2672</v>
      </c>
      <c r="I1304" s="83" t="s">
        <v>2673</v>
      </c>
      <c r="J1304" s="83"/>
      <c r="K1304" s="83"/>
      <c r="L1304" s="84"/>
      <c r="M1304" s="84"/>
      <c r="N1304" s="83"/>
      <c r="O1304" s="84" t="s">
        <v>3303</v>
      </c>
      <c r="P1304" s="83" t="s">
        <v>428</v>
      </c>
      <c r="Q1304" s="90">
        <f>IF(P1304="",1,(VLOOKUP(P1304,[7]LOOKUP!$A$3:$B$22,2,FALSE)))</f>
        <v>3</v>
      </c>
      <c r="R1304" s="80">
        <f t="shared" si="67"/>
        <v>3</v>
      </c>
      <c r="S1304" s="84">
        <v>43555</v>
      </c>
      <c r="T1304" s="83" t="s">
        <v>414</v>
      </c>
      <c r="U1304" s="90">
        <f>IF(T1304="",1,(VLOOKUP(T1304,[7]LOOKUP!$A$22:$B$30,2,FALSE)))</f>
        <v>4</v>
      </c>
      <c r="V1304" s="80">
        <f t="shared" si="68"/>
        <v>4</v>
      </c>
      <c r="W1304" s="83"/>
      <c r="X1304" s="86">
        <v>2.5099999999999998</v>
      </c>
      <c r="Y1304" s="86">
        <v>0</v>
      </c>
      <c r="Z1304" s="86">
        <v>0</v>
      </c>
      <c r="AA1304" s="86">
        <v>0</v>
      </c>
      <c r="AB1304" s="86">
        <v>2.5099999999999998</v>
      </c>
      <c r="AC1304" s="86">
        <v>0</v>
      </c>
      <c r="AD1304" s="83" t="s">
        <v>415</v>
      </c>
      <c r="AE1304" s="83" t="s">
        <v>971</v>
      </c>
      <c r="AF1304" s="95">
        <v>40576</v>
      </c>
      <c r="AG1304" s="83"/>
      <c r="AH1304" s="83"/>
      <c r="AI1304" s="83"/>
      <c r="AJ1304" s="89"/>
      <c r="AK1304" s="89"/>
      <c r="AL1304" s="83"/>
      <c r="AM1304" s="91"/>
    </row>
    <row r="1305" spans="1:39" s="115" customFormat="1" ht="30">
      <c r="A1305" s="88" t="s">
        <v>121</v>
      </c>
      <c r="B1305" s="89" t="s">
        <v>2521</v>
      </c>
      <c r="C1305" s="89" t="s">
        <v>2528</v>
      </c>
      <c r="D1305" s="83" t="s">
        <v>2543</v>
      </c>
      <c r="E1305" s="83" t="s">
        <v>3304</v>
      </c>
      <c r="F1305" s="83">
        <v>1</v>
      </c>
      <c r="G1305" s="83" t="s">
        <v>3305</v>
      </c>
      <c r="H1305" s="83" t="s">
        <v>208</v>
      </c>
      <c r="I1305" s="83" t="s">
        <v>2773</v>
      </c>
      <c r="J1305" s="83"/>
      <c r="K1305" s="83"/>
      <c r="L1305" s="84"/>
      <c r="M1305" s="84"/>
      <c r="N1305" s="83"/>
      <c r="O1305" s="84" t="s">
        <v>2546</v>
      </c>
      <c r="P1305" s="83" t="s">
        <v>978</v>
      </c>
      <c r="Q1305" s="90">
        <f>IF(P1305="",1,(VLOOKUP(P1305,[7]LOOKUP!$A$3:$B$22,2,FALSE)))</f>
        <v>2</v>
      </c>
      <c r="R1305" s="80">
        <f t="shared" si="67"/>
        <v>2</v>
      </c>
      <c r="S1305" s="84">
        <v>43556</v>
      </c>
      <c r="T1305" s="83" t="s">
        <v>414</v>
      </c>
      <c r="U1305" s="90">
        <f>IF(T1305="",1,(VLOOKUP(T1305,[7]LOOKUP!$A$22:$B$30,2,FALSE)))</f>
        <v>4</v>
      </c>
      <c r="V1305" s="80">
        <f t="shared" si="68"/>
        <v>4</v>
      </c>
      <c r="W1305" s="83"/>
      <c r="X1305" s="86">
        <v>1.728</v>
      </c>
      <c r="Y1305" s="86">
        <v>0</v>
      </c>
      <c r="Z1305" s="86">
        <v>0</v>
      </c>
      <c r="AA1305" s="86">
        <v>0</v>
      </c>
      <c r="AB1305" s="86">
        <v>1.728</v>
      </c>
      <c r="AC1305" s="86">
        <v>0</v>
      </c>
      <c r="AD1305" s="83" t="s">
        <v>429</v>
      </c>
      <c r="AE1305" s="83" t="s">
        <v>337</v>
      </c>
      <c r="AF1305" s="95" t="s">
        <v>1022</v>
      </c>
      <c r="AG1305" s="83"/>
      <c r="AH1305" s="83"/>
      <c r="AI1305" s="83"/>
      <c r="AJ1305" s="89"/>
      <c r="AK1305" s="89"/>
      <c r="AL1305" s="83"/>
      <c r="AM1305" s="91"/>
    </row>
    <row r="1306" spans="1:39" s="115" customFormat="1">
      <c r="A1306" s="88" t="s">
        <v>121</v>
      </c>
      <c r="B1306" s="89" t="s">
        <v>2521</v>
      </c>
      <c r="C1306" s="89" t="s">
        <v>2528</v>
      </c>
      <c r="D1306" s="83" t="s">
        <v>2543</v>
      </c>
      <c r="E1306" s="83" t="s">
        <v>3306</v>
      </c>
      <c r="F1306" s="83">
        <v>1</v>
      </c>
      <c r="G1306" s="83" t="s">
        <v>3307</v>
      </c>
      <c r="H1306" s="83" t="s">
        <v>221</v>
      </c>
      <c r="I1306" s="83" t="s">
        <v>2796</v>
      </c>
      <c r="J1306" s="83"/>
      <c r="K1306" s="83"/>
      <c r="L1306" s="84"/>
      <c r="M1306" s="84"/>
      <c r="N1306" s="83"/>
      <c r="O1306" s="84" t="s">
        <v>2659</v>
      </c>
      <c r="P1306" s="83" t="s">
        <v>978</v>
      </c>
      <c r="Q1306" s="90">
        <f>IF(P1306="",1,(VLOOKUP(P1306,[7]LOOKUP!$A$3:$B$22,2,FALSE)))</f>
        <v>2</v>
      </c>
      <c r="R1306" s="80">
        <f t="shared" si="67"/>
        <v>2</v>
      </c>
      <c r="S1306" s="84">
        <v>45383</v>
      </c>
      <c r="T1306" s="83" t="s">
        <v>414</v>
      </c>
      <c r="U1306" s="90">
        <f>IF(T1306="",1,(VLOOKUP(T1306,[7]LOOKUP!$A$22:$B$30,2,FALSE)))</f>
        <v>4</v>
      </c>
      <c r="V1306" s="80">
        <f t="shared" si="68"/>
        <v>4</v>
      </c>
      <c r="W1306" s="83"/>
      <c r="X1306" s="86">
        <v>1.2</v>
      </c>
      <c r="Y1306" s="86">
        <v>0</v>
      </c>
      <c r="Z1306" s="86">
        <v>0</v>
      </c>
      <c r="AA1306" s="86">
        <v>0</v>
      </c>
      <c r="AB1306" s="86">
        <v>0</v>
      </c>
      <c r="AC1306" s="86">
        <v>1.2</v>
      </c>
      <c r="AD1306" s="83" t="s">
        <v>429</v>
      </c>
      <c r="AE1306" s="83" t="s">
        <v>337</v>
      </c>
      <c r="AF1306" s="95" t="s">
        <v>1022</v>
      </c>
      <c r="AG1306" s="83"/>
      <c r="AH1306" s="83"/>
      <c r="AI1306" s="83"/>
      <c r="AJ1306" s="89"/>
      <c r="AK1306" s="89"/>
      <c r="AL1306" s="83"/>
      <c r="AM1306" s="91"/>
    </row>
    <row r="1307" spans="1:39" s="115" customFormat="1">
      <c r="A1307" s="88" t="s">
        <v>121</v>
      </c>
      <c r="B1307" s="89" t="s">
        <v>2521</v>
      </c>
      <c r="C1307" s="89" t="s">
        <v>2528</v>
      </c>
      <c r="D1307" s="83" t="s">
        <v>2543</v>
      </c>
      <c r="E1307" s="83" t="s">
        <v>3308</v>
      </c>
      <c r="F1307" s="83">
        <v>1</v>
      </c>
      <c r="G1307" s="83" t="s">
        <v>3309</v>
      </c>
      <c r="H1307" s="83" t="s">
        <v>221</v>
      </c>
      <c r="I1307" s="83" t="s">
        <v>2857</v>
      </c>
      <c r="J1307" s="83"/>
      <c r="K1307" s="83"/>
      <c r="L1307" s="84"/>
      <c r="M1307" s="84"/>
      <c r="N1307" s="83"/>
      <c r="O1307" s="84" t="s">
        <v>2824</v>
      </c>
      <c r="P1307" s="83" t="s">
        <v>978</v>
      </c>
      <c r="Q1307" s="90">
        <f>IF(P1307="",1,(VLOOKUP(P1307,[7]LOOKUP!$A$3:$B$22,2,FALSE)))</f>
        <v>2</v>
      </c>
      <c r="R1307" s="80">
        <f t="shared" si="67"/>
        <v>2</v>
      </c>
      <c r="S1307" s="84">
        <v>45383</v>
      </c>
      <c r="T1307" s="83" t="s">
        <v>414</v>
      </c>
      <c r="U1307" s="90">
        <f>IF(T1307="",1,(VLOOKUP(T1307,[7]LOOKUP!$A$22:$B$30,2,FALSE)))</f>
        <v>4</v>
      </c>
      <c r="V1307" s="80">
        <f t="shared" si="68"/>
        <v>4</v>
      </c>
      <c r="W1307" s="83"/>
      <c r="X1307" s="86">
        <v>0.73</v>
      </c>
      <c r="Y1307" s="86">
        <v>0</v>
      </c>
      <c r="Z1307" s="86">
        <v>0</v>
      </c>
      <c r="AA1307" s="86">
        <v>0</v>
      </c>
      <c r="AB1307" s="86">
        <v>0</v>
      </c>
      <c r="AC1307" s="86">
        <v>0.73</v>
      </c>
      <c r="AD1307" s="83" t="s">
        <v>429</v>
      </c>
      <c r="AE1307" s="83" t="s">
        <v>337</v>
      </c>
      <c r="AF1307" s="95" t="s">
        <v>1022</v>
      </c>
      <c r="AG1307" s="83"/>
      <c r="AH1307" s="83"/>
      <c r="AI1307" s="83"/>
      <c r="AJ1307" s="89"/>
      <c r="AK1307" s="89"/>
      <c r="AL1307" s="83"/>
      <c r="AM1307" s="91"/>
    </row>
    <row r="1308" spans="1:39" s="115" customFormat="1">
      <c r="A1308" s="88" t="s">
        <v>121</v>
      </c>
      <c r="B1308" s="89" t="s">
        <v>2521</v>
      </c>
      <c r="C1308" s="89" t="s">
        <v>2528</v>
      </c>
      <c r="D1308" s="83" t="s">
        <v>2543</v>
      </c>
      <c r="E1308" s="83" t="s">
        <v>3310</v>
      </c>
      <c r="F1308" s="83">
        <v>1</v>
      </c>
      <c r="G1308" s="83" t="s">
        <v>3311</v>
      </c>
      <c r="H1308" s="83" t="s">
        <v>221</v>
      </c>
      <c r="I1308" s="83" t="s">
        <v>1780</v>
      </c>
      <c r="J1308" s="83"/>
      <c r="K1308" s="83"/>
      <c r="L1308" s="84"/>
      <c r="M1308" s="84"/>
      <c r="N1308" s="83"/>
      <c r="O1308" s="84" t="s">
        <v>2683</v>
      </c>
      <c r="P1308" s="83" t="s">
        <v>978</v>
      </c>
      <c r="Q1308" s="90">
        <f>IF(P1308="",1,(VLOOKUP(P1308,[7]LOOKUP!$A$3:$B$22,2,FALSE)))</f>
        <v>2</v>
      </c>
      <c r="R1308" s="80">
        <f t="shared" si="67"/>
        <v>2</v>
      </c>
      <c r="S1308" s="84">
        <v>43922</v>
      </c>
      <c r="T1308" s="83" t="s">
        <v>414</v>
      </c>
      <c r="U1308" s="90">
        <f>IF(T1308="",1,(VLOOKUP(T1308,[7]LOOKUP!$A$22:$B$30,2,FALSE)))</f>
        <v>4</v>
      </c>
      <c r="V1308" s="80">
        <f t="shared" si="68"/>
        <v>4</v>
      </c>
      <c r="W1308" s="83"/>
      <c r="X1308" s="86">
        <v>2.7</v>
      </c>
      <c r="Y1308" s="86">
        <v>0</v>
      </c>
      <c r="Z1308" s="86">
        <v>0</v>
      </c>
      <c r="AA1308" s="86">
        <v>0</v>
      </c>
      <c r="AB1308" s="86">
        <v>2.7</v>
      </c>
      <c r="AC1308" s="86">
        <v>0</v>
      </c>
      <c r="AD1308" s="83" t="s">
        <v>429</v>
      </c>
      <c r="AE1308" s="83" t="s">
        <v>337</v>
      </c>
      <c r="AF1308" s="95" t="s">
        <v>1022</v>
      </c>
      <c r="AG1308" s="83"/>
      <c r="AH1308" s="83"/>
      <c r="AI1308" s="83"/>
      <c r="AJ1308" s="89"/>
      <c r="AK1308" s="89"/>
      <c r="AL1308" s="83"/>
      <c r="AM1308" s="91"/>
    </row>
    <row r="1309" spans="1:39" s="115" customFormat="1">
      <c r="A1309" s="88" t="s">
        <v>121</v>
      </c>
      <c r="B1309" s="89" t="s">
        <v>2521</v>
      </c>
      <c r="C1309" s="89" t="s">
        <v>2528</v>
      </c>
      <c r="D1309" s="83" t="s">
        <v>2543</v>
      </c>
      <c r="E1309" s="83" t="s">
        <v>3312</v>
      </c>
      <c r="F1309" s="83">
        <v>1</v>
      </c>
      <c r="G1309" s="83" t="s">
        <v>3313</v>
      </c>
      <c r="H1309" s="83" t="s">
        <v>197</v>
      </c>
      <c r="I1309" s="83" t="s">
        <v>2589</v>
      </c>
      <c r="J1309" s="83"/>
      <c r="K1309" s="83"/>
      <c r="L1309" s="84"/>
      <c r="M1309" s="84"/>
      <c r="N1309" s="83"/>
      <c r="O1309" s="84" t="s">
        <v>2985</v>
      </c>
      <c r="P1309" s="83" t="s">
        <v>978</v>
      </c>
      <c r="Q1309" s="90">
        <f>IF(P1309="",1,(VLOOKUP(P1309,[7]LOOKUP!$A$3:$B$22,2,FALSE)))</f>
        <v>2</v>
      </c>
      <c r="R1309" s="80">
        <f t="shared" si="67"/>
        <v>2</v>
      </c>
      <c r="S1309" s="84">
        <v>43191</v>
      </c>
      <c r="T1309" s="83" t="s">
        <v>414</v>
      </c>
      <c r="U1309" s="90">
        <f>IF(T1309="",1,(VLOOKUP(T1309,[7]LOOKUP!$A$22:$B$30,2,FALSE)))</f>
        <v>4</v>
      </c>
      <c r="V1309" s="80">
        <f t="shared" si="68"/>
        <v>4</v>
      </c>
      <c r="W1309" s="83"/>
      <c r="X1309" s="86">
        <v>3.82</v>
      </c>
      <c r="Y1309" s="86">
        <v>0</v>
      </c>
      <c r="Z1309" s="86">
        <v>0</v>
      </c>
      <c r="AA1309" s="86">
        <v>0</v>
      </c>
      <c r="AB1309" s="86">
        <v>3.82</v>
      </c>
      <c r="AC1309" s="86">
        <v>0</v>
      </c>
      <c r="AD1309" s="83" t="s">
        <v>429</v>
      </c>
      <c r="AE1309" s="83" t="s">
        <v>337</v>
      </c>
      <c r="AF1309" s="95" t="s">
        <v>1022</v>
      </c>
      <c r="AG1309" s="83"/>
      <c r="AH1309" s="83"/>
      <c r="AI1309" s="83"/>
      <c r="AJ1309" s="89"/>
      <c r="AK1309" s="89"/>
      <c r="AL1309" s="83"/>
      <c r="AM1309" s="91"/>
    </row>
    <row r="1310" spans="1:39" s="115" customFormat="1">
      <c r="A1310" s="88" t="s">
        <v>121</v>
      </c>
      <c r="B1310" s="89" t="s">
        <v>2521</v>
      </c>
      <c r="C1310" s="89" t="s">
        <v>2528</v>
      </c>
      <c r="D1310" s="83" t="s">
        <v>2543</v>
      </c>
      <c r="E1310" s="83" t="s">
        <v>3314</v>
      </c>
      <c r="F1310" s="83">
        <v>1</v>
      </c>
      <c r="G1310" s="83" t="s">
        <v>3315</v>
      </c>
      <c r="H1310" s="83" t="s">
        <v>199</v>
      </c>
      <c r="I1310" s="83" t="s">
        <v>1211</v>
      </c>
      <c r="J1310" s="83"/>
      <c r="K1310" s="83"/>
      <c r="L1310" s="84"/>
      <c r="M1310" s="84"/>
      <c r="N1310" s="83"/>
      <c r="O1310" s="84" t="s">
        <v>2546</v>
      </c>
      <c r="P1310" s="83" t="s">
        <v>978</v>
      </c>
      <c r="Q1310" s="90">
        <f>IF(P1310="",1,(VLOOKUP(P1310,[7]LOOKUP!$A$3:$B$22,2,FALSE)))</f>
        <v>2</v>
      </c>
      <c r="R1310" s="80">
        <f t="shared" si="67"/>
        <v>2</v>
      </c>
      <c r="S1310" s="84">
        <v>43466</v>
      </c>
      <c r="T1310" s="83" t="s">
        <v>414</v>
      </c>
      <c r="U1310" s="90">
        <f>IF(T1310="",1,(VLOOKUP(T1310,[7]LOOKUP!$A$22:$B$30,2,FALSE)))</f>
        <v>4</v>
      </c>
      <c r="V1310" s="80">
        <f t="shared" si="68"/>
        <v>4</v>
      </c>
      <c r="W1310" s="83"/>
      <c r="X1310" s="86">
        <v>10.1</v>
      </c>
      <c r="Y1310" s="86">
        <v>0</v>
      </c>
      <c r="Z1310" s="86">
        <v>0</v>
      </c>
      <c r="AA1310" s="86">
        <v>0</v>
      </c>
      <c r="AB1310" s="86">
        <v>10.1</v>
      </c>
      <c r="AC1310" s="86">
        <v>0</v>
      </c>
      <c r="AD1310" s="83" t="s">
        <v>429</v>
      </c>
      <c r="AE1310" s="83" t="s">
        <v>337</v>
      </c>
      <c r="AF1310" s="95" t="s">
        <v>1022</v>
      </c>
      <c r="AG1310" s="83"/>
      <c r="AH1310" s="83"/>
      <c r="AI1310" s="83"/>
      <c r="AJ1310" s="89"/>
      <c r="AK1310" s="89"/>
      <c r="AL1310" s="83"/>
      <c r="AM1310" s="91"/>
    </row>
    <row r="1311" spans="1:39" s="115" customFormat="1" ht="45">
      <c r="A1311" s="88" t="s">
        <v>121</v>
      </c>
      <c r="B1311" s="89" t="s">
        <v>2521</v>
      </c>
      <c r="C1311" s="89" t="s">
        <v>2528</v>
      </c>
      <c r="D1311" s="83" t="s">
        <v>2543</v>
      </c>
      <c r="E1311" s="83" t="s">
        <v>3316</v>
      </c>
      <c r="F1311" s="83">
        <v>1</v>
      </c>
      <c r="G1311" s="83" t="s">
        <v>3317</v>
      </c>
      <c r="H1311" s="83" t="s">
        <v>208</v>
      </c>
      <c r="I1311" s="83" t="s">
        <v>2619</v>
      </c>
      <c r="J1311" s="83"/>
      <c r="K1311" s="83"/>
      <c r="L1311" s="84"/>
      <c r="M1311" s="84"/>
      <c r="N1311" s="83"/>
      <c r="O1311" s="84" t="s">
        <v>2546</v>
      </c>
      <c r="P1311" s="83" t="s">
        <v>978</v>
      </c>
      <c r="Q1311" s="90">
        <f>IF(P1311="",1,(VLOOKUP(P1311,[7]LOOKUP!$A$3:$B$22,2,FALSE)))</f>
        <v>2</v>
      </c>
      <c r="R1311" s="80">
        <f t="shared" si="67"/>
        <v>2</v>
      </c>
      <c r="S1311" s="84">
        <v>43556</v>
      </c>
      <c r="T1311" s="83" t="s">
        <v>414</v>
      </c>
      <c r="U1311" s="90">
        <f>IF(T1311="",1,(VLOOKUP(T1311,[7]LOOKUP!$A$22:$B$30,2,FALSE)))</f>
        <v>4</v>
      </c>
      <c r="V1311" s="80">
        <f t="shared" si="68"/>
        <v>4</v>
      </c>
      <c r="W1311" s="83"/>
      <c r="X1311" s="86">
        <v>3.1349999999999998</v>
      </c>
      <c r="Y1311" s="86">
        <v>0</v>
      </c>
      <c r="Z1311" s="86">
        <v>0</v>
      </c>
      <c r="AA1311" s="86">
        <v>0</v>
      </c>
      <c r="AB1311" s="86">
        <v>3.1349999999999998</v>
      </c>
      <c r="AC1311" s="86">
        <v>0</v>
      </c>
      <c r="AD1311" s="83" t="s">
        <v>429</v>
      </c>
      <c r="AE1311" s="83" t="s">
        <v>337</v>
      </c>
      <c r="AF1311" s="95" t="s">
        <v>1022</v>
      </c>
      <c r="AG1311" s="83"/>
      <c r="AH1311" s="83"/>
      <c r="AI1311" s="83"/>
      <c r="AJ1311" s="89"/>
      <c r="AK1311" s="89"/>
      <c r="AL1311" s="83"/>
      <c r="AM1311" s="91"/>
    </row>
    <row r="1312" spans="1:39" s="115" customFormat="1" ht="30">
      <c r="A1312" s="88" t="s">
        <v>121</v>
      </c>
      <c r="B1312" s="89" t="s">
        <v>2521</v>
      </c>
      <c r="C1312" s="89" t="s">
        <v>2528</v>
      </c>
      <c r="D1312" s="83" t="s">
        <v>2543</v>
      </c>
      <c r="E1312" s="83" t="s">
        <v>3318</v>
      </c>
      <c r="F1312" s="83">
        <v>1</v>
      </c>
      <c r="G1312" s="83" t="s">
        <v>3319</v>
      </c>
      <c r="H1312" s="83" t="s">
        <v>208</v>
      </c>
      <c r="I1312" s="83" t="s">
        <v>3122</v>
      </c>
      <c r="J1312" s="83"/>
      <c r="K1312" s="83"/>
      <c r="L1312" s="84"/>
      <c r="M1312" s="84"/>
      <c r="N1312" s="83"/>
      <c r="O1312" s="84" t="s">
        <v>2546</v>
      </c>
      <c r="P1312" s="83" t="s">
        <v>978</v>
      </c>
      <c r="Q1312" s="90">
        <f>IF(P1312="",1,(VLOOKUP(P1312,[7]LOOKUP!$A$3:$B$22,2,FALSE)))</f>
        <v>2</v>
      </c>
      <c r="R1312" s="80">
        <f t="shared" si="67"/>
        <v>2</v>
      </c>
      <c r="S1312" s="84">
        <v>43922</v>
      </c>
      <c r="T1312" s="83" t="s">
        <v>414</v>
      </c>
      <c r="U1312" s="90">
        <f>IF(T1312="",1,(VLOOKUP(T1312,[7]LOOKUP!$A$22:$B$30,2,FALSE)))</f>
        <v>4</v>
      </c>
      <c r="V1312" s="80">
        <f t="shared" si="68"/>
        <v>4</v>
      </c>
      <c r="W1312" s="83"/>
      <c r="X1312" s="86">
        <v>3.2</v>
      </c>
      <c r="Y1312" s="86">
        <v>0</v>
      </c>
      <c r="Z1312" s="86">
        <v>0</v>
      </c>
      <c r="AA1312" s="86">
        <v>0</v>
      </c>
      <c r="AB1312" s="86">
        <v>3.2</v>
      </c>
      <c r="AC1312" s="86">
        <v>0</v>
      </c>
      <c r="AD1312" s="83" t="s">
        <v>429</v>
      </c>
      <c r="AE1312" s="83" t="s">
        <v>337</v>
      </c>
      <c r="AF1312" s="95" t="s">
        <v>1022</v>
      </c>
      <c r="AG1312" s="83"/>
      <c r="AH1312" s="83"/>
      <c r="AI1312" s="83"/>
      <c r="AJ1312" s="89"/>
      <c r="AK1312" s="89"/>
      <c r="AL1312" s="83"/>
      <c r="AM1312" s="91"/>
    </row>
    <row r="1313" spans="1:39" s="115" customFormat="1" ht="30">
      <c r="A1313" s="88" t="s">
        <v>121</v>
      </c>
      <c r="B1313" s="89" t="s">
        <v>2521</v>
      </c>
      <c r="C1313" s="89" t="s">
        <v>2528</v>
      </c>
      <c r="D1313" s="83" t="s">
        <v>2543</v>
      </c>
      <c r="E1313" s="83" t="s">
        <v>3320</v>
      </c>
      <c r="F1313" s="83">
        <v>1</v>
      </c>
      <c r="G1313" s="83" t="s">
        <v>3321</v>
      </c>
      <c r="H1313" s="83" t="s">
        <v>208</v>
      </c>
      <c r="I1313" s="83" t="s">
        <v>3322</v>
      </c>
      <c r="J1313" s="83"/>
      <c r="K1313" s="83"/>
      <c r="L1313" s="84"/>
      <c r="M1313" s="84"/>
      <c r="N1313" s="83"/>
      <c r="O1313" s="84" t="s">
        <v>2546</v>
      </c>
      <c r="P1313" s="83" t="s">
        <v>978</v>
      </c>
      <c r="Q1313" s="90">
        <f>IF(P1313="",1,(VLOOKUP(P1313,[7]LOOKUP!$A$3:$B$22,2,FALSE)))</f>
        <v>2</v>
      </c>
      <c r="R1313" s="80">
        <f t="shared" si="67"/>
        <v>2</v>
      </c>
      <c r="S1313" s="84">
        <v>43191</v>
      </c>
      <c r="T1313" s="83" t="s">
        <v>414</v>
      </c>
      <c r="U1313" s="90">
        <f>IF(T1313="",1,(VLOOKUP(T1313,[7]LOOKUP!$A$22:$B$30,2,FALSE)))</f>
        <v>4</v>
      </c>
      <c r="V1313" s="80">
        <f t="shared" si="68"/>
        <v>4</v>
      </c>
      <c r="W1313" s="83"/>
      <c r="X1313" s="86">
        <v>9.4939999999999998</v>
      </c>
      <c r="Y1313" s="86">
        <v>0</v>
      </c>
      <c r="Z1313" s="86">
        <v>0</v>
      </c>
      <c r="AA1313" s="86">
        <v>0</v>
      </c>
      <c r="AB1313" s="86">
        <v>9.4939999999999998</v>
      </c>
      <c r="AC1313" s="86">
        <v>0</v>
      </c>
      <c r="AD1313" s="83" t="s">
        <v>429</v>
      </c>
      <c r="AE1313" s="83" t="s">
        <v>337</v>
      </c>
      <c r="AF1313" s="95" t="s">
        <v>1022</v>
      </c>
      <c r="AG1313" s="83"/>
      <c r="AH1313" s="83"/>
      <c r="AI1313" s="83"/>
      <c r="AJ1313" s="89"/>
      <c r="AK1313" s="89"/>
      <c r="AL1313" s="83"/>
      <c r="AM1313" s="91"/>
    </row>
    <row r="1314" spans="1:39" s="115" customFormat="1" ht="45">
      <c r="A1314" s="88" t="s">
        <v>121</v>
      </c>
      <c r="B1314" s="89" t="s">
        <v>2521</v>
      </c>
      <c r="C1314" s="89" t="s">
        <v>2528</v>
      </c>
      <c r="D1314" s="83" t="s">
        <v>2543</v>
      </c>
      <c r="E1314" s="83" t="s">
        <v>3323</v>
      </c>
      <c r="F1314" s="83">
        <v>1</v>
      </c>
      <c r="G1314" s="83" t="s">
        <v>3324</v>
      </c>
      <c r="H1314" s="83" t="s">
        <v>224</v>
      </c>
      <c r="I1314" s="83" t="s">
        <v>982</v>
      </c>
      <c r="J1314" s="83"/>
      <c r="K1314" s="83"/>
      <c r="L1314" s="84"/>
      <c r="M1314" s="84"/>
      <c r="N1314" s="83"/>
      <c r="O1314" s="84" t="s">
        <v>2542</v>
      </c>
      <c r="P1314" s="83" t="s">
        <v>978</v>
      </c>
      <c r="Q1314" s="90">
        <f>IF(P1314="",1,(VLOOKUP(P1314,[7]LOOKUP!$A$3:$B$22,2,FALSE)))</f>
        <v>2</v>
      </c>
      <c r="R1314" s="80">
        <f t="shared" si="67"/>
        <v>2</v>
      </c>
      <c r="S1314" s="84">
        <v>43190</v>
      </c>
      <c r="T1314" s="83" t="s">
        <v>414</v>
      </c>
      <c r="U1314" s="90">
        <f>IF(T1314="",1,(VLOOKUP(T1314,[7]LOOKUP!$A$22:$B$30,2,FALSE)))</f>
        <v>4</v>
      </c>
      <c r="V1314" s="80">
        <f t="shared" si="68"/>
        <v>4</v>
      </c>
      <c r="W1314" s="83"/>
      <c r="X1314" s="86">
        <v>0.93</v>
      </c>
      <c r="Y1314" s="86">
        <v>0</v>
      </c>
      <c r="Z1314" s="86">
        <v>0</v>
      </c>
      <c r="AA1314" s="86">
        <v>0</v>
      </c>
      <c r="AB1314" s="86">
        <v>0.93</v>
      </c>
      <c r="AC1314" s="86">
        <v>0</v>
      </c>
      <c r="AD1314" s="83" t="s">
        <v>429</v>
      </c>
      <c r="AE1314" s="83" t="s">
        <v>337</v>
      </c>
      <c r="AF1314" s="95" t="s">
        <v>1022</v>
      </c>
      <c r="AG1314" s="83"/>
      <c r="AH1314" s="83"/>
      <c r="AI1314" s="83"/>
      <c r="AJ1314" s="89"/>
      <c r="AK1314" s="89"/>
      <c r="AL1314" s="83"/>
      <c r="AM1314" s="91"/>
    </row>
    <row r="1315" spans="1:39" s="115" customFormat="1">
      <c r="A1315" s="88" t="s">
        <v>121</v>
      </c>
      <c r="B1315" s="89" t="s">
        <v>2521</v>
      </c>
      <c r="C1315" s="89" t="s">
        <v>2528</v>
      </c>
      <c r="D1315" s="83" t="s">
        <v>2543</v>
      </c>
      <c r="E1315" s="83" t="s">
        <v>3325</v>
      </c>
      <c r="F1315" s="83">
        <v>1</v>
      </c>
      <c r="G1315" s="83" t="s">
        <v>3326</v>
      </c>
      <c r="H1315" s="83" t="s">
        <v>208</v>
      </c>
      <c r="I1315" s="83" t="s">
        <v>2535</v>
      </c>
      <c r="J1315" s="83"/>
      <c r="K1315" s="83"/>
      <c r="L1315" s="84"/>
      <c r="M1315" s="84"/>
      <c r="N1315" s="83"/>
      <c r="O1315" s="84" t="s">
        <v>2824</v>
      </c>
      <c r="P1315" s="83" t="s">
        <v>978</v>
      </c>
      <c r="Q1315" s="90">
        <f>IF(P1315="",1,(VLOOKUP(P1315,[7]LOOKUP!$A$3:$B$22,2,FALSE)))</f>
        <v>2</v>
      </c>
      <c r="R1315" s="80">
        <f t="shared" si="67"/>
        <v>2</v>
      </c>
      <c r="S1315" s="84">
        <v>43132</v>
      </c>
      <c r="T1315" s="83" t="s">
        <v>414</v>
      </c>
      <c r="U1315" s="90">
        <f>IF(T1315="",1,(VLOOKUP(T1315,[7]LOOKUP!$A$22:$B$30,2,FALSE)))</f>
        <v>4</v>
      </c>
      <c r="V1315" s="80">
        <f t="shared" si="68"/>
        <v>4</v>
      </c>
      <c r="W1315" s="83"/>
      <c r="X1315" s="86">
        <v>2.5</v>
      </c>
      <c r="Y1315" s="86">
        <v>0</v>
      </c>
      <c r="Z1315" s="86">
        <v>0</v>
      </c>
      <c r="AA1315" s="86">
        <v>0</v>
      </c>
      <c r="AB1315" s="86">
        <v>2.5</v>
      </c>
      <c r="AC1315" s="86">
        <v>0</v>
      </c>
      <c r="AD1315" s="83" t="s">
        <v>429</v>
      </c>
      <c r="AE1315" s="83" t="s">
        <v>337</v>
      </c>
      <c r="AF1315" s="95" t="s">
        <v>1022</v>
      </c>
      <c r="AG1315" s="83"/>
      <c r="AH1315" s="83"/>
      <c r="AI1315" s="83"/>
      <c r="AJ1315" s="89"/>
      <c r="AK1315" s="89"/>
      <c r="AL1315" s="83"/>
      <c r="AM1315" s="91"/>
    </row>
    <row r="1316" spans="1:39" s="115" customFormat="1" ht="30">
      <c r="A1316" s="88" t="s">
        <v>121</v>
      </c>
      <c r="B1316" s="89" t="s">
        <v>2521</v>
      </c>
      <c r="C1316" s="89" t="s">
        <v>2528</v>
      </c>
      <c r="D1316" s="83" t="s">
        <v>2543</v>
      </c>
      <c r="E1316" s="83" t="s">
        <v>3327</v>
      </c>
      <c r="F1316" s="83">
        <v>1</v>
      </c>
      <c r="G1316" s="83" t="s">
        <v>3328</v>
      </c>
      <c r="H1316" s="83" t="s">
        <v>224</v>
      </c>
      <c r="I1316" s="83" t="s">
        <v>982</v>
      </c>
      <c r="J1316" s="83"/>
      <c r="K1316" s="83"/>
      <c r="L1316" s="84"/>
      <c r="M1316" s="84"/>
      <c r="N1316" s="83"/>
      <c r="O1316" s="84" t="s">
        <v>2542</v>
      </c>
      <c r="P1316" s="83" t="s">
        <v>428</v>
      </c>
      <c r="Q1316" s="90">
        <f>IF(P1316="",1,(VLOOKUP(P1316,[7]LOOKUP!$A$3:$B$22,2,FALSE)))</f>
        <v>3</v>
      </c>
      <c r="R1316" s="80">
        <f t="shared" si="67"/>
        <v>3</v>
      </c>
      <c r="S1316" s="84">
        <v>43555</v>
      </c>
      <c r="T1316" s="83" t="s">
        <v>414</v>
      </c>
      <c r="U1316" s="90">
        <f>IF(T1316="",1,(VLOOKUP(T1316,[7]LOOKUP!$A$22:$B$30,2,FALSE)))</f>
        <v>4</v>
      </c>
      <c r="V1316" s="80">
        <f t="shared" si="68"/>
        <v>4</v>
      </c>
      <c r="W1316" s="83"/>
      <c r="X1316" s="86">
        <v>5.5669999999999993</v>
      </c>
      <c r="Y1316" s="86">
        <v>0</v>
      </c>
      <c r="Z1316" s="86">
        <v>0</v>
      </c>
      <c r="AA1316" s="86">
        <v>0</v>
      </c>
      <c r="AB1316" s="86">
        <v>5.5669999999999993</v>
      </c>
      <c r="AC1316" s="86">
        <v>0</v>
      </c>
      <c r="AD1316" s="83" t="s">
        <v>415</v>
      </c>
      <c r="AE1316" s="83" t="s">
        <v>971</v>
      </c>
      <c r="AF1316" s="95" t="s">
        <v>1022</v>
      </c>
      <c r="AG1316" s="83"/>
      <c r="AH1316" s="83"/>
      <c r="AI1316" s="83"/>
      <c r="AJ1316" s="89"/>
      <c r="AK1316" s="89"/>
      <c r="AL1316" s="83"/>
      <c r="AM1316" s="91"/>
    </row>
    <row r="1317" spans="1:39" s="115" customFormat="1">
      <c r="A1317" s="88" t="s">
        <v>121</v>
      </c>
      <c r="B1317" s="89" t="s">
        <v>2521</v>
      </c>
      <c r="C1317" s="89" t="s">
        <v>2528</v>
      </c>
      <c r="D1317" s="83" t="s">
        <v>2543</v>
      </c>
      <c r="E1317" s="83" t="s">
        <v>3329</v>
      </c>
      <c r="F1317" s="83">
        <v>1</v>
      </c>
      <c r="G1317" s="83" t="s">
        <v>3330</v>
      </c>
      <c r="H1317" s="83" t="s">
        <v>2672</v>
      </c>
      <c r="I1317" s="83" t="s">
        <v>2673</v>
      </c>
      <c r="J1317" s="83"/>
      <c r="K1317" s="83"/>
      <c r="L1317" s="84"/>
      <c r="M1317" s="84"/>
      <c r="N1317" s="83"/>
      <c r="O1317" s="84" t="s">
        <v>2546</v>
      </c>
      <c r="P1317" s="83" t="s">
        <v>978</v>
      </c>
      <c r="Q1317" s="90">
        <f>IF(P1317="",1,(VLOOKUP(P1317,[7]LOOKUP!$A$3:$B$22,2,FALSE)))</f>
        <v>2</v>
      </c>
      <c r="R1317" s="80">
        <f t="shared" si="67"/>
        <v>2</v>
      </c>
      <c r="S1317" s="84">
        <v>43922</v>
      </c>
      <c r="T1317" s="83" t="s">
        <v>414</v>
      </c>
      <c r="U1317" s="90">
        <f>IF(T1317="",1,(VLOOKUP(T1317,[7]LOOKUP!$A$22:$B$30,2,FALSE)))</f>
        <v>4</v>
      </c>
      <c r="V1317" s="80">
        <f t="shared" si="68"/>
        <v>4</v>
      </c>
      <c r="W1317" s="83"/>
      <c r="X1317" s="86">
        <v>7.25</v>
      </c>
      <c r="Y1317" s="86">
        <v>0</v>
      </c>
      <c r="Z1317" s="86">
        <v>0</v>
      </c>
      <c r="AA1317" s="86">
        <v>0</v>
      </c>
      <c r="AB1317" s="86">
        <v>7.25</v>
      </c>
      <c r="AC1317" s="86">
        <v>0</v>
      </c>
      <c r="AD1317" s="83" t="s">
        <v>429</v>
      </c>
      <c r="AE1317" s="83" t="s">
        <v>337</v>
      </c>
      <c r="AF1317" s="95" t="s">
        <v>1022</v>
      </c>
      <c r="AG1317" s="83"/>
      <c r="AH1317" s="83"/>
      <c r="AI1317" s="83"/>
      <c r="AJ1317" s="89"/>
      <c r="AK1317" s="89"/>
      <c r="AL1317" s="83"/>
      <c r="AM1317" s="91"/>
    </row>
    <row r="1318" spans="1:39" s="115" customFormat="1" ht="30">
      <c r="A1318" s="88" t="s">
        <v>121</v>
      </c>
      <c r="B1318" s="89" t="s">
        <v>2521</v>
      </c>
      <c r="C1318" s="89" t="s">
        <v>2528</v>
      </c>
      <c r="D1318" s="83" t="s">
        <v>2543</v>
      </c>
      <c r="E1318" s="83" t="s">
        <v>3331</v>
      </c>
      <c r="F1318" s="83">
        <v>1</v>
      </c>
      <c r="G1318" s="83" t="s">
        <v>3332</v>
      </c>
      <c r="H1318" s="83" t="s">
        <v>224</v>
      </c>
      <c r="I1318" s="83" t="s">
        <v>3333</v>
      </c>
      <c r="J1318" s="83"/>
      <c r="K1318" s="83"/>
      <c r="L1318" s="84"/>
      <c r="M1318" s="84"/>
      <c r="N1318" s="83"/>
      <c r="O1318" s="84" t="s">
        <v>2532</v>
      </c>
      <c r="P1318" s="83" t="s">
        <v>368</v>
      </c>
      <c r="Q1318" s="90">
        <f>IF(P1318="",1,(VLOOKUP(P1318,[7]LOOKUP!$A$3:$B$22,2,FALSE)))</f>
        <v>4</v>
      </c>
      <c r="R1318" s="80">
        <f t="shared" si="67"/>
        <v>4</v>
      </c>
      <c r="S1318" s="84">
        <v>41699</v>
      </c>
      <c r="T1318" s="83" t="s">
        <v>414</v>
      </c>
      <c r="U1318" s="90">
        <f>IF(T1318="",1,(VLOOKUP(T1318,[7]LOOKUP!$A$22:$B$30,2,FALSE)))</f>
        <v>4</v>
      </c>
      <c r="V1318" s="80">
        <f t="shared" si="68"/>
        <v>4</v>
      </c>
      <c r="W1318" s="83"/>
      <c r="X1318" s="86">
        <v>1.2269999999999999</v>
      </c>
      <c r="Y1318" s="86">
        <v>0.245</v>
      </c>
      <c r="Z1318" s="86">
        <v>0</v>
      </c>
      <c r="AA1318" s="86">
        <v>0.245</v>
      </c>
      <c r="AB1318" s="86">
        <v>0</v>
      </c>
      <c r="AC1318" s="86">
        <v>0</v>
      </c>
      <c r="AD1318" s="83" t="s">
        <v>407</v>
      </c>
      <c r="AE1318" s="83" t="s">
        <v>971</v>
      </c>
      <c r="AF1318" s="95" t="s">
        <v>1022</v>
      </c>
      <c r="AG1318" s="83"/>
      <c r="AH1318" s="83"/>
      <c r="AI1318" s="83"/>
      <c r="AJ1318" s="89"/>
      <c r="AK1318" s="89"/>
      <c r="AL1318" s="83"/>
      <c r="AM1318" s="91"/>
    </row>
    <row r="1319" spans="1:39" s="115" customFormat="1" ht="30">
      <c r="A1319" s="88" t="s">
        <v>121</v>
      </c>
      <c r="B1319" s="89" t="s">
        <v>2521</v>
      </c>
      <c r="C1319" s="89" t="s">
        <v>2528</v>
      </c>
      <c r="D1319" s="83" t="s">
        <v>2543</v>
      </c>
      <c r="E1319" s="83" t="s">
        <v>3334</v>
      </c>
      <c r="F1319" s="83">
        <v>1</v>
      </c>
      <c r="G1319" s="83" t="s">
        <v>3335</v>
      </c>
      <c r="H1319" s="83" t="s">
        <v>199</v>
      </c>
      <c r="I1319" s="83" t="s">
        <v>3336</v>
      </c>
      <c r="J1319" s="83"/>
      <c r="K1319" s="83"/>
      <c r="L1319" s="84"/>
      <c r="M1319" s="84"/>
      <c r="N1319" s="83"/>
      <c r="O1319" s="84" t="s">
        <v>2546</v>
      </c>
      <c r="P1319" s="83" t="s">
        <v>978</v>
      </c>
      <c r="Q1319" s="90">
        <f>IF(P1319="",1,(VLOOKUP(P1319,[7]LOOKUP!$A$3:$B$22,2,FALSE)))</f>
        <v>2</v>
      </c>
      <c r="R1319" s="80">
        <f t="shared" si="67"/>
        <v>2</v>
      </c>
      <c r="S1319" s="84">
        <v>43555</v>
      </c>
      <c r="T1319" s="83" t="s">
        <v>414</v>
      </c>
      <c r="U1319" s="90">
        <f>IF(T1319="",1,(VLOOKUP(T1319,[7]LOOKUP!$A$22:$B$30,2,FALSE)))</f>
        <v>4</v>
      </c>
      <c r="V1319" s="80">
        <f t="shared" si="68"/>
        <v>4</v>
      </c>
      <c r="W1319" s="83"/>
      <c r="X1319" s="86">
        <v>2.5</v>
      </c>
      <c r="Y1319" s="86">
        <v>0</v>
      </c>
      <c r="Z1319" s="86">
        <v>0</v>
      </c>
      <c r="AA1319" s="86">
        <v>0</v>
      </c>
      <c r="AB1319" s="86">
        <v>2.5</v>
      </c>
      <c r="AC1319" s="86">
        <v>0</v>
      </c>
      <c r="AD1319" s="83" t="s">
        <v>429</v>
      </c>
      <c r="AE1319" s="83" t="s">
        <v>337</v>
      </c>
      <c r="AF1319" s="95" t="s">
        <v>1022</v>
      </c>
      <c r="AG1319" s="83"/>
      <c r="AH1319" s="83"/>
      <c r="AI1319" s="83"/>
      <c r="AJ1319" s="89"/>
      <c r="AK1319" s="89"/>
      <c r="AL1319" s="83"/>
      <c r="AM1319" s="91"/>
    </row>
    <row r="1320" spans="1:39" s="115" customFormat="1" ht="30">
      <c r="A1320" s="88" t="s">
        <v>121</v>
      </c>
      <c r="B1320" s="89" t="s">
        <v>2521</v>
      </c>
      <c r="C1320" s="89" t="s">
        <v>2528</v>
      </c>
      <c r="D1320" s="83" t="s">
        <v>2543</v>
      </c>
      <c r="E1320" s="83" t="s">
        <v>3337</v>
      </c>
      <c r="F1320" s="83">
        <v>1</v>
      </c>
      <c r="G1320" s="83" t="s">
        <v>3338</v>
      </c>
      <c r="H1320" s="83" t="s">
        <v>208</v>
      </c>
      <c r="I1320" s="83" t="s">
        <v>2989</v>
      </c>
      <c r="J1320" s="83"/>
      <c r="K1320" s="83"/>
      <c r="L1320" s="84"/>
      <c r="M1320" s="84"/>
      <c r="N1320" s="83"/>
      <c r="O1320" s="84" t="s">
        <v>2743</v>
      </c>
      <c r="P1320" s="83" t="s">
        <v>368</v>
      </c>
      <c r="Q1320" s="90">
        <f>IF(P1320="",1,(VLOOKUP(P1320,[7]LOOKUP!$A$3:$B$22,2,FALSE)))</f>
        <v>4</v>
      </c>
      <c r="R1320" s="80">
        <f t="shared" si="67"/>
        <v>4</v>
      </c>
      <c r="S1320" s="84">
        <v>45352</v>
      </c>
      <c r="T1320" s="83" t="s">
        <v>414</v>
      </c>
      <c r="U1320" s="90">
        <f>IF(T1320="",1,(VLOOKUP(T1320,[7]LOOKUP!$A$22:$B$30,2,FALSE)))</f>
        <v>4</v>
      </c>
      <c r="V1320" s="80">
        <f t="shared" si="68"/>
        <v>4</v>
      </c>
      <c r="W1320" s="83"/>
      <c r="X1320" s="86">
        <v>6.81</v>
      </c>
      <c r="Y1320" s="86">
        <v>0</v>
      </c>
      <c r="Z1320" s="86">
        <v>0</v>
      </c>
      <c r="AA1320" s="86">
        <v>0</v>
      </c>
      <c r="AB1320" s="86">
        <v>0</v>
      </c>
      <c r="AC1320" s="86">
        <v>6.81</v>
      </c>
      <c r="AD1320" s="83" t="s">
        <v>429</v>
      </c>
      <c r="AE1320" s="83" t="s">
        <v>337</v>
      </c>
      <c r="AF1320" s="95" t="s">
        <v>1022</v>
      </c>
      <c r="AG1320" s="83"/>
      <c r="AH1320" s="83"/>
      <c r="AI1320" s="83"/>
      <c r="AJ1320" s="89"/>
      <c r="AK1320" s="89"/>
      <c r="AL1320" s="83"/>
      <c r="AM1320" s="91"/>
    </row>
    <row r="1321" spans="1:39" s="115" customFormat="1">
      <c r="A1321" s="88" t="s">
        <v>121</v>
      </c>
      <c r="B1321" s="89" t="s">
        <v>2521</v>
      </c>
      <c r="C1321" s="89" t="s">
        <v>2528</v>
      </c>
      <c r="D1321" s="83" t="s">
        <v>2543</v>
      </c>
      <c r="E1321" s="83" t="s">
        <v>3339</v>
      </c>
      <c r="F1321" s="83">
        <v>1</v>
      </c>
      <c r="G1321" s="83" t="s">
        <v>3340</v>
      </c>
      <c r="H1321" s="83" t="s">
        <v>208</v>
      </c>
      <c r="I1321" s="83" t="s">
        <v>717</v>
      </c>
      <c r="J1321" s="83"/>
      <c r="K1321" s="83"/>
      <c r="L1321" s="84"/>
      <c r="M1321" s="84"/>
      <c r="N1321" s="83"/>
      <c r="O1321" s="84" t="s">
        <v>2659</v>
      </c>
      <c r="P1321" s="83" t="s">
        <v>978</v>
      </c>
      <c r="Q1321" s="90">
        <f>IF(P1321="",1,(VLOOKUP(P1321,[7]LOOKUP!$A$3:$B$22,2,FALSE)))</f>
        <v>2</v>
      </c>
      <c r="R1321" s="80">
        <f t="shared" si="67"/>
        <v>2</v>
      </c>
      <c r="S1321" s="84">
        <v>45383</v>
      </c>
      <c r="T1321" s="83" t="s">
        <v>414</v>
      </c>
      <c r="U1321" s="90">
        <f>IF(T1321="",1,(VLOOKUP(T1321,[7]LOOKUP!$A$22:$B$30,2,FALSE)))</f>
        <v>4</v>
      </c>
      <c r="V1321" s="80">
        <f t="shared" si="68"/>
        <v>4</v>
      </c>
      <c r="W1321" s="83"/>
      <c r="X1321" s="86">
        <v>8.7750000000000004</v>
      </c>
      <c r="Y1321" s="86">
        <v>0</v>
      </c>
      <c r="Z1321" s="86">
        <v>0</v>
      </c>
      <c r="AA1321" s="86">
        <v>0</v>
      </c>
      <c r="AB1321" s="86">
        <v>0</v>
      </c>
      <c r="AC1321" s="86">
        <v>8.7750000000000004</v>
      </c>
      <c r="AD1321" s="83" t="s">
        <v>429</v>
      </c>
      <c r="AE1321" s="83" t="s">
        <v>337</v>
      </c>
      <c r="AF1321" s="95" t="s">
        <v>1022</v>
      </c>
      <c r="AG1321" s="83"/>
      <c r="AH1321" s="83"/>
      <c r="AI1321" s="83"/>
      <c r="AJ1321" s="89"/>
      <c r="AK1321" s="89"/>
      <c r="AL1321" s="83"/>
      <c r="AM1321" s="91"/>
    </row>
    <row r="1322" spans="1:39" s="115" customFormat="1" ht="30">
      <c r="A1322" s="88" t="s">
        <v>121</v>
      </c>
      <c r="B1322" s="89" t="s">
        <v>2521</v>
      </c>
      <c r="C1322" s="89" t="s">
        <v>2528</v>
      </c>
      <c r="D1322" s="83" t="s">
        <v>2543</v>
      </c>
      <c r="E1322" s="83" t="s">
        <v>3341</v>
      </c>
      <c r="F1322" s="83">
        <v>1</v>
      </c>
      <c r="G1322" s="83" t="s">
        <v>3342</v>
      </c>
      <c r="H1322" s="83" t="s">
        <v>208</v>
      </c>
      <c r="I1322" s="83" t="s">
        <v>717</v>
      </c>
      <c r="J1322" s="83"/>
      <c r="K1322" s="83"/>
      <c r="L1322" s="84"/>
      <c r="M1322" s="84"/>
      <c r="N1322" s="83"/>
      <c r="O1322" s="84" t="s">
        <v>2546</v>
      </c>
      <c r="P1322" s="83" t="s">
        <v>978</v>
      </c>
      <c r="Q1322" s="90">
        <f>IF(P1322="",1,(VLOOKUP(P1322,[7]LOOKUP!$A$3:$B$22,2,FALSE)))</f>
        <v>2</v>
      </c>
      <c r="R1322" s="80">
        <f t="shared" si="67"/>
        <v>2</v>
      </c>
      <c r="S1322" s="84">
        <v>43496</v>
      </c>
      <c r="T1322" s="83" t="s">
        <v>414</v>
      </c>
      <c r="U1322" s="90">
        <f>IF(T1322="",1,(VLOOKUP(T1322,[7]LOOKUP!$A$22:$B$30,2,FALSE)))</f>
        <v>4</v>
      </c>
      <c r="V1322" s="80">
        <f t="shared" si="68"/>
        <v>4</v>
      </c>
      <c r="W1322" s="83"/>
      <c r="X1322" s="86">
        <v>0.72</v>
      </c>
      <c r="Y1322" s="86">
        <v>0</v>
      </c>
      <c r="Z1322" s="86">
        <v>0</v>
      </c>
      <c r="AA1322" s="86">
        <v>0</v>
      </c>
      <c r="AB1322" s="86">
        <v>0.72</v>
      </c>
      <c r="AC1322" s="86">
        <v>0</v>
      </c>
      <c r="AD1322" s="83" t="s">
        <v>429</v>
      </c>
      <c r="AE1322" s="83" t="s">
        <v>337</v>
      </c>
      <c r="AF1322" s="95" t="s">
        <v>1022</v>
      </c>
      <c r="AG1322" s="83"/>
      <c r="AH1322" s="83"/>
      <c r="AI1322" s="83"/>
      <c r="AJ1322" s="89"/>
      <c r="AK1322" s="89"/>
      <c r="AL1322" s="83"/>
      <c r="AM1322" s="91"/>
    </row>
    <row r="1323" spans="1:39" s="115" customFormat="1">
      <c r="A1323" s="88" t="s">
        <v>121</v>
      </c>
      <c r="B1323" s="89" t="s">
        <v>2521</v>
      </c>
      <c r="C1323" s="89" t="s">
        <v>2528</v>
      </c>
      <c r="D1323" s="83" t="s">
        <v>2543</v>
      </c>
      <c r="E1323" s="83" t="s">
        <v>3343</v>
      </c>
      <c r="F1323" s="83">
        <v>1</v>
      </c>
      <c r="G1323" s="83" t="s">
        <v>3344</v>
      </c>
      <c r="H1323" s="83" t="s">
        <v>208</v>
      </c>
      <c r="I1323" s="83" t="s">
        <v>717</v>
      </c>
      <c r="J1323" s="83"/>
      <c r="K1323" s="83"/>
      <c r="L1323" s="84"/>
      <c r="M1323" s="84"/>
      <c r="N1323" s="83"/>
      <c r="O1323" s="84" t="s">
        <v>3345</v>
      </c>
      <c r="P1323" s="83" t="s">
        <v>978</v>
      </c>
      <c r="Q1323" s="90">
        <f>IF(P1323="",1,(VLOOKUP(P1323,[7]LOOKUP!$A$3:$B$22,2,FALSE)))</f>
        <v>2</v>
      </c>
      <c r="R1323" s="80">
        <f t="shared" si="67"/>
        <v>2</v>
      </c>
      <c r="S1323" s="84">
        <v>43555</v>
      </c>
      <c r="T1323" s="83" t="s">
        <v>414</v>
      </c>
      <c r="U1323" s="90">
        <f>IF(T1323="",1,(VLOOKUP(T1323,[7]LOOKUP!$A$22:$B$30,2,FALSE)))</f>
        <v>4</v>
      </c>
      <c r="V1323" s="80">
        <f t="shared" si="68"/>
        <v>4</v>
      </c>
      <c r="W1323" s="83"/>
      <c r="X1323" s="86">
        <v>2.82</v>
      </c>
      <c r="Y1323" s="86">
        <v>0</v>
      </c>
      <c r="Z1323" s="86">
        <v>0</v>
      </c>
      <c r="AA1323" s="86">
        <v>0</v>
      </c>
      <c r="AB1323" s="86">
        <v>2.82</v>
      </c>
      <c r="AC1323" s="86">
        <v>0</v>
      </c>
      <c r="AD1323" s="83" t="s">
        <v>429</v>
      </c>
      <c r="AE1323" s="83" t="s">
        <v>337</v>
      </c>
      <c r="AF1323" s="95" t="s">
        <v>1022</v>
      </c>
      <c r="AG1323" s="83"/>
      <c r="AH1323" s="83"/>
      <c r="AI1323" s="83"/>
      <c r="AJ1323" s="89"/>
      <c r="AK1323" s="89"/>
      <c r="AL1323" s="83"/>
      <c r="AM1323" s="91"/>
    </row>
    <row r="1324" spans="1:39" s="115" customFormat="1" ht="30">
      <c r="A1324" s="88" t="s">
        <v>121</v>
      </c>
      <c r="B1324" s="89" t="s">
        <v>2521</v>
      </c>
      <c r="C1324" s="89" t="s">
        <v>2528</v>
      </c>
      <c r="D1324" s="83" t="s">
        <v>2543</v>
      </c>
      <c r="E1324" s="83" t="s">
        <v>3346</v>
      </c>
      <c r="F1324" s="83">
        <v>1</v>
      </c>
      <c r="G1324" s="83" t="s">
        <v>3347</v>
      </c>
      <c r="H1324" s="83" t="s">
        <v>208</v>
      </c>
      <c r="I1324" s="83" t="s">
        <v>717</v>
      </c>
      <c r="J1324" s="83"/>
      <c r="K1324" s="83"/>
      <c r="L1324" s="84"/>
      <c r="M1324" s="84"/>
      <c r="N1324" s="83"/>
      <c r="O1324" s="84" t="s">
        <v>2683</v>
      </c>
      <c r="P1324" s="83" t="s">
        <v>978</v>
      </c>
      <c r="Q1324" s="90">
        <f>IF(P1324="",1,(VLOOKUP(P1324,[7]LOOKUP!$A$3:$B$22,2,FALSE)))</f>
        <v>2</v>
      </c>
      <c r="R1324" s="80">
        <f t="shared" si="67"/>
        <v>2</v>
      </c>
      <c r="S1324" s="84">
        <v>43921</v>
      </c>
      <c r="T1324" s="83" t="s">
        <v>414</v>
      </c>
      <c r="U1324" s="90">
        <f>IF(T1324="",1,(VLOOKUP(T1324,[7]LOOKUP!$A$22:$B$30,2,FALSE)))</f>
        <v>4</v>
      </c>
      <c r="V1324" s="80">
        <f t="shared" si="68"/>
        <v>4</v>
      </c>
      <c r="W1324" s="83"/>
      <c r="X1324" s="86">
        <v>0.72</v>
      </c>
      <c r="Y1324" s="86">
        <v>0</v>
      </c>
      <c r="Z1324" s="86">
        <v>0</v>
      </c>
      <c r="AA1324" s="86">
        <v>0</v>
      </c>
      <c r="AB1324" s="86">
        <v>0.72</v>
      </c>
      <c r="AC1324" s="86">
        <v>0</v>
      </c>
      <c r="AD1324" s="83" t="s">
        <v>429</v>
      </c>
      <c r="AE1324" s="83" t="s">
        <v>337</v>
      </c>
      <c r="AF1324" s="95" t="s">
        <v>1022</v>
      </c>
      <c r="AG1324" s="83"/>
      <c r="AH1324" s="83"/>
      <c r="AI1324" s="83"/>
      <c r="AJ1324" s="89"/>
      <c r="AK1324" s="89"/>
      <c r="AL1324" s="83"/>
      <c r="AM1324" s="91"/>
    </row>
    <row r="1325" spans="1:39" s="115" customFormat="1" ht="30">
      <c r="A1325" s="88" t="s">
        <v>121</v>
      </c>
      <c r="B1325" s="89" t="s">
        <v>2521</v>
      </c>
      <c r="C1325" s="89" t="s">
        <v>2528</v>
      </c>
      <c r="D1325" s="83" t="s">
        <v>2543</v>
      </c>
      <c r="E1325" s="83" t="s">
        <v>3348</v>
      </c>
      <c r="F1325" s="83">
        <v>1</v>
      </c>
      <c r="G1325" s="83" t="s">
        <v>3349</v>
      </c>
      <c r="H1325" s="83" t="s">
        <v>221</v>
      </c>
      <c r="I1325" s="83" t="s">
        <v>3350</v>
      </c>
      <c r="J1325" s="83"/>
      <c r="K1325" s="83"/>
      <c r="L1325" s="84"/>
      <c r="M1325" s="84"/>
      <c r="N1325" s="83"/>
      <c r="O1325" s="84" t="s">
        <v>2532</v>
      </c>
      <c r="P1325" s="83" t="s">
        <v>368</v>
      </c>
      <c r="Q1325" s="90">
        <f>IF(P1325="",1,(VLOOKUP(P1325,[7]LOOKUP!$A$3:$B$22,2,FALSE)))</f>
        <v>4</v>
      </c>
      <c r="R1325" s="80">
        <f t="shared" si="67"/>
        <v>4</v>
      </c>
      <c r="S1325" s="84">
        <v>42094</v>
      </c>
      <c r="T1325" s="83" t="s">
        <v>414</v>
      </c>
      <c r="U1325" s="90">
        <f>IF(T1325="",1,(VLOOKUP(T1325,[7]LOOKUP!$A$22:$B$30,2,FALSE)))</f>
        <v>4</v>
      </c>
      <c r="V1325" s="80">
        <f t="shared" si="68"/>
        <v>4</v>
      </c>
      <c r="W1325" s="83"/>
      <c r="X1325" s="86">
        <v>1.536</v>
      </c>
      <c r="Y1325" s="86">
        <v>1.476</v>
      </c>
      <c r="Z1325" s="86">
        <v>0</v>
      </c>
      <c r="AA1325" s="86">
        <v>1.476</v>
      </c>
      <c r="AB1325" s="86">
        <v>0</v>
      </c>
      <c r="AC1325" s="86">
        <v>0.03</v>
      </c>
      <c r="AD1325" s="83" t="s">
        <v>407</v>
      </c>
      <c r="AE1325" s="83" t="s">
        <v>971</v>
      </c>
      <c r="AF1325" s="95">
        <v>40470</v>
      </c>
      <c r="AG1325" s="83"/>
      <c r="AH1325" s="83"/>
      <c r="AI1325" s="83"/>
      <c r="AJ1325" s="89"/>
      <c r="AK1325" s="89"/>
      <c r="AL1325" s="83"/>
      <c r="AM1325" s="91"/>
    </row>
    <row r="1326" spans="1:39" s="115" customFormat="1">
      <c r="A1326" s="88" t="s">
        <v>121</v>
      </c>
      <c r="B1326" s="89" t="s">
        <v>2521</v>
      </c>
      <c r="C1326" s="89" t="s">
        <v>2528</v>
      </c>
      <c r="D1326" s="83" t="s">
        <v>2543</v>
      </c>
      <c r="E1326" s="83" t="s">
        <v>3351</v>
      </c>
      <c r="F1326" s="83">
        <v>1</v>
      </c>
      <c r="G1326" s="83" t="s">
        <v>3352</v>
      </c>
      <c r="H1326" s="83" t="s">
        <v>208</v>
      </c>
      <c r="I1326" s="83" t="s">
        <v>3353</v>
      </c>
      <c r="J1326" s="83"/>
      <c r="K1326" s="83"/>
      <c r="L1326" s="84"/>
      <c r="M1326" s="84"/>
      <c r="N1326" s="83"/>
      <c r="O1326" s="84" t="s">
        <v>2683</v>
      </c>
      <c r="P1326" s="83" t="s">
        <v>978</v>
      </c>
      <c r="Q1326" s="90">
        <f>IF(P1326="",1,(VLOOKUP(P1326,[7]LOOKUP!$A$3:$B$22,2,FALSE)))</f>
        <v>2</v>
      </c>
      <c r="R1326" s="80">
        <f t="shared" si="67"/>
        <v>2</v>
      </c>
      <c r="S1326" s="84">
        <v>42826</v>
      </c>
      <c r="T1326" s="83" t="s">
        <v>414</v>
      </c>
      <c r="U1326" s="90">
        <f>IF(T1326="",1,(VLOOKUP(T1326,[7]LOOKUP!$A$22:$B$30,2,FALSE)))</f>
        <v>4</v>
      </c>
      <c r="V1326" s="80">
        <f t="shared" si="68"/>
        <v>4</v>
      </c>
      <c r="W1326" s="83"/>
      <c r="X1326" s="86">
        <v>0.10199999999999999</v>
      </c>
      <c r="Y1326" s="86">
        <v>0.10199999999999999</v>
      </c>
      <c r="Z1326" s="86">
        <v>0</v>
      </c>
      <c r="AA1326" s="86">
        <v>0.10199999999999999</v>
      </c>
      <c r="AB1326" s="86">
        <v>0</v>
      </c>
      <c r="AC1326" s="86">
        <v>0</v>
      </c>
      <c r="AD1326" s="83" t="s">
        <v>429</v>
      </c>
      <c r="AE1326" s="83" t="s">
        <v>337</v>
      </c>
      <c r="AF1326" s="95" t="s">
        <v>1022</v>
      </c>
      <c r="AG1326" s="83"/>
      <c r="AH1326" s="83"/>
      <c r="AI1326" s="83"/>
      <c r="AJ1326" s="89"/>
      <c r="AK1326" s="89"/>
      <c r="AL1326" s="83"/>
      <c r="AM1326" s="91"/>
    </row>
    <row r="1327" spans="1:39" s="115" customFormat="1">
      <c r="A1327" s="88" t="s">
        <v>121</v>
      </c>
      <c r="B1327" s="89" t="s">
        <v>2521</v>
      </c>
      <c r="C1327" s="89" t="s">
        <v>2528</v>
      </c>
      <c r="D1327" s="83" t="s">
        <v>2543</v>
      </c>
      <c r="E1327" s="83" t="s">
        <v>3354</v>
      </c>
      <c r="F1327" s="83">
        <v>1</v>
      </c>
      <c r="G1327" s="83" t="s">
        <v>3355</v>
      </c>
      <c r="H1327" s="83" t="s">
        <v>208</v>
      </c>
      <c r="I1327" s="83" t="s">
        <v>3353</v>
      </c>
      <c r="J1327" s="83"/>
      <c r="K1327" s="83"/>
      <c r="L1327" s="84"/>
      <c r="M1327" s="84"/>
      <c r="N1327" s="83"/>
      <c r="O1327" s="84" t="s">
        <v>2683</v>
      </c>
      <c r="P1327" s="83" t="s">
        <v>978</v>
      </c>
      <c r="Q1327" s="90">
        <f>IF(P1327="",1,(VLOOKUP(P1327,[7]LOOKUP!$A$3:$B$22,2,FALSE)))</f>
        <v>2</v>
      </c>
      <c r="R1327" s="80">
        <f t="shared" si="67"/>
        <v>2</v>
      </c>
      <c r="S1327" s="84">
        <v>43191</v>
      </c>
      <c r="T1327" s="83" t="s">
        <v>414</v>
      </c>
      <c r="U1327" s="90">
        <f>IF(T1327="",1,(VLOOKUP(T1327,[7]LOOKUP!$A$22:$B$30,2,FALSE)))</f>
        <v>4</v>
      </c>
      <c r="V1327" s="80">
        <f t="shared" si="68"/>
        <v>4</v>
      </c>
      <c r="W1327" s="83"/>
      <c r="X1327" s="86">
        <v>0.105</v>
      </c>
      <c r="Y1327" s="86">
        <v>0.105</v>
      </c>
      <c r="Z1327" s="86">
        <v>0</v>
      </c>
      <c r="AA1327" s="86">
        <v>0.105</v>
      </c>
      <c r="AB1327" s="86">
        <v>0</v>
      </c>
      <c r="AC1327" s="86">
        <v>0</v>
      </c>
      <c r="AD1327" s="83" t="s">
        <v>429</v>
      </c>
      <c r="AE1327" s="83" t="s">
        <v>337</v>
      </c>
      <c r="AF1327" s="95" t="s">
        <v>1022</v>
      </c>
      <c r="AG1327" s="83"/>
      <c r="AH1327" s="83"/>
      <c r="AI1327" s="83"/>
      <c r="AJ1327" s="89"/>
      <c r="AK1327" s="89"/>
      <c r="AL1327" s="83"/>
      <c r="AM1327" s="91"/>
    </row>
    <row r="1328" spans="1:39" s="115" customFormat="1">
      <c r="A1328" s="88" t="s">
        <v>121</v>
      </c>
      <c r="B1328" s="89" t="s">
        <v>2521</v>
      </c>
      <c r="C1328" s="89" t="s">
        <v>2528</v>
      </c>
      <c r="D1328" s="83" t="s">
        <v>2543</v>
      </c>
      <c r="E1328" s="83" t="s">
        <v>3356</v>
      </c>
      <c r="F1328" s="83">
        <v>1</v>
      </c>
      <c r="G1328" s="83" t="s">
        <v>3357</v>
      </c>
      <c r="H1328" s="83" t="s">
        <v>208</v>
      </c>
      <c r="I1328" s="83" t="s">
        <v>3353</v>
      </c>
      <c r="J1328" s="83"/>
      <c r="K1328" s="83"/>
      <c r="L1328" s="84"/>
      <c r="M1328" s="84"/>
      <c r="N1328" s="83"/>
      <c r="O1328" s="84" t="s">
        <v>2683</v>
      </c>
      <c r="P1328" s="83" t="s">
        <v>978</v>
      </c>
      <c r="Q1328" s="90">
        <f>IF(P1328="",1,(VLOOKUP(P1328,[7]LOOKUP!$A$3:$B$22,2,FALSE)))</f>
        <v>2</v>
      </c>
      <c r="R1328" s="80">
        <f t="shared" si="67"/>
        <v>2</v>
      </c>
      <c r="S1328" s="84">
        <v>42248</v>
      </c>
      <c r="T1328" s="83" t="s">
        <v>414</v>
      </c>
      <c r="U1328" s="90">
        <f>IF(T1328="",1,(VLOOKUP(T1328,[7]LOOKUP!$A$22:$B$30,2,FALSE)))</f>
        <v>4</v>
      </c>
      <c r="V1328" s="80">
        <f t="shared" si="68"/>
        <v>4</v>
      </c>
      <c r="W1328" s="83"/>
      <c r="X1328" s="86">
        <v>0.21</v>
      </c>
      <c r="Y1328" s="86">
        <v>0.21</v>
      </c>
      <c r="Z1328" s="86">
        <v>0</v>
      </c>
      <c r="AA1328" s="86">
        <v>0.21</v>
      </c>
      <c r="AB1328" s="86">
        <v>0</v>
      </c>
      <c r="AC1328" s="86">
        <v>0</v>
      </c>
      <c r="AD1328" s="83" t="s">
        <v>429</v>
      </c>
      <c r="AE1328" s="83" t="s">
        <v>337</v>
      </c>
      <c r="AF1328" s="95" t="s">
        <v>1022</v>
      </c>
      <c r="AG1328" s="83"/>
      <c r="AH1328" s="83"/>
      <c r="AI1328" s="83"/>
      <c r="AJ1328" s="89"/>
      <c r="AK1328" s="89"/>
      <c r="AL1328" s="83"/>
      <c r="AM1328" s="91"/>
    </row>
    <row r="1329" spans="1:39" s="115" customFormat="1">
      <c r="A1329" s="88" t="s">
        <v>121</v>
      </c>
      <c r="B1329" s="89" t="s">
        <v>2521</v>
      </c>
      <c r="C1329" s="89" t="s">
        <v>2528</v>
      </c>
      <c r="D1329" s="83" t="s">
        <v>2543</v>
      </c>
      <c r="E1329" s="83" t="s">
        <v>3358</v>
      </c>
      <c r="F1329" s="83">
        <v>1</v>
      </c>
      <c r="G1329" s="83" t="s">
        <v>3359</v>
      </c>
      <c r="H1329" s="83" t="s">
        <v>208</v>
      </c>
      <c r="I1329" s="83" t="s">
        <v>3353</v>
      </c>
      <c r="J1329" s="83"/>
      <c r="K1329" s="83"/>
      <c r="L1329" s="84"/>
      <c r="M1329" s="84"/>
      <c r="N1329" s="83"/>
      <c r="O1329" s="84" t="s">
        <v>2683</v>
      </c>
      <c r="P1329" s="83" t="s">
        <v>978</v>
      </c>
      <c r="Q1329" s="90">
        <f>IF(P1329="",1,(VLOOKUP(P1329,[7]LOOKUP!$A$3:$B$22,2,FALSE)))</f>
        <v>2</v>
      </c>
      <c r="R1329" s="80">
        <f t="shared" si="67"/>
        <v>2</v>
      </c>
      <c r="S1329" s="84">
        <v>42461</v>
      </c>
      <c r="T1329" s="83" t="s">
        <v>414</v>
      </c>
      <c r="U1329" s="90">
        <f>IF(T1329="",1,(VLOOKUP(T1329,[7]LOOKUP!$A$22:$B$30,2,FALSE)))</f>
        <v>4</v>
      </c>
      <c r="V1329" s="80">
        <f t="shared" si="68"/>
        <v>4</v>
      </c>
      <c r="W1329" s="83"/>
      <c r="X1329" s="86">
        <v>1.35</v>
      </c>
      <c r="Y1329" s="86">
        <v>1.35</v>
      </c>
      <c r="Z1329" s="86">
        <v>0</v>
      </c>
      <c r="AA1329" s="86">
        <v>1.35</v>
      </c>
      <c r="AB1329" s="86">
        <v>0</v>
      </c>
      <c r="AC1329" s="86">
        <v>0</v>
      </c>
      <c r="AD1329" s="83" t="s">
        <v>429</v>
      </c>
      <c r="AE1329" s="83" t="s">
        <v>337</v>
      </c>
      <c r="AF1329" s="95" t="s">
        <v>1022</v>
      </c>
      <c r="AG1329" s="83"/>
      <c r="AH1329" s="83"/>
      <c r="AI1329" s="83"/>
      <c r="AJ1329" s="89"/>
      <c r="AK1329" s="89"/>
      <c r="AL1329" s="83"/>
      <c r="AM1329" s="91"/>
    </row>
    <row r="1330" spans="1:39" s="115" customFormat="1">
      <c r="A1330" s="88" t="s">
        <v>121</v>
      </c>
      <c r="B1330" s="89" t="s">
        <v>2521</v>
      </c>
      <c r="C1330" s="89" t="s">
        <v>2528</v>
      </c>
      <c r="D1330" s="83" t="s">
        <v>2543</v>
      </c>
      <c r="E1330" s="83" t="s">
        <v>3360</v>
      </c>
      <c r="F1330" s="83">
        <v>1</v>
      </c>
      <c r="G1330" s="83" t="s">
        <v>3361</v>
      </c>
      <c r="H1330" s="83" t="s">
        <v>208</v>
      </c>
      <c r="I1330" s="83" t="s">
        <v>3353</v>
      </c>
      <c r="J1330" s="83"/>
      <c r="K1330" s="83"/>
      <c r="L1330" s="84"/>
      <c r="M1330" s="84"/>
      <c r="N1330" s="83"/>
      <c r="O1330" s="84" t="s">
        <v>2683</v>
      </c>
      <c r="P1330" s="83" t="s">
        <v>978</v>
      </c>
      <c r="Q1330" s="90">
        <f>IF(P1330="",1,(VLOOKUP(P1330,[7]LOOKUP!$A$3:$B$22,2,FALSE)))</f>
        <v>2</v>
      </c>
      <c r="R1330" s="80">
        <f t="shared" si="67"/>
        <v>2</v>
      </c>
      <c r="S1330" s="84">
        <v>42826</v>
      </c>
      <c r="T1330" s="83" t="s">
        <v>414</v>
      </c>
      <c r="U1330" s="90">
        <f>IF(T1330="",1,(VLOOKUP(T1330,[7]LOOKUP!$A$22:$B$30,2,FALSE)))</f>
        <v>4</v>
      </c>
      <c r="V1330" s="80">
        <f t="shared" si="68"/>
        <v>4</v>
      </c>
      <c r="W1330" s="83"/>
      <c r="X1330" s="86">
        <v>0.16200000000000001</v>
      </c>
      <c r="Y1330" s="86">
        <v>0.16200000000000001</v>
      </c>
      <c r="Z1330" s="86">
        <v>0</v>
      </c>
      <c r="AA1330" s="86">
        <v>0.16200000000000001</v>
      </c>
      <c r="AB1330" s="86">
        <v>0</v>
      </c>
      <c r="AC1330" s="86">
        <v>0</v>
      </c>
      <c r="AD1330" s="83" t="s">
        <v>429</v>
      </c>
      <c r="AE1330" s="83" t="s">
        <v>337</v>
      </c>
      <c r="AF1330" s="95" t="s">
        <v>1022</v>
      </c>
      <c r="AG1330" s="83"/>
      <c r="AH1330" s="83"/>
      <c r="AI1330" s="83"/>
      <c r="AJ1330" s="89"/>
      <c r="AK1330" s="89"/>
      <c r="AL1330" s="83"/>
      <c r="AM1330" s="91"/>
    </row>
    <row r="1331" spans="1:39" s="115" customFormat="1">
      <c r="A1331" s="88" t="s">
        <v>121</v>
      </c>
      <c r="B1331" s="89" t="s">
        <v>2521</v>
      </c>
      <c r="C1331" s="89" t="s">
        <v>2528</v>
      </c>
      <c r="D1331" s="83" t="s">
        <v>2543</v>
      </c>
      <c r="E1331" s="83" t="s">
        <v>3362</v>
      </c>
      <c r="F1331" s="83">
        <v>1</v>
      </c>
      <c r="G1331" s="83" t="s">
        <v>3363</v>
      </c>
      <c r="H1331" s="83" t="s">
        <v>180</v>
      </c>
      <c r="I1331" s="83" t="s">
        <v>2872</v>
      </c>
      <c r="J1331" s="83"/>
      <c r="K1331" s="83"/>
      <c r="L1331" s="84"/>
      <c r="M1331" s="84"/>
      <c r="N1331" s="83"/>
      <c r="O1331" s="84" t="s">
        <v>2532</v>
      </c>
      <c r="P1331" s="83" t="s">
        <v>428</v>
      </c>
      <c r="Q1331" s="90">
        <f>IF(P1331="",1,(VLOOKUP(P1331,[7]LOOKUP!$A$3:$B$22,2,FALSE)))</f>
        <v>3</v>
      </c>
      <c r="R1331" s="80">
        <f t="shared" si="67"/>
        <v>3</v>
      </c>
      <c r="S1331" s="84">
        <v>42460</v>
      </c>
      <c r="T1331" s="83" t="s">
        <v>414</v>
      </c>
      <c r="U1331" s="90">
        <f>IF(T1331="",1,(VLOOKUP(T1331,[7]LOOKUP!$A$22:$B$30,2,FALSE)))</f>
        <v>4</v>
      </c>
      <c r="V1331" s="80">
        <f t="shared" si="68"/>
        <v>4</v>
      </c>
      <c r="W1331" s="83"/>
      <c r="X1331" s="86">
        <v>14</v>
      </c>
      <c r="Y1331" s="86">
        <v>7</v>
      </c>
      <c r="Z1331" s="86">
        <v>7</v>
      </c>
      <c r="AA1331" s="86">
        <v>14</v>
      </c>
      <c r="AB1331" s="86">
        <v>0</v>
      </c>
      <c r="AC1331" s="86">
        <v>0</v>
      </c>
      <c r="AD1331" s="83" t="s">
        <v>415</v>
      </c>
      <c r="AE1331" s="83" t="s">
        <v>971</v>
      </c>
      <c r="AF1331" s="95" t="s">
        <v>1022</v>
      </c>
      <c r="AG1331" s="83"/>
      <c r="AH1331" s="83"/>
      <c r="AI1331" s="83"/>
      <c r="AJ1331" s="89"/>
      <c r="AK1331" s="89"/>
      <c r="AL1331" s="83"/>
      <c r="AM1331" s="91"/>
    </row>
    <row r="1332" spans="1:39" s="115" customFormat="1" ht="30">
      <c r="A1332" s="88" t="s">
        <v>121</v>
      </c>
      <c r="B1332" s="89" t="s">
        <v>2521</v>
      </c>
      <c r="C1332" s="89" t="s">
        <v>2528</v>
      </c>
      <c r="D1332" s="83" t="s">
        <v>2543</v>
      </c>
      <c r="E1332" s="83" t="s">
        <v>3364</v>
      </c>
      <c r="F1332" s="83">
        <v>1</v>
      </c>
      <c r="G1332" s="83" t="s">
        <v>3365</v>
      </c>
      <c r="H1332" s="83" t="s">
        <v>197</v>
      </c>
      <c r="I1332" s="83" t="s">
        <v>2037</v>
      </c>
      <c r="J1332" s="83"/>
      <c r="K1332" s="83"/>
      <c r="L1332" s="84"/>
      <c r="M1332" s="84"/>
      <c r="N1332" s="83"/>
      <c r="O1332" s="84" t="s">
        <v>2607</v>
      </c>
      <c r="P1332" s="83" t="s">
        <v>428</v>
      </c>
      <c r="Q1332" s="90">
        <f>IF(P1332="",1,(VLOOKUP(P1332,[7]LOOKUP!$A$3:$B$22,2,FALSE)))</f>
        <v>3</v>
      </c>
      <c r="R1332" s="80">
        <f t="shared" si="67"/>
        <v>3</v>
      </c>
      <c r="S1332" s="84">
        <v>42185</v>
      </c>
      <c r="T1332" s="83" t="s">
        <v>414</v>
      </c>
      <c r="U1332" s="90">
        <f>IF(T1332="",1,(VLOOKUP(T1332,[7]LOOKUP!$A$22:$B$30,2,FALSE)))</f>
        <v>4</v>
      </c>
      <c r="V1332" s="80">
        <f t="shared" si="68"/>
        <v>4</v>
      </c>
      <c r="W1332" s="83"/>
      <c r="X1332" s="86">
        <v>3.9</v>
      </c>
      <c r="Y1332" s="86">
        <v>0.5</v>
      </c>
      <c r="Z1332" s="86">
        <v>3.4</v>
      </c>
      <c r="AA1332" s="86">
        <v>3.9</v>
      </c>
      <c r="AB1332" s="86">
        <v>0</v>
      </c>
      <c r="AC1332" s="86">
        <v>0</v>
      </c>
      <c r="AD1332" s="83" t="s">
        <v>415</v>
      </c>
      <c r="AE1332" s="83" t="s">
        <v>971</v>
      </c>
      <c r="AF1332" s="95" t="s">
        <v>1022</v>
      </c>
      <c r="AG1332" s="83"/>
      <c r="AH1332" s="83"/>
      <c r="AI1332" s="83"/>
      <c r="AJ1332" s="89"/>
      <c r="AK1332" s="89"/>
      <c r="AL1332" s="83"/>
      <c r="AM1332" s="91"/>
    </row>
    <row r="1333" spans="1:39" s="115" customFormat="1" ht="30">
      <c r="A1333" s="88" t="s">
        <v>121</v>
      </c>
      <c r="B1333" s="89" t="s">
        <v>2521</v>
      </c>
      <c r="C1333" s="89" t="s">
        <v>2528</v>
      </c>
      <c r="D1333" s="83" t="s">
        <v>2543</v>
      </c>
      <c r="E1333" s="83" t="s">
        <v>3366</v>
      </c>
      <c r="F1333" s="83">
        <v>1</v>
      </c>
      <c r="G1333" s="83" t="s">
        <v>3367</v>
      </c>
      <c r="H1333" s="83" t="s">
        <v>221</v>
      </c>
      <c r="I1333" s="83" t="s">
        <v>739</v>
      </c>
      <c r="J1333" s="83"/>
      <c r="K1333" s="83"/>
      <c r="L1333" s="84"/>
      <c r="M1333" s="84"/>
      <c r="N1333" s="83"/>
      <c r="O1333" s="84" t="s">
        <v>2532</v>
      </c>
      <c r="P1333" s="83" t="s">
        <v>368</v>
      </c>
      <c r="Q1333" s="90">
        <f>IF(P1333="",1,(VLOOKUP(P1333,[7]LOOKUP!$A$3:$B$22,2,FALSE)))</f>
        <v>4</v>
      </c>
      <c r="R1333" s="80">
        <f t="shared" si="67"/>
        <v>4</v>
      </c>
      <c r="S1333" s="84">
        <v>42093</v>
      </c>
      <c r="T1333" s="83" t="s">
        <v>414</v>
      </c>
      <c r="U1333" s="90">
        <f>IF(T1333="",1,(VLOOKUP(T1333,[7]LOOKUP!$A$22:$B$30,2,FALSE)))</f>
        <v>4</v>
      </c>
      <c r="V1333" s="80">
        <f t="shared" si="68"/>
        <v>4</v>
      </c>
      <c r="W1333" s="83"/>
      <c r="X1333" s="86">
        <v>0.29799999999999999</v>
      </c>
      <c r="Y1333" s="86">
        <v>0.29799999999999999</v>
      </c>
      <c r="Z1333" s="86">
        <v>0</v>
      </c>
      <c r="AA1333" s="86">
        <v>0.29799999999999999</v>
      </c>
      <c r="AB1333" s="86">
        <v>0</v>
      </c>
      <c r="AC1333" s="86">
        <v>0</v>
      </c>
      <c r="AD1333" s="83" t="s">
        <v>407</v>
      </c>
      <c r="AE1333" s="83" t="s">
        <v>971</v>
      </c>
      <c r="AF1333" s="95" t="s">
        <v>1022</v>
      </c>
      <c r="AG1333" s="83"/>
      <c r="AH1333" s="83"/>
      <c r="AI1333" s="83"/>
      <c r="AJ1333" s="89"/>
      <c r="AK1333" s="89"/>
      <c r="AL1333" s="83"/>
      <c r="AM1333" s="91"/>
    </row>
    <row r="1334" spans="1:39" s="115" customFormat="1">
      <c r="A1334" s="88" t="s">
        <v>121</v>
      </c>
      <c r="B1334" s="89" t="s">
        <v>2521</v>
      </c>
      <c r="C1334" s="89" t="s">
        <v>2528</v>
      </c>
      <c r="D1334" s="83" t="s">
        <v>2543</v>
      </c>
      <c r="E1334" s="83" t="s">
        <v>3368</v>
      </c>
      <c r="F1334" s="83">
        <v>1</v>
      </c>
      <c r="G1334" s="83" t="s">
        <v>3369</v>
      </c>
      <c r="H1334" s="83" t="s">
        <v>221</v>
      </c>
      <c r="I1334" s="83" t="s">
        <v>739</v>
      </c>
      <c r="J1334" s="83"/>
      <c r="K1334" s="83"/>
      <c r="L1334" s="84"/>
      <c r="M1334" s="84"/>
      <c r="N1334" s="83"/>
      <c r="O1334" s="84" t="s">
        <v>2532</v>
      </c>
      <c r="P1334" s="83" t="s">
        <v>368</v>
      </c>
      <c r="Q1334" s="90">
        <f>IF(P1334="",1,(VLOOKUP(P1334,[7]LOOKUP!$A$3:$B$22,2,FALSE)))</f>
        <v>4</v>
      </c>
      <c r="R1334" s="80">
        <f t="shared" si="67"/>
        <v>4</v>
      </c>
      <c r="S1334" s="84">
        <v>42093</v>
      </c>
      <c r="T1334" s="83" t="s">
        <v>414</v>
      </c>
      <c r="U1334" s="90">
        <f>IF(T1334="",1,(VLOOKUP(T1334,[7]LOOKUP!$A$22:$B$30,2,FALSE)))</f>
        <v>4</v>
      </c>
      <c r="V1334" s="80">
        <f t="shared" si="68"/>
        <v>4</v>
      </c>
      <c r="W1334" s="83"/>
      <c r="X1334" s="86">
        <v>7.2999999999999995E-2</v>
      </c>
      <c r="Y1334" s="86">
        <v>7.2999999999999995E-2</v>
      </c>
      <c r="Z1334" s="86">
        <v>0</v>
      </c>
      <c r="AA1334" s="86">
        <v>7.2999999999999995E-2</v>
      </c>
      <c r="AB1334" s="86">
        <v>0</v>
      </c>
      <c r="AC1334" s="86">
        <v>0</v>
      </c>
      <c r="AD1334" s="83" t="s">
        <v>407</v>
      </c>
      <c r="AE1334" s="83" t="s">
        <v>971</v>
      </c>
      <c r="AF1334" s="95" t="s">
        <v>1022</v>
      </c>
      <c r="AG1334" s="83"/>
      <c r="AH1334" s="83"/>
      <c r="AI1334" s="83"/>
      <c r="AJ1334" s="89"/>
      <c r="AK1334" s="89"/>
      <c r="AL1334" s="83"/>
      <c r="AM1334" s="91"/>
    </row>
    <row r="1335" spans="1:39" s="115" customFormat="1">
      <c r="A1335" s="88" t="s">
        <v>121</v>
      </c>
      <c r="B1335" s="89" t="s">
        <v>2521</v>
      </c>
      <c r="C1335" s="89" t="s">
        <v>2528</v>
      </c>
      <c r="D1335" s="83" t="s">
        <v>2543</v>
      </c>
      <c r="E1335" s="83" t="s">
        <v>3370</v>
      </c>
      <c r="F1335" s="83">
        <v>1</v>
      </c>
      <c r="G1335" s="83" t="s">
        <v>3371</v>
      </c>
      <c r="H1335" s="83" t="s">
        <v>221</v>
      </c>
      <c r="I1335" s="83" t="s">
        <v>739</v>
      </c>
      <c r="J1335" s="83"/>
      <c r="K1335" s="83"/>
      <c r="L1335" s="84"/>
      <c r="M1335" s="84"/>
      <c r="N1335" s="83"/>
      <c r="O1335" s="84" t="s">
        <v>2532</v>
      </c>
      <c r="P1335" s="83" t="s">
        <v>368</v>
      </c>
      <c r="Q1335" s="90">
        <f>IF(P1335="",1,(VLOOKUP(P1335,[7]LOOKUP!$A$3:$B$22,2,FALSE)))</f>
        <v>4</v>
      </c>
      <c r="R1335" s="80">
        <f t="shared" si="67"/>
        <v>4</v>
      </c>
      <c r="S1335" s="84">
        <v>42093</v>
      </c>
      <c r="T1335" s="83" t="s">
        <v>414</v>
      </c>
      <c r="U1335" s="90">
        <f>IF(T1335="",1,(VLOOKUP(T1335,[7]LOOKUP!$A$22:$B$30,2,FALSE)))</f>
        <v>4</v>
      </c>
      <c r="V1335" s="80">
        <f t="shared" si="68"/>
        <v>4</v>
      </c>
      <c r="W1335" s="83"/>
      <c r="X1335" s="86">
        <v>5.3999999999999999E-2</v>
      </c>
      <c r="Y1335" s="86">
        <v>5.3999999999999999E-2</v>
      </c>
      <c r="Z1335" s="86">
        <v>0</v>
      </c>
      <c r="AA1335" s="86">
        <v>5.3999999999999999E-2</v>
      </c>
      <c r="AB1335" s="86">
        <v>0</v>
      </c>
      <c r="AC1335" s="86">
        <v>0</v>
      </c>
      <c r="AD1335" s="83" t="s">
        <v>407</v>
      </c>
      <c r="AE1335" s="83" t="s">
        <v>971</v>
      </c>
      <c r="AF1335" s="95" t="s">
        <v>1022</v>
      </c>
      <c r="AG1335" s="83"/>
      <c r="AH1335" s="83"/>
      <c r="AI1335" s="83"/>
      <c r="AJ1335" s="89"/>
      <c r="AK1335" s="89"/>
      <c r="AL1335" s="83"/>
      <c r="AM1335" s="91"/>
    </row>
    <row r="1336" spans="1:39" s="115" customFormat="1" ht="30">
      <c r="A1336" s="88" t="s">
        <v>121</v>
      </c>
      <c r="B1336" s="89" t="s">
        <v>2521</v>
      </c>
      <c r="C1336" s="89" t="s">
        <v>2528</v>
      </c>
      <c r="D1336" s="83" t="s">
        <v>2543</v>
      </c>
      <c r="E1336" s="83" t="s">
        <v>3372</v>
      </c>
      <c r="F1336" s="83">
        <v>1</v>
      </c>
      <c r="G1336" s="83" t="s">
        <v>3373</v>
      </c>
      <c r="H1336" s="83" t="s">
        <v>221</v>
      </c>
      <c r="I1336" s="83" t="s">
        <v>739</v>
      </c>
      <c r="J1336" s="83"/>
      <c r="K1336" s="83"/>
      <c r="L1336" s="84"/>
      <c r="M1336" s="84"/>
      <c r="N1336" s="83"/>
      <c r="O1336" s="84" t="s">
        <v>2532</v>
      </c>
      <c r="P1336" s="83" t="s">
        <v>368</v>
      </c>
      <c r="Q1336" s="90">
        <f>IF(P1336="",1,(VLOOKUP(P1336,[7]LOOKUP!$A$3:$B$22,2,FALSE)))</f>
        <v>4</v>
      </c>
      <c r="R1336" s="80">
        <f t="shared" si="67"/>
        <v>4</v>
      </c>
      <c r="S1336" s="84">
        <v>42093</v>
      </c>
      <c r="T1336" s="83" t="s">
        <v>414</v>
      </c>
      <c r="U1336" s="90">
        <f>IF(T1336="",1,(VLOOKUP(T1336,[7]LOOKUP!$A$22:$B$30,2,FALSE)))</f>
        <v>4</v>
      </c>
      <c r="V1336" s="80">
        <f t="shared" si="68"/>
        <v>4</v>
      </c>
      <c r="W1336" s="83"/>
      <c r="X1336" s="86">
        <v>0.45700000000000002</v>
      </c>
      <c r="Y1336" s="86">
        <v>0.45700000000000002</v>
      </c>
      <c r="Z1336" s="86">
        <v>0</v>
      </c>
      <c r="AA1336" s="86">
        <v>0.45700000000000002</v>
      </c>
      <c r="AB1336" s="86">
        <v>0</v>
      </c>
      <c r="AC1336" s="86">
        <v>0</v>
      </c>
      <c r="AD1336" s="83" t="s">
        <v>407</v>
      </c>
      <c r="AE1336" s="83" t="s">
        <v>971</v>
      </c>
      <c r="AF1336" s="95" t="s">
        <v>1022</v>
      </c>
      <c r="AG1336" s="83"/>
      <c r="AH1336" s="83"/>
      <c r="AI1336" s="83"/>
      <c r="AJ1336" s="89"/>
      <c r="AK1336" s="89"/>
      <c r="AL1336" s="83"/>
      <c r="AM1336" s="91"/>
    </row>
    <row r="1337" spans="1:39" s="115" customFormat="1" ht="30">
      <c r="A1337" s="88" t="s">
        <v>121</v>
      </c>
      <c r="B1337" s="89" t="s">
        <v>2521</v>
      </c>
      <c r="C1337" s="89" t="s">
        <v>2528</v>
      </c>
      <c r="D1337" s="83" t="s">
        <v>2543</v>
      </c>
      <c r="E1337" s="83" t="s">
        <v>3374</v>
      </c>
      <c r="F1337" s="83">
        <v>1</v>
      </c>
      <c r="G1337" s="83" t="s">
        <v>3375</v>
      </c>
      <c r="H1337" s="83" t="s">
        <v>221</v>
      </c>
      <c r="I1337" s="83" t="s">
        <v>739</v>
      </c>
      <c r="J1337" s="83"/>
      <c r="K1337" s="83"/>
      <c r="L1337" s="84"/>
      <c r="M1337" s="84"/>
      <c r="N1337" s="83"/>
      <c r="O1337" s="84" t="s">
        <v>2532</v>
      </c>
      <c r="P1337" s="83" t="s">
        <v>368</v>
      </c>
      <c r="Q1337" s="90">
        <f>IF(P1337="",1,(VLOOKUP(P1337,[7]LOOKUP!$A$3:$B$22,2,FALSE)))</f>
        <v>4</v>
      </c>
      <c r="R1337" s="80">
        <f t="shared" si="67"/>
        <v>4</v>
      </c>
      <c r="S1337" s="84">
        <v>41821</v>
      </c>
      <c r="T1337" s="83" t="s">
        <v>414</v>
      </c>
      <c r="U1337" s="90">
        <f>IF(T1337="",1,(VLOOKUP(T1337,[7]LOOKUP!$A$22:$B$30,2,FALSE)))</f>
        <v>4</v>
      </c>
      <c r="V1337" s="80">
        <f t="shared" si="68"/>
        <v>4</v>
      </c>
      <c r="W1337" s="83"/>
      <c r="X1337" s="86">
        <v>0.14599999999999999</v>
      </c>
      <c r="Y1337" s="86">
        <v>0.14599999999999999</v>
      </c>
      <c r="Z1337" s="86">
        <v>0</v>
      </c>
      <c r="AA1337" s="86">
        <v>0.14599999999999999</v>
      </c>
      <c r="AB1337" s="86">
        <v>0</v>
      </c>
      <c r="AC1337" s="86">
        <v>0</v>
      </c>
      <c r="AD1337" s="83" t="s">
        <v>407</v>
      </c>
      <c r="AE1337" s="83" t="s">
        <v>971</v>
      </c>
      <c r="AF1337" s="95" t="s">
        <v>1022</v>
      </c>
      <c r="AG1337" s="83"/>
      <c r="AH1337" s="83"/>
      <c r="AI1337" s="83"/>
      <c r="AJ1337" s="89"/>
      <c r="AK1337" s="89"/>
      <c r="AL1337" s="83"/>
      <c r="AM1337" s="91"/>
    </row>
    <row r="1338" spans="1:39" s="115" customFormat="1" ht="30">
      <c r="A1338" s="88" t="s">
        <v>121</v>
      </c>
      <c r="B1338" s="89" t="s">
        <v>2521</v>
      </c>
      <c r="C1338" s="89" t="s">
        <v>2528</v>
      </c>
      <c r="D1338" s="83" t="s">
        <v>2543</v>
      </c>
      <c r="E1338" s="83" t="s">
        <v>3376</v>
      </c>
      <c r="F1338" s="83">
        <v>1</v>
      </c>
      <c r="G1338" s="83" t="s">
        <v>3377</v>
      </c>
      <c r="H1338" s="83" t="s">
        <v>221</v>
      </c>
      <c r="I1338" s="83" t="s">
        <v>753</v>
      </c>
      <c r="J1338" s="83"/>
      <c r="K1338" s="83"/>
      <c r="L1338" s="84"/>
      <c r="M1338" s="84"/>
      <c r="N1338" s="83"/>
      <c r="O1338" s="84" t="s">
        <v>2525</v>
      </c>
      <c r="P1338" s="83" t="s">
        <v>368</v>
      </c>
      <c r="Q1338" s="90">
        <f>IF(P1338="",1,(VLOOKUP(P1338,[7]LOOKUP!$A$3:$B$22,2,FALSE)))</f>
        <v>4</v>
      </c>
      <c r="R1338" s="80">
        <f t="shared" si="67"/>
        <v>4</v>
      </c>
      <c r="S1338" s="84">
        <v>42094</v>
      </c>
      <c r="T1338" s="83" t="s">
        <v>414</v>
      </c>
      <c r="U1338" s="90">
        <f>IF(T1338="",1,(VLOOKUP(T1338,[7]LOOKUP!$A$22:$B$30,2,FALSE)))</f>
        <v>4</v>
      </c>
      <c r="V1338" s="80">
        <f t="shared" si="68"/>
        <v>4</v>
      </c>
      <c r="W1338" s="83"/>
      <c r="X1338" s="86">
        <v>0.6</v>
      </c>
      <c r="Y1338" s="86">
        <v>0.3</v>
      </c>
      <c r="Z1338" s="86">
        <v>0</v>
      </c>
      <c r="AA1338" s="86">
        <v>0.3</v>
      </c>
      <c r="AB1338" s="86">
        <v>0</v>
      </c>
      <c r="AC1338" s="86">
        <v>0</v>
      </c>
      <c r="AD1338" s="83" t="s">
        <v>407</v>
      </c>
      <c r="AE1338" s="83" t="s">
        <v>971</v>
      </c>
      <c r="AF1338" s="95">
        <v>41426</v>
      </c>
      <c r="AG1338" s="83"/>
      <c r="AH1338" s="83"/>
      <c r="AI1338" s="83"/>
      <c r="AJ1338" s="89"/>
      <c r="AK1338" s="89"/>
      <c r="AL1338" s="83"/>
      <c r="AM1338" s="91"/>
    </row>
    <row r="1339" spans="1:39" s="115" customFormat="1" ht="30">
      <c r="A1339" s="88" t="s">
        <v>121</v>
      </c>
      <c r="B1339" s="89" t="s">
        <v>2521</v>
      </c>
      <c r="C1339" s="89" t="s">
        <v>2528</v>
      </c>
      <c r="D1339" s="83" t="s">
        <v>2543</v>
      </c>
      <c r="E1339" s="83" t="s">
        <v>3378</v>
      </c>
      <c r="F1339" s="83">
        <v>1</v>
      </c>
      <c r="G1339" s="83" t="s">
        <v>3379</v>
      </c>
      <c r="H1339" s="83" t="s">
        <v>208</v>
      </c>
      <c r="I1339" s="83" t="s">
        <v>2535</v>
      </c>
      <c r="J1339" s="83"/>
      <c r="K1339" s="83"/>
      <c r="L1339" s="84"/>
      <c r="M1339" s="84"/>
      <c r="N1339" s="83"/>
      <c r="O1339" s="84" t="s">
        <v>2532</v>
      </c>
      <c r="P1339" s="83" t="s">
        <v>428</v>
      </c>
      <c r="Q1339" s="90">
        <f>IF(P1339="",1,(VLOOKUP(P1339,[7]LOOKUP!$A$3:$B$22,2,FALSE)))</f>
        <v>3</v>
      </c>
      <c r="R1339" s="80">
        <f t="shared" si="67"/>
        <v>3</v>
      </c>
      <c r="S1339" s="84">
        <v>42339</v>
      </c>
      <c r="T1339" s="83" t="s">
        <v>414</v>
      </c>
      <c r="U1339" s="90">
        <f>IF(T1339="",1,(VLOOKUP(T1339,[7]LOOKUP!$A$22:$B$30,2,FALSE)))</f>
        <v>4</v>
      </c>
      <c r="V1339" s="80">
        <f t="shared" si="68"/>
        <v>4</v>
      </c>
      <c r="W1339" s="83"/>
      <c r="X1339" s="86">
        <v>1</v>
      </c>
      <c r="Y1339" s="86">
        <v>1</v>
      </c>
      <c r="Z1339" s="86">
        <v>0</v>
      </c>
      <c r="AA1339" s="86">
        <v>1</v>
      </c>
      <c r="AB1339" s="86">
        <v>0</v>
      </c>
      <c r="AC1339" s="86">
        <v>0</v>
      </c>
      <c r="AD1339" s="83" t="s">
        <v>415</v>
      </c>
      <c r="AE1339" s="83" t="s">
        <v>971</v>
      </c>
      <c r="AF1339" s="95" t="s">
        <v>1022</v>
      </c>
      <c r="AG1339" s="83"/>
      <c r="AH1339" s="83"/>
      <c r="AI1339" s="83"/>
      <c r="AJ1339" s="89"/>
      <c r="AK1339" s="89"/>
      <c r="AL1339" s="83"/>
      <c r="AM1339" s="91"/>
    </row>
    <row r="1340" spans="1:39" s="115" customFormat="1" ht="30">
      <c r="A1340" s="88" t="s">
        <v>121</v>
      </c>
      <c r="B1340" s="89" t="s">
        <v>2521</v>
      </c>
      <c r="C1340" s="89" t="s">
        <v>2528</v>
      </c>
      <c r="D1340" s="83" t="s">
        <v>2543</v>
      </c>
      <c r="E1340" s="83" t="s">
        <v>3380</v>
      </c>
      <c r="F1340" s="83">
        <v>1</v>
      </c>
      <c r="G1340" s="83" t="s">
        <v>3381</v>
      </c>
      <c r="H1340" s="83" t="s">
        <v>208</v>
      </c>
      <c r="I1340" s="83" t="s">
        <v>2535</v>
      </c>
      <c r="J1340" s="83"/>
      <c r="K1340" s="83"/>
      <c r="L1340" s="84"/>
      <c r="M1340" s="84"/>
      <c r="N1340" s="83"/>
      <c r="O1340" s="84" t="s">
        <v>2549</v>
      </c>
      <c r="P1340" s="83" t="s">
        <v>428</v>
      </c>
      <c r="Q1340" s="90">
        <f>IF(P1340="",1,(VLOOKUP(P1340,[7]LOOKUP!$A$3:$B$22,2,FALSE)))</f>
        <v>3</v>
      </c>
      <c r="R1340" s="80">
        <f t="shared" si="67"/>
        <v>3</v>
      </c>
      <c r="S1340" s="84">
        <v>42948</v>
      </c>
      <c r="T1340" s="83" t="s">
        <v>414</v>
      </c>
      <c r="U1340" s="90">
        <f>IF(T1340="",1,(VLOOKUP(T1340,[7]LOOKUP!$A$22:$B$30,2,FALSE)))</f>
        <v>4</v>
      </c>
      <c r="V1340" s="80">
        <f t="shared" si="68"/>
        <v>4</v>
      </c>
      <c r="W1340" s="83"/>
      <c r="X1340" s="86">
        <v>1</v>
      </c>
      <c r="Y1340" s="86">
        <v>0</v>
      </c>
      <c r="Z1340" s="86">
        <v>0</v>
      </c>
      <c r="AA1340" s="86">
        <v>0</v>
      </c>
      <c r="AB1340" s="86">
        <v>1</v>
      </c>
      <c r="AC1340" s="86">
        <v>0</v>
      </c>
      <c r="AD1340" s="83" t="s">
        <v>415</v>
      </c>
      <c r="AE1340" s="83" t="s">
        <v>971</v>
      </c>
      <c r="AF1340" s="95" t="s">
        <v>1022</v>
      </c>
      <c r="AG1340" s="83"/>
      <c r="AH1340" s="83"/>
      <c r="AI1340" s="83"/>
      <c r="AJ1340" s="89"/>
      <c r="AK1340" s="89"/>
      <c r="AL1340" s="83"/>
      <c r="AM1340" s="91"/>
    </row>
    <row r="1341" spans="1:39" s="115" customFormat="1" ht="30">
      <c r="A1341" s="88" t="s">
        <v>121</v>
      </c>
      <c r="B1341" s="89" t="s">
        <v>2521</v>
      </c>
      <c r="C1341" s="89" t="s">
        <v>2528</v>
      </c>
      <c r="D1341" s="83" t="s">
        <v>2543</v>
      </c>
      <c r="E1341" s="83" t="s">
        <v>3382</v>
      </c>
      <c r="F1341" s="83">
        <v>1</v>
      </c>
      <c r="G1341" s="83" t="s">
        <v>3383</v>
      </c>
      <c r="H1341" s="83" t="s">
        <v>197</v>
      </c>
      <c r="I1341" s="83" t="s">
        <v>1813</v>
      </c>
      <c r="J1341" s="83"/>
      <c r="K1341" s="83"/>
      <c r="L1341" s="84"/>
      <c r="M1341" s="84"/>
      <c r="N1341" s="83"/>
      <c r="O1341" s="84" t="s">
        <v>2607</v>
      </c>
      <c r="P1341" s="83" t="s">
        <v>428</v>
      </c>
      <c r="Q1341" s="90">
        <f>IF(P1341="",1,(VLOOKUP(P1341,[7]LOOKUP!$A$3:$B$22,2,FALSE)))</f>
        <v>3</v>
      </c>
      <c r="R1341" s="80">
        <f t="shared" ref="R1341:R1404" si="69">Q1341</f>
        <v>3</v>
      </c>
      <c r="S1341" s="84">
        <v>42308</v>
      </c>
      <c r="T1341" s="83" t="s">
        <v>414</v>
      </c>
      <c r="U1341" s="90">
        <f>IF(T1341="",1,(VLOOKUP(T1341,[7]LOOKUP!$A$22:$B$30,2,FALSE)))</f>
        <v>4</v>
      </c>
      <c r="V1341" s="80">
        <f t="shared" si="68"/>
        <v>4</v>
      </c>
      <c r="W1341" s="83"/>
      <c r="X1341" s="86">
        <v>5.16</v>
      </c>
      <c r="Y1341" s="86">
        <v>0.5</v>
      </c>
      <c r="Z1341" s="86">
        <v>4.51</v>
      </c>
      <c r="AA1341" s="86">
        <v>5.01</v>
      </c>
      <c r="AB1341" s="86">
        <v>0</v>
      </c>
      <c r="AC1341" s="86">
        <v>0</v>
      </c>
      <c r="AD1341" s="83" t="s">
        <v>415</v>
      </c>
      <c r="AE1341" s="83" t="s">
        <v>971</v>
      </c>
      <c r="AF1341" s="95" t="s">
        <v>1022</v>
      </c>
      <c r="AG1341" s="83"/>
      <c r="AH1341" s="83"/>
      <c r="AI1341" s="83"/>
      <c r="AJ1341" s="89"/>
      <c r="AK1341" s="89"/>
      <c r="AL1341" s="83"/>
      <c r="AM1341" s="91"/>
    </row>
    <row r="1342" spans="1:39" s="115" customFormat="1" ht="30">
      <c r="A1342" s="88" t="s">
        <v>121</v>
      </c>
      <c r="B1342" s="89" t="s">
        <v>2521</v>
      </c>
      <c r="C1342" s="89" t="s">
        <v>2528</v>
      </c>
      <c r="D1342" s="83" t="s">
        <v>2543</v>
      </c>
      <c r="E1342" s="83" t="s">
        <v>3384</v>
      </c>
      <c r="F1342" s="83">
        <v>1</v>
      </c>
      <c r="G1342" s="83" t="s">
        <v>3385</v>
      </c>
      <c r="H1342" s="83" t="s">
        <v>221</v>
      </c>
      <c r="I1342" s="83" t="s">
        <v>2581</v>
      </c>
      <c r="J1342" s="83"/>
      <c r="K1342" s="83"/>
      <c r="L1342" s="84"/>
      <c r="M1342" s="84"/>
      <c r="N1342" s="83"/>
      <c r="O1342" s="84" t="s">
        <v>2532</v>
      </c>
      <c r="P1342" s="83" t="s">
        <v>428</v>
      </c>
      <c r="Q1342" s="90">
        <f>IF(P1342="",1,(VLOOKUP(P1342,[7]LOOKUP!$A$3:$B$22,2,FALSE)))</f>
        <v>3</v>
      </c>
      <c r="R1342" s="80">
        <f t="shared" si="69"/>
        <v>3</v>
      </c>
      <c r="S1342" s="84">
        <v>42005</v>
      </c>
      <c r="T1342" s="83" t="s">
        <v>414</v>
      </c>
      <c r="U1342" s="90">
        <f>IF(T1342="",1,(VLOOKUP(T1342,[7]LOOKUP!$A$22:$B$30,2,FALSE)))</f>
        <v>4</v>
      </c>
      <c r="V1342" s="80">
        <f t="shared" si="68"/>
        <v>4</v>
      </c>
      <c r="W1342" s="83"/>
      <c r="X1342" s="86">
        <v>0.4</v>
      </c>
      <c r="Y1342" s="86">
        <v>0.36</v>
      </c>
      <c r="Z1342" s="86">
        <v>0</v>
      </c>
      <c r="AA1342" s="86">
        <v>0.36</v>
      </c>
      <c r="AB1342" s="86">
        <v>0</v>
      </c>
      <c r="AC1342" s="86">
        <v>0</v>
      </c>
      <c r="AD1342" s="83" t="s">
        <v>415</v>
      </c>
      <c r="AE1342" s="83" t="s">
        <v>971</v>
      </c>
      <c r="AF1342" s="95" t="s">
        <v>1022</v>
      </c>
      <c r="AG1342" s="83"/>
      <c r="AH1342" s="83"/>
      <c r="AI1342" s="83"/>
      <c r="AJ1342" s="89"/>
      <c r="AK1342" s="89"/>
      <c r="AL1342" s="83"/>
      <c r="AM1342" s="91"/>
    </row>
    <row r="1343" spans="1:39" s="115" customFormat="1">
      <c r="A1343" s="88" t="s">
        <v>121</v>
      </c>
      <c r="B1343" s="89" t="s">
        <v>2521</v>
      </c>
      <c r="C1343" s="89" t="s">
        <v>2528</v>
      </c>
      <c r="D1343" s="83" t="s">
        <v>2543</v>
      </c>
      <c r="E1343" s="83" t="s">
        <v>3386</v>
      </c>
      <c r="F1343" s="83">
        <v>1</v>
      </c>
      <c r="G1343" s="83" t="s">
        <v>3387</v>
      </c>
      <c r="H1343" s="83" t="s">
        <v>221</v>
      </c>
      <c r="I1343" s="83" t="s">
        <v>2581</v>
      </c>
      <c r="J1343" s="83"/>
      <c r="K1343" s="83"/>
      <c r="L1343" s="84"/>
      <c r="M1343" s="84"/>
      <c r="N1343" s="83"/>
      <c r="O1343" s="84" t="s">
        <v>3388</v>
      </c>
      <c r="P1343" s="83" t="s">
        <v>428</v>
      </c>
      <c r="Q1343" s="90">
        <f>IF(P1343="",1,(VLOOKUP(P1343,[7]LOOKUP!$A$3:$B$22,2,FALSE)))</f>
        <v>3</v>
      </c>
      <c r="R1343" s="80">
        <f t="shared" si="69"/>
        <v>3</v>
      </c>
      <c r="S1343" s="84">
        <v>42552</v>
      </c>
      <c r="T1343" s="83" t="s">
        <v>414</v>
      </c>
      <c r="U1343" s="90">
        <f>IF(T1343="",1,(VLOOKUP(T1343,[7]LOOKUP!$A$22:$B$30,2,FALSE)))</f>
        <v>4</v>
      </c>
      <c r="V1343" s="80">
        <f t="shared" si="68"/>
        <v>4</v>
      </c>
      <c r="W1343" s="83"/>
      <c r="X1343" s="86">
        <v>5</v>
      </c>
      <c r="Y1343" s="86">
        <v>0</v>
      </c>
      <c r="Z1343" s="86">
        <v>4.6500000000000004</v>
      </c>
      <c r="AA1343" s="86">
        <v>4.6500000000000004</v>
      </c>
      <c r="AB1343" s="86">
        <v>0</v>
      </c>
      <c r="AC1343" s="86">
        <v>0</v>
      </c>
      <c r="AD1343" s="83" t="s">
        <v>415</v>
      </c>
      <c r="AE1343" s="83" t="s">
        <v>971</v>
      </c>
      <c r="AF1343" s="95" t="s">
        <v>1022</v>
      </c>
      <c r="AG1343" s="83"/>
      <c r="AH1343" s="83"/>
      <c r="AI1343" s="83"/>
      <c r="AJ1343" s="89"/>
      <c r="AK1343" s="89"/>
      <c r="AL1343" s="83"/>
      <c r="AM1343" s="91"/>
    </row>
    <row r="1344" spans="1:39" s="115" customFormat="1" ht="30">
      <c r="A1344" s="88" t="s">
        <v>121</v>
      </c>
      <c r="B1344" s="89" t="s">
        <v>2521</v>
      </c>
      <c r="C1344" s="89" t="s">
        <v>2528</v>
      </c>
      <c r="D1344" s="83" t="s">
        <v>2543</v>
      </c>
      <c r="E1344" s="83" t="s">
        <v>3389</v>
      </c>
      <c r="F1344" s="83">
        <v>1</v>
      </c>
      <c r="G1344" s="83" t="s">
        <v>3390</v>
      </c>
      <c r="H1344" s="83" t="s">
        <v>208</v>
      </c>
      <c r="I1344" s="83" t="s">
        <v>717</v>
      </c>
      <c r="J1344" s="83"/>
      <c r="K1344" s="83"/>
      <c r="L1344" s="84"/>
      <c r="M1344" s="84"/>
      <c r="N1344" s="83"/>
      <c r="O1344" s="84" t="s">
        <v>2607</v>
      </c>
      <c r="P1344" s="83" t="s">
        <v>428</v>
      </c>
      <c r="Q1344" s="90">
        <f>IF(P1344="",1,(VLOOKUP(P1344,[7]LOOKUP!$A$3:$B$22,2,FALSE)))</f>
        <v>3</v>
      </c>
      <c r="R1344" s="80">
        <f t="shared" si="69"/>
        <v>3</v>
      </c>
      <c r="S1344" s="84">
        <v>43101</v>
      </c>
      <c r="T1344" s="83" t="s">
        <v>414</v>
      </c>
      <c r="U1344" s="90">
        <f>IF(T1344="",1,(VLOOKUP(T1344,[7]LOOKUP!$A$22:$B$30,2,FALSE)))</f>
        <v>4</v>
      </c>
      <c r="V1344" s="80">
        <f t="shared" si="68"/>
        <v>4</v>
      </c>
      <c r="W1344" s="83"/>
      <c r="X1344" s="86">
        <v>4.3769999999999998</v>
      </c>
      <c r="Y1344" s="86">
        <v>0.5</v>
      </c>
      <c r="Z1344" s="86">
        <v>3.827</v>
      </c>
      <c r="AA1344" s="86">
        <v>4.327</v>
      </c>
      <c r="AB1344" s="86">
        <v>0</v>
      </c>
      <c r="AC1344" s="86">
        <v>0</v>
      </c>
      <c r="AD1344" s="83" t="s">
        <v>415</v>
      </c>
      <c r="AE1344" s="83" t="s">
        <v>971</v>
      </c>
      <c r="AF1344" s="95" t="s">
        <v>1022</v>
      </c>
      <c r="AG1344" s="83"/>
      <c r="AH1344" s="83"/>
      <c r="AI1344" s="83"/>
      <c r="AJ1344" s="89"/>
      <c r="AK1344" s="89"/>
      <c r="AL1344" s="83"/>
      <c r="AM1344" s="91"/>
    </row>
    <row r="1345" spans="1:39" s="115" customFormat="1">
      <c r="A1345" s="88" t="s">
        <v>121</v>
      </c>
      <c r="B1345" s="89" t="s">
        <v>2521</v>
      </c>
      <c r="C1345" s="89" t="s">
        <v>2528</v>
      </c>
      <c r="D1345" s="83" t="s">
        <v>2543</v>
      </c>
      <c r="E1345" s="83" t="s">
        <v>3391</v>
      </c>
      <c r="F1345" s="83">
        <v>1</v>
      </c>
      <c r="G1345" s="83" t="s">
        <v>3392</v>
      </c>
      <c r="H1345" s="83" t="s">
        <v>208</v>
      </c>
      <c r="I1345" s="83" t="s">
        <v>2625</v>
      </c>
      <c r="J1345" s="83"/>
      <c r="K1345" s="83"/>
      <c r="L1345" s="84"/>
      <c r="M1345" s="84"/>
      <c r="N1345" s="83"/>
      <c r="O1345" s="84" t="s">
        <v>2532</v>
      </c>
      <c r="P1345" s="83" t="s">
        <v>428</v>
      </c>
      <c r="Q1345" s="90">
        <f>IF(P1345="",1,(VLOOKUP(P1345,[7]LOOKUP!$A$3:$B$22,2,FALSE)))</f>
        <v>3</v>
      </c>
      <c r="R1345" s="80">
        <f t="shared" si="69"/>
        <v>3</v>
      </c>
      <c r="S1345" s="84">
        <v>42024</v>
      </c>
      <c r="T1345" s="83" t="s">
        <v>414</v>
      </c>
      <c r="U1345" s="90">
        <f>IF(T1345="",1,(VLOOKUP(T1345,[7]LOOKUP!$A$22:$B$30,2,FALSE)))</f>
        <v>4</v>
      </c>
      <c r="V1345" s="80">
        <f t="shared" si="68"/>
        <v>4</v>
      </c>
      <c r="W1345" s="83"/>
      <c r="X1345" s="86">
        <v>3.4</v>
      </c>
      <c r="Y1345" s="86">
        <v>2.74</v>
      </c>
      <c r="Z1345" s="86">
        <v>0</v>
      </c>
      <c r="AA1345" s="86">
        <v>2.74</v>
      </c>
      <c r="AB1345" s="86">
        <v>0</v>
      </c>
      <c r="AC1345" s="86">
        <v>0</v>
      </c>
      <c r="AD1345" s="83" t="s">
        <v>415</v>
      </c>
      <c r="AE1345" s="83" t="s">
        <v>971</v>
      </c>
      <c r="AF1345" s="95">
        <v>41575</v>
      </c>
      <c r="AG1345" s="83"/>
      <c r="AH1345" s="83"/>
      <c r="AI1345" s="83"/>
      <c r="AJ1345" s="89"/>
      <c r="AK1345" s="89"/>
      <c r="AL1345" s="83"/>
      <c r="AM1345" s="91"/>
    </row>
    <row r="1346" spans="1:39" s="115" customFormat="1" ht="30">
      <c r="A1346" s="88" t="s">
        <v>121</v>
      </c>
      <c r="B1346" s="89" t="s">
        <v>2521</v>
      </c>
      <c r="C1346" s="89" t="s">
        <v>2528</v>
      </c>
      <c r="D1346" s="83" t="s">
        <v>2543</v>
      </c>
      <c r="E1346" s="83" t="s">
        <v>3393</v>
      </c>
      <c r="F1346" s="83">
        <v>1</v>
      </c>
      <c r="G1346" s="83" t="s">
        <v>3394</v>
      </c>
      <c r="H1346" s="83" t="s">
        <v>290</v>
      </c>
      <c r="I1346" s="83" t="s">
        <v>925</v>
      </c>
      <c r="J1346" s="83"/>
      <c r="K1346" s="83"/>
      <c r="L1346" s="84"/>
      <c r="M1346" s="84"/>
      <c r="N1346" s="83"/>
      <c r="O1346" s="84" t="s">
        <v>2532</v>
      </c>
      <c r="P1346" s="83" t="s">
        <v>428</v>
      </c>
      <c r="Q1346" s="90">
        <f>IF(P1346="",1,(VLOOKUP(P1346,[7]LOOKUP!$A$3:$B$22,2,FALSE)))</f>
        <v>3</v>
      </c>
      <c r="R1346" s="80">
        <f t="shared" si="69"/>
        <v>3</v>
      </c>
      <c r="S1346" s="84">
        <v>41699</v>
      </c>
      <c r="T1346" s="83" t="s">
        <v>414</v>
      </c>
      <c r="U1346" s="90">
        <f>IF(T1346="",1,(VLOOKUP(T1346,[7]LOOKUP!$A$22:$B$30,2,FALSE)))</f>
        <v>4</v>
      </c>
      <c r="V1346" s="80">
        <f t="shared" si="68"/>
        <v>4</v>
      </c>
      <c r="W1346" s="83"/>
      <c r="X1346" s="86">
        <v>1</v>
      </c>
      <c r="Y1346" s="86">
        <v>1</v>
      </c>
      <c r="Z1346" s="86">
        <v>0</v>
      </c>
      <c r="AA1346" s="86">
        <v>1</v>
      </c>
      <c r="AB1346" s="86">
        <v>0</v>
      </c>
      <c r="AC1346" s="86">
        <v>0</v>
      </c>
      <c r="AD1346" s="83" t="s">
        <v>415</v>
      </c>
      <c r="AE1346" s="83" t="s">
        <v>971</v>
      </c>
      <c r="AF1346" s="95" t="s">
        <v>1022</v>
      </c>
      <c r="AG1346" s="83"/>
      <c r="AH1346" s="83"/>
      <c r="AI1346" s="83"/>
      <c r="AJ1346" s="89"/>
      <c r="AK1346" s="89"/>
      <c r="AL1346" s="83"/>
      <c r="AM1346" s="91"/>
    </row>
    <row r="1347" spans="1:39" s="115" customFormat="1" ht="30">
      <c r="A1347" s="88" t="s">
        <v>121</v>
      </c>
      <c r="B1347" s="89" t="s">
        <v>2521</v>
      </c>
      <c r="C1347" s="89" t="s">
        <v>2528</v>
      </c>
      <c r="D1347" s="83" t="s">
        <v>2543</v>
      </c>
      <c r="E1347" s="83" t="s">
        <v>3395</v>
      </c>
      <c r="F1347" s="83">
        <v>1</v>
      </c>
      <c r="G1347" s="83" t="s">
        <v>3396</v>
      </c>
      <c r="H1347" s="83" t="s">
        <v>208</v>
      </c>
      <c r="I1347" s="83" t="s">
        <v>717</v>
      </c>
      <c r="J1347" s="83"/>
      <c r="K1347" s="83"/>
      <c r="L1347" s="84"/>
      <c r="M1347" s="84"/>
      <c r="N1347" s="83"/>
      <c r="O1347" s="84" t="s">
        <v>2607</v>
      </c>
      <c r="P1347" s="83" t="s">
        <v>428</v>
      </c>
      <c r="Q1347" s="90">
        <f>IF(P1347="",1,(VLOOKUP(P1347,[7]LOOKUP!$A$3:$B$22,2,FALSE)))</f>
        <v>3</v>
      </c>
      <c r="R1347" s="80">
        <f t="shared" si="69"/>
        <v>3</v>
      </c>
      <c r="S1347" s="84">
        <v>42460</v>
      </c>
      <c r="T1347" s="83" t="s">
        <v>414</v>
      </c>
      <c r="U1347" s="90">
        <f>IF(T1347="",1,(VLOOKUP(T1347,[7]LOOKUP!$A$22:$B$30,2,FALSE)))</f>
        <v>4</v>
      </c>
      <c r="V1347" s="80">
        <f t="shared" ref="V1347:V1410" si="70">U1347</f>
        <v>4</v>
      </c>
      <c r="W1347" s="83"/>
      <c r="X1347" s="86">
        <v>1.55</v>
      </c>
      <c r="Y1347" s="86">
        <v>1.05</v>
      </c>
      <c r="Z1347" s="86">
        <v>0.5</v>
      </c>
      <c r="AA1347" s="86">
        <v>1.55</v>
      </c>
      <c r="AB1347" s="86">
        <v>0</v>
      </c>
      <c r="AC1347" s="86">
        <v>0</v>
      </c>
      <c r="AD1347" s="83" t="s">
        <v>415</v>
      </c>
      <c r="AE1347" s="83" t="s">
        <v>971</v>
      </c>
      <c r="AF1347" s="95">
        <v>41910</v>
      </c>
      <c r="AG1347" s="83"/>
      <c r="AH1347" s="83"/>
      <c r="AI1347" s="83"/>
      <c r="AJ1347" s="89"/>
      <c r="AK1347" s="89"/>
      <c r="AL1347" s="83"/>
      <c r="AM1347" s="91"/>
    </row>
    <row r="1348" spans="1:39" s="115" customFormat="1">
      <c r="A1348" s="88" t="s">
        <v>121</v>
      </c>
      <c r="B1348" s="89" t="s">
        <v>2521</v>
      </c>
      <c r="C1348" s="89" t="s">
        <v>2528</v>
      </c>
      <c r="D1348" s="83" t="s">
        <v>2543</v>
      </c>
      <c r="E1348" s="83" t="s">
        <v>3397</v>
      </c>
      <c r="F1348" s="83">
        <v>1</v>
      </c>
      <c r="G1348" s="83" t="s">
        <v>3398</v>
      </c>
      <c r="H1348" s="83" t="s">
        <v>197</v>
      </c>
      <c r="I1348" s="83" t="s">
        <v>2589</v>
      </c>
      <c r="J1348" s="83"/>
      <c r="K1348" s="83"/>
      <c r="L1348" s="84"/>
      <c r="M1348" s="84"/>
      <c r="N1348" s="83"/>
      <c r="O1348" s="84" t="s">
        <v>2532</v>
      </c>
      <c r="P1348" s="83" t="s">
        <v>428</v>
      </c>
      <c r="Q1348" s="90">
        <f>IF(P1348="",1,(VLOOKUP(P1348,[7]LOOKUP!$A$3:$B$22,2,FALSE)))</f>
        <v>3</v>
      </c>
      <c r="R1348" s="80">
        <f t="shared" si="69"/>
        <v>3</v>
      </c>
      <c r="S1348" s="84">
        <v>42064</v>
      </c>
      <c r="T1348" s="83" t="s">
        <v>414</v>
      </c>
      <c r="U1348" s="90">
        <f>IF(T1348="",1,(VLOOKUP(T1348,[7]LOOKUP!$A$22:$B$30,2,FALSE)))</f>
        <v>4</v>
      </c>
      <c r="V1348" s="80">
        <f t="shared" si="70"/>
        <v>4</v>
      </c>
      <c r="W1348" s="83"/>
      <c r="X1348" s="86">
        <v>5</v>
      </c>
      <c r="Y1348" s="86">
        <v>2</v>
      </c>
      <c r="Z1348" s="86">
        <v>3</v>
      </c>
      <c r="AA1348" s="86">
        <v>5</v>
      </c>
      <c r="AB1348" s="86">
        <v>0</v>
      </c>
      <c r="AC1348" s="86">
        <v>0</v>
      </c>
      <c r="AD1348" s="83" t="s">
        <v>415</v>
      </c>
      <c r="AE1348" s="83" t="s">
        <v>971</v>
      </c>
      <c r="AF1348" s="95" t="s">
        <v>1022</v>
      </c>
      <c r="AG1348" s="83"/>
      <c r="AH1348" s="83"/>
      <c r="AI1348" s="83"/>
      <c r="AJ1348" s="89"/>
      <c r="AK1348" s="89"/>
      <c r="AL1348" s="83"/>
      <c r="AM1348" s="91"/>
    </row>
    <row r="1349" spans="1:39" s="115" customFormat="1" ht="30">
      <c r="A1349" s="88" t="s">
        <v>121</v>
      </c>
      <c r="B1349" s="89" t="s">
        <v>2521</v>
      </c>
      <c r="C1349" s="89" t="s">
        <v>2528</v>
      </c>
      <c r="D1349" s="83" t="s">
        <v>2543</v>
      </c>
      <c r="E1349" s="83" t="s">
        <v>3399</v>
      </c>
      <c r="F1349" s="83">
        <v>1</v>
      </c>
      <c r="G1349" s="83" t="s">
        <v>3400</v>
      </c>
      <c r="H1349" s="83" t="s">
        <v>208</v>
      </c>
      <c r="I1349" s="83" t="s">
        <v>2535</v>
      </c>
      <c r="J1349" s="83"/>
      <c r="K1349" s="83"/>
      <c r="L1349" s="84"/>
      <c r="M1349" s="84"/>
      <c r="N1349" s="83"/>
      <c r="O1349" s="84" t="s">
        <v>2525</v>
      </c>
      <c r="P1349" s="83" t="s">
        <v>368</v>
      </c>
      <c r="Q1349" s="90">
        <f>IF(P1349="",1,(VLOOKUP(P1349,[7]LOOKUP!$A$3:$B$22,2,FALSE)))</f>
        <v>4</v>
      </c>
      <c r="R1349" s="80">
        <f t="shared" si="69"/>
        <v>4</v>
      </c>
      <c r="S1349" s="84">
        <v>41913</v>
      </c>
      <c r="T1349" s="83" t="s">
        <v>414</v>
      </c>
      <c r="U1349" s="90">
        <f>IF(T1349="",1,(VLOOKUP(T1349,[7]LOOKUP!$A$22:$B$30,2,FALSE)))</f>
        <v>4</v>
      </c>
      <c r="V1349" s="80">
        <f t="shared" si="70"/>
        <v>4</v>
      </c>
      <c r="W1349" s="83"/>
      <c r="X1349" s="86">
        <v>7.6989999999999998</v>
      </c>
      <c r="Y1349" s="86">
        <v>5.1989999999999998</v>
      </c>
      <c r="Z1349" s="86">
        <v>0</v>
      </c>
      <c r="AA1349" s="86">
        <v>5.1989999999999998</v>
      </c>
      <c r="AB1349" s="86">
        <v>0</v>
      </c>
      <c r="AC1349" s="86">
        <v>0</v>
      </c>
      <c r="AD1349" s="83" t="s">
        <v>407</v>
      </c>
      <c r="AE1349" s="83" t="s">
        <v>971</v>
      </c>
      <c r="AF1349" s="95" t="s">
        <v>1022</v>
      </c>
      <c r="AG1349" s="83"/>
      <c r="AH1349" s="83"/>
      <c r="AI1349" s="83"/>
      <c r="AJ1349" s="89"/>
      <c r="AK1349" s="89"/>
      <c r="AL1349" s="83"/>
      <c r="AM1349" s="91"/>
    </row>
    <row r="1350" spans="1:39" s="115" customFormat="1">
      <c r="A1350" s="88" t="s">
        <v>121</v>
      </c>
      <c r="B1350" s="89" t="s">
        <v>2521</v>
      </c>
      <c r="C1350" s="89" t="s">
        <v>2528</v>
      </c>
      <c r="D1350" s="83" t="s">
        <v>2543</v>
      </c>
      <c r="E1350" s="83" t="s">
        <v>3401</v>
      </c>
      <c r="F1350" s="83">
        <v>1</v>
      </c>
      <c r="G1350" s="83" t="s">
        <v>3402</v>
      </c>
      <c r="H1350" s="83" t="s">
        <v>224</v>
      </c>
      <c r="I1350" s="83" t="s">
        <v>3044</v>
      </c>
      <c r="J1350" s="83"/>
      <c r="K1350" s="83"/>
      <c r="L1350" s="84"/>
      <c r="M1350" s="84"/>
      <c r="N1350" s="83"/>
      <c r="O1350" s="84" t="s">
        <v>2557</v>
      </c>
      <c r="P1350" s="83" t="s">
        <v>368</v>
      </c>
      <c r="Q1350" s="90">
        <f>IF(P1350="",1,(VLOOKUP(P1350,[7]LOOKUP!$A$3:$B$22,2,FALSE)))</f>
        <v>4</v>
      </c>
      <c r="R1350" s="80">
        <f t="shared" si="69"/>
        <v>4</v>
      </c>
      <c r="S1350" s="84">
        <v>41820</v>
      </c>
      <c r="T1350" s="83" t="s">
        <v>414</v>
      </c>
      <c r="U1350" s="90">
        <f>IF(T1350="",1,(VLOOKUP(T1350,[7]LOOKUP!$A$22:$B$30,2,FALSE)))</f>
        <v>4</v>
      </c>
      <c r="V1350" s="80">
        <f t="shared" si="70"/>
        <v>4</v>
      </c>
      <c r="W1350" s="83"/>
      <c r="X1350" s="86">
        <v>2.7</v>
      </c>
      <c r="Y1350" s="86">
        <v>2</v>
      </c>
      <c r="Z1350" s="86">
        <v>0</v>
      </c>
      <c r="AA1350" s="86">
        <v>2</v>
      </c>
      <c r="AB1350" s="86">
        <v>0</v>
      </c>
      <c r="AC1350" s="86">
        <v>0</v>
      </c>
      <c r="AD1350" s="83" t="s">
        <v>415</v>
      </c>
      <c r="AE1350" s="83" t="s">
        <v>971</v>
      </c>
      <c r="AF1350" s="95">
        <v>41255</v>
      </c>
      <c r="AG1350" s="83"/>
      <c r="AH1350" s="83"/>
      <c r="AI1350" s="83"/>
      <c r="AJ1350" s="89"/>
      <c r="AK1350" s="89"/>
      <c r="AL1350" s="83"/>
      <c r="AM1350" s="91"/>
    </row>
    <row r="1351" spans="1:39" s="115" customFormat="1" ht="60">
      <c r="A1351" s="88" t="s">
        <v>121</v>
      </c>
      <c r="B1351" s="89" t="s">
        <v>2521</v>
      </c>
      <c r="C1351" s="89" t="s">
        <v>2528</v>
      </c>
      <c r="D1351" s="83" t="s">
        <v>2543</v>
      </c>
      <c r="E1351" s="83" t="s">
        <v>3403</v>
      </c>
      <c r="F1351" s="83">
        <v>1</v>
      </c>
      <c r="G1351" s="83" t="s">
        <v>3404</v>
      </c>
      <c r="H1351" s="83" t="s">
        <v>197</v>
      </c>
      <c r="I1351" s="83" t="s">
        <v>1228</v>
      </c>
      <c r="J1351" s="83"/>
      <c r="K1351" s="83"/>
      <c r="L1351" s="84"/>
      <c r="M1351" s="84"/>
      <c r="N1351" s="83"/>
      <c r="O1351" s="84" t="s">
        <v>2549</v>
      </c>
      <c r="P1351" s="83" t="s">
        <v>428</v>
      </c>
      <c r="Q1351" s="90">
        <f>IF(P1351="",1,(VLOOKUP(P1351,[7]LOOKUP!$A$3:$B$22,2,FALSE)))</f>
        <v>3</v>
      </c>
      <c r="R1351" s="80">
        <f t="shared" si="69"/>
        <v>3</v>
      </c>
      <c r="S1351" s="84">
        <v>42855</v>
      </c>
      <c r="T1351" s="83" t="s">
        <v>414</v>
      </c>
      <c r="U1351" s="90">
        <f>IF(T1351="",1,(VLOOKUP(T1351,[7]LOOKUP!$A$22:$B$30,2,FALSE)))</f>
        <v>4</v>
      </c>
      <c r="V1351" s="80">
        <f t="shared" si="70"/>
        <v>4</v>
      </c>
      <c r="W1351" s="83"/>
      <c r="X1351" s="86">
        <v>17</v>
      </c>
      <c r="Y1351" s="86">
        <v>0</v>
      </c>
      <c r="Z1351" s="86">
        <v>0</v>
      </c>
      <c r="AA1351" s="86">
        <v>0</v>
      </c>
      <c r="AB1351" s="86">
        <v>17</v>
      </c>
      <c r="AC1351" s="86">
        <v>0</v>
      </c>
      <c r="AD1351" s="83" t="s">
        <v>415</v>
      </c>
      <c r="AE1351" s="83" t="s">
        <v>971</v>
      </c>
      <c r="AF1351" s="95" t="s">
        <v>1022</v>
      </c>
      <c r="AG1351" s="83"/>
      <c r="AH1351" s="83"/>
      <c r="AI1351" s="83"/>
      <c r="AJ1351" s="89"/>
      <c r="AK1351" s="89"/>
      <c r="AL1351" s="83"/>
      <c r="AM1351" s="91"/>
    </row>
    <row r="1352" spans="1:39" s="115" customFormat="1" ht="30">
      <c r="A1352" s="88" t="s">
        <v>121</v>
      </c>
      <c r="B1352" s="89" t="s">
        <v>2521</v>
      </c>
      <c r="C1352" s="89" t="s">
        <v>2528</v>
      </c>
      <c r="D1352" s="83" t="s">
        <v>2543</v>
      </c>
      <c r="E1352" s="83" t="s">
        <v>3405</v>
      </c>
      <c r="F1352" s="83">
        <v>1</v>
      </c>
      <c r="G1352" s="83" t="s">
        <v>3406</v>
      </c>
      <c r="H1352" s="83" t="s">
        <v>221</v>
      </c>
      <c r="I1352" s="83" t="s">
        <v>3407</v>
      </c>
      <c r="J1352" s="83"/>
      <c r="K1352" s="83"/>
      <c r="L1352" s="84"/>
      <c r="M1352" s="84"/>
      <c r="N1352" s="83"/>
      <c r="O1352" s="84" t="s">
        <v>2532</v>
      </c>
      <c r="P1352" s="83" t="s">
        <v>428</v>
      </c>
      <c r="Q1352" s="90">
        <f>IF(P1352="",1,(VLOOKUP(P1352,[7]LOOKUP!$A$3:$B$22,2,FALSE)))</f>
        <v>3</v>
      </c>
      <c r="R1352" s="80">
        <f t="shared" si="69"/>
        <v>3</v>
      </c>
      <c r="S1352" s="84">
        <v>41913</v>
      </c>
      <c r="T1352" s="83" t="s">
        <v>414</v>
      </c>
      <c r="U1352" s="90">
        <f>IF(T1352="",1,(VLOOKUP(T1352,[7]LOOKUP!$A$22:$B$30,2,FALSE)))</f>
        <v>4</v>
      </c>
      <c r="V1352" s="80">
        <f t="shared" si="70"/>
        <v>4</v>
      </c>
      <c r="W1352" s="83"/>
      <c r="X1352" s="86">
        <v>0.40699999999999997</v>
      </c>
      <c r="Y1352" s="86">
        <v>0.40699999999999997</v>
      </c>
      <c r="Z1352" s="86">
        <v>0</v>
      </c>
      <c r="AA1352" s="86">
        <v>0.40699999999999997</v>
      </c>
      <c r="AB1352" s="86">
        <v>0</v>
      </c>
      <c r="AC1352" s="86">
        <v>0</v>
      </c>
      <c r="AD1352" s="83" t="s">
        <v>415</v>
      </c>
      <c r="AE1352" s="83" t="s">
        <v>971</v>
      </c>
      <c r="AF1352" s="95" t="s">
        <v>1022</v>
      </c>
      <c r="AG1352" s="83"/>
      <c r="AH1352" s="83"/>
      <c r="AI1352" s="83"/>
      <c r="AJ1352" s="89"/>
      <c r="AK1352" s="89"/>
      <c r="AL1352" s="83"/>
      <c r="AM1352" s="91"/>
    </row>
    <row r="1353" spans="1:39" s="115" customFormat="1" ht="30">
      <c r="A1353" s="88" t="s">
        <v>121</v>
      </c>
      <c r="B1353" s="89" t="s">
        <v>2521</v>
      </c>
      <c r="C1353" s="89" t="s">
        <v>2528</v>
      </c>
      <c r="D1353" s="83" t="s">
        <v>2543</v>
      </c>
      <c r="E1353" s="83" t="s">
        <v>3408</v>
      </c>
      <c r="F1353" s="83">
        <v>1</v>
      </c>
      <c r="G1353" s="83" t="s">
        <v>3409</v>
      </c>
      <c r="H1353" s="83" t="s">
        <v>208</v>
      </c>
      <c r="I1353" s="83" t="s">
        <v>2535</v>
      </c>
      <c r="J1353" s="83"/>
      <c r="K1353" s="83"/>
      <c r="L1353" s="84"/>
      <c r="M1353" s="84"/>
      <c r="N1353" s="83"/>
      <c r="O1353" s="84" t="s">
        <v>2638</v>
      </c>
      <c r="P1353" s="83" t="s">
        <v>368</v>
      </c>
      <c r="Q1353" s="90">
        <f>IF(P1353="",1,(VLOOKUP(P1353,[7]LOOKUP!$A$3:$B$22,2,FALSE)))</f>
        <v>4</v>
      </c>
      <c r="R1353" s="80">
        <f t="shared" si="69"/>
        <v>4</v>
      </c>
      <c r="S1353" s="84">
        <v>42613</v>
      </c>
      <c r="T1353" s="83" t="s">
        <v>414</v>
      </c>
      <c r="U1353" s="90">
        <f>IF(T1353="",1,(VLOOKUP(T1353,[7]LOOKUP!$A$22:$B$30,2,FALSE)))</f>
        <v>4</v>
      </c>
      <c r="V1353" s="80">
        <f t="shared" si="70"/>
        <v>4</v>
      </c>
      <c r="W1353" s="83"/>
      <c r="X1353" s="86">
        <v>58.433000000000007</v>
      </c>
      <c r="Y1353" s="86">
        <v>25.274000000000001</v>
      </c>
      <c r="Z1353" s="86">
        <v>23.391999999999999</v>
      </c>
      <c r="AA1353" s="86">
        <v>48.665999999999997</v>
      </c>
      <c r="AB1353" s="86">
        <v>6.4409999999999998</v>
      </c>
      <c r="AC1353" s="86">
        <v>0</v>
      </c>
      <c r="AD1353" s="83" t="s">
        <v>407</v>
      </c>
      <c r="AE1353" s="83" t="s">
        <v>971</v>
      </c>
      <c r="AF1353" s="95">
        <v>41620</v>
      </c>
      <c r="AG1353" s="83"/>
      <c r="AH1353" s="83"/>
      <c r="AI1353" s="83"/>
      <c r="AJ1353" s="89"/>
      <c r="AK1353" s="89"/>
      <c r="AL1353" s="83"/>
      <c r="AM1353" s="91"/>
    </row>
    <row r="1354" spans="1:39" s="115" customFormat="1" ht="30">
      <c r="A1354" s="88" t="s">
        <v>121</v>
      </c>
      <c r="B1354" s="89" t="s">
        <v>2521</v>
      </c>
      <c r="C1354" s="89" t="s">
        <v>2528</v>
      </c>
      <c r="D1354" s="83" t="s">
        <v>2543</v>
      </c>
      <c r="E1354" s="83" t="s">
        <v>3410</v>
      </c>
      <c r="F1354" s="83">
        <v>1</v>
      </c>
      <c r="G1354" s="83" t="s">
        <v>3411</v>
      </c>
      <c r="H1354" s="83" t="s">
        <v>208</v>
      </c>
      <c r="I1354" s="83" t="s">
        <v>717</v>
      </c>
      <c r="J1354" s="83"/>
      <c r="K1354" s="83"/>
      <c r="L1354" s="84"/>
      <c r="M1354" s="84"/>
      <c r="N1354" s="83"/>
      <c r="O1354" s="84" t="s">
        <v>2532</v>
      </c>
      <c r="P1354" s="83" t="s">
        <v>428</v>
      </c>
      <c r="Q1354" s="90">
        <f>IF(P1354="",1,(VLOOKUP(P1354,[7]LOOKUP!$A$3:$B$22,2,FALSE)))</f>
        <v>3</v>
      </c>
      <c r="R1354" s="80">
        <f t="shared" si="69"/>
        <v>3</v>
      </c>
      <c r="S1354" s="84">
        <v>41820</v>
      </c>
      <c r="T1354" s="83" t="s">
        <v>414</v>
      </c>
      <c r="U1354" s="90">
        <f>IF(T1354="",1,(VLOOKUP(T1354,[7]LOOKUP!$A$22:$B$30,2,FALSE)))</f>
        <v>4</v>
      </c>
      <c r="V1354" s="80">
        <f t="shared" si="70"/>
        <v>4</v>
      </c>
      <c r="W1354" s="83"/>
      <c r="X1354" s="86">
        <v>0.15</v>
      </c>
      <c r="Y1354" s="86">
        <v>0.15</v>
      </c>
      <c r="Z1354" s="86">
        <v>0</v>
      </c>
      <c r="AA1354" s="86">
        <v>0.15</v>
      </c>
      <c r="AB1354" s="86">
        <v>0</v>
      </c>
      <c r="AC1354" s="86">
        <v>0</v>
      </c>
      <c r="AD1354" s="83" t="s">
        <v>415</v>
      </c>
      <c r="AE1354" s="83" t="s">
        <v>971</v>
      </c>
      <c r="AF1354" s="95" t="s">
        <v>1022</v>
      </c>
      <c r="AG1354" s="83"/>
      <c r="AH1354" s="83"/>
      <c r="AI1354" s="83"/>
      <c r="AJ1354" s="89"/>
      <c r="AK1354" s="89"/>
      <c r="AL1354" s="83"/>
      <c r="AM1354" s="91"/>
    </row>
    <row r="1355" spans="1:39" s="115" customFormat="1">
      <c r="A1355" s="88" t="s">
        <v>121</v>
      </c>
      <c r="B1355" s="89" t="s">
        <v>2521</v>
      </c>
      <c r="C1355" s="89" t="s">
        <v>2528</v>
      </c>
      <c r="D1355" s="83" t="s">
        <v>2543</v>
      </c>
      <c r="E1355" s="83" t="s">
        <v>2767</v>
      </c>
      <c r="F1355" s="83">
        <v>1</v>
      </c>
      <c r="G1355" s="83" t="s">
        <v>3412</v>
      </c>
      <c r="H1355" s="83" t="s">
        <v>199</v>
      </c>
      <c r="I1355" s="83" t="s">
        <v>2971</v>
      </c>
      <c r="J1355" s="83"/>
      <c r="K1355" s="83"/>
      <c r="L1355" s="84"/>
      <c r="M1355" s="84"/>
      <c r="N1355" s="83"/>
      <c r="O1355" s="84" t="s">
        <v>2532</v>
      </c>
      <c r="P1355" s="83" t="s">
        <v>428</v>
      </c>
      <c r="Q1355" s="90">
        <f>IF(P1355="",1,(VLOOKUP(P1355,[7]LOOKUP!$A$3:$B$22,2,FALSE)))</f>
        <v>3</v>
      </c>
      <c r="R1355" s="80">
        <f t="shared" si="69"/>
        <v>3</v>
      </c>
      <c r="S1355" s="84">
        <v>42064</v>
      </c>
      <c r="T1355" s="83" t="s">
        <v>414</v>
      </c>
      <c r="U1355" s="90">
        <f>IF(T1355="",1,(VLOOKUP(T1355,[7]LOOKUP!$A$22:$B$30,2,FALSE)))</f>
        <v>4</v>
      </c>
      <c r="V1355" s="80">
        <f t="shared" si="70"/>
        <v>4</v>
      </c>
      <c r="W1355" s="83"/>
      <c r="X1355" s="86">
        <v>10</v>
      </c>
      <c r="Y1355" s="86">
        <v>10</v>
      </c>
      <c r="Z1355" s="86">
        <v>0</v>
      </c>
      <c r="AA1355" s="86">
        <v>10</v>
      </c>
      <c r="AB1355" s="86">
        <v>0</v>
      </c>
      <c r="AC1355" s="86">
        <v>0</v>
      </c>
      <c r="AD1355" s="83" t="s">
        <v>415</v>
      </c>
      <c r="AE1355" s="83" t="s">
        <v>971</v>
      </c>
      <c r="AF1355" s="95" t="s">
        <v>1022</v>
      </c>
      <c r="AG1355" s="83"/>
      <c r="AH1355" s="83"/>
      <c r="AI1355" s="83"/>
      <c r="AJ1355" s="89"/>
      <c r="AK1355" s="89"/>
      <c r="AL1355" s="83"/>
      <c r="AM1355" s="91"/>
    </row>
    <row r="1356" spans="1:39" s="115" customFormat="1">
      <c r="A1356" s="88" t="s">
        <v>121</v>
      </c>
      <c r="B1356" s="89" t="s">
        <v>2521</v>
      </c>
      <c r="C1356" s="89" t="s">
        <v>2528</v>
      </c>
      <c r="D1356" s="83" t="s">
        <v>2543</v>
      </c>
      <c r="E1356" s="83" t="s">
        <v>3413</v>
      </c>
      <c r="F1356" s="83">
        <v>1</v>
      </c>
      <c r="G1356" s="83" t="s">
        <v>3414</v>
      </c>
      <c r="H1356" s="83" t="s">
        <v>221</v>
      </c>
      <c r="I1356" s="83" t="s">
        <v>2581</v>
      </c>
      <c r="J1356" s="83"/>
      <c r="K1356" s="83"/>
      <c r="L1356" s="84"/>
      <c r="M1356" s="84"/>
      <c r="N1356" s="83"/>
      <c r="O1356" s="84" t="s">
        <v>2532</v>
      </c>
      <c r="P1356" s="83" t="s">
        <v>428</v>
      </c>
      <c r="Q1356" s="90">
        <f>IF(P1356="",1,(VLOOKUP(P1356,[7]LOOKUP!$A$3:$B$22,2,FALSE)))</f>
        <v>3</v>
      </c>
      <c r="R1356" s="80">
        <f t="shared" si="69"/>
        <v>3</v>
      </c>
      <c r="S1356" s="84">
        <v>41698</v>
      </c>
      <c r="T1356" s="83" t="s">
        <v>414</v>
      </c>
      <c r="U1356" s="90">
        <f>IF(T1356="",1,(VLOOKUP(T1356,[7]LOOKUP!$A$22:$B$30,2,FALSE)))</f>
        <v>4</v>
      </c>
      <c r="V1356" s="80">
        <f t="shared" si="70"/>
        <v>4</v>
      </c>
      <c r="W1356" s="83"/>
      <c r="X1356" s="86">
        <v>0.16600000000000001</v>
      </c>
      <c r="Y1356" s="86">
        <v>0.16600000000000001</v>
      </c>
      <c r="Z1356" s="86">
        <v>0</v>
      </c>
      <c r="AA1356" s="86">
        <v>0.16600000000000001</v>
      </c>
      <c r="AB1356" s="86">
        <v>0</v>
      </c>
      <c r="AC1356" s="86">
        <v>0</v>
      </c>
      <c r="AD1356" s="83" t="s">
        <v>415</v>
      </c>
      <c r="AE1356" s="83" t="s">
        <v>971</v>
      </c>
      <c r="AF1356" s="95" t="s">
        <v>1022</v>
      </c>
      <c r="AG1356" s="83"/>
      <c r="AH1356" s="83"/>
      <c r="AI1356" s="83"/>
      <c r="AJ1356" s="89"/>
      <c r="AK1356" s="89"/>
      <c r="AL1356" s="83"/>
      <c r="AM1356" s="91"/>
    </row>
    <row r="1357" spans="1:39" s="115" customFormat="1">
      <c r="A1357" s="88" t="s">
        <v>121</v>
      </c>
      <c r="B1357" s="89" t="s">
        <v>2521</v>
      </c>
      <c r="C1357" s="89" t="s">
        <v>2528</v>
      </c>
      <c r="D1357" s="83" t="s">
        <v>2543</v>
      </c>
      <c r="E1357" s="83" t="s">
        <v>3415</v>
      </c>
      <c r="F1357" s="83">
        <v>1</v>
      </c>
      <c r="G1357" s="83" t="s">
        <v>3416</v>
      </c>
      <c r="H1357" s="83" t="s">
        <v>290</v>
      </c>
      <c r="I1357" s="83" t="s">
        <v>2541</v>
      </c>
      <c r="J1357" s="83"/>
      <c r="K1357" s="83"/>
      <c r="L1357" s="84"/>
      <c r="M1357" s="84"/>
      <c r="N1357" s="83"/>
      <c r="O1357" s="84" t="s">
        <v>2603</v>
      </c>
      <c r="P1357" s="83" t="s">
        <v>428</v>
      </c>
      <c r="Q1357" s="90">
        <f>IF(P1357="",1,(VLOOKUP(P1357,[7]LOOKUP!$A$3:$B$22,2,FALSE)))</f>
        <v>3</v>
      </c>
      <c r="R1357" s="80">
        <f t="shared" si="69"/>
        <v>3</v>
      </c>
      <c r="S1357" s="84">
        <v>41729</v>
      </c>
      <c r="T1357" s="83" t="s">
        <v>414</v>
      </c>
      <c r="U1357" s="90">
        <f>IF(T1357="",1,(VLOOKUP(T1357,[7]LOOKUP!$A$22:$B$30,2,FALSE)))</f>
        <v>4</v>
      </c>
      <c r="V1357" s="80">
        <f t="shared" si="70"/>
        <v>4</v>
      </c>
      <c r="W1357" s="83"/>
      <c r="X1357" s="86">
        <v>1.2</v>
      </c>
      <c r="Y1357" s="86">
        <v>0.4</v>
      </c>
      <c r="Z1357" s="86">
        <v>0</v>
      </c>
      <c r="AA1357" s="86">
        <v>0.4</v>
      </c>
      <c r="AB1357" s="86">
        <v>0</v>
      </c>
      <c r="AC1357" s="86">
        <v>0</v>
      </c>
      <c r="AD1357" s="83" t="s">
        <v>415</v>
      </c>
      <c r="AE1357" s="83" t="s">
        <v>971</v>
      </c>
      <c r="AF1357" s="95" t="s">
        <v>1022</v>
      </c>
      <c r="AG1357" s="83"/>
      <c r="AH1357" s="83"/>
      <c r="AI1357" s="83"/>
      <c r="AJ1357" s="89"/>
      <c r="AK1357" s="89"/>
      <c r="AL1357" s="83"/>
      <c r="AM1357" s="91"/>
    </row>
    <row r="1358" spans="1:39" s="115" customFormat="1" ht="30">
      <c r="A1358" s="88" t="s">
        <v>121</v>
      </c>
      <c r="B1358" s="89" t="s">
        <v>2521</v>
      </c>
      <c r="C1358" s="89" t="s">
        <v>2528</v>
      </c>
      <c r="D1358" s="83" t="s">
        <v>2543</v>
      </c>
      <c r="E1358" s="83" t="s">
        <v>3417</v>
      </c>
      <c r="F1358" s="83">
        <v>1</v>
      </c>
      <c r="G1358" s="83" t="s">
        <v>3418</v>
      </c>
      <c r="H1358" s="83" t="s">
        <v>221</v>
      </c>
      <c r="I1358" s="83" t="s">
        <v>3419</v>
      </c>
      <c r="J1358" s="83"/>
      <c r="K1358" s="83"/>
      <c r="L1358" s="84"/>
      <c r="M1358" s="84"/>
      <c r="N1358" s="83"/>
      <c r="O1358" s="84" t="s">
        <v>2532</v>
      </c>
      <c r="P1358" s="83" t="s">
        <v>428</v>
      </c>
      <c r="Q1358" s="90">
        <f>IF(P1358="",1,(VLOOKUP(P1358,[7]LOOKUP!$A$3:$B$22,2,FALSE)))</f>
        <v>3</v>
      </c>
      <c r="R1358" s="80">
        <f t="shared" si="69"/>
        <v>3</v>
      </c>
      <c r="S1358" s="84">
        <v>42095</v>
      </c>
      <c r="T1358" s="83" t="s">
        <v>414</v>
      </c>
      <c r="U1358" s="90">
        <f>IF(T1358="",1,(VLOOKUP(T1358,[7]LOOKUP!$A$22:$B$30,2,FALSE)))</f>
        <v>4</v>
      </c>
      <c r="V1358" s="80">
        <f t="shared" si="70"/>
        <v>4</v>
      </c>
      <c r="W1358" s="83"/>
      <c r="X1358" s="86">
        <v>0.15</v>
      </c>
      <c r="Y1358" s="86">
        <v>0.15</v>
      </c>
      <c r="Z1358" s="86">
        <v>0</v>
      </c>
      <c r="AA1358" s="86">
        <v>0.15</v>
      </c>
      <c r="AB1358" s="86">
        <v>0</v>
      </c>
      <c r="AC1358" s="86">
        <v>0</v>
      </c>
      <c r="AD1358" s="83" t="s">
        <v>415</v>
      </c>
      <c r="AE1358" s="83" t="s">
        <v>971</v>
      </c>
      <c r="AF1358" s="95" t="s">
        <v>1022</v>
      </c>
      <c r="AG1358" s="83"/>
      <c r="AH1358" s="83"/>
      <c r="AI1358" s="83"/>
      <c r="AJ1358" s="89"/>
      <c r="AK1358" s="89"/>
      <c r="AL1358" s="83"/>
      <c r="AM1358" s="91"/>
    </row>
    <row r="1359" spans="1:39" s="115" customFormat="1">
      <c r="A1359" s="88" t="s">
        <v>121</v>
      </c>
      <c r="B1359" s="89" t="s">
        <v>2521</v>
      </c>
      <c r="C1359" s="89" t="s">
        <v>2528</v>
      </c>
      <c r="D1359" s="83" t="s">
        <v>2543</v>
      </c>
      <c r="E1359" s="83" t="s">
        <v>3420</v>
      </c>
      <c r="F1359" s="83">
        <v>1</v>
      </c>
      <c r="G1359" s="83" t="s">
        <v>3421</v>
      </c>
      <c r="H1359" s="83" t="s">
        <v>427</v>
      </c>
      <c r="I1359" s="83" t="s">
        <v>2637</v>
      </c>
      <c r="J1359" s="83"/>
      <c r="K1359" s="83"/>
      <c r="L1359" s="84"/>
      <c r="M1359" s="84"/>
      <c r="N1359" s="83"/>
      <c r="O1359" s="84" t="s">
        <v>2532</v>
      </c>
      <c r="P1359" s="83" t="s">
        <v>428</v>
      </c>
      <c r="Q1359" s="90">
        <f>IF(P1359="",1,(VLOOKUP(P1359,[7]LOOKUP!$A$3:$B$22,2,FALSE)))</f>
        <v>3</v>
      </c>
      <c r="R1359" s="80">
        <f t="shared" si="69"/>
        <v>3</v>
      </c>
      <c r="S1359" s="84">
        <v>41759</v>
      </c>
      <c r="T1359" s="83" t="s">
        <v>414</v>
      </c>
      <c r="U1359" s="90">
        <f>IF(T1359="",1,(VLOOKUP(T1359,[7]LOOKUP!$A$22:$B$30,2,FALSE)))</f>
        <v>4</v>
      </c>
      <c r="V1359" s="80">
        <f t="shared" si="70"/>
        <v>4</v>
      </c>
      <c r="W1359" s="83"/>
      <c r="X1359" s="86">
        <v>0.121</v>
      </c>
      <c r="Y1359" s="86">
        <v>0.121</v>
      </c>
      <c r="Z1359" s="86">
        <v>0</v>
      </c>
      <c r="AA1359" s="86">
        <v>0.121</v>
      </c>
      <c r="AB1359" s="86">
        <v>0</v>
      </c>
      <c r="AC1359" s="86">
        <v>0</v>
      </c>
      <c r="AD1359" s="83" t="s">
        <v>415</v>
      </c>
      <c r="AE1359" s="83" t="s">
        <v>971</v>
      </c>
      <c r="AF1359" s="95" t="s">
        <v>1022</v>
      </c>
      <c r="AG1359" s="83"/>
      <c r="AH1359" s="83"/>
      <c r="AI1359" s="83"/>
      <c r="AJ1359" s="89"/>
      <c r="AK1359" s="89"/>
      <c r="AL1359" s="83"/>
      <c r="AM1359" s="91"/>
    </row>
    <row r="1360" spans="1:39" s="115" customFormat="1" ht="30">
      <c r="A1360" s="88" t="s">
        <v>121</v>
      </c>
      <c r="B1360" s="89" t="s">
        <v>2521</v>
      </c>
      <c r="C1360" s="89" t="s">
        <v>2528</v>
      </c>
      <c r="D1360" s="83" t="s">
        <v>2543</v>
      </c>
      <c r="E1360" s="83" t="s">
        <v>3422</v>
      </c>
      <c r="F1360" s="83">
        <v>1</v>
      </c>
      <c r="G1360" s="83" t="s">
        <v>2991</v>
      </c>
      <c r="H1360" s="83" t="s">
        <v>208</v>
      </c>
      <c r="I1360" s="83" t="s">
        <v>717</v>
      </c>
      <c r="J1360" s="83"/>
      <c r="K1360" s="83"/>
      <c r="L1360" s="84"/>
      <c r="M1360" s="84"/>
      <c r="N1360" s="83"/>
      <c r="O1360" s="84" t="s">
        <v>2532</v>
      </c>
      <c r="P1360" s="83" t="s">
        <v>428</v>
      </c>
      <c r="Q1360" s="90">
        <f>IF(P1360="",1,(VLOOKUP(P1360,[7]LOOKUP!$A$3:$B$22,2,FALSE)))</f>
        <v>3</v>
      </c>
      <c r="R1360" s="80">
        <f t="shared" si="69"/>
        <v>3</v>
      </c>
      <c r="S1360" s="84">
        <v>43555</v>
      </c>
      <c r="T1360" s="83" t="s">
        <v>414</v>
      </c>
      <c r="U1360" s="90">
        <f>IF(T1360="",1,(VLOOKUP(T1360,[7]LOOKUP!$A$22:$B$30,2,FALSE)))</f>
        <v>4</v>
      </c>
      <c r="V1360" s="80">
        <f t="shared" si="70"/>
        <v>4</v>
      </c>
      <c r="W1360" s="83"/>
      <c r="X1360" s="86">
        <v>16.5</v>
      </c>
      <c r="Y1360" s="86">
        <v>2.9</v>
      </c>
      <c r="Z1360" s="86">
        <v>7.7</v>
      </c>
      <c r="AA1360" s="86">
        <v>10.6</v>
      </c>
      <c r="AB1360" s="86">
        <v>5.9</v>
      </c>
      <c r="AC1360" s="86">
        <v>0</v>
      </c>
      <c r="AD1360" s="83" t="s">
        <v>415</v>
      </c>
      <c r="AE1360" s="83" t="s">
        <v>971</v>
      </c>
      <c r="AF1360" s="95" t="s">
        <v>1022</v>
      </c>
      <c r="AG1360" s="83"/>
      <c r="AH1360" s="83"/>
      <c r="AI1360" s="83"/>
      <c r="AJ1360" s="89"/>
      <c r="AK1360" s="89"/>
      <c r="AL1360" s="83"/>
      <c r="AM1360" s="91"/>
    </row>
    <row r="1361" spans="1:39" s="115" customFormat="1">
      <c r="A1361" s="88" t="s">
        <v>121</v>
      </c>
      <c r="B1361" s="89" t="s">
        <v>2521</v>
      </c>
      <c r="C1361" s="89" t="s">
        <v>2528</v>
      </c>
      <c r="D1361" s="83" t="s">
        <v>2543</v>
      </c>
      <c r="E1361" s="83" t="s">
        <v>3423</v>
      </c>
      <c r="F1361" s="83">
        <v>1</v>
      </c>
      <c r="G1361" s="83" t="s">
        <v>3424</v>
      </c>
      <c r="H1361" s="83" t="s">
        <v>199</v>
      </c>
      <c r="I1361" s="83" t="s">
        <v>2971</v>
      </c>
      <c r="J1361" s="83"/>
      <c r="K1361" s="83"/>
      <c r="L1361" s="84"/>
      <c r="M1361" s="84"/>
      <c r="N1361" s="83"/>
      <c r="O1361" s="84" t="s">
        <v>2532</v>
      </c>
      <c r="P1361" s="83" t="s">
        <v>428</v>
      </c>
      <c r="Q1361" s="90">
        <f>IF(P1361="",1,(VLOOKUP(P1361,[7]LOOKUP!$A$3:$B$22,2,FALSE)))</f>
        <v>3</v>
      </c>
      <c r="R1361" s="80">
        <f t="shared" si="69"/>
        <v>3</v>
      </c>
      <c r="S1361" s="84">
        <v>42064</v>
      </c>
      <c r="T1361" s="83" t="s">
        <v>414</v>
      </c>
      <c r="U1361" s="90">
        <f>IF(T1361="",1,(VLOOKUP(T1361,[7]LOOKUP!$A$22:$B$30,2,FALSE)))</f>
        <v>4</v>
      </c>
      <c r="V1361" s="80">
        <f t="shared" si="70"/>
        <v>4</v>
      </c>
      <c r="W1361" s="83"/>
      <c r="X1361" s="86">
        <v>1</v>
      </c>
      <c r="Y1361" s="86">
        <v>1</v>
      </c>
      <c r="Z1361" s="86">
        <v>0</v>
      </c>
      <c r="AA1361" s="86">
        <v>1</v>
      </c>
      <c r="AB1361" s="86">
        <v>0</v>
      </c>
      <c r="AC1361" s="86">
        <v>0</v>
      </c>
      <c r="AD1361" s="83" t="s">
        <v>415</v>
      </c>
      <c r="AE1361" s="83" t="s">
        <v>971</v>
      </c>
      <c r="AF1361" s="95" t="s">
        <v>1022</v>
      </c>
      <c r="AG1361" s="83"/>
      <c r="AH1361" s="83"/>
      <c r="AI1361" s="83"/>
      <c r="AJ1361" s="89"/>
      <c r="AK1361" s="89"/>
      <c r="AL1361" s="83"/>
      <c r="AM1361" s="91"/>
    </row>
    <row r="1362" spans="1:39" s="115" customFormat="1" ht="30">
      <c r="A1362" s="88" t="s">
        <v>121</v>
      </c>
      <c r="B1362" s="89" t="s">
        <v>2521</v>
      </c>
      <c r="C1362" s="89" t="s">
        <v>2528</v>
      </c>
      <c r="D1362" s="83" t="s">
        <v>2543</v>
      </c>
      <c r="E1362" s="83" t="s">
        <v>3425</v>
      </c>
      <c r="F1362" s="83">
        <v>1</v>
      </c>
      <c r="G1362" s="83" t="s">
        <v>2991</v>
      </c>
      <c r="H1362" s="83" t="s">
        <v>208</v>
      </c>
      <c r="I1362" s="83" t="s">
        <v>717</v>
      </c>
      <c r="J1362" s="83"/>
      <c r="K1362" s="83"/>
      <c r="L1362" s="84"/>
      <c r="M1362" s="84"/>
      <c r="N1362" s="83"/>
      <c r="O1362" s="84" t="s">
        <v>2532</v>
      </c>
      <c r="P1362" s="83" t="s">
        <v>428</v>
      </c>
      <c r="Q1362" s="90">
        <f>IF(P1362="",1,(VLOOKUP(P1362,[7]LOOKUP!$A$3:$B$22,2,FALSE)))</f>
        <v>3</v>
      </c>
      <c r="R1362" s="80">
        <f t="shared" si="69"/>
        <v>3</v>
      </c>
      <c r="S1362" s="84">
        <v>45016</v>
      </c>
      <c r="T1362" s="83" t="s">
        <v>414</v>
      </c>
      <c r="U1362" s="90">
        <f>IF(T1362="",1,(VLOOKUP(T1362,[7]LOOKUP!$A$22:$B$30,2,FALSE)))</f>
        <v>4</v>
      </c>
      <c r="V1362" s="80">
        <f t="shared" si="70"/>
        <v>4</v>
      </c>
      <c r="W1362" s="83"/>
      <c r="X1362" s="86">
        <v>49.2</v>
      </c>
      <c r="Y1362" s="86">
        <v>1.6</v>
      </c>
      <c r="Z1362" s="86">
        <v>5.2</v>
      </c>
      <c r="AA1362" s="86">
        <v>6.8000000000000007</v>
      </c>
      <c r="AB1362" s="86">
        <v>28.1</v>
      </c>
      <c r="AC1362" s="86">
        <v>14.3</v>
      </c>
      <c r="AD1362" s="83" t="s">
        <v>415</v>
      </c>
      <c r="AE1362" s="83" t="s">
        <v>971</v>
      </c>
      <c r="AF1362" s="95" t="s">
        <v>1022</v>
      </c>
      <c r="AG1362" s="83"/>
      <c r="AH1362" s="83"/>
      <c r="AI1362" s="83"/>
      <c r="AJ1362" s="89"/>
      <c r="AK1362" s="89"/>
      <c r="AL1362" s="83"/>
      <c r="AM1362" s="91"/>
    </row>
    <row r="1363" spans="1:39" s="115" customFormat="1" ht="30">
      <c r="A1363" s="88" t="s">
        <v>121</v>
      </c>
      <c r="B1363" s="89" t="s">
        <v>2521</v>
      </c>
      <c r="C1363" s="89" t="s">
        <v>2528</v>
      </c>
      <c r="D1363" s="83" t="s">
        <v>2543</v>
      </c>
      <c r="E1363" s="83" t="s">
        <v>3426</v>
      </c>
      <c r="F1363" s="83">
        <v>1</v>
      </c>
      <c r="G1363" s="83" t="s">
        <v>3427</v>
      </c>
      <c r="H1363" s="83" t="s">
        <v>427</v>
      </c>
      <c r="I1363" s="83" t="s">
        <v>2637</v>
      </c>
      <c r="J1363" s="83"/>
      <c r="K1363" s="83"/>
      <c r="L1363" s="84"/>
      <c r="M1363" s="84"/>
      <c r="N1363" s="83"/>
      <c r="O1363" s="84" t="s">
        <v>2622</v>
      </c>
      <c r="P1363" s="83" t="s">
        <v>368</v>
      </c>
      <c r="Q1363" s="90">
        <f>IF(P1363="",1,(VLOOKUP(P1363,[7]LOOKUP!$A$3:$B$22,2,FALSE)))</f>
        <v>4</v>
      </c>
      <c r="R1363" s="80">
        <f t="shared" si="69"/>
        <v>4</v>
      </c>
      <c r="S1363" s="84">
        <v>41791</v>
      </c>
      <c r="T1363" s="83" t="s">
        <v>414</v>
      </c>
      <c r="U1363" s="90">
        <f>IF(T1363="",1,(VLOOKUP(T1363,[7]LOOKUP!$A$22:$B$30,2,FALSE)))</f>
        <v>4</v>
      </c>
      <c r="V1363" s="80">
        <f t="shared" si="70"/>
        <v>4</v>
      </c>
      <c r="W1363" s="83"/>
      <c r="X1363" s="86">
        <v>30</v>
      </c>
      <c r="Y1363" s="86">
        <v>30</v>
      </c>
      <c r="Z1363" s="86">
        <v>0</v>
      </c>
      <c r="AA1363" s="86">
        <v>30</v>
      </c>
      <c r="AB1363" s="86">
        <v>0</v>
      </c>
      <c r="AC1363" s="86">
        <v>0</v>
      </c>
      <c r="AD1363" s="83" t="s">
        <v>407</v>
      </c>
      <c r="AE1363" s="83" t="s">
        <v>971</v>
      </c>
      <c r="AF1363" s="95" t="s">
        <v>1022</v>
      </c>
      <c r="AG1363" s="83"/>
      <c r="AH1363" s="83"/>
      <c r="AI1363" s="83"/>
      <c r="AJ1363" s="89"/>
      <c r="AK1363" s="89"/>
      <c r="AL1363" s="83"/>
      <c r="AM1363" s="91"/>
    </row>
    <row r="1364" spans="1:39" s="115" customFormat="1">
      <c r="A1364" s="88" t="s">
        <v>121</v>
      </c>
      <c r="B1364" s="89" t="s">
        <v>2521</v>
      </c>
      <c r="C1364" s="89" t="s">
        <v>2528</v>
      </c>
      <c r="D1364" s="83" t="s">
        <v>2543</v>
      </c>
      <c r="E1364" s="83" t="s">
        <v>3428</v>
      </c>
      <c r="F1364" s="83">
        <v>1</v>
      </c>
      <c r="G1364" s="83" t="s">
        <v>3429</v>
      </c>
      <c r="H1364" s="83" t="s">
        <v>216</v>
      </c>
      <c r="I1364" s="83" t="s">
        <v>2574</v>
      </c>
      <c r="J1364" s="83"/>
      <c r="K1364" s="83"/>
      <c r="L1364" s="84"/>
      <c r="M1364" s="84"/>
      <c r="N1364" s="83"/>
      <c r="O1364" s="84" t="s">
        <v>2532</v>
      </c>
      <c r="P1364" s="83" t="s">
        <v>428</v>
      </c>
      <c r="Q1364" s="90">
        <f>IF(P1364="",1,(VLOOKUP(P1364,[7]LOOKUP!$A$3:$B$22,2,FALSE)))</f>
        <v>3</v>
      </c>
      <c r="R1364" s="80">
        <f t="shared" si="69"/>
        <v>3</v>
      </c>
      <c r="S1364" s="84">
        <v>42064</v>
      </c>
      <c r="T1364" s="83" t="s">
        <v>414</v>
      </c>
      <c r="U1364" s="90">
        <f>IF(T1364="",1,(VLOOKUP(T1364,[7]LOOKUP!$A$22:$B$30,2,FALSE)))</f>
        <v>4</v>
      </c>
      <c r="V1364" s="80">
        <f t="shared" si="70"/>
        <v>4</v>
      </c>
      <c r="W1364" s="83"/>
      <c r="X1364" s="86">
        <v>0.2</v>
      </c>
      <c r="Y1364" s="86">
        <v>0.2</v>
      </c>
      <c r="Z1364" s="86">
        <v>0</v>
      </c>
      <c r="AA1364" s="86">
        <v>0.2</v>
      </c>
      <c r="AB1364" s="86">
        <v>0</v>
      </c>
      <c r="AC1364" s="86">
        <v>0</v>
      </c>
      <c r="AD1364" s="83" t="s">
        <v>415</v>
      </c>
      <c r="AE1364" s="83" t="s">
        <v>971</v>
      </c>
      <c r="AF1364" s="95" t="s">
        <v>1022</v>
      </c>
      <c r="AG1364" s="83"/>
      <c r="AH1364" s="83"/>
      <c r="AI1364" s="83"/>
      <c r="AJ1364" s="89"/>
      <c r="AK1364" s="89"/>
      <c r="AL1364" s="83"/>
      <c r="AM1364" s="91"/>
    </row>
    <row r="1365" spans="1:39" s="115" customFormat="1">
      <c r="A1365" s="88" t="s">
        <v>121</v>
      </c>
      <c r="B1365" s="89" t="s">
        <v>2521</v>
      </c>
      <c r="C1365" s="89" t="s">
        <v>2528</v>
      </c>
      <c r="D1365" s="83" t="s">
        <v>2543</v>
      </c>
      <c r="E1365" s="83" t="s">
        <v>3430</v>
      </c>
      <c r="F1365" s="83">
        <v>1</v>
      </c>
      <c r="G1365" s="83" t="s">
        <v>3431</v>
      </c>
      <c r="H1365" s="83" t="s">
        <v>427</v>
      </c>
      <c r="I1365" s="83" t="s">
        <v>3432</v>
      </c>
      <c r="J1365" s="83"/>
      <c r="K1365" s="83"/>
      <c r="L1365" s="84"/>
      <c r="M1365" s="84"/>
      <c r="N1365" s="83"/>
      <c r="O1365" s="84" t="s">
        <v>2532</v>
      </c>
      <c r="P1365" s="83" t="s">
        <v>428</v>
      </c>
      <c r="Q1365" s="90">
        <f>IF(P1365="",1,(VLOOKUP(P1365,[7]LOOKUP!$A$3:$B$22,2,FALSE)))</f>
        <v>3</v>
      </c>
      <c r="R1365" s="80">
        <f t="shared" si="69"/>
        <v>3</v>
      </c>
      <c r="S1365" s="84">
        <v>42036</v>
      </c>
      <c r="T1365" s="83" t="s">
        <v>414</v>
      </c>
      <c r="U1365" s="90">
        <f>IF(T1365="",1,(VLOOKUP(T1365,[7]LOOKUP!$A$22:$B$30,2,FALSE)))</f>
        <v>4</v>
      </c>
      <c r="V1365" s="80">
        <f t="shared" si="70"/>
        <v>4</v>
      </c>
      <c r="W1365" s="83"/>
      <c r="X1365" s="86">
        <v>0.25</v>
      </c>
      <c r="Y1365" s="86">
        <v>0.25</v>
      </c>
      <c r="Z1365" s="86">
        <v>0</v>
      </c>
      <c r="AA1365" s="86">
        <v>0.25</v>
      </c>
      <c r="AB1365" s="86">
        <v>0</v>
      </c>
      <c r="AC1365" s="86">
        <v>0</v>
      </c>
      <c r="AD1365" s="83" t="s">
        <v>415</v>
      </c>
      <c r="AE1365" s="83" t="s">
        <v>971</v>
      </c>
      <c r="AF1365" s="95" t="s">
        <v>1022</v>
      </c>
      <c r="AG1365" s="83"/>
      <c r="AH1365" s="83"/>
      <c r="AI1365" s="83"/>
      <c r="AJ1365" s="89"/>
      <c r="AK1365" s="89"/>
      <c r="AL1365" s="83"/>
      <c r="AM1365" s="91"/>
    </row>
    <row r="1366" spans="1:39" s="115" customFormat="1">
      <c r="A1366" s="88" t="s">
        <v>121</v>
      </c>
      <c r="B1366" s="89" t="s">
        <v>2521</v>
      </c>
      <c r="C1366" s="89" t="s">
        <v>2528</v>
      </c>
      <c r="D1366" s="83" t="s">
        <v>2543</v>
      </c>
      <c r="E1366" s="83" t="s">
        <v>3433</v>
      </c>
      <c r="F1366" s="83">
        <v>1</v>
      </c>
      <c r="G1366" s="83" t="s">
        <v>3434</v>
      </c>
      <c r="H1366" s="83" t="s">
        <v>221</v>
      </c>
      <c r="I1366" s="83" t="s">
        <v>1780</v>
      </c>
      <c r="J1366" s="83"/>
      <c r="K1366" s="83"/>
      <c r="L1366" s="84"/>
      <c r="M1366" s="84"/>
      <c r="N1366" s="83"/>
      <c r="O1366" s="84" t="s">
        <v>2607</v>
      </c>
      <c r="P1366" s="83" t="s">
        <v>428</v>
      </c>
      <c r="Q1366" s="90">
        <f>IF(P1366="",1,(VLOOKUP(P1366,[7]LOOKUP!$A$3:$B$22,2,FALSE)))</f>
        <v>3</v>
      </c>
      <c r="R1366" s="80">
        <f t="shared" si="69"/>
        <v>3</v>
      </c>
      <c r="S1366" s="84">
        <v>43070</v>
      </c>
      <c r="T1366" s="83" t="s">
        <v>414</v>
      </c>
      <c r="U1366" s="90">
        <f>IF(T1366="",1,(VLOOKUP(T1366,[7]LOOKUP!$A$22:$B$30,2,FALSE)))</f>
        <v>4</v>
      </c>
      <c r="V1366" s="80">
        <f t="shared" si="70"/>
        <v>4</v>
      </c>
      <c r="W1366" s="83"/>
      <c r="X1366" s="86">
        <v>8</v>
      </c>
      <c r="Y1366" s="86">
        <v>0.3</v>
      </c>
      <c r="Z1366" s="86">
        <v>7.7</v>
      </c>
      <c r="AA1366" s="86">
        <v>8</v>
      </c>
      <c r="AB1366" s="86">
        <v>0</v>
      </c>
      <c r="AC1366" s="86">
        <v>0</v>
      </c>
      <c r="AD1366" s="83" t="s">
        <v>415</v>
      </c>
      <c r="AE1366" s="83" t="s">
        <v>971</v>
      </c>
      <c r="AF1366" s="95" t="s">
        <v>1022</v>
      </c>
      <c r="AG1366" s="83"/>
      <c r="AH1366" s="83"/>
      <c r="AI1366" s="83"/>
      <c r="AJ1366" s="89"/>
      <c r="AK1366" s="89"/>
      <c r="AL1366" s="83"/>
      <c r="AM1366" s="91"/>
    </row>
    <row r="1367" spans="1:39" s="115" customFormat="1" ht="30">
      <c r="A1367" s="88" t="s">
        <v>121</v>
      </c>
      <c r="B1367" s="89" t="s">
        <v>2521</v>
      </c>
      <c r="C1367" s="89" t="s">
        <v>2528</v>
      </c>
      <c r="D1367" s="83" t="s">
        <v>2543</v>
      </c>
      <c r="E1367" s="83" t="s">
        <v>3435</v>
      </c>
      <c r="F1367" s="83">
        <v>1</v>
      </c>
      <c r="G1367" s="83" t="s">
        <v>3436</v>
      </c>
      <c r="H1367" s="83" t="s">
        <v>208</v>
      </c>
      <c r="I1367" s="83" t="s">
        <v>717</v>
      </c>
      <c r="J1367" s="83"/>
      <c r="K1367" s="83"/>
      <c r="L1367" s="84"/>
      <c r="M1367" s="84"/>
      <c r="N1367" s="83"/>
      <c r="O1367" s="84" t="s">
        <v>2542</v>
      </c>
      <c r="P1367" s="83" t="s">
        <v>428</v>
      </c>
      <c r="Q1367" s="90">
        <f>IF(P1367="",1,(VLOOKUP(P1367,[7]LOOKUP!$A$3:$B$22,2,FALSE)))</f>
        <v>3</v>
      </c>
      <c r="R1367" s="80">
        <f t="shared" si="69"/>
        <v>3</v>
      </c>
      <c r="S1367" s="84">
        <v>45382</v>
      </c>
      <c r="T1367" s="83" t="s">
        <v>414</v>
      </c>
      <c r="U1367" s="90">
        <f>IF(T1367="",1,(VLOOKUP(T1367,[7]LOOKUP!$A$22:$B$30,2,FALSE)))</f>
        <v>4</v>
      </c>
      <c r="V1367" s="80">
        <f t="shared" si="70"/>
        <v>4</v>
      </c>
      <c r="W1367" s="83"/>
      <c r="X1367" s="86">
        <v>3</v>
      </c>
      <c r="Y1367" s="86">
        <v>0</v>
      </c>
      <c r="Z1367" s="86">
        <v>0</v>
      </c>
      <c r="AA1367" s="86">
        <v>0</v>
      </c>
      <c r="AB1367" s="86">
        <v>0.6</v>
      </c>
      <c r="AC1367" s="86">
        <v>2.4</v>
      </c>
      <c r="AD1367" s="83" t="s">
        <v>415</v>
      </c>
      <c r="AE1367" s="83" t="s">
        <v>971</v>
      </c>
      <c r="AF1367" s="95" t="s">
        <v>1022</v>
      </c>
      <c r="AG1367" s="83"/>
      <c r="AH1367" s="83"/>
      <c r="AI1367" s="83"/>
      <c r="AJ1367" s="89"/>
      <c r="AK1367" s="89"/>
      <c r="AL1367" s="83"/>
      <c r="AM1367" s="91"/>
    </row>
    <row r="1368" spans="1:39" s="115" customFormat="1" ht="30">
      <c r="A1368" s="88" t="s">
        <v>121</v>
      </c>
      <c r="B1368" s="89" t="s">
        <v>2521</v>
      </c>
      <c r="C1368" s="89" t="s">
        <v>2528</v>
      </c>
      <c r="D1368" s="83" t="s">
        <v>2543</v>
      </c>
      <c r="E1368" s="83" t="s">
        <v>3437</v>
      </c>
      <c r="F1368" s="83">
        <v>1</v>
      </c>
      <c r="G1368" s="83" t="s">
        <v>2991</v>
      </c>
      <c r="H1368" s="83" t="s">
        <v>208</v>
      </c>
      <c r="I1368" s="83" t="s">
        <v>717</v>
      </c>
      <c r="J1368" s="83"/>
      <c r="K1368" s="83"/>
      <c r="L1368" s="84"/>
      <c r="M1368" s="84"/>
      <c r="N1368" s="83"/>
      <c r="O1368" s="84" t="s">
        <v>2532</v>
      </c>
      <c r="P1368" s="83" t="s">
        <v>428</v>
      </c>
      <c r="Q1368" s="90">
        <f>IF(P1368="",1,(VLOOKUP(P1368,[7]LOOKUP!$A$3:$B$22,2,FALSE)))</f>
        <v>3</v>
      </c>
      <c r="R1368" s="80">
        <f t="shared" si="69"/>
        <v>3</v>
      </c>
      <c r="S1368" s="84">
        <v>43525</v>
      </c>
      <c r="T1368" s="83" t="s">
        <v>414</v>
      </c>
      <c r="U1368" s="90">
        <f>IF(T1368="",1,(VLOOKUP(T1368,[7]LOOKUP!$A$22:$B$30,2,FALSE)))</f>
        <v>4</v>
      </c>
      <c r="V1368" s="80">
        <f t="shared" si="70"/>
        <v>4</v>
      </c>
      <c r="W1368" s="83"/>
      <c r="X1368" s="86">
        <v>20.6</v>
      </c>
      <c r="Y1368" s="86">
        <v>2.9</v>
      </c>
      <c r="Z1368" s="86">
        <v>7.2</v>
      </c>
      <c r="AA1368" s="86">
        <v>10.1</v>
      </c>
      <c r="AB1368" s="86">
        <v>10.5</v>
      </c>
      <c r="AC1368" s="86">
        <v>0</v>
      </c>
      <c r="AD1368" s="83" t="s">
        <v>415</v>
      </c>
      <c r="AE1368" s="83" t="s">
        <v>971</v>
      </c>
      <c r="AF1368" s="95" t="s">
        <v>1022</v>
      </c>
      <c r="AG1368" s="83"/>
      <c r="AH1368" s="83"/>
      <c r="AI1368" s="83"/>
      <c r="AJ1368" s="89"/>
      <c r="AK1368" s="89"/>
      <c r="AL1368" s="83"/>
      <c r="AM1368" s="91"/>
    </row>
    <row r="1369" spans="1:39" s="115" customFormat="1" ht="45">
      <c r="A1369" s="88" t="s">
        <v>121</v>
      </c>
      <c r="B1369" s="89" t="s">
        <v>2521</v>
      </c>
      <c r="C1369" s="89" t="s">
        <v>2528</v>
      </c>
      <c r="D1369" s="83" t="s">
        <v>2543</v>
      </c>
      <c r="E1369" s="83" t="s">
        <v>3438</v>
      </c>
      <c r="F1369" s="83">
        <v>1</v>
      </c>
      <c r="G1369" s="83" t="s">
        <v>2991</v>
      </c>
      <c r="H1369" s="83" t="s">
        <v>208</v>
      </c>
      <c r="I1369" s="83" t="s">
        <v>717</v>
      </c>
      <c r="J1369" s="83"/>
      <c r="K1369" s="83"/>
      <c r="L1369" s="84"/>
      <c r="M1369" s="84"/>
      <c r="N1369" s="83"/>
      <c r="O1369" s="84" t="s">
        <v>2532</v>
      </c>
      <c r="P1369" s="83" t="s">
        <v>428</v>
      </c>
      <c r="Q1369" s="90">
        <f>IF(P1369="",1,(VLOOKUP(P1369,[7]LOOKUP!$A$3:$B$22,2,FALSE)))</f>
        <v>3</v>
      </c>
      <c r="R1369" s="80">
        <f t="shared" si="69"/>
        <v>3</v>
      </c>
      <c r="S1369" s="84">
        <v>43191</v>
      </c>
      <c r="T1369" s="83" t="s">
        <v>414</v>
      </c>
      <c r="U1369" s="90">
        <f>IF(T1369="",1,(VLOOKUP(T1369,[7]LOOKUP!$A$22:$B$30,2,FALSE)))</f>
        <v>4</v>
      </c>
      <c r="V1369" s="80">
        <f t="shared" si="70"/>
        <v>4</v>
      </c>
      <c r="W1369" s="83"/>
      <c r="X1369" s="86">
        <v>2.4</v>
      </c>
      <c r="Y1369" s="86">
        <v>2.4</v>
      </c>
      <c r="Z1369" s="86">
        <v>0</v>
      </c>
      <c r="AA1369" s="86">
        <v>2.4</v>
      </c>
      <c r="AB1369" s="86">
        <v>0</v>
      </c>
      <c r="AC1369" s="86">
        <v>0</v>
      </c>
      <c r="AD1369" s="83" t="s">
        <v>415</v>
      </c>
      <c r="AE1369" s="83" t="s">
        <v>971</v>
      </c>
      <c r="AF1369" s="95" t="s">
        <v>1022</v>
      </c>
      <c r="AG1369" s="83"/>
      <c r="AH1369" s="83"/>
      <c r="AI1369" s="83"/>
      <c r="AJ1369" s="89"/>
      <c r="AK1369" s="89"/>
      <c r="AL1369" s="83"/>
      <c r="AM1369" s="91"/>
    </row>
    <row r="1370" spans="1:39" s="115" customFormat="1" ht="30">
      <c r="A1370" s="88" t="s">
        <v>121</v>
      </c>
      <c r="B1370" s="89" t="s">
        <v>2521</v>
      </c>
      <c r="C1370" s="89" t="s">
        <v>2528</v>
      </c>
      <c r="D1370" s="83" t="s">
        <v>2543</v>
      </c>
      <c r="E1370" s="83" t="s">
        <v>3439</v>
      </c>
      <c r="F1370" s="83">
        <v>1</v>
      </c>
      <c r="G1370" s="83" t="s">
        <v>2991</v>
      </c>
      <c r="H1370" s="83" t="s">
        <v>208</v>
      </c>
      <c r="I1370" s="83" t="s">
        <v>717</v>
      </c>
      <c r="J1370" s="83"/>
      <c r="K1370" s="83"/>
      <c r="L1370" s="84"/>
      <c r="M1370" s="84"/>
      <c r="N1370" s="83"/>
      <c r="O1370" s="84" t="s">
        <v>2532</v>
      </c>
      <c r="P1370" s="83" t="s">
        <v>428</v>
      </c>
      <c r="Q1370" s="90">
        <f>IF(P1370="",1,(VLOOKUP(P1370,[7]LOOKUP!$A$3:$B$22,2,FALSE)))</f>
        <v>3</v>
      </c>
      <c r="R1370" s="80">
        <f t="shared" si="69"/>
        <v>3</v>
      </c>
      <c r="S1370" s="84">
        <v>45016</v>
      </c>
      <c r="T1370" s="83" t="s">
        <v>414</v>
      </c>
      <c r="U1370" s="90">
        <f>IF(T1370="",1,(VLOOKUP(T1370,[7]LOOKUP!$A$22:$B$30,2,FALSE)))</f>
        <v>4</v>
      </c>
      <c r="V1370" s="80">
        <f t="shared" si="70"/>
        <v>4</v>
      </c>
      <c r="W1370" s="83"/>
      <c r="X1370" s="86">
        <v>50.6</v>
      </c>
      <c r="Y1370" s="86">
        <v>3</v>
      </c>
      <c r="Z1370" s="86">
        <v>14.5</v>
      </c>
      <c r="AA1370" s="86">
        <v>17.5</v>
      </c>
      <c r="AB1370" s="86">
        <v>27.4</v>
      </c>
      <c r="AC1370" s="86">
        <v>5.7</v>
      </c>
      <c r="AD1370" s="83" t="s">
        <v>415</v>
      </c>
      <c r="AE1370" s="83" t="s">
        <v>971</v>
      </c>
      <c r="AF1370" s="95" t="s">
        <v>1022</v>
      </c>
      <c r="AG1370" s="83"/>
      <c r="AH1370" s="83"/>
      <c r="AI1370" s="83"/>
      <c r="AJ1370" s="89"/>
      <c r="AK1370" s="89"/>
      <c r="AL1370" s="83"/>
      <c r="AM1370" s="91"/>
    </row>
    <row r="1371" spans="1:39" s="115" customFormat="1" ht="30">
      <c r="A1371" s="88" t="s">
        <v>121</v>
      </c>
      <c r="B1371" s="89" t="s">
        <v>2521</v>
      </c>
      <c r="C1371" s="89" t="s">
        <v>2528</v>
      </c>
      <c r="D1371" s="83" t="s">
        <v>2543</v>
      </c>
      <c r="E1371" s="83" t="s">
        <v>3440</v>
      </c>
      <c r="F1371" s="83">
        <v>1</v>
      </c>
      <c r="G1371" s="83" t="s">
        <v>2991</v>
      </c>
      <c r="H1371" s="83" t="s">
        <v>208</v>
      </c>
      <c r="I1371" s="83" t="s">
        <v>717</v>
      </c>
      <c r="J1371" s="83"/>
      <c r="K1371" s="83"/>
      <c r="L1371" s="84"/>
      <c r="M1371" s="84"/>
      <c r="N1371" s="83"/>
      <c r="O1371" s="84" t="s">
        <v>2542</v>
      </c>
      <c r="P1371" s="83" t="s">
        <v>428</v>
      </c>
      <c r="Q1371" s="90">
        <f>IF(P1371="",1,(VLOOKUP(P1371,[7]LOOKUP!$A$3:$B$22,2,FALSE)))</f>
        <v>3</v>
      </c>
      <c r="R1371" s="80">
        <f t="shared" si="69"/>
        <v>3</v>
      </c>
      <c r="S1371" s="84">
        <v>44651</v>
      </c>
      <c r="T1371" s="83" t="s">
        <v>414</v>
      </c>
      <c r="U1371" s="90">
        <f>IF(T1371="",1,(VLOOKUP(T1371,[7]LOOKUP!$A$22:$B$30,2,FALSE)))</f>
        <v>4</v>
      </c>
      <c r="V1371" s="80">
        <f t="shared" si="70"/>
        <v>4</v>
      </c>
      <c r="W1371" s="83"/>
      <c r="X1371" s="86">
        <v>6.8000000000000007</v>
      </c>
      <c r="Y1371" s="86">
        <v>0</v>
      </c>
      <c r="Z1371" s="86">
        <v>0</v>
      </c>
      <c r="AA1371" s="86">
        <v>0</v>
      </c>
      <c r="AB1371" s="86">
        <v>2.6</v>
      </c>
      <c r="AC1371" s="86">
        <v>4.2</v>
      </c>
      <c r="AD1371" s="83" t="s">
        <v>415</v>
      </c>
      <c r="AE1371" s="83" t="s">
        <v>971</v>
      </c>
      <c r="AF1371" s="95" t="s">
        <v>1022</v>
      </c>
      <c r="AG1371" s="83"/>
      <c r="AH1371" s="83"/>
      <c r="AI1371" s="83"/>
      <c r="AJ1371" s="89"/>
      <c r="AK1371" s="89"/>
      <c r="AL1371" s="83"/>
      <c r="AM1371" s="91"/>
    </row>
    <row r="1372" spans="1:39" s="115" customFormat="1">
      <c r="A1372" s="88" t="s">
        <v>121</v>
      </c>
      <c r="B1372" s="89" t="s">
        <v>2521</v>
      </c>
      <c r="C1372" s="89" t="s">
        <v>2528</v>
      </c>
      <c r="D1372" s="83" t="s">
        <v>2543</v>
      </c>
      <c r="E1372" s="83" t="s">
        <v>3441</v>
      </c>
      <c r="F1372" s="83">
        <v>1</v>
      </c>
      <c r="G1372" s="83" t="s">
        <v>3442</v>
      </c>
      <c r="H1372" s="83" t="s">
        <v>290</v>
      </c>
      <c r="I1372" s="83" t="s">
        <v>2541</v>
      </c>
      <c r="J1372" s="83"/>
      <c r="K1372" s="83"/>
      <c r="L1372" s="84"/>
      <c r="M1372" s="84"/>
      <c r="N1372" s="83"/>
      <c r="O1372" s="84" t="s">
        <v>2532</v>
      </c>
      <c r="P1372" s="83" t="s">
        <v>428</v>
      </c>
      <c r="Q1372" s="90">
        <f>IF(P1372="",1,(VLOOKUP(P1372,[7]LOOKUP!$A$3:$B$22,2,FALSE)))</f>
        <v>3</v>
      </c>
      <c r="R1372" s="80">
        <f t="shared" si="69"/>
        <v>3</v>
      </c>
      <c r="S1372" s="84">
        <v>41883</v>
      </c>
      <c r="T1372" s="83" t="s">
        <v>414</v>
      </c>
      <c r="U1372" s="90">
        <f>IF(T1372="",1,(VLOOKUP(T1372,[7]LOOKUP!$A$22:$B$30,2,FALSE)))</f>
        <v>4</v>
      </c>
      <c r="V1372" s="80">
        <f t="shared" si="70"/>
        <v>4</v>
      </c>
      <c r="W1372" s="83"/>
      <c r="X1372" s="86">
        <v>0.3</v>
      </c>
      <c r="Y1372" s="86">
        <v>0.3</v>
      </c>
      <c r="Z1372" s="86">
        <v>0</v>
      </c>
      <c r="AA1372" s="86">
        <v>0.3</v>
      </c>
      <c r="AB1372" s="86">
        <v>0</v>
      </c>
      <c r="AC1372" s="86">
        <v>0</v>
      </c>
      <c r="AD1372" s="83" t="s">
        <v>415</v>
      </c>
      <c r="AE1372" s="83" t="s">
        <v>971</v>
      </c>
      <c r="AF1372" s="95" t="s">
        <v>1022</v>
      </c>
      <c r="AG1372" s="83"/>
      <c r="AH1372" s="83"/>
      <c r="AI1372" s="83"/>
      <c r="AJ1372" s="89"/>
      <c r="AK1372" s="89"/>
      <c r="AL1372" s="83"/>
      <c r="AM1372" s="91"/>
    </row>
    <row r="1373" spans="1:39" s="115" customFormat="1" ht="30">
      <c r="A1373" s="88" t="s">
        <v>121</v>
      </c>
      <c r="B1373" s="89" t="s">
        <v>2521</v>
      </c>
      <c r="C1373" s="89" t="s">
        <v>2528</v>
      </c>
      <c r="D1373" s="83" t="s">
        <v>2543</v>
      </c>
      <c r="E1373" s="83" t="s">
        <v>3443</v>
      </c>
      <c r="F1373" s="83">
        <v>1</v>
      </c>
      <c r="G1373" s="83" t="s">
        <v>2991</v>
      </c>
      <c r="H1373" s="83" t="s">
        <v>208</v>
      </c>
      <c r="I1373" s="83" t="s">
        <v>717</v>
      </c>
      <c r="J1373" s="83"/>
      <c r="K1373" s="83"/>
      <c r="L1373" s="84"/>
      <c r="M1373" s="84"/>
      <c r="N1373" s="83"/>
      <c r="O1373" s="84" t="s">
        <v>2532</v>
      </c>
      <c r="P1373" s="83" t="s">
        <v>428</v>
      </c>
      <c r="Q1373" s="90">
        <f>IF(P1373="",1,(VLOOKUP(P1373,[7]LOOKUP!$A$3:$B$22,2,FALSE)))</f>
        <v>3</v>
      </c>
      <c r="R1373" s="80">
        <f t="shared" si="69"/>
        <v>3</v>
      </c>
      <c r="S1373" s="84">
        <v>44651</v>
      </c>
      <c r="T1373" s="83" t="s">
        <v>414</v>
      </c>
      <c r="U1373" s="90">
        <f>IF(T1373="",1,(VLOOKUP(T1373,[7]LOOKUP!$A$22:$B$30,2,FALSE)))</f>
        <v>4</v>
      </c>
      <c r="V1373" s="80">
        <f t="shared" si="70"/>
        <v>4</v>
      </c>
      <c r="W1373" s="83"/>
      <c r="X1373" s="86">
        <v>20.639999999999993</v>
      </c>
      <c r="Y1373" s="86">
        <v>0.7</v>
      </c>
      <c r="Z1373" s="86">
        <v>1</v>
      </c>
      <c r="AA1373" s="86">
        <v>1.7</v>
      </c>
      <c r="AB1373" s="86">
        <v>15.1</v>
      </c>
      <c r="AC1373" s="86">
        <v>3.8399999999999928</v>
      </c>
      <c r="AD1373" s="83" t="s">
        <v>415</v>
      </c>
      <c r="AE1373" s="83" t="s">
        <v>971</v>
      </c>
      <c r="AF1373" s="95" t="s">
        <v>1022</v>
      </c>
      <c r="AG1373" s="83"/>
      <c r="AH1373" s="83"/>
      <c r="AI1373" s="83"/>
      <c r="AJ1373" s="89"/>
      <c r="AK1373" s="89"/>
      <c r="AL1373" s="83"/>
      <c r="AM1373" s="91"/>
    </row>
    <row r="1374" spans="1:39" s="115" customFormat="1" ht="30">
      <c r="A1374" s="88" t="s">
        <v>121</v>
      </c>
      <c r="B1374" s="89" t="s">
        <v>2521</v>
      </c>
      <c r="C1374" s="89" t="s">
        <v>2528</v>
      </c>
      <c r="D1374" s="83" t="s">
        <v>2543</v>
      </c>
      <c r="E1374" s="83" t="s">
        <v>3444</v>
      </c>
      <c r="F1374" s="83">
        <v>1</v>
      </c>
      <c r="G1374" s="83" t="s">
        <v>3030</v>
      </c>
      <c r="H1374" s="83" t="s">
        <v>208</v>
      </c>
      <c r="I1374" s="83" t="s">
        <v>717</v>
      </c>
      <c r="J1374" s="83"/>
      <c r="K1374" s="83"/>
      <c r="L1374" s="84"/>
      <c r="M1374" s="84"/>
      <c r="N1374" s="83"/>
      <c r="O1374" s="84" t="s">
        <v>2607</v>
      </c>
      <c r="P1374" s="83" t="s">
        <v>428</v>
      </c>
      <c r="Q1374" s="90">
        <f>IF(P1374="",1,(VLOOKUP(P1374,[7]LOOKUP!$A$3:$B$22,2,FALSE)))</f>
        <v>3</v>
      </c>
      <c r="R1374" s="80">
        <f t="shared" si="69"/>
        <v>3</v>
      </c>
      <c r="S1374" s="84">
        <v>45016</v>
      </c>
      <c r="T1374" s="83" t="s">
        <v>414</v>
      </c>
      <c r="U1374" s="90">
        <f>IF(T1374="",1,(VLOOKUP(T1374,[7]LOOKUP!$A$22:$B$30,2,FALSE)))</f>
        <v>4</v>
      </c>
      <c r="V1374" s="80">
        <f t="shared" si="70"/>
        <v>4</v>
      </c>
      <c r="W1374" s="83"/>
      <c r="X1374" s="86">
        <v>22.099999999999998</v>
      </c>
      <c r="Y1374" s="86">
        <v>0.5</v>
      </c>
      <c r="Z1374" s="86">
        <v>3.4</v>
      </c>
      <c r="AA1374" s="86">
        <v>3.9</v>
      </c>
      <c r="AB1374" s="86">
        <v>12.2</v>
      </c>
      <c r="AC1374" s="86">
        <v>6</v>
      </c>
      <c r="AD1374" s="83" t="s">
        <v>415</v>
      </c>
      <c r="AE1374" s="83" t="s">
        <v>971</v>
      </c>
      <c r="AF1374" s="95" t="s">
        <v>1022</v>
      </c>
      <c r="AG1374" s="83"/>
      <c r="AH1374" s="83"/>
      <c r="AI1374" s="83"/>
      <c r="AJ1374" s="89"/>
      <c r="AK1374" s="89"/>
      <c r="AL1374" s="83"/>
      <c r="AM1374" s="91"/>
    </row>
    <row r="1375" spans="1:39" s="115" customFormat="1" ht="30">
      <c r="A1375" s="88" t="s">
        <v>121</v>
      </c>
      <c r="B1375" s="89" t="s">
        <v>2521</v>
      </c>
      <c r="C1375" s="89" t="s">
        <v>2528</v>
      </c>
      <c r="D1375" s="83" t="s">
        <v>2543</v>
      </c>
      <c r="E1375" s="83" t="s">
        <v>3445</v>
      </c>
      <c r="F1375" s="83">
        <v>1</v>
      </c>
      <c r="G1375" s="83" t="s">
        <v>3446</v>
      </c>
      <c r="H1375" s="83" t="s">
        <v>208</v>
      </c>
      <c r="I1375" s="83" t="s">
        <v>717</v>
      </c>
      <c r="J1375" s="83"/>
      <c r="K1375" s="83"/>
      <c r="L1375" s="84"/>
      <c r="M1375" s="84"/>
      <c r="N1375" s="83"/>
      <c r="O1375" s="84" t="s">
        <v>2607</v>
      </c>
      <c r="P1375" s="83" t="s">
        <v>428</v>
      </c>
      <c r="Q1375" s="90">
        <f>IF(P1375="",1,(VLOOKUP(P1375,[7]LOOKUP!$A$3:$B$22,2,FALSE)))</f>
        <v>3</v>
      </c>
      <c r="R1375" s="80">
        <f t="shared" si="69"/>
        <v>3</v>
      </c>
      <c r="S1375" s="84">
        <v>43190</v>
      </c>
      <c r="T1375" s="83" t="s">
        <v>414</v>
      </c>
      <c r="U1375" s="90">
        <f>IF(T1375="",1,(VLOOKUP(T1375,[7]LOOKUP!$A$22:$B$30,2,FALSE)))</f>
        <v>4</v>
      </c>
      <c r="V1375" s="80">
        <f t="shared" si="70"/>
        <v>4</v>
      </c>
      <c r="W1375" s="83"/>
      <c r="X1375" s="86">
        <v>5.4</v>
      </c>
      <c r="Y1375" s="86">
        <v>0.3</v>
      </c>
      <c r="Z1375" s="86">
        <v>1.7</v>
      </c>
      <c r="AA1375" s="86">
        <v>2</v>
      </c>
      <c r="AB1375" s="86">
        <v>3.4</v>
      </c>
      <c r="AC1375" s="86">
        <v>0</v>
      </c>
      <c r="AD1375" s="83" t="s">
        <v>415</v>
      </c>
      <c r="AE1375" s="83" t="s">
        <v>971</v>
      </c>
      <c r="AF1375" s="95" t="s">
        <v>1022</v>
      </c>
      <c r="AG1375" s="83"/>
      <c r="AH1375" s="83"/>
      <c r="AI1375" s="83"/>
      <c r="AJ1375" s="89"/>
      <c r="AK1375" s="89"/>
      <c r="AL1375" s="83"/>
      <c r="AM1375" s="91"/>
    </row>
    <row r="1376" spans="1:39" s="115" customFormat="1" ht="30">
      <c r="A1376" s="88" t="s">
        <v>121</v>
      </c>
      <c r="B1376" s="89" t="s">
        <v>2521</v>
      </c>
      <c r="C1376" s="89" t="s">
        <v>2528</v>
      </c>
      <c r="D1376" s="83" t="s">
        <v>2543</v>
      </c>
      <c r="E1376" s="83" t="s">
        <v>3447</v>
      </c>
      <c r="F1376" s="83">
        <v>1</v>
      </c>
      <c r="G1376" s="83" t="s">
        <v>3448</v>
      </c>
      <c r="H1376" s="83" t="s">
        <v>221</v>
      </c>
      <c r="I1376" s="83" t="s">
        <v>2740</v>
      </c>
      <c r="J1376" s="83"/>
      <c r="K1376" s="83"/>
      <c r="L1376" s="84"/>
      <c r="M1376" s="84"/>
      <c r="N1376" s="83"/>
      <c r="O1376" s="84" t="s">
        <v>2549</v>
      </c>
      <c r="P1376" s="83" t="s">
        <v>428</v>
      </c>
      <c r="Q1376" s="90">
        <f>IF(P1376="",1,(VLOOKUP(P1376,[7]LOOKUP!$A$3:$B$22,2,FALSE)))</f>
        <v>3</v>
      </c>
      <c r="R1376" s="80">
        <f t="shared" si="69"/>
        <v>3</v>
      </c>
      <c r="S1376" s="84">
        <v>43191</v>
      </c>
      <c r="T1376" s="83" t="s">
        <v>414</v>
      </c>
      <c r="U1376" s="90">
        <f>IF(T1376="",1,(VLOOKUP(T1376,[7]LOOKUP!$A$22:$B$30,2,FALSE)))</f>
        <v>4</v>
      </c>
      <c r="V1376" s="80">
        <f t="shared" si="70"/>
        <v>4</v>
      </c>
      <c r="W1376" s="83"/>
      <c r="X1376" s="86">
        <v>4.5</v>
      </c>
      <c r="Y1376" s="86">
        <v>0.1</v>
      </c>
      <c r="Z1376" s="86">
        <v>0.2</v>
      </c>
      <c r="AA1376" s="86">
        <v>0.30000000000000004</v>
      </c>
      <c r="AB1376" s="86">
        <v>4.2</v>
      </c>
      <c r="AC1376" s="86">
        <v>0</v>
      </c>
      <c r="AD1376" s="83" t="s">
        <v>415</v>
      </c>
      <c r="AE1376" s="83" t="s">
        <v>971</v>
      </c>
      <c r="AF1376" s="95" t="s">
        <v>1022</v>
      </c>
      <c r="AG1376" s="83"/>
      <c r="AH1376" s="83"/>
      <c r="AI1376" s="83"/>
      <c r="AJ1376" s="89"/>
      <c r="AK1376" s="89"/>
      <c r="AL1376" s="83"/>
      <c r="AM1376" s="91"/>
    </row>
    <row r="1377" spans="1:39" s="115" customFormat="1" ht="30">
      <c r="A1377" s="88" t="s">
        <v>121</v>
      </c>
      <c r="B1377" s="89" t="s">
        <v>2521</v>
      </c>
      <c r="C1377" s="89" t="s">
        <v>2528</v>
      </c>
      <c r="D1377" s="83" t="s">
        <v>2543</v>
      </c>
      <c r="E1377" s="83" t="s">
        <v>3449</v>
      </c>
      <c r="F1377" s="83">
        <v>1</v>
      </c>
      <c r="G1377" s="83" t="s">
        <v>3450</v>
      </c>
      <c r="H1377" s="83" t="s">
        <v>438</v>
      </c>
      <c r="I1377" s="83" t="s">
        <v>1326</v>
      </c>
      <c r="J1377" s="83"/>
      <c r="K1377" s="83"/>
      <c r="L1377" s="84"/>
      <c r="M1377" s="84"/>
      <c r="N1377" s="83"/>
      <c r="O1377" s="84" t="s">
        <v>2549</v>
      </c>
      <c r="P1377" s="83" t="s">
        <v>428</v>
      </c>
      <c r="Q1377" s="90">
        <f>IF(P1377="",1,(VLOOKUP(P1377,[7]LOOKUP!$A$3:$B$22,2,FALSE)))</f>
        <v>3</v>
      </c>
      <c r="R1377" s="80">
        <f t="shared" si="69"/>
        <v>3</v>
      </c>
      <c r="S1377" s="84">
        <v>42461</v>
      </c>
      <c r="T1377" s="83" t="s">
        <v>414</v>
      </c>
      <c r="U1377" s="90">
        <f>IF(T1377="",1,(VLOOKUP(T1377,[7]LOOKUP!$A$22:$B$30,2,FALSE)))</f>
        <v>4</v>
      </c>
      <c r="V1377" s="80">
        <f t="shared" si="70"/>
        <v>4</v>
      </c>
      <c r="W1377" s="83"/>
      <c r="X1377" s="86">
        <v>0.40799999999999997</v>
      </c>
      <c r="Y1377" s="86">
        <v>0</v>
      </c>
      <c r="Z1377" s="86">
        <v>0.40799999999999997</v>
      </c>
      <c r="AA1377" s="86">
        <v>0.40799999999999997</v>
      </c>
      <c r="AB1377" s="86">
        <v>0</v>
      </c>
      <c r="AC1377" s="86">
        <v>0</v>
      </c>
      <c r="AD1377" s="83" t="s">
        <v>415</v>
      </c>
      <c r="AE1377" s="83" t="s">
        <v>971</v>
      </c>
      <c r="AF1377" s="95" t="s">
        <v>1022</v>
      </c>
      <c r="AG1377" s="83"/>
      <c r="AH1377" s="83"/>
      <c r="AI1377" s="83"/>
      <c r="AJ1377" s="89"/>
      <c r="AK1377" s="89"/>
      <c r="AL1377" s="83"/>
      <c r="AM1377" s="91"/>
    </row>
    <row r="1378" spans="1:39" s="115" customFormat="1" ht="30">
      <c r="A1378" s="88" t="s">
        <v>121</v>
      </c>
      <c r="B1378" s="89" t="s">
        <v>2521</v>
      </c>
      <c r="C1378" s="89" t="s">
        <v>2528</v>
      </c>
      <c r="D1378" s="83" t="s">
        <v>2543</v>
      </c>
      <c r="E1378" s="83" t="s">
        <v>3451</v>
      </c>
      <c r="F1378" s="83">
        <v>1</v>
      </c>
      <c r="G1378" s="83" t="s">
        <v>3030</v>
      </c>
      <c r="H1378" s="83" t="s">
        <v>208</v>
      </c>
      <c r="I1378" s="83" t="s">
        <v>717</v>
      </c>
      <c r="J1378" s="83"/>
      <c r="K1378" s="83"/>
      <c r="L1378" s="84"/>
      <c r="M1378" s="84"/>
      <c r="N1378" s="83"/>
      <c r="O1378" s="84" t="s">
        <v>2607</v>
      </c>
      <c r="P1378" s="83" t="s">
        <v>428</v>
      </c>
      <c r="Q1378" s="90">
        <f>IF(P1378="",1,(VLOOKUP(P1378,[7]LOOKUP!$A$3:$B$22,2,FALSE)))</f>
        <v>3</v>
      </c>
      <c r="R1378" s="80">
        <f t="shared" si="69"/>
        <v>3</v>
      </c>
      <c r="S1378" s="84">
        <v>43160</v>
      </c>
      <c r="T1378" s="83" t="s">
        <v>414</v>
      </c>
      <c r="U1378" s="90">
        <f>IF(T1378="",1,(VLOOKUP(T1378,[7]LOOKUP!$A$22:$B$30,2,FALSE)))</f>
        <v>4</v>
      </c>
      <c r="V1378" s="80">
        <f t="shared" si="70"/>
        <v>4</v>
      </c>
      <c r="W1378" s="83"/>
      <c r="X1378" s="86">
        <v>5.4</v>
      </c>
      <c r="Y1378" s="86">
        <v>0.2</v>
      </c>
      <c r="Z1378" s="86">
        <v>2.6</v>
      </c>
      <c r="AA1378" s="86">
        <v>2.8000000000000003</v>
      </c>
      <c r="AB1378" s="86">
        <v>2.6</v>
      </c>
      <c r="AC1378" s="86">
        <v>0</v>
      </c>
      <c r="AD1378" s="83" t="s">
        <v>415</v>
      </c>
      <c r="AE1378" s="83" t="s">
        <v>971</v>
      </c>
      <c r="AF1378" s="95" t="s">
        <v>1022</v>
      </c>
      <c r="AG1378" s="83"/>
      <c r="AH1378" s="83"/>
      <c r="AI1378" s="83"/>
      <c r="AJ1378" s="89"/>
      <c r="AK1378" s="89"/>
      <c r="AL1378" s="83"/>
      <c r="AM1378" s="91"/>
    </row>
    <row r="1379" spans="1:39" s="115" customFormat="1">
      <c r="A1379" s="88" t="s">
        <v>121</v>
      </c>
      <c r="B1379" s="89" t="s">
        <v>2521</v>
      </c>
      <c r="C1379" s="89" t="s">
        <v>2528</v>
      </c>
      <c r="D1379" s="83" t="s">
        <v>2543</v>
      </c>
      <c r="E1379" s="83" t="s">
        <v>3452</v>
      </c>
      <c r="F1379" s="83">
        <v>1</v>
      </c>
      <c r="G1379" s="83" t="s">
        <v>3453</v>
      </c>
      <c r="H1379" s="83" t="s">
        <v>427</v>
      </c>
      <c r="I1379" s="83" t="s">
        <v>3454</v>
      </c>
      <c r="J1379" s="83"/>
      <c r="K1379" s="83"/>
      <c r="L1379" s="84"/>
      <c r="M1379" s="84"/>
      <c r="N1379" s="83"/>
      <c r="O1379" s="84" t="s">
        <v>2532</v>
      </c>
      <c r="P1379" s="83" t="s">
        <v>428</v>
      </c>
      <c r="Q1379" s="90">
        <f>IF(P1379="",1,(VLOOKUP(P1379,[7]LOOKUP!$A$3:$B$22,2,FALSE)))</f>
        <v>3</v>
      </c>
      <c r="R1379" s="80">
        <f t="shared" si="69"/>
        <v>3</v>
      </c>
      <c r="S1379" s="84">
        <v>41852</v>
      </c>
      <c r="T1379" s="83" t="s">
        <v>414</v>
      </c>
      <c r="U1379" s="90">
        <f>IF(T1379="",1,(VLOOKUP(T1379,[7]LOOKUP!$A$22:$B$30,2,FALSE)))</f>
        <v>4</v>
      </c>
      <c r="V1379" s="80">
        <f t="shared" si="70"/>
        <v>4</v>
      </c>
      <c r="W1379" s="83"/>
      <c r="X1379" s="86">
        <v>5.8999999999999997E-2</v>
      </c>
      <c r="Y1379" s="86">
        <v>5.8999999999999997E-2</v>
      </c>
      <c r="Z1379" s="86">
        <v>0</v>
      </c>
      <c r="AA1379" s="86">
        <v>5.8999999999999997E-2</v>
      </c>
      <c r="AB1379" s="86">
        <v>0</v>
      </c>
      <c r="AC1379" s="86">
        <v>0</v>
      </c>
      <c r="AD1379" s="83" t="s">
        <v>415</v>
      </c>
      <c r="AE1379" s="83" t="s">
        <v>971</v>
      </c>
      <c r="AF1379" s="95" t="s">
        <v>1022</v>
      </c>
      <c r="AG1379" s="83"/>
      <c r="AH1379" s="83"/>
      <c r="AI1379" s="83"/>
      <c r="AJ1379" s="89"/>
      <c r="AK1379" s="89"/>
      <c r="AL1379" s="83"/>
      <c r="AM1379" s="91"/>
    </row>
    <row r="1380" spans="1:39" s="115" customFormat="1" ht="30">
      <c r="A1380" s="88" t="s">
        <v>121</v>
      </c>
      <c r="B1380" s="89" t="s">
        <v>2521</v>
      </c>
      <c r="C1380" s="89" t="s">
        <v>2528</v>
      </c>
      <c r="D1380" s="83" t="s">
        <v>2543</v>
      </c>
      <c r="E1380" s="83" t="s">
        <v>3455</v>
      </c>
      <c r="F1380" s="83">
        <v>1</v>
      </c>
      <c r="G1380" s="83" t="s">
        <v>2991</v>
      </c>
      <c r="H1380" s="83" t="s">
        <v>208</v>
      </c>
      <c r="I1380" s="83" t="s">
        <v>717</v>
      </c>
      <c r="J1380" s="83"/>
      <c r="K1380" s="83"/>
      <c r="L1380" s="84"/>
      <c r="M1380" s="84"/>
      <c r="N1380" s="83"/>
      <c r="O1380" s="84" t="s">
        <v>2542</v>
      </c>
      <c r="P1380" s="83" t="s">
        <v>428</v>
      </c>
      <c r="Q1380" s="90">
        <f>IF(P1380="",1,(VLOOKUP(P1380,[7]LOOKUP!$A$3:$B$22,2,FALSE)))</f>
        <v>3</v>
      </c>
      <c r="R1380" s="80">
        <f t="shared" si="69"/>
        <v>3</v>
      </c>
      <c r="S1380" s="84">
        <v>41729</v>
      </c>
      <c r="T1380" s="83" t="s">
        <v>414</v>
      </c>
      <c r="U1380" s="90">
        <f>IF(T1380="",1,(VLOOKUP(T1380,[7]LOOKUP!$A$22:$B$30,2,FALSE)))</f>
        <v>4</v>
      </c>
      <c r="V1380" s="80">
        <f t="shared" si="70"/>
        <v>4</v>
      </c>
      <c r="W1380" s="83"/>
      <c r="X1380" s="86">
        <v>9.1000000000000014</v>
      </c>
      <c r="Y1380" s="86">
        <v>0</v>
      </c>
      <c r="Z1380" s="86">
        <v>0</v>
      </c>
      <c r="AA1380" s="86">
        <v>0</v>
      </c>
      <c r="AB1380" s="86">
        <v>4.7</v>
      </c>
      <c r="AC1380" s="86">
        <v>4.4000000000000004</v>
      </c>
      <c r="AD1380" s="83" t="s">
        <v>415</v>
      </c>
      <c r="AE1380" s="83" t="s">
        <v>971</v>
      </c>
      <c r="AF1380" s="95" t="s">
        <v>1022</v>
      </c>
      <c r="AG1380" s="83"/>
      <c r="AH1380" s="83"/>
      <c r="AI1380" s="83"/>
      <c r="AJ1380" s="89"/>
      <c r="AK1380" s="89"/>
      <c r="AL1380" s="83"/>
      <c r="AM1380" s="91"/>
    </row>
    <row r="1381" spans="1:39" s="115" customFormat="1" ht="30">
      <c r="A1381" s="88" t="s">
        <v>121</v>
      </c>
      <c r="B1381" s="89" t="s">
        <v>2521</v>
      </c>
      <c r="C1381" s="89" t="s">
        <v>2528</v>
      </c>
      <c r="D1381" s="83" t="s">
        <v>2543</v>
      </c>
      <c r="E1381" s="83" t="s">
        <v>3456</v>
      </c>
      <c r="F1381" s="83">
        <v>1</v>
      </c>
      <c r="G1381" s="83" t="s">
        <v>3457</v>
      </c>
      <c r="H1381" s="83" t="s">
        <v>180</v>
      </c>
      <c r="I1381" s="83" t="s">
        <v>2872</v>
      </c>
      <c r="J1381" s="83"/>
      <c r="K1381" s="83"/>
      <c r="L1381" s="84"/>
      <c r="M1381" s="84"/>
      <c r="N1381" s="83"/>
      <c r="O1381" s="84" t="s">
        <v>2532</v>
      </c>
      <c r="P1381" s="83" t="s">
        <v>428</v>
      </c>
      <c r="Q1381" s="90">
        <f>IF(P1381="",1,(VLOOKUP(P1381,[7]LOOKUP!$A$3:$B$22,2,FALSE)))</f>
        <v>3</v>
      </c>
      <c r="R1381" s="80">
        <f t="shared" si="69"/>
        <v>3</v>
      </c>
      <c r="S1381" s="84">
        <v>41698</v>
      </c>
      <c r="T1381" s="83" t="s">
        <v>414</v>
      </c>
      <c r="U1381" s="90">
        <f>IF(T1381="",1,(VLOOKUP(T1381,[7]LOOKUP!$A$22:$B$30,2,FALSE)))</f>
        <v>4</v>
      </c>
      <c r="V1381" s="80">
        <f t="shared" si="70"/>
        <v>4</v>
      </c>
      <c r="W1381" s="83"/>
      <c r="X1381" s="86">
        <v>1</v>
      </c>
      <c r="Y1381" s="86">
        <v>1</v>
      </c>
      <c r="Z1381" s="86">
        <v>0</v>
      </c>
      <c r="AA1381" s="86">
        <v>1</v>
      </c>
      <c r="AB1381" s="86">
        <v>0</v>
      </c>
      <c r="AC1381" s="86">
        <v>0</v>
      </c>
      <c r="AD1381" s="83" t="s">
        <v>415</v>
      </c>
      <c r="AE1381" s="83" t="s">
        <v>971</v>
      </c>
      <c r="AF1381" s="95" t="s">
        <v>1022</v>
      </c>
      <c r="AG1381" s="83"/>
      <c r="AH1381" s="83"/>
      <c r="AI1381" s="83"/>
      <c r="AJ1381" s="89"/>
      <c r="AK1381" s="89"/>
      <c r="AL1381" s="83"/>
      <c r="AM1381" s="91"/>
    </row>
    <row r="1382" spans="1:39" s="115" customFormat="1">
      <c r="A1382" s="88" t="s">
        <v>121</v>
      </c>
      <c r="B1382" s="89" t="s">
        <v>2521</v>
      </c>
      <c r="C1382" s="89" t="s">
        <v>2528</v>
      </c>
      <c r="D1382" s="83" t="s">
        <v>2543</v>
      </c>
      <c r="E1382" s="83" t="s">
        <v>3458</v>
      </c>
      <c r="F1382" s="83">
        <v>1</v>
      </c>
      <c r="G1382" s="83" t="s">
        <v>3459</v>
      </c>
      <c r="H1382" s="83" t="s">
        <v>180</v>
      </c>
      <c r="I1382" s="83" t="s">
        <v>2872</v>
      </c>
      <c r="J1382" s="83"/>
      <c r="K1382" s="83"/>
      <c r="L1382" s="84"/>
      <c r="M1382" s="84"/>
      <c r="N1382" s="83"/>
      <c r="O1382" s="84" t="s">
        <v>2532</v>
      </c>
      <c r="P1382" s="83" t="s">
        <v>428</v>
      </c>
      <c r="Q1382" s="90">
        <f>IF(P1382="",1,(VLOOKUP(P1382,[7]LOOKUP!$A$3:$B$22,2,FALSE)))</f>
        <v>3</v>
      </c>
      <c r="R1382" s="80">
        <f t="shared" si="69"/>
        <v>3</v>
      </c>
      <c r="S1382" s="84">
        <v>41698</v>
      </c>
      <c r="T1382" s="83" t="s">
        <v>414</v>
      </c>
      <c r="U1382" s="90">
        <f>IF(T1382="",1,(VLOOKUP(T1382,[7]LOOKUP!$A$22:$B$30,2,FALSE)))</f>
        <v>4</v>
      </c>
      <c r="V1382" s="80">
        <f t="shared" si="70"/>
        <v>4</v>
      </c>
      <c r="W1382" s="83"/>
      <c r="X1382" s="86">
        <v>0.6</v>
      </c>
      <c r="Y1382" s="86">
        <v>0.6</v>
      </c>
      <c r="Z1382" s="86">
        <v>0</v>
      </c>
      <c r="AA1382" s="86">
        <v>0.6</v>
      </c>
      <c r="AB1382" s="86">
        <v>0</v>
      </c>
      <c r="AC1382" s="86">
        <v>0</v>
      </c>
      <c r="AD1382" s="83" t="s">
        <v>415</v>
      </c>
      <c r="AE1382" s="83" t="s">
        <v>971</v>
      </c>
      <c r="AF1382" s="95" t="s">
        <v>1022</v>
      </c>
      <c r="AG1382" s="83"/>
      <c r="AH1382" s="83"/>
      <c r="AI1382" s="83"/>
      <c r="AJ1382" s="89"/>
      <c r="AK1382" s="89"/>
      <c r="AL1382" s="83"/>
      <c r="AM1382" s="91"/>
    </row>
    <row r="1383" spans="1:39" s="115" customFormat="1">
      <c r="A1383" s="88" t="s">
        <v>121</v>
      </c>
      <c r="B1383" s="89" t="s">
        <v>2521</v>
      </c>
      <c r="C1383" s="89" t="s">
        <v>2528</v>
      </c>
      <c r="D1383" s="83" t="s">
        <v>2543</v>
      </c>
      <c r="E1383" s="83" t="s">
        <v>3460</v>
      </c>
      <c r="F1383" s="83">
        <v>1</v>
      </c>
      <c r="G1383" s="83" t="s">
        <v>3461</v>
      </c>
      <c r="H1383" s="83" t="s">
        <v>180</v>
      </c>
      <c r="I1383" s="83" t="s">
        <v>2872</v>
      </c>
      <c r="J1383" s="83"/>
      <c r="K1383" s="83"/>
      <c r="L1383" s="84"/>
      <c r="M1383" s="84"/>
      <c r="N1383" s="83"/>
      <c r="O1383" s="84" t="s">
        <v>2532</v>
      </c>
      <c r="P1383" s="83" t="s">
        <v>428</v>
      </c>
      <c r="Q1383" s="90">
        <f>IF(P1383="",1,(VLOOKUP(P1383,[7]LOOKUP!$A$3:$B$22,2,FALSE)))</f>
        <v>3</v>
      </c>
      <c r="R1383" s="80">
        <f t="shared" si="69"/>
        <v>3</v>
      </c>
      <c r="S1383" s="84">
        <v>41698</v>
      </c>
      <c r="T1383" s="83" t="s">
        <v>414</v>
      </c>
      <c r="U1383" s="90">
        <f>IF(T1383="",1,(VLOOKUP(T1383,[7]LOOKUP!$A$22:$B$30,2,FALSE)))</f>
        <v>4</v>
      </c>
      <c r="V1383" s="80">
        <f t="shared" si="70"/>
        <v>4</v>
      </c>
      <c r="W1383" s="83"/>
      <c r="X1383" s="86">
        <v>0.5</v>
      </c>
      <c r="Y1383" s="86">
        <v>0.5</v>
      </c>
      <c r="Z1383" s="86">
        <v>0</v>
      </c>
      <c r="AA1383" s="86">
        <v>0.5</v>
      </c>
      <c r="AB1383" s="86">
        <v>0</v>
      </c>
      <c r="AC1383" s="86">
        <v>0</v>
      </c>
      <c r="AD1383" s="83" t="s">
        <v>415</v>
      </c>
      <c r="AE1383" s="83" t="s">
        <v>971</v>
      </c>
      <c r="AF1383" s="95" t="s">
        <v>1022</v>
      </c>
      <c r="AG1383" s="83"/>
      <c r="AH1383" s="83"/>
      <c r="AI1383" s="83"/>
      <c r="AJ1383" s="89"/>
      <c r="AK1383" s="89"/>
      <c r="AL1383" s="83"/>
      <c r="AM1383" s="91"/>
    </row>
    <row r="1384" spans="1:39" s="115" customFormat="1">
      <c r="A1384" s="88" t="s">
        <v>121</v>
      </c>
      <c r="B1384" s="89" t="s">
        <v>2521</v>
      </c>
      <c r="C1384" s="89" t="s">
        <v>2528</v>
      </c>
      <c r="D1384" s="83" t="s">
        <v>2543</v>
      </c>
      <c r="E1384" s="83" t="s">
        <v>3462</v>
      </c>
      <c r="F1384" s="83">
        <v>1</v>
      </c>
      <c r="G1384" s="83" t="s">
        <v>3463</v>
      </c>
      <c r="H1384" s="83" t="s">
        <v>221</v>
      </c>
      <c r="I1384" s="83" t="s">
        <v>1780</v>
      </c>
      <c r="J1384" s="83"/>
      <c r="K1384" s="83"/>
      <c r="L1384" s="84"/>
      <c r="M1384" s="84"/>
      <c r="N1384" s="83"/>
      <c r="O1384" s="84" t="s">
        <v>2549</v>
      </c>
      <c r="P1384" s="83" t="s">
        <v>428</v>
      </c>
      <c r="Q1384" s="90">
        <f>IF(P1384="",1,(VLOOKUP(P1384,[7]LOOKUP!$A$3:$B$22,2,FALSE)))</f>
        <v>3</v>
      </c>
      <c r="R1384" s="80">
        <f t="shared" si="69"/>
        <v>3</v>
      </c>
      <c r="S1384" s="84">
        <v>43191</v>
      </c>
      <c r="T1384" s="83" t="s">
        <v>414</v>
      </c>
      <c r="U1384" s="90">
        <f>IF(T1384="",1,(VLOOKUP(T1384,[7]LOOKUP!$A$22:$B$30,2,FALSE)))</f>
        <v>4</v>
      </c>
      <c r="V1384" s="80">
        <f t="shared" si="70"/>
        <v>4</v>
      </c>
      <c r="W1384" s="83"/>
      <c r="X1384" s="86">
        <v>4.5</v>
      </c>
      <c r="Y1384" s="86">
        <v>0</v>
      </c>
      <c r="Z1384" s="86">
        <v>0.1</v>
      </c>
      <c r="AA1384" s="86">
        <v>0.1</v>
      </c>
      <c r="AB1384" s="86">
        <v>4.4000000000000004</v>
      </c>
      <c r="AC1384" s="86">
        <v>0</v>
      </c>
      <c r="AD1384" s="83" t="s">
        <v>415</v>
      </c>
      <c r="AE1384" s="83" t="s">
        <v>971</v>
      </c>
      <c r="AF1384" s="95" t="s">
        <v>1022</v>
      </c>
      <c r="AG1384" s="83"/>
      <c r="AH1384" s="83"/>
      <c r="AI1384" s="83"/>
      <c r="AJ1384" s="89"/>
      <c r="AK1384" s="89"/>
      <c r="AL1384" s="83"/>
      <c r="AM1384" s="91"/>
    </row>
    <row r="1385" spans="1:39" s="115" customFormat="1">
      <c r="A1385" s="88" t="s">
        <v>121</v>
      </c>
      <c r="B1385" s="89" t="s">
        <v>2521</v>
      </c>
      <c r="C1385" s="89" t="s">
        <v>2528</v>
      </c>
      <c r="D1385" s="83" t="s">
        <v>2543</v>
      </c>
      <c r="E1385" s="83" t="s">
        <v>3464</v>
      </c>
      <c r="F1385" s="83">
        <v>1</v>
      </c>
      <c r="G1385" s="83" t="s">
        <v>3465</v>
      </c>
      <c r="H1385" s="83" t="s">
        <v>427</v>
      </c>
      <c r="I1385" s="83" t="s">
        <v>2570</v>
      </c>
      <c r="J1385" s="83"/>
      <c r="K1385" s="83"/>
      <c r="L1385" s="84"/>
      <c r="M1385" s="84"/>
      <c r="N1385" s="83"/>
      <c r="O1385" s="84" t="s">
        <v>2542</v>
      </c>
      <c r="P1385" s="83" t="s">
        <v>428</v>
      </c>
      <c r="Q1385" s="90">
        <f>IF(P1385="",1,(VLOOKUP(P1385,[7]LOOKUP!$A$3:$B$22,2,FALSE)))</f>
        <v>3</v>
      </c>
      <c r="R1385" s="80">
        <f t="shared" si="69"/>
        <v>3</v>
      </c>
      <c r="S1385" s="83"/>
      <c r="T1385" s="83" t="s">
        <v>414</v>
      </c>
      <c r="U1385" s="90">
        <f>IF(T1385="",1,(VLOOKUP(T1385,[7]LOOKUP!$A$22:$B$30,2,FALSE)))</f>
        <v>4</v>
      </c>
      <c r="V1385" s="80">
        <f t="shared" si="70"/>
        <v>4</v>
      </c>
      <c r="W1385" s="83"/>
      <c r="X1385" s="86">
        <v>19.216999999999999</v>
      </c>
      <c r="Y1385" s="86">
        <v>0</v>
      </c>
      <c r="Z1385" s="86">
        <v>0</v>
      </c>
      <c r="AA1385" s="86">
        <v>0</v>
      </c>
      <c r="AB1385" s="86">
        <v>19.216999999999999</v>
      </c>
      <c r="AC1385" s="86">
        <v>0</v>
      </c>
      <c r="AD1385" s="83" t="s">
        <v>415</v>
      </c>
      <c r="AE1385" s="83" t="s">
        <v>971</v>
      </c>
      <c r="AF1385" s="95" t="s">
        <v>1022</v>
      </c>
      <c r="AG1385" s="83"/>
      <c r="AH1385" s="83"/>
      <c r="AI1385" s="83"/>
      <c r="AJ1385" s="89"/>
      <c r="AK1385" s="89"/>
      <c r="AL1385" s="83"/>
      <c r="AM1385" s="91"/>
    </row>
    <row r="1386" spans="1:39" s="115" customFormat="1" ht="30">
      <c r="A1386" s="88" t="s">
        <v>121</v>
      </c>
      <c r="B1386" s="89" t="s">
        <v>2521</v>
      </c>
      <c r="C1386" s="89" t="s">
        <v>2528</v>
      </c>
      <c r="D1386" s="83" t="s">
        <v>2543</v>
      </c>
      <c r="E1386" s="83" t="s">
        <v>3466</v>
      </c>
      <c r="F1386" s="83">
        <v>1</v>
      </c>
      <c r="G1386" s="83" t="s">
        <v>3467</v>
      </c>
      <c r="H1386" s="83" t="s">
        <v>224</v>
      </c>
      <c r="I1386" s="83" t="s">
        <v>2827</v>
      </c>
      <c r="J1386" s="83"/>
      <c r="K1386" s="83"/>
      <c r="L1386" s="84"/>
      <c r="M1386" s="84"/>
      <c r="N1386" s="83"/>
      <c r="O1386" s="84" t="s">
        <v>2607</v>
      </c>
      <c r="P1386" s="83" t="s">
        <v>428</v>
      </c>
      <c r="Q1386" s="90">
        <f>IF(P1386="",1,(VLOOKUP(P1386,[7]LOOKUP!$A$3:$B$22,2,FALSE)))</f>
        <v>3</v>
      </c>
      <c r="R1386" s="80">
        <f t="shared" si="69"/>
        <v>3</v>
      </c>
      <c r="S1386" s="84">
        <v>42979</v>
      </c>
      <c r="T1386" s="83" t="s">
        <v>414</v>
      </c>
      <c r="U1386" s="90">
        <f>IF(T1386="",1,(VLOOKUP(T1386,[7]LOOKUP!$A$22:$B$30,2,FALSE)))</f>
        <v>4</v>
      </c>
      <c r="V1386" s="80">
        <f t="shared" si="70"/>
        <v>4</v>
      </c>
      <c r="W1386" s="83"/>
      <c r="X1386" s="86">
        <v>6.6099999999999994</v>
      </c>
      <c r="Y1386" s="86">
        <v>0.05</v>
      </c>
      <c r="Z1386" s="86">
        <v>3.28</v>
      </c>
      <c r="AA1386" s="86">
        <v>3.3299999999999996</v>
      </c>
      <c r="AB1386" s="86">
        <v>3.28</v>
      </c>
      <c r="AC1386" s="86">
        <v>0</v>
      </c>
      <c r="AD1386" s="83" t="s">
        <v>415</v>
      </c>
      <c r="AE1386" s="83" t="s">
        <v>971</v>
      </c>
      <c r="AF1386" s="95" t="s">
        <v>1022</v>
      </c>
      <c r="AG1386" s="83"/>
      <c r="AH1386" s="83"/>
      <c r="AI1386" s="83"/>
      <c r="AJ1386" s="89"/>
      <c r="AK1386" s="89"/>
      <c r="AL1386" s="83"/>
      <c r="AM1386" s="91"/>
    </row>
    <row r="1387" spans="1:39" s="115" customFormat="1">
      <c r="A1387" s="88" t="s">
        <v>121</v>
      </c>
      <c r="B1387" s="89" t="s">
        <v>2521</v>
      </c>
      <c r="C1387" s="89" t="s">
        <v>2528</v>
      </c>
      <c r="D1387" s="83" t="s">
        <v>2543</v>
      </c>
      <c r="E1387" s="83" t="s">
        <v>3468</v>
      </c>
      <c r="F1387" s="83">
        <v>1</v>
      </c>
      <c r="G1387" s="83" t="s">
        <v>3469</v>
      </c>
      <c r="H1387" s="83" t="s">
        <v>208</v>
      </c>
      <c r="I1387" s="83" t="s">
        <v>2535</v>
      </c>
      <c r="J1387" s="83"/>
      <c r="K1387" s="83"/>
      <c r="L1387" s="84"/>
      <c r="M1387" s="84"/>
      <c r="N1387" s="83"/>
      <c r="O1387" s="84" t="s">
        <v>2532</v>
      </c>
      <c r="P1387" s="83" t="s">
        <v>428</v>
      </c>
      <c r="Q1387" s="90">
        <f>IF(P1387="",1,(VLOOKUP(P1387,[7]LOOKUP!$A$3:$B$22,2,FALSE)))</f>
        <v>3</v>
      </c>
      <c r="R1387" s="80">
        <f t="shared" si="69"/>
        <v>3</v>
      </c>
      <c r="S1387" s="84">
        <v>42064</v>
      </c>
      <c r="T1387" s="83" t="s">
        <v>414</v>
      </c>
      <c r="U1387" s="90">
        <f>IF(T1387="",1,(VLOOKUP(T1387,[7]LOOKUP!$A$22:$B$30,2,FALSE)))</f>
        <v>4</v>
      </c>
      <c r="V1387" s="80">
        <f t="shared" si="70"/>
        <v>4</v>
      </c>
      <c r="W1387" s="83"/>
      <c r="X1387" s="86">
        <v>2.7309999999999999</v>
      </c>
      <c r="Y1387" s="86">
        <v>2.5</v>
      </c>
      <c r="Z1387" s="86">
        <v>0</v>
      </c>
      <c r="AA1387" s="86">
        <v>2.5</v>
      </c>
      <c r="AB1387" s="86">
        <v>0</v>
      </c>
      <c r="AC1387" s="86">
        <v>0</v>
      </c>
      <c r="AD1387" s="83" t="s">
        <v>415</v>
      </c>
      <c r="AE1387" s="83" t="s">
        <v>971</v>
      </c>
      <c r="AF1387" s="95" t="s">
        <v>1022</v>
      </c>
      <c r="AG1387" s="83"/>
      <c r="AH1387" s="83"/>
      <c r="AI1387" s="83"/>
      <c r="AJ1387" s="89"/>
      <c r="AK1387" s="89"/>
      <c r="AL1387" s="83"/>
      <c r="AM1387" s="91"/>
    </row>
    <row r="1388" spans="1:39" s="115" customFormat="1">
      <c r="A1388" s="88" t="s">
        <v>121</v>
      </c>
      <c r="B1388" s="89" t="s">
        <v>2521</v>
      </c>
      <c r="C1388" s="89" t="s">
        <v>2528</v>
      </c>
      <c r="D1388" s="83" t="s">
        <v>2543</v>
      </c>
      <c r="E1388" s="83" t="s">
        <v>3470</v>
      </c>
      <c r="F1388" s="83">
        <v>1</v>
      </c>
      <c r="G1388" s="83" t="s">
        <v>3471</v>
      </c>
      <c r="H1388" s="83" t="s">
        <v>208</v>
      </c>
      <c r="I1388" s="83" t="s">
        <v>3472</v>
      </c>
      <c r="J1388" s="83"/>
      <c r="K1388" s="83"/>
      <c r="L1388" s="84"/>
      <c r="M1388" s="84"/>
      <c r="N1388" s="83"/>
      <c r="O1388" s="84" t="s">
        <v>2532</v>
      </c>
      <c r="P1388" s="83" t="s">
        <v>428</v>
      </c>
      <c r="Q1388" s="90">
        <f>IF(P1388="",1,(VLOOKUP(P1388,[7]LOOKUP!$A$3:$B$22,2,FALSE)))</f>
        <v>3</v>
      </c>
      <c r="R1388" s="80">
        <f t="shared" si="69"/>
        <v>3</v>
      </c>
      <c r="S1388" s="84">
        <v>43344</v>
      </c>
      <c r="T1388" s="83" t="s">
        <v>414</v>
      </c>
      <c r="U1388" s="90">
        <f>IF(T1388="",1,(VLOOKUP(T1388,[7]LOOKUP!$A$22:$B$30,2,FALSE)))</f>
        <v>4</v>
      </c>
      <c r="V1388" s="80">
        <f t="shared" si="70"/>
        <v>4</v>
      </c>
      <c r="W1388" s="83"/>
      <c r="X1388" s="86">
        <v>0.75</v>
      </c>
      <c r="Y1388" s="86">
        <v>0.75</v>
      </c>
      <c r="Z1388" s="86">
        <v>0</v>
      </c>
      <c r="AA1388" s="86">
        <v>0.75</v>
      </c>
      <c r="AB1388" s="86">
        <v>0</v>
      </c>
      <c r="AC1388" s="86">
        <v>0</v>
      </c>
      <c r="AD1388" s="83" t="s">
        <v>415</v>
      </c>
      <c r="AE1388" s="83" t="s">
        <v>971</v>
      </c>
      <c r="AF1388" s="95" t="s">
        <v>1022</v>
      </c>
      <c r="AG1388" s="83"/>
      <c r="AH1388" s="83"/>
      <c r="AI1388" s="83"/>
      <c r="AJ1388" s="89"/>
      <c r="AK1388" s="89"/>
      <c r="AL1388" s="83"/>
      <c r="AM1388" s="91"/>
    </row>
    <row r="1389" spans="1:39" s="115" customFormat="1" ht="30">
      <c r="A1389" s="88" t="s">
        <v>121</v>
      </c>
      <c r="B1389" s="89" t="s">
        <v>2521</v>
      </c>
      <c r="C1389" s="89" t="s">
        <v>2528</v>
      </c>
      <c r="D1389" s="83" t="s">
        <v>2543</v>
      </c>
      <c r="E1389" s="83" t="s">
        <v>3473</v>
      </c>
      <c r="F1389" s="83">
        <v>1</v>
      </c>
      <c r="G1389" s="83" t="s">
        <v>3474</v>
      </c>
      <c r="H1389" s="83" t="s">
        <v>218</v>
      </c>
      <c r="I1389" s="83" t="s">
        <v>3475</v>
      </c>
      <c r="J1389" s="83"/>
      <c r="K1389" s="83"/>
      <c r="L1389" s="84"/>
      <c r="M1389" s="84"/>
      <c r="N1389" s="83"/>
      <c r="O1389" s="84" t="s">
        <v>2607</v>
      </c>
      <c r="P1389" s="83" t="s">
        <v>428</v>
      </c>
      <c r="Q1389" s="90">
        <f>IF(P1389="",1,(VLOOKUP(P1389,[7]LOOKUP!$A$3:$B$22,2,FALSE)))</f>
        <v>3</v>
      </c>
      <c r="R1389" s="80">
        <f t="shared" si="69"/>
        <v>3</v>
      </c>
      <c r="S1389" s="84">
        <v>42522</v>
      </c>
      <c r="T1389" s="83" t="s">
        <v>414</v>
      </c>
      <c r="U1389" s="90">
        <f>IF(T1389="",1,(VLOOKUP(T1389,[7]LOOKUP!$A$22:$B$30,2,FALSE)))</f>
        <v>4</v>
      </c>
      <c r="V1389" s="80">
        <f t="shared" si="70"/>
        <v>4</v>
      </c>
      <c r="W1389" s="83"/>
      <c r="X1389" s="86">
        <v>1.55</v>
      </c>
      <c r="Y1389" s="86">
        <v>0.05</v>
      </c>
      <c r="Z1389" s="86">
        <v>1</v>
      </c>
      <c r="AA1389" s="86">
        <v>1.05</v>
      </c>
      <c r="AB1389" s="86">
        <v>0.5</v>
      </c>
      <c r="AC1389" s="86">
        <v>0</v>
      </c>
      <c r="AD1389" s="83" t="s">
        <v>415</v>
      </c>
      <c r="AE1389" s="83" t="s">
        <v>971</v>
      </c>
      <c r="AF1389" s="95" t="s">
        <v>1022</v>
      </c>
      <c r="AG1389" s="83"/>
      <c r="AH1389" s="83"/>
      <c r="AI1389" s="83"/>
      <c r="AJ1389" s="89"/>
      <c r="AK1389" s="89"/>
      <c r="AL1389" s="83"/>
      <c r="AM1389" s="91"/>
    </row>
    <row r="1390" spans="1:39" s="115" customFormat="1" ht="30">
      <c r="A1390" s="88" t="s">
        <v>121</v>
      </c>
      <c r="B1390" s="89" t="s">
        <v>2521</v>
      </c>
      <c r="C1390" s="89" t="s">
        <v>2528</v>
      </c>
      <c r="D1390" s="83" t="s">
        <v>2543</v>
      </c>
      <c r="E1390" s="83" t="s">
        <v>3476</v>
      </c>
      <c r="F1390" s="83">
        <v>1</v>
      </c>
      <c r="G1390" s="83" t="s">
        <v>3477</v>
      </c>
      <c r="H1390" s="83" t="s">
        <v>438</v>
      </c>
      <c r="I1390" s="83" t="s">
        <v>1326</v>
      </c>
      <c r="J1390" s="83"/>
      <c r="K1390" s="83"/>
      <c r="L1390" s="84"/>
      <c r="M1390" s="84"/>
      <c r="N1390" s="83"/>
      <c r="O1390" s="84" t="s">
        <v>2549</v>
      </c>
      <c r="P1390" s="83" t="s">
        <v>428</v>
      </c>
      <c r="Q1390" s="90">
        <f>IF(P1390="",1,(VLOOKUP(P1390,[7]LOOKUP!$A$3:$B$22,2,FALSE)))</f>
        <v>3</v>
      </c>
      <c r="R1390" s="80">
        <f t="shared" si="69"/>
        <v>3</v>
      </c>
      <c r="S1390" s="84">
        <v>43101</v>
      </c>
      <c r="T1390" s="83" t="s">
        <v>414</v>
      </c>
      <c r="U1390" s="90">
        <f>IF(T1390="",1,(VLOOKUP(T1390,[7]LOOKUP!$A$22:$B$30,2,FALSE)))</f>
        <v>4</v>
      </c>
      <c r="V1390" s="80">
        <f t="shared" si="70"/>
        <v>4</v>
      </c>
      <c r="W1390" s="83"/>
      <c r="X1390" s="86">
        <v>3.1579999999999995</v>
      </c>
      <c r="Y1390" s="86">
        <v>0</v>
      </c>
      <c r="Z1390" s="86">
        <v>0.05</v>
      </c>
      <c r="AA1390" s="86">
        <v>0.05</v>
      </c>
      <c r="AB1390" s="86">
        <v>3.1079999999999997</v>
      </c>
      <c r="AC1390" s="86">
        <v>0</v>
      </c>
      <c r="AD1390" s="83" t="s">
        <v>415</v>
      </c>
      <c r="AE1390" s="83" t="s">
        <v>971</v>
      </c>
      <c r="AF1390" s="95" t="s">
        <v>1022</v>
      </c>
      <c r="AG1390" s="83"/>
      <c r="AH1390" s="83"/>
      <c r="AI1390" s="83"/>
      <c r="AJ1390" s="89"/>
      <c r="AK1390" s="89"/>
      <c r="AL1390" s="83"/>
      <c r="AM1390" s="91"/>
    </row>
    <row r="1391" spans="1:39" s="115" customFormat="1" ht="30">
      <c r="A1391" s="88" t="s">
        <v>121</v>
      </c>
      <c r="B1391" s="89" t="s">
        <v>2521</v>
      </c>
      <c r="C1391" s="89" t="s">
        <v>2528</v>
      </c>
      <c r="D1391" s="83" t="s">
        <v>3478</v>
      </c>
      <c r="E1391" s="83" t="s">
        <v>3479</v>
      </c>
      <c r="F1391" s="83">
        <v>1</v>
      </c>
      <c r="G1391" s="83" t="s">
        <v>3480</v>
      </c>
      <c r="H1391" s="83" t="s">
        <v>197</v>
      </c>
      <c r="I1391" s="83" t="s">
        <v>3481</v>
      </c>
      <c r="J1391" s="83"/>
      <c r="K1391" s="83"/>
      <c r="L1391" s="84"/>
      <c r="M1391" s="84"/>
      <c r="N1391" s="83"/>
      <c r="O1391" s="84" t="s">
        <v>2622</v>
      </c>
      <c r="P1391" s="83" t="s">
        <v>428</v>
      </c>
      <c r="Q1391" s="90">
        <f>IF(P1391="",1,(VLOOKUP(P1391,[7]LOOKUP!$A$3:$B$22,2,FALSE)))</f>
        <v>3</v>
      </c>
      <c r="R1391" s="80">
        <f t="shared" si="69"/>
        <v>3</v>
      </c>
      <c r="S1391" s="84">
        <v>43312</v>
      </c>
      <c r="T1391" s="83" t="s">
        <v>414</v>
      </c>
      <c r="U1391" s="90">
        <f>IF(T1391="",1,(VLOOKUP(T1391,[7]LOOKUP!$A$22:$B$30,2,FALSE)))</f>
        <v>4</v>
      </c>
      <c r="V1391" s="80">
        <f t="shared" si="70"/>
        <v>4</v>
      </c>
      <c r="W1391" s="83"/>
      <c r="X1391" s="86">
        <v>98</v>
      </c>
      <c r="Y1391" s="86">
        <v>4.82</v>
      </c>
      <c r="Z1391" s="86">
        <v>7.21</v>
      </c>
      <c r="AA1391" s="86">
        <v>12.030000000000001</v>
      </c>
      <c r="AB1391" s="86">
        <v>85.97</v>
      </c>
      <c r="AC1391" s="86">
        <v>0</v>
      </c>
      <c r="AD1391" s="83" t="s">
        <v>415</v>
      </c>
      <c r="AE1391" s="83" t="s">
        <v>971</v>
      </c>
      <c r="AF1391" s="95" t="s">
        <v>1022</v>
      </c>
      <c r="AG1391" s="83"/>
      <c r="AH1391" s="83"/>
      <c r="AI1391" s="83"/>
      <c r="AJ1391" s="89"/>
      <c r="AK1391" s="89"/>
      <c r="AL1391" s="83"/>
      <c r="AM1391" s="91"/>
    </row>
    <row r="1392" spans="1:39" s="115" customFormat="1" ht="30">
      <c r="A1392" s="88" t="s">
        <v>121</v>
      </c>
      <c r="B1392" s="89" t="s">
        <v>2521</v>
      </c>
      <c r="C1392" s="89" t="s">
        <v>2528</v>
      </c>
      <c r="D1392" s="83" t="s">
        <v>3478</v>
      </c>
      <c r="E1392" s="83" t="s">
        <v>3482</v>
      </c>
      <c r="F1392" s="83">
        <v>1</v>
      </c>
      <c r="G1392" s="83" t="s">
        <v>3483</v>
      </c>
      <c r="H1392" s="83" t="s">
        <v>216</v>
      </c>
      <c r="I1392" s="83" t="s">
        <v>2574</v>
      </c>
      <c r="J1392" s="83"/>
      <c r="K1392" s="83"/>
      <c r="L1392" s="84"/>
      <c r="M1392" s="84"/>
      <c r="N1392" s="83"/>
      <c r="O1392" s="84" t="s">
        <v>2622</v>
      </c>
      <c r="P1392" s="83" t="s">
        <v>428</v>
      </c>
      <c r="Q1392" s="90">
        <f>IF(P1392="",1,(VLOOKUP(P1392,[7]LOOKUP!$A$3:$B$22,2,FALSE)))</f>
        <v>3</v>
      </c>
      <c r="R1392" s="80">
        <f t="shared" si="69"/>
        <v>3</v>
      </c>
      <c r="S1392" s="84">
        <v>43312</v>
      </c>
      <c r="T1392" s="83" t="s">
        <v>414</v>
      </c>
      <c r="U1392" s="90">
        <f>IF(T1392="",1,(VLOOKUP(T1392,[7]LOOKUP!$A$22:$B$30,2,FALSE)))</f>
        <v>4</v>
      </c>
      <c r="V1392" s="80">
        <f t="shared" si="70"/>
        <v>4</v>
      </c>
      <c r="W1392" s="83"/>
      <c r="X1392" s="86">
        <v>16.759999999999998</v>
      </c>
      <c r="Y1392" s="86">
        <v>3.3</v>
      </c>
      <c r="Z1392" s="86">
        <v>9.49</v>
      </c>
      <c r="AA1392" s="86">
        <v>12.79</v>
      </c>
      <c r="AB1392" s="86">
        <v>3.97</v>
      </c>
      <c r="AC1392" s="86">
        <v>0</v>
      </c>
      <c r="AD1392" s="83" t="s">
        <v>415</v>
      </c>
      <c r="AE1392" s="83" t="s">
        <v>971</v>
      </c>
      <c r="AF1392" s="95" t="s">
        <v>1022</v>
      </c>
      <c r="AG1392" s="83"/>
      <c r="AH1392" s="83"/>
      <c r="AI1392" s="83"/>
      <c r="AJ1392" s="89"/>
      <c r="AK1392" s="89"/>
      <c r="AL1392" s="83"/>
      <c r="AM1392" s="91"/>
    </row>
    <row r="1393" spans="1:39" s="115" customFormat="1" ht="30">
      <c r="A1393" s="88" t="s">
        <v>121</v>
      </c>
      <c r="B1393" s="89" t="s">
        <v>2521</v>
      </c>
      <c r="C1393" s="89" t="s">
        <v>2528</v>
      </c>
      <c r="D1393" s="83" t="s">
        <v>3478</v>
      </c>
      <c r="E1393" s="83" t="s">
        <v>3484</v>
      </c>
      <c r="F1393" s="83">
        <v>1</v>
      </c>
      <c r="G1393" s="83" t="s">
        <v>3485</v>
      </c>
      <c r="H1393" s="83" t="s">
        <v>208</v>
      </c>
      <c r="I1393" s="83" t="s">
        <v>3486</v>
      </c>
      <c r="J1393" s="83"/>
      <c r="K1393" s="83"/>
      <c r="L1393" s="84"/>
      <c r="M1393" s="84"/>
      <c r="N1393" s="83"/>
      <c r="O1393" s="84" t="s">
        <v>2622</v>
      </c>
      <c r="P1393" s="83" t="s">
        <v>428</v>
      </c>
      <c r="Q1393" s="90">
        <f>IF(P1393="",1,(VLOOKUP(P1393,[7]LOOKUP!$A$3:$B$22,2,FALSE)))</f>
        <v>3</v>
      </c>
      <c r="R1393" s="80">
        <f t="shared" si="69"/>
        <v>3</v>
      </c>
      <c r="S1393" s="84">
        <v>43312</v>
      </c>
      <c r="T1393" s="83" t="s">
        <v>414</v>
      </c>
      <c r="U1393" s="90">
        <f>IF(T1393="",1,(VLOOKUP(T1393,[7]LOOKUP!$A$22:$B$30,2,FALSE)))</f>
        <v>4</v>
      </c>
      <c r="V1393" s="80">
        <f t="shared" si="70"/>
        <v>4</v>
      </c>
      <c r="W1393" s="83"/>
      <c r="X1393" s="86">
        <v>32.46</v>
      </c>
      <c r="Y1393" s="86">
        <v>10.93</v>
      </c>
      <c r="Z1393" s="86">
        <v>18.920000000000002</v>
      </c>
      <c r="AA1393" s="86">
        <v>29.85</v>
      </c>
      <c r="AB1393" s="86">
        <v>2.2400000000000002</v>
      </c>
      <c r="AC1393" s="86">
        <v>0</v>
      </c>
      <c r="AD1393" s="83" t="s">
        <v>415</v>
      </c>
      <c r="AE1393" s="83" t="s">
        <v>971</v>
      </c>
      <c r="AF1393" s="95" t="s">
        <v>1022</v>
      </c>
      <c r="AG1393" s="83"/>
      <c r="AH1393" s="83"/>
      <c r="AI1393" s="83"/>
      <c r="AJ1393" s="89"/>
      <c r="AK1393" s="89"/>
      <c r="AL1393" s="83"/>
      <c r="AM1393" s="91"/>
    </row>
    <row r="1394" spans="1:39" s="115" customFormat="1" ht="30">
      <c r="A1394" s="88" t="s">
        <v>121</v>
      </c>
      <c r="B1394" s="89" t="s">
        <v>2521</v>
      </c>
      <c r="C1394" s="89" t="s">
        <v>2528</v>
      </c>
      <c r="D1394" s="83" t="s">
        <v>3478</v>
      </c>
      <c r="E1394" s="83" t="s">
        <v>3487</v>
      </c>
      <c r="F1394" s="83">
        <v>1</v>
      </c>
      <c r="G1394" s="83" t="s">
        <v>3488</v>
      </c>
      <c r="H1394" s="83" t="s">
        <v>240</v>
      </c>
      <c r="I1394" s="83" t="s">
        <v>1283</v>
      </c>
      <c r="J1394" s="83"/>
      <c r="K1394" s="83"/>
      <c r="L1394" s="84"/>
      <c r="M1394" s="84"/>
      <c r="N1394" s="83"/>
      <c r="O1394" s="84" t="s">
        <v>2622</v>
      </c>
      <c r="P1394" s="83" t="s">
        <v>428</v>
      </c>
      <c r="Q1394" s="90">
        <f>IF(P1394="",1,(VLOOKUP(P1394,[7]LOOKUP!$A$3:$B$22,2,FALSE)))</f>
        <v>3</v>
      </c>
      <c r="R1394" s="80">
        <f t="shared" si="69"/>
        <v>3</v>
      </c>
      <c r="S1394" s="84">
        <v>43312</v>
      </c>
      <c r="T1394" s="83" t="s">
        <v>414</v>
      </c>
      <c r="U1394" s="90">
        <f>IF(T1394="",1,(VLOOKUP(T1394,[7]LOOKUP!$A$22:$B$30,2,FALSE)))</f>
        <v>4</v>
      </c>
      <c r="V1394" s="80">
        <f t="shared" si="70"/>
        <v>4</v>
      </c>
      <c r="W1394" s="83"/>
      <c r="X1394" s="86">
        <v>13.75</v>
      </c>
      <c r="Y1394" s="86">
        <v>6.66</v>
      </c>
      <c r="Z1394" s="86">
        <v>5.74</v>
      </c>
      <c r="AA1394" s="86">
        <v>12.4</v>
      </c>
      <c r="AB1394" s="86">
        <v>1.08</v>
      </c>
      <c r="AC1394" s="86">
        <v>0</v>
      </c>
      <c r="AD1394" s="83" t="s">
        <v>415</v>
      </c>
      <c r="AE1394" s="83" t="s">
        <v>971</v>
      </c>
      <c r="AF1394" s="95" t="s">
        <v>1022</v>
      </c>
      <c r="AG1394" s="83"/>
      <c r="AH1394" s="83"/>
      <c r="AI1394" s="83"/>
      <c r="AJ1394" s="89"/>
      <c r="AK1394" s="89"/>
      <c r="AL1394" s="83"/>
      <c r="AM1394" s="91"/>
    </row>
    <row r="1395" spans="1:39" s="115" customFormat="1" ht="30">
      <c r="A1395" s="88" t="s">
        <v>121</v>
      </c>
      <c r="B1395" s="89" t="s">
        <v>2521</v>
      </c>
      <c r="C1395" s="89" t="s">
        <v>2528</v>
      </c>
      <c r="D1395" s="83" t="s">
        <v>3478</v>
      </c>
      <c r="E1395" s="83" t="s">
        <v>3489</v>
      </c>
      <c r="F1395" s="83">
        <v>1</v>
      </c>
      <c r="G1395" s="83" t="s">
        <v>3490</v>
      </c>
      <c r="H1395" s="83" t="s">
        <v>216</v>
      </c>
      <c r="I1395" s="83" t="s">
        <v>563</v>
      </c>
      <c r="J1395" s="83"/>
      <c r="K1395" s="83"/>
      <c r="L1395" s="84"/>
      <c r="M1395" s="84"/>
      <c r="N1395" s="83"/>
      <c r="O1395" s="84" t="s">
        <v>2622</v>
      </c>
      <c r="P1395" s="83" t="s">
        <v>428</v>
      </c>
      <c r="Q1395" s="90">
        <f>IF(P1395="",1,(VLOOKUP(P1395,[7]LOOKUP!$A$3:$B$22,2,FALSE)))</f>
        <v>3</v>
      </c>
      <c r="R1395" s="80">
        <f t="shared" si="69"/>
        <v>3</v>
      </c>
      <c r="S1395" s="84">
        <v>43312</v>
      </c>
      <c r="T1395" s="83" t="s">
        <v>414</v>
      </c>
      <c r="U1395" s="90">
        <f>IF(T1395="",1,(VLOOKUP(T1395,[7]LOOKUP!$A$22:$B$30,2,FALSE)))</f>
        <v>4</v>
      </c>
      <c r="V1395" s="80">
        <f t="shared" si="70"/>
        <v>4</v>
      </c>
      <c r="W1395" s="83"/>
      <c r="X1395" s="86">
        <v>12.919999999999998</v>
      </c>
      <c r="Y1395" s="86">
        <v>1.47</v>
      </c>
      <c r="Z1395" s="86">
        <v>6.65</v>
      </c>
      <c r="AA1395" s="86">
        <v>8.120000000000001</v>
      </c>
      <c r="AB1395" s="86">
        <v>4.8</v>
      </c>
      <c r="AC1395" s="86">
        <v>0</v>
      </c>
      <c r="AD1395" s="83" t="s">
        <v>415</v>
      </c>
      <c r="AE1395" s="83" t="s">
        <v>971</v>
      </c>
      <c r="AF1395" s="95" t="s">
        <v>1022</v>
      </c>
      <c r="AG1395" s="83"/>
      <c r="AH1395" s="83"/>
      <c r="AI1395" s="83"/>
      <c r="AJ1395" s="89"/>
      <c r="AK1395" s="89"/>
      <c r="AL1395" s="83"/>
      <c r="AM1395" s="91"/>
    </row>
    <row r="1396" spans="1:39" s="115" customFormat="1" ht="30">
      <c r="A1396" s="88" t="s">
        <v>121</v>
      </c>
      <c r="B1396" s="89" t="s">
        <v>2521</v>
      </c>
      <c r="C1396" s="89" t="s">
        <v>2528</v>
      </c>
      <c r="D1396" s="83" t="s">
        <v>3478</v>
      </c>
      <c r="E1396" s="83" t="s">
        <v>3491</v>
      </c>
      <c r="F1396" s="83">
        <v>1</v>
      </c>
      <c r="G1396" s="83" t="s">
        <v>3492</v>
      </c>
      <c r="H1396" s="83" t="s">
        <v>427</v>
      </c>
      <c r="I1396" s="83" t="s">
        <v>3493</v>
      </c>
      <c r="J1396" s="83"/>
      <c r="K1396" s="83"/>
      <c r="L1396" s="84"/>
      <c r="M1396" s="84"/>
      <c r="N1396" s="83"/>
      <c r="O1396" s="84" t="s">
        <v>2622</v>
      </c>
      <c r="P1396" s="83" t="s">
        <v>428</v>
      </c>
      <c r="Q1396" s="90">
        <f>IF(P1396="",1,(VLOOKUP(P1396,[7]LOOKUP!$A$3:$B$22,2,FALSE)))</f>
        <v>3</v>
      </c>
      <c r="R1396" s="80">
        <f t="shared" si="69"/>
        <v>3</v>
      </c>
      <c r="S1396" s="84">
        <v>43312</v>
      </c>
      <c r="T1396" s="83" t="s">
        <v>414</v>
      </c>
      <c r="U1396" s="90">
        <f>IF(T1396="",1,(VLOOKUP(T1396,[7]LOOKUP!$A$22:$B$30,2,FALSE)))</f>
        <v>4</v>
      </c>
      <c r="V1396" s="80">
        <f t="shared" si="70"/>
        <v>4</v>
      </c>
      <c r="W1396" s="83"/>
      <c r="X1396" s="86">
        <v>18.28</v>
      </c>
      <c r="Y1396" s="86">
        <v>2.2000000000000002</v>
      </c>
      <c r="Z1396" s="86">
        <v>11.98</v>
      </c>
      <c r="AA1396" s="86">
        <v>14.18</v>
      </c>
      <c r="AB1396" s="86">
        <v>4.0999999999999996</v>
      </c>
      <c r="AC1396" s="86">
        <v>0</v>
      </c>
      <c r="AD1396" s="83" t="s">
        <v>415</v>
      </c>
      <c r="AE1396" s="83" t="s">
        <v>971</v>
      </c>
      <c r="AF1396" s="95" t="s">
        <v>1022</v>
      </c>
      <c r="AG1396" s="83"/>
      <c r="AH1396" s="83"/>
      <c r="AI1396" s="83"/>
      <c r="AJ1396" s="89"/>
      <c r="AK1396" s="89"/>
      <c r="AL1396" s="83"/>
      <c r="AM1396" s="91"/>
    </row>
    <row r="1397" spans="1:39" s="115" customFormat="1" ht="30">
      <c r="A1397" s="88" t="s">
        <v>121</v>
      </c>
      <c r="B1397" s="89" t="s">
        <v>2521</v>
      </c>
      <c r="C1397" s="89" t="s">
        <v>2528</v>
      </c>
      <c r="D1397" s="83" t="s">
        <v>3478</v>
      </c>
      <c r="E1397" s="83" t="s">
        <v>3494</v>
      </c>
      <c r="F1397" s="83">
        <v>1</v>
      </c>
      <c r="G1397" s="83" t="s">
        <v>3495</v>
      </c>
      <c r="H1397" s="83" t="s">
        <v>208</v>
      </c>
      <c r="I1397" s="83" t="s">
        <v>2869</v>
      </c>
      <c r="J1397" s="83"/>
      <c r="K1397" s="83"/>
      <c r="L1397" s="84"/>
      <c r="M1397" s="84"/>
      <c r="N1397" s="83"/>
      <c r="O1397" s="84" t="s">
        <v>2532</v>
      </c>
      <c r="P1397" s="83" t="s">
        <v>428</v>
      </c>
      <c r="Q1397" s="90">
        <f>IF(P1397="",1,(VLOOKUP(P1397,[7]LOOKUP!$A$3:$B$22,2,FALSE)))</f>
        <v>3</v>
      </c>
      <c r="R1397" s="80">
        <f t="shared" si="69"/>
        <v>3</v>
      </c>
      <c r="S1397" s="84">
        <v>43312</v>
      </c>
      <c r="T1397" s="83" t="s">
        <v>414</v>
      </c>
      <c r="U1397" s="90">
        <f>IF(T1397="",1,(VLOOKUP(T1397,[7]LOOKUP!$A$22:$B$30,2,FALSE)))</f>
        <v>4</v>
      </c>
      <c r="V1397" s="80">
        <f t="shared" si="70"/>
        <v>4</v>
      </c>
      <c r="W1397" s="83"/>
      <c r="X1397" s="86">
        <v>5.9600000000000009</v>
      </c>
      <c r="Y1397" s="86">
        <v>0.82</v>
      </c>
      <c r="Z1397" s="86">
        <v>3.79</v>
      </c>
      <c r="AA1397" s="86">
        <v>4.6100000000000003</v>
      </c>
      <c r="AB1397" s="86">
        <v>1.35</v>
      </c>
      <c r="AC1397" s="86">
        <v>0</v>
      </c>
      <c r="AD1397" s="83" t="s">
        <v>415</v>
      </c>
      <c r="AE1397" s="83" t="s">
        <v>971</v>
      </c>
      <c r="AF1397" s="95" t="s">
        <v>1022</v>
      </c>
      <c r="AG1397" s="83"/>
      <c r="AH1397" s="83"/>
      <c r="AI1397" s="83"/>
      <c r="AJ1397" s="89"/>
      <c r="AK1397" s="89"/>
      <c r="AL1397" s="83"/>
      <c r="AM1397" s="91"/>
    </row>
    <row r="1398" spans="1:39" s="115" customFormat="1" ht="30">
      <c r="A1398" s="88" t="s">
        <v>121</v>
      </c>
      <c r="B1398" s="89" t="s">
        <v>2521</v>
      </c>
      <c r="C1398" s="89" t="s">
        <v>2528</v>
      </c>
      <c r="D1398" s="83" t="s">
        <v>3478</v>
      </c>
      <c r="E1398" s="83" t="s">
        <v>3496</v>
      </c>
      <c r="F1398" s="83">
        <v>1</v>
      </c>
      <c r="G1398" s="83" t="s">
        <v>3497</v>
      </c>
      <c r="H1398" s="83" t="s">
        <v>221</v>
      </c>
      <c r="I1398" s="83" t="s">
        <v>3350</v>
      </c>
      <c r="J1398" s="83"/>
      <c r="K1398" s="83"/>
      <c r="L1398" s="84"/>
      <c r="M1398" s="84"/>
      <c r="N1398" s="83"/>
      <c r="O1398" s="84" t="s">
        <v>2622</v>
      </c>
      <c r="P1398" s="83" t="s">
        <v>428</v>
      </c>
      <c r="Q1398" s="90">
        <f>IF(P1398="",1,(VLOOKUP(P1398,[7]LOOKUP!$A$3:$B$22,2,FALSE)))</f>
        <v>3</v>
      </c>
      <c r="R1398" s="80">
        <f t="shared" si="69"/>
        <v>3</v>
      </c>
      <c r="S1398" s="84">
        <v>43312</v>
      </c>
      <c r="T1398" s="83" t="s">
        <v>414</v>
      </c>
      <c r="U1398" s="90">
        <f>IF(T1398="",1,(VLOOKUP(T1398,[7]LOOKUP!$A$22:$B$30,2,FALSE)))</f>
        <v>4</v>
      </c>
      <c r="V1398" s="80">
        <f t="shared" si="70"/>
        <v>4</v>
      </c>
      <c r="W1398" s="83"/>
      <c r="X1398" s="86">
        <v>59.400000000000006</v>
      </c>
      <c r="Y1398" s="86">
        <v>5.6</v>
      </c>
      <c r="Z1398" s="86">
        <v>14.35</v>
      </c>
      <c r="AA1398" s="86">
        <v>19.95</v>
      </c>
      <c r="AB1398" s="86">
        <v>39.450000000000003</v>
      </c>
      <c r="AC1398" s="86">
        <v>0</v>
      </c>
      <c r="AD1398" s="83" t="s">
        <v>415</v>
      </c>
      <c r="AE1398" s="83" t="s">
        <v>971</v>
      </c>
      <c r="AF1398" s="95" t="s">
        <v>1022</v>
      </c>
      <c r="AG1398" s="83"/>
      <c r="AH1398" s="83"/>
      <c r="AI1398" s="83"/>
      <c r="AJ1398" s="89"/>
      <c r="AK1398" s="89"/>
      <c r="AL1398" s="83"/>
      <c r="AM1398" s="91"/>
    </row>
    <row r="1399" spans="1:39" s="115" customFormat="1" ht="30">
      <c r="A1399" s="88" t="s">
        <v>121</v>
      </c>
      <c r="B1399" s="89" t="s">
        <v>2521</v>
      </c>
      <c r="C1399" s="89" t="s">
        <v>2528</v>
      </c>
      <c r="D1399" s="83" t="s">
        <v>3478</v>
      </c>
      <c r="E1399" s="83" t="s">
        <v>3498</v>
      </c>
      <c r="F1399" s="83">
        <v>1</v>
      </c>
      <c r="G1399" s="83" t="s">
        <v>3499</v>
      </c>
      <c r="H1399" s="83" t="s">
        <v>208</v>
      </c>
      <c r="I1399" s="83" t="s">
        <v>2957</v>
      </c>
      <c r="J1399" s="83"/>
      <c r="K1399" s="83"/>
      <c r="L1399" s="84"/>
      <c r="M1399" s="84"/>
      <c r="N1399" s="83"/>
      <c r="O1399" s="84" t="s">
        <v>2622</v>
      </c>
      <c r="P1399" s="83" t="s">
        <v>428</v>
      </c>
      <c r="Q1399" s="90">
        <f>IF(P1399="",1,(VLOOKUP(P1399,[7]LOOKUP!$A$3:$B$22,2,FALSE)))</f>
        <v>3</v>
      </c>
      <c r="R1399" s="80">
        <f t="shared" si="69"/>
        <v>3</v>
      </c>
      <c r="S1399" s="84">
        <v>43312</v>
      </c>
      <c r="T1399" s="83" t="s">
        <v>414</v>
      </c>
      <c r="U1399" s="90">
        <f>IF(T1399="",1,(VLOOKUP(T1399,[7]LOOKUP!$A$22:$B$30,2,FALSE)))</f>
        <v>4</v>
      </c>
      <c r="V1399" s="80">
        <f t="shared" si="70"/>
        <v>4</v>
      </c>
      <c r="W1399" s="83"/>
      <c r="X1399" s="86">
        <v>20.240000000000002</v>
      </c>
      <c r="Y1399" s="86">
        <v>3.24</v>
      </c>
      <c r="Z1399" s="86">
        <v>14.13</v>
      </c>
      <c r="AA1399" s="86">
        <v>17.37</v>
      </c>
      <c r="AB1399" s="86">
        <v>2.87</v>
      </c>
      <c r="AC1399" s="86">
        <v>0</v>
      </c>
      <c r="AD1399" s="83" t="s">
        <v>415</v>
      </c>
      <c r="AE1399" s="83" t="s">
        <v>971</v>
      </c>
      <c r="AF1399" s="95" t="s">
        <v>1022</v>
      </c>
      <c r="AG1399" s="83"/>
      <c r="AH1399" s="83"/>
      <c r="AI1399" s="83"/>
      <c r="AJ1399" s="89"/>
      <c r="AK1399" s="89"/>
      <c r="AL1399" s="83"/>
      <c r="AM1399" s="91"/>
    </row>
    <row r="1400" spans="1:39" s="115" customFormat="1" ht="30">
      <c r="A1400" s="88" t="s">
        <v>121</v>
      </c>
      <c r="B1400" s="89" t="s">
        <v>2521</v>
      </c>
      <c r="C1400" s="89" t="s">
        <v>2528</v>
      </c>
      <c r="D1400" s="83" t="s">
        <v>3478</v>
      </c>
      <c r="E1400" s="83" t="s">
        <v>3500</v>
      </c>
      <c r="F1400" s="83">
        <v>1</v>
      </c>
      <c r="G1400" s="83" t="s">
        <v>3501</v>
      </c>
      <c r="H1400" s="83" t="s">
        <v>221</v>
      </c>
      <c r="I1400" s="83" t="s">
        <v>2669</v>
      </c>
      <c r="J1400" s="83"/>
      <c r="K1400" s="83"/>
      <c r="L1400" s="84"/>
      <c r="M1400" s="84"/>
      <c r="N1400" s="83"/>
      <c r="O1400" s="84" t="s">
        <v>2532</v>
      </c>
      <c r="P1400" s="83" t="s">
        <v>428</v>
      </c>
      <c r="Q1400" s="90">
        <f>IF(P1400="",1,(VLOOKUP(P1400,[7]LOOKUP!$A$3:$B$22,2,FALSE)))</f>
        <v>3</v>
      </c>
      <c r="R1400" s="80">
        <f t="shared" si="69"/>
        <v>3</v>
      </c>
      <c r="S1400" s="84">
        <v>43312</v>
      </c>
      <c r="T1400" s="83" t="s">
        <v>414</v>
      </c>
      <c r="U1400" s="90">
        <f>IF(T1400="",1,(VLOOKUP(T1400,[7]LOOKUP!$A$22:$B$30,2,FALSE)))</f>
        <v>4</v>
      </c>
      <c r="V1400" s="80">
        <f t="shared" si="70"/>
        <v>4</v>
      </c>
      <c r="W1400" s="83"/>
      <c r="X1400" s="86">
        <v>632.66</v>
      </c>
      <c r="Y1400" s="86">
        <v>29.27</v>
      </c>
      <c r="Z1400" s="86">
        <v>81.99</v>
      </c>
      <c r="AA1400" s="86">
        <v>111.25999999999999</v>
      </c>
      <c r="AB1400" s="86">
        <v>511.4</v>
      </c>
      <c r="AC1400" s="86">
        <v>0</v>
      </c>
      <c r="AD1400" s="83" t="s">
        <v>415</v>
      </c>
      <c r="AE1400" s="83" t="s">
        <v>971</v>
      </c>
      <c r="AF1400" s="95" t="s">
        <v>1022</v>
      </c>
      <c r="AG1400" s="83"/>
      <c r="AH1400" s="83"/>
      <c r="AI1400" s="83"/>
      <c r="AJ1400" s="89"/>
      <c r="AK1400" s="89"/>
      <c r="AL1400" s="83"/>
      <c r="AM1400" s="91"/>
    </row>
    <row r="1401" spans="1:39" s="115" customFormat="1" ht="30">
      <c r="A1401" s="88" t="s">
        <v>121</v>
      </c>
      <c r="B1401" s="89" t="s">
        <v>2521</v>
      </c>
      <c r="C1401" s="89" t="s">
        <v>2528</v>
      </c>
      <c r="D1401" s="83" t="s">
        <v>3478</v>
      </c>
      <c r="E1401" s="83" t="s">
        <v>3502</v>
      </c>
      <c r="F1401" s="83">
        <v>1</v>
      </c>
      <c r="G1401" s="83" t="s">
        <v>3503</v>
      </c>
      <c r="H1401" s="83" t="s">
        <v>216</v>
      </c>
      <c r="I1401" s="83" t="s">
        <v>3504</v>
      </c>
      <c r="J1401" s="83"/>
      <c r="K1401" s="83"/>
      <c r="L1401" s="84"/>
      <c r="M1401" s="84"/>
      <c r="N1401" s="83"/>
      <c r="O1401" s="84" t="s">
        <v>2622</v>
      </c>
      <c r="P1401" s="83" t="s">
        <v>428</v>
      </c>
      <c r="Q1401" s="90">
        <f>IF(P1401="",1,(VLOOKUP(P1401,[7]LOOKUP!$A$3:$B$22,2,FALSE)))</f>
        <v>3</v>
      </c>
      <c r="R1401" s="80">
        <f t="shared" si="69"/>
        <v>3</v>
      </c>
      <c r="S1401" s="84">
        <v>43312</v>
      </c>
      <c r="T1401" s="83" t="s">
        <v>414</v>
      </c>
      <c r="U1401" s="90">
        <f>IF(T1401="",1,(VLOOKUP(T1401,[7]LOOKUP!$A$22:$B$30,2,FALSE)))</f>
        <v>4</v>
      </c>
      <c r="V1401" s="80">
        <f t="shared" si="70"/>
        <v>4</v>
      </c>
      <c r="W1401" s="83"/>
      <c r="X1401" s="86">
        <v>6.96</v>
      </c>
      <c r="Y1401" s="86">
        <v>5.14</v>
      </c>
      <c r="Z1401" s="86">
        <v>1.24</v>
      </c>
      <c r="AA1401" s="86">
        <v>6.38</v>
      </c>
      <c r="AB1401" s="86">
        <v>0</v>
      </c>
      <c r="AC1401" s="86">
        <v>0.28999999999999998</v>
      </c>
      <c r="AD1401" s="83" t="s">
        <v>415</v>
      </c>
      <c r="AE1401" s="83" t="s">
        <v>971</v>
      </c>
      <c r="AF1401" s="95" t="s">
        <v>1022</v>
      </c>
      <c r="AG1401" s="83"/>
      <c r="AH1401" s="83"/>
      <c r="AI1401" s="83"/>
      <c r="AJ1401" s="89"/>
      <c r="AK1401" s="89"/>
      <c r="AL1401" s="83"/>
      <c r="AM1401" s="91"/>
    </row>
    <row r="1402" spans="1:39" s="115" customFormat="1" ht="30">
      <c r="A1402" s="88" t="s">
        <v>121</v>
      </c>
      <c r="B1402" s="89" t="s">
        <v>2521</v>
      </c>
      <c r="C1402" s="89" t="s">
        <v>2528</v>
      </c>
      <c r="D1402" s="83" t="s">
        <v>3478</v>
      </c>
      <c r="E1402" s="83" t="s">
        <v>3505</v>
      </c>
      <c r="F1402" s="83">
        <v>1</v>
      </c>
      <c r="G1402" s="83" t="s">
        <v>3506</v>
      </c>
      <c r="H1402" s="83" t="s">
        <v>197</v>
      </c>
      <c r="I1402" s="83" t="s">
        <v>3507</v>
      </c>
      <c r="J1402" s="83"/>
      <c r="K1402" s="83"/>
      <c r="L1402" s="84"/>
      <c r="M1402" s="84"/>
      <c r="N1402" s="83"/>
      <c r="O1402" s="84" t="s">
        <v>2622</v>
      </c>
      <c r="P1402" s="83" t="s">
        <v>428</v>
      </c>
      <c r="Q1402" s="90">
        <f>IF(P1402="",1,(VLOOKUP(P1402,[7]LOOKUP!$A$3:$B$22,2,FALSE)))</f>
        <v>3</v>
      </c>
      <c r="R1402" s="80">
        <f t="shared" si="69"/>
        <v>3</v>
      </c>
      <c r="S1402" s="84">
        <v>43312</v>
      </c>
      <c r="T1402" s="83" t="s">
        <v>414</v>
      </c>
      <c r="U1402" s="90">
        <f>IF(T1402="",1,(VLOOKUP(T1402,[7]LOOKUP!$A$22:$B$30,2,FALSE)))</f>
        <v>4</v>
      </c>
      <c r="V1402" s="80">
        <f t="shared" si="70"/>
        <v>4</v>
      </c>
      <c r="W1402" s="83"/>
      <c r="X1402" s="86">
        <v>23.2</v>
      </c>
      <c r="Y1402" s="86">
        <v>2.65</v>
      </c>
      <c r="Z1402" s="86">
        <v>11.27</v>
      </c>
      <c r="AA1402" s="86">
        <v>13.92</v>
      </c>
      <c r="AB1402" s="86">
        <v>9.2799999999999994</v>
      </c>
      <c r="AC1402" s="86">
        <v>0</v>
      </c>
      <c r="AD1402" s="83" t="s">
        <v>415</v>
      </c>
      <c r="AE1402" s="83" t="s">
        <v>971</v>
      </c>
      <c r="AF1402" s="95" t="s">
        <v>1022</v>
      </c>
      <c r="AG1402" s="83"/>
      <c r="AH1402" s="83"/>
      <c r="AI1402" s="83"/>
      <c r="AJ1402" s="89"/>
      <c r="AK1402" s="89"/>
      <c r="AL1402" s="83"/>
      <c r="AM1402" s="91"/>
    </row>
    <row r="1403" spans="1:39" s="115" customFormat="1" ht="30">
      <c r="A1403" s="88" t="s">
        <v>121</v>
      </c>
      <c r="B1403" s="89" t="s">
        <v>2521</v>
      </c>
      <c r="C1403" s="89" t="s">
        <v>2528</v>
      </c>
      <c r="D1403" s="83" t="s">
        <v>3478</v>
      </c>
      <c r="E1403" s="83" t="s">
        <v>3508</v>
      </c>
      <c r="F1403" s="83">
        <v>1</v>
      </c>
      <c r="G1403" s="83" t="s">
        <v>3509</v>
      </c>
      <c r="H1403" s="83" t="s">
        <v>216</v>
      </c>
      <c r="I1403" s="83" t="s">
        <v>2574</v>
      </c>
      <c r="J1403" s="83"/>
      <c r="K1403" s="83"/>
      <c r="L1403" s="84"/>
      <c r="M1403" s="84"/>
      <c r="N1403" s="83"/>
      <c r="O1403" s="84" t="s">
        <v>2648</v>
      </c>
      <c r="P1403" s="83" t="s">
        <v>428</v>
      </c>
      <c r="Q1403" s="90">
        <f>IF(P1403="",1,(VLOOKUP(P1403,[7]LOOKUP!$A$3:$B$22,2,FALSE)))</f>
        <v>3</v>
      </c>
      <c r="R1403" s="80">
        <f t="shared" si="69"/>
        <v>3</v>
      </c>
      <c r="S1403" s="84">
        <v>43312</v>
      </c>
      <c r="T1403" s="83" t="s">
        <v>414</v>
      </c>
      <c r="U1403" s="90">
        <f>IF(T1403="",1,(VLOOKUP(T1403,[7]LOOKUP!$A$22:$B$30,2,FALSE)))</f>
        <v>4</v>
      </c>
      <c r="V1403" s="80">
        <f t="shared" si="70"/>
        <v>4</v>
      </c>
      <c r="W1403" s="83"/>
      <c r="X1403" s="86">
        <v>33.910000000000004</v>
      </c>
      <c r="Y1403" s="86">
        <v>7.3</v>
      </c>
      <c r="Z1403" s="86">
        <v>25.27</v>
      </c>
      <c r="AA1403" s="86">
        <v>32.57</v>
      </c>
      <c r="AB1403" s="86">
        <v>1.34</v>
      </c>
      <c r="AC1403" s="86">
        <v>0</v>
      </c>
      <c r="AD1403" s="83" t="s">
        <v>415</v>
      </c>
      <c r="AE1403" s="83" t="s">
        <v>971</v>
      </c>
      <c r="AF1403" s="95" t="s">
        <v>1022</v>
      </c>
      <c r="AG1403" s="83"/>
      <c r="AH1403" s="83"/>
      <c r="AI1403" s="83"/>
      <c r="AJ1403" s="89"/>
      <c r="AK1403" s="89"/>
      <c r="AL1403" s="83"/>
      <c r="AM1403" s="91"/>
    </row>
    <row r="1404" spans="1:39" s="115" customFormat="1" ht="30">
      <c r="A1404" s="88" t="s">
        <v>121</v>
      </c>
      <c r="B1404" s="89" t="s">
        <v>2521</v>
      </c>
      <c r="C1404" s="89" t="s">
        <v>2528</v>
      </c>
      <c r="D1404" s="83" t="s">
        <v>3478</v>
      </c>
      <c r="E1404" s="83" t="s">
        <v>3510</v>
      </c>
      <c r="F1404" s="83">
        <v>1</v>
      </c>
      <c r="G1404" s="83" t="s">
        <v>3511</v>
      </c>
      <c r="H1404" s="83" t="s">
        <v>199</v>
      </c>
      <c r="I1404" s="83" t="s">
        <v>2901</v>
      </c>
      <c r="J1404" s="83"/>
      <c r="K1404" s="83"/>
      <c r="L1404" s="84"/>
      <c r="M1404" s="84"/>
      <c r="N1404" s="83"/>
      <c r="O1404" s="84" t="s">
        <v>2622</v>
      </c>
      <c r="P1404" s="83" t="s">
        <v>428</v>
      </c>
      <c r="Q1404" s="90">
        <f>IF(P1404="",1,(VLOOKUP(P1404,[7]LOOKUP!$A$3:$B$22,2,FALSE)))</f>
        <v>3</v>
      </c>
      <c r="R1404" s="80">
        <f t="shared" si="69"/>
        <v>3</v>
      </c>
      <c r="S1404" s="84">
        <v>43312</v>
      </c>
      <c r="T1404" s="83" t="s">
        <v>414</v>
      </c>
      <c r="U1404" s="90">
        <f>IF(T1404="",1,(VLOOKUP(T1404,[7]LOOKUP!$A$22:$B$30,2,FALSE)))</f>
        <v>4</v>
      </c>
      <c r="V1404" s="80">
        <f t="shared" si="70"/>
        <v>4</v>
      </c>
      <c r="W1404" s="83"/>
      <c r="X1404" s="86">
        <v>9.2100000000000009</v>
      </c>
      <c r="Y1404" s="86">
        <v>3.51</v>
      </c>
      <c r="Z1404" s="86">
        <v>5.61</v>
      </c>
      <c r="AA1404" s="86">
        <v>9.120000000000001</v>
      </c>
      <c r="AB1404" s="86">
        <v>0</v>
      </c>
      <c r="AC1404" s="86">
        <v>0</v>
      </c>
      <c r="AD1404" s="83" t="s">
        <v>415</v>
      </c>
      <c r="AE1404" s="83" t="s">
        <v>971</v>
      </c>
      <c r="AF1404" s="95" t="s">
        <v>1022</v>
      </c>
      <c r="AG1404" s="83"/>
      <c r="AH1404" s="83"/>
      <c r="AI1404" s="83"/>
      <c r="AJ1404" s="89"/>
      <c r="AK1404" s="89"/>
      <c r="AL1404" s="83"/>
      <c r="AM1404" s="91"/>
    </row>
    <row r="1405" spans="1:39" s="115" customFormat="1" ht="30">
      <c r="A1405" s="88" t="s">
        <v>121</v>
      </c>
      <c r="B1405" s="89" t="s">
        <v>2521</v>
      </c>
      <c r="C1405" s="89" t="s">
        <v>2528</v>
      </c>
      <c r="D1405" s="83" t="s">
        <v>3478</v>
      </c>
      <c r="E1405" s="83" t="s">
        <v>3512</v>
      </c>
      <c r="F1405" s="83">
        <v>1</v>
      </c>
      <c r="G1405" s="83" t="s">
        <v>3513</v>
      </c>
      <c r="H1405" s="83" t="s">
        <v>208</v>
      </c>
      <c r="I1405" s="83" t="s">
        <v>3514</v>
      </c>
      <c r="J1405" s="83"/>
      <c r="K1405" s="83"/>
      <c r="L1405" s="84"/>
      <c r="M1405" s="84"/>
      <c r="N1405" s="83"/>
      <c r="O1405" s="84" t="s">
        <v>2607</v>
      </c>
      <c r="P1405" s="83" t="s">
        <v>428</v>
      </c>
      <c r="Q1405" s="90">
        <f>IF(P1405="",1,(VLOOKUP(P1405,[7]LOOKUP!$A$3:$B$22,2,FALSE)))</f>
        <v>3</v>
      </c>
      <c r="R1405" s="80">
        <f t="shared" ref="R1405:R1468" si="71">Q1405</f>
        <v>3</v>
      </c>
      <c r="S1405" s="84">
        <v>43312</v>
      </c>
      <c r="T1405" s="83" t="s">
        <v>414</v>
      </c>
      <c r="U1405" s="90">
        <f>IF(T1405="",1,(VLOOKUP(T1405,[7]LOOKUP!$A$22:$B$30,2,FALSE)))</f>
        <v>4</v>
      </c>
      <c r="V1405" s="80">
        <f t="shared" si="70"/>
        <v>4</v>
      </c>
      <c r="W1405" s="83"/>
      <c r="X1405" s="86">
        <v>0.14000000000000001</v>
      </c>
      <c r="Y1405" s="86">
        <v>0.04</v>
      </c>
      <c r="Z1405" s="86">
        <v>0.1</v>
      </c>
      <c r="AA1405" s="86">
        <v>0.14000000000000001</v>
      </c>
      <c r="AB1405" s="86">
        <v>0</v>
      </c>
      <c r="AC1405" s="86">
        <v>0</v>
      </c>
      <c r="AD1405" s="83" t="s">
        <v>415</v>
      </c>
      <c r="AE1405" s="83" t="s">
        <v>971</v>
      </c>
      <c r="AF1405" s="95" t="s">
        <v>1022</v>
      </c>
      <c r="AG1405" s="83"/>
      <c r="AH1405" s="83"/>
      <c r="AI1405" s="83"/>
      <c r="AJ1405" s="89"/>
      <c r="AK1405" s="89"/>
      <c r="AL1405" s="83"/>
      <c r="AM1405" s="91"/>
    </row>
    <row r="1406" spans="1:39" s="115" customFormat="1" ht="30">
      <c r="A1406" s="88" t="s">
        <v>121</v>
      </c>
      <c r="B1406" s="89" t="s">
        <v>2521</v>
      </c>
      <c r="C1406" s="89" t="s">
        <v>2528</v>
      </c>
      <c r="D1406" s="83" t="s">
        <v>3478</v>
      </c>
      <c r="E1406" s="83" t="s">
        <v>3515</v>
      </c>
      <c r="F1406" s="83">
        <v>1</v>
      </c>
      <c r="G1406" s="83" t="s">
        <v>3516</v>
      </c>
      <c r="H1406" s="83" t="s">
        <v>216</v>
      </c>
      <c r="I1406" s="83" t="s">
        <v>3517</v>
      </c>
      <c r="J1406" s="83"/>
      <c r="K1406" s="83"/>
      <c r="L1406" s="84"/>
      <c r="M1406" s="84"/>
      <c r="N1406" s="83"/>
      <c r="O1406" s="84" t="s">
        <v>2622</v>
      </c>
      <c r="P1406" s="83" t="s">
        <v>428</v>
      </c>
      <c r="Q1406" s="90">
        <f>IF(P1406="",1,(VLOOKUP(P1406,[7]LOOKUP!$A$3:$B$22,2,FALSE)))</f>
        <v>3</v>
      </c>
      <c r="R1406" s="80">
        <f t="shared" si="71"/>
        <v>3</v>
      </c>
      <c r="S1406" s="84">
        <v>43312</v>
      </c>
      <c r="T1406" s="83" t="s">
        <v>414</v>
      </c>
      <c r="U1406" s="90">
        <f>IF(T1406="",1,(VLOOKUP(T1406,[7]LOOKUP!$A$22:$B$30,2,FALSE)))</f>
        <v>4</v>
      </c>
      <c r="V1406" s="80">
        <f t="shared" si="70"/>
        <v>4</v>
      </c>
      <c r="W1406" s="83"/>
      <c r="X1406" s="86">
        <v>13.48</v>
      </c>
      <c r="Y1406" s="86">
        <v>1.54</v>
      </c>
      <c r="Z1406" s="86">
        <v>7.35</v>
      </c>
      <c r="AA1406" s="86">
        <v>8.89</v>
      </c>
      <c r="AB1406" s="86">
        <v>4.59</v>
      </c>
      <c r="AC1406" s="86">
        <v>0</v>
      </c>
      <c r="AD1406" s="83" t="s">
        <v>415</v>
      </c>
      <c r="AE1406" s="83" t="s">
        <v>971</v>
      </c>
      <c r="AF1406" s="95" t="s">
        <v>1022</v>
      </c>
      <c r="AG1406" s="83"/>
      <c r="AH1406" s="83"/>
      <c r="AI1406" s="83"/>
      <c r="AJ1406" s="89"/>
      <c r="AK1406" s="89"/>
      <c r="AL1406" s="83"/>
      <c r="AM1406" s="91"/>
    </row>
    <row r="1407" spans="1:39" s="115" customFormat="1" ht="30">
      <c r="A1407" s="88" t="s">
        <v>121</v>
      </c>
      <c r="B1407" s="89" t="s">
        <v>2521</v>
      </c>
      <c r="C1407" s="89" t="s">
        <v>2528</v>
      </c>
      <c r="D1407" s="83" t="s">
        <v>3478</v>
      </c>
      <c r="E1407" s="83" t="s">
        <v>3518</v>
      </c>
      <c r="F1407" s="83">
        <v>1</v>
      </c>
      <c r="G1407" s="83" t="s">
        <v>3519</v>
      </c>
      <c r="H1407" s="83" t="s">
        <v>221</v>
      </c>
      <c r="I1407" s="83" t="s">
        <v>3520</v>
      </c>
      <c r="J1407" s="83"/>
      <c r="K1407" s="83"/>
      <c r="L1407" s="84"/>
      <c r="M1407" s="84"/>
      <c r="N1407" s="83"/>
      <c r="O1407" s="84" t="s">
        <v>2622</v>
      </c>
      <c r="P1407" s="83" t="s">
        <v>428</v>
      </c>
      <c r="Q1407" s="90">
        <f>IF(P1407="",1,(VLOOKUP(P1407,[7]LOOKUP!$A$3:$B$22,2,FALSE)))</f>
        <v>3</v>
      </c>
      <c r="R1407" s="80">
        <f t="shared" si="71"/>
        <v>3</v>
      </c>
      <c r="S1407" s="84">
        <v>43312</v>
      </c>
      <c r="T1407" s="83" t="s">
        <v>414</v>
      </c>
      <c r="U1407" s="90">
        <f>IF(T1407="",1,(VLOOKUP(T1407,[7]LOOKUP!$A$22:$B$30,2,FALSE)))</f>
        <v>4</v>
      </c>
      <c r="V1407" s="80">
        <f t="shared" si="70"/>
        <v>4</v>
      </c>
      <c r="W1407" s="83"/>
      <c r="X1407" s="86">
        <v>9.64</v>
      </c>
      <c r="Y1407" s="86">
        <v>3.73</v>
      </c>
      <c r="Z1407" s="86">
        <v>5.26</v>
      </c>
      <c r="AA1407" s="86">
        <v>8.99</v>
      </c>
      <c r="AB1407" s="86">
        <v>0.5</v>
      </c>
      <c r="AC1407" s="86">
        <v>0</v>
      </c>
      <c r="AD1407" s="83" t="s">
        <v>415</v>
      </c>
      <c r="AE1407" s="83" t="s">
        <v>971</v>
      </c>
      <c r="AF1407" s="95" t="s">
        <v>1022</v>
      </c>
      <c r="AG1407" s="83"/>
      <c r="AH1407" s="83"/>
      <c r="AI1407" s="83"/>
      <c r="AJ1407" s="89"/>
      <c r="AK1407" s="89"/>
      <c r="AL1407" s="83"/>
      <c r="AM1407" s="91"/>
    </row>
    <row r="1408" spans="1:39" s="115" customFormat="1" ht="30">
      <c r="A1408" s="88" t="s">
        <v>121</v>
      </c>
      <c r="B1408" s="89" t="s">
        <v>2521</v>
      </c>
      <c r="C1408" s="89" t="s">
        <v>2528</v>
      </c>
      <c r="D1408" s="83" t="s">
        <v>3478</v>
      </c>
      <c r="E1408" s="83" t="s">
        <v>3521</v>
      </c>
      <c r="F1408" s="83">
        <v>1</v>
      </c>
      <c r="G1408" s="83" t="s">
        <v>3522</v>
      </c>
      <c r="H1408" s="83" t="s">
        <v>199</v>
      </c>
      <c r="I1408" s="83" t="s">
        <v>3523</v>
      </c>
      <c r="J1408" s="83"/>
      <c r="K1408" s="83"/>
      <c r="L1408" s="84"/>
      <c r="M1408" s="84"/>
      <c r="N1408" s="83"/>
      <c r="O1408" s="84" t="s">
        <v>2622</v>
      </c>
      <c r="P1408" s="83" t="s">
        <v>428</v>
      </c>
      <c r="Q1408" s="90">
        <f>IF(P1408="",1,(VLOOKUP(P1408,[7]LOOKUP!$A$3:$B$22,2,FALSE)))</f>
        <v>3</v>
      </c>
      <c r="R1408" s="80">
        <f t="shared" si="71"/>
        <v>3</v>
      </c>
      <c r="S1408" s="84">
        <v>43312</v>
      </c>
      <c r="T1408" s="83" t="s">
        <v>414</v>
      </c>
      <c r="U1408" s="90">
        <f>IF(T1408="",1,(VLOOKUP(T1408,[7]LOOKUP!$A$22:$B$30,2,FALSE)))</f>
        <v>4</v>
      </c>
      <c r="V1408" s="80">
        <f t="shared" si="70"/>
        <v>4</v>
      </c>
      <c r="W1408" s="83"/>
      <c r="X1408" s="86">
        <v>6.84</v>
      </c>
      <c r="Y1408" s="86">
        <v>0.78</v>
      </c>
      <c r="Z1408" s="86">
        <v>3.73</v>
      </c>
      <c r="AA1408" s="86">
        <v>4.51</v>
      </c>
      <c r="AB1408" s="86">
        <v>2.33</v>
      </c>
      <c r="AC1408" s="86">
        <v>0</v>
      </c>
      <c r="AD1408" s="83" t="s">
        <v>415</v>
      </c>
      <c r="AE1408" s="83" t="s">
        <v>971</v>
      </c>
      <c r="AF1408" s="95" t="s">
        <v>1022</v>
      </c>
      <c r="AG1408" s="83"/>
      <c r="AH1408" s="83"/>
      <c r="AI1408" s="83"/>
      <c r="AJ1408" s="89"/>
      <c r="AK1408" s="89"/>
      <c r="AL1408" s="83"/>
      <c r="AM1408" s="91"/>
    </row>
    <row r="1409" spans="1:39" s="115" customFormat="1" ht="30">
      <c r="A1409" s="88" t="s">
        <v>121</v>
      </c>
      <c r="B1409" s="89" t="s">
        <v>2521</v>
      </c>
      <c r="C1409" s="89" t="s">
        <v>2528</v>
      </c>
      <c r="D1409" s="83" t="s">
        <v>3478</v>
      </c>
      <c r="E1409" s="83" t="s">
        <v>3524</v>
      </c>
      <c r="F1409" s="83">
        <v>1</v>
      </c>
      <c r="G1409" s="83" t="s">
        <v>3525</v>
      </c>
      <c r="H1409" s="83" t="s">
        <v>427</v>
      </c>
      <c r="I1409" s="83" t="s">
        <v>2585</v>
      </c>
      <c r="J1409" s="83"/>
      <c r="K1409" s="83"/>
      <c r="L1409" s="84"/>
      <c r="M1409" s="84"/>
      <c r="N1409" s="83"/>
      <c r="O1409" s="84" t="s">
        <v>2607</v>
      </c>
      <c r="P1409" s="83" t="s">
        <v>428</v>
      </c>
      <c r="Q1409" s="90">
        <f>IF(P1409="",1,(VLOOKUP(P1409,[7]LOOKUP!$A$3:$B$22,2,FALSE)))</f>
        <v>3</v>
      </c>
      <c r="R1409" s="80">
        <f t="shared" si="71"/>
        <v>3</v>
      </c>
      <c r="S1409" s="84">
        <v>43312</v>
      </c>
      <c r="T1409" s="83" t="s">
        <v>414</v>
      </c>
      <c r="U1409" s="90">
        <f>IF(T1409="",1,(VLOOKUP(T1409,[7]LOOKUP!$A$22:$B$30,2,FALSE)))</f>
        <v>4</v>
      </c>
      <c r="V1409" s="80">
        <f t="shared" si="70"/>
        <v>4</v>
      </c>
      <c r="W1409" s="83"/>
      <c r="X1409" s="86">
        <v>0.13</v>
      </c>
      <c r="Y1409" s="86">
        <v>0.03</v>
      </c>
      <c r="Z1409" s="86">
        <v>0.1</v>
      </c>
      <c r="AA1409" s="86">
        <v>0.13</v>
      </c>
      <c r="AB1409" s="86">
        <v>0</v>
      </c>
      <c r="AC1409" s="86">
        <v>0</v>
      </c>
      <c r="AD1409" s="83" t="s">
        <v>415</v>
      </c>
      <c r="AE1409" s="83" t="s">
        <v>971</v>
      </c>
      <c r="AF1409" s="95" t="s">
        <v>1022</v>
      </c>
      <c r="AG1409" s="83"/>
      <c r="AH1409" s="83"/>
      <c r="AI1409" s="83"/>
      <c r="AJ1409" s="89"/>
      <c r="AK1409" s="89"/>
      <c r="AL1409" s="83"/>
      <c r="AM1409" s="91"/>
    </row>
    <row r="1410" spans="1:39" s="115" customFormat="1" ht="30">
      <c r="A1410" s="88" t="s">
        <v>121</v>
      </c>
      <c r="B1410" s="89" t="s">
        <v>2521</v>
      </c>
      <c r="C1410" s="89" t="s">
        <v>2528</v>
      </c>
      <c r="D1410" s="83" t="s">
        <v>3478</v>
      </c>
      <c r="E1410" s="83" t="s">
        <v>3526</v>
      </c>
      <c r="F1410" s="83">
        <v>1</v>
      </c>
      <c r="G1410" s="83" t="s">
        <v>3527</v>
      </c>
      <c r="H1410" s="83" t="s">
        <v>197</v>
      </c>
      <c r="I1410" s="83" t="s">
        <v>1813</v>
      </c>
      <c r="J1410" s="83"/>
      <c r="K1410" s="83"/>
      <c r="L1410" s="84"/>
      <c r="M1410" s="84"/>
      <c r="N1410" s="83"/>
      <c r="O1410" s="84" t="s">
        <v>2622</v>
      </c>
      <c r="P1410" s="83" t="s">
        <v>428</v>
      </c>
      <c r="Q1410" s="90">
        <f>IF(P1410="",1,(VLOOKUP(P1410,[7]LOOKUP!$A$3:$B$22,2,FALSE)))</f>
        <v>3</v>
      </c>
      <c r="R1410" s="80">
        <f t="shared" si="71"/>
        <v>3</v>
      </c>
      <c r="S1410" s="84">
        <v>43312</v>
      </c>
      <c r="T1410" s="83" t="s">
        <v>414</v>
      </c>
      <c r="U1410" s="90">
        <f>IF(T1410="",1,(VLOOKUP(T1410,[7]LOOKUP!$A$22:$B$30,2,FALSE)))</f>
        <v>4</v>
      </c>
      <c r="V1410" s="80">
        <f t="shared" si="70"/>
        <v>4</v>
      </c>
      <c r="W1410" s="83"/>
      <c r="X1410" s="86">
        <v>5.0999999999999996</v>
      </c>
      <c r="Y1410" s="86">
        <v>0.68</v>
      </c>
      <c r="Z1410" s="86">
        <v>3.18</v>
      </c>
      <c r="AA1410" s="86">
        <v>3.8600000000000003</v>
      </c>
      <c r="AB1410" s="86">
        <v>1.24</v>
      </c>
      <c r="AC1410" s="86">
        <v>0</v>
      </c>
      <c r="AD1410" s="83" t="s">
        <v>415</v>
      </c>
      <c r="AE1410" s="83" t="s">
        <v>971</v>
      </c>
      <c r="AF1410" s="95" t="s">
        <v>1022</v>
      </c>
      <c r="AG1410" s="83"/>
      <c r="AH1410" s="83"/>
      <c r="AI1410" s="83"/>
      <c r="AJ1410" s="89"/>
      <c r="AK1410" s="89"/>
      <c r="AL1410" s="83"/>
      <c r="AM1410" s="91"/>
    </row>
    <row r="1411" spans="1:39" s="115" customFormat="1" ht="30">
      <c r="A1411" s="88" t="s">
        <v>121</v>
      </c>
      <c r="B1411" s="89" t="s">
        <v>2521</v>
      </c>
      <c r="C1411" s="89" t="s">
        <v>2528</v>
      </c>
      <c r="D1411" s="83" t="s">
        <v>3478</v>
      </c>
      <c r="E1411" s="83" t="s">
        <v>3528</v>
      </c>
      <c r="F1411" s="83">
        <v>1</v>
      </c>
      <c r="G1411" s="83" t="s">
        <v>3529</v>
      </c>
      <c r="H1411" s="83" t="s">
        <v>208</v>
      </c>
      <c r="I1411" s="83" t="s">
        <v>3322</v>
      </c>
      <c r="J1411" s="83"/>
      <c r="K1411" s="83"/>
      <c r="L1411" s="84"/>
      <c r="M1411" s="84"/>
      <c r="N1411" s="83"/>
      <c r="O1411" s="84" t="s">
        <v>2532</v>
      </c>
      <c r="P1411" s="83" t="s">
        <v>428</v>
      </c>
      <c r="Q1411" s="90">
        <f>IF(P1411="",1,(VLOOKUP(P1411,[7]LOOKUP!$A$3:$B$22,2,FALSE)))</f>
        <v>3</v>
      </c>
      <c r="R1411" s="80">
        <f t="shared" si="71"/>
        <v>3</v>
      </c>
      <c r="S1411" s="84">
        <v>43312</v>
      </c>
      <c r="T1411" s="83" t="s">
        <v>414</v>
      </c>
      <c r="U1411" s="90">
        <f>IF(T1411="",1,(VLOOKUP(T1411,[7]LOOKUP!$A$22:$B$30,2,FALSE)))</f>
        <v>4</v>
      </c>
      <c r="V1411" s="80">
        <f t="shared" ref="V1411:V1474" si="72">U1411</f>
        <v>4</v>
      </c>
      <c r="W1411" s="83"/>
      <c r="X1411" s="86">
        <v>9.9699999999999989</v>
      </c>
      <c r="Y1411" s="86">
        <v>1.1399999999999999</v>
      </c>
      <c r="Z1411" s="86">
        <v>4.17</v>
      </c>
      <c r="AA1411" s="86">
        <v>5.31</v>
      </c>
      <c r="AB1411" s="86">
        <v>4.66</v>
      </c>
      <c r="AC1411" s="86">
        <v>0</v>
      </c>
      <c r="AD1411" s="83" t="s">
        <v>415</v>
      </c>
      <c r="AE1411" s="83" t="s">
        <v>971</v>
      </c>
      <c r="AF1411" s="95" t="s">
        <v>1022</v>
      </c>
      <c r="AG1411" s="83"/>
      <c r="AH1411" s="83"/>
      <c r="AI1411" s="83"/>
      <c r="AJ1411" s="89"/>
      <c r="AK1411" s="89"/>
      <c r="AL1411" s="83"/>
      <c r="AM1411" s="91"/>
    </row>
    <row r="1412" spans="1:39" s="115" customFormat="1">
      <c r="A1412" s="88" t="s">
        <v>121</v>
      </c>
      <c r="B1412" s="89" t="s">
        <v>2521</v>
      </c>
      <c r="C1412" s="89" t="s">
        <v>2528</v>
      </c>
      <c r="D1412" s="83" t="s">
        <v>3478</v>
      </c>
      <c r="E1412" s="83" t="s">
        <v>3530</v>
      </c>
      <c r="F1412" s="83">
        <v>1</v>
      </c>
      <c r="G1412" s="83" t="s">
        <v>3531</v>
      </c>
      <c r="H1412" s="83" t="s">
        <v>221</v>
      </c>
      <c r="I1412" s="83" t="s">
        <v>2669</v>
      </c>
      <c r="J1412" s="83"/>
      <c r="K1412" s="83"/>
      <c r="L1412" s="84"/>
      <c r="M1412" s="84"/>
      <c r="N1412" s="83"/>
      <c r="O1412" s="84" t="s">
        <v>2546</v>
      </c>
      <c r="P1412" s="83" t="s">
        <v>428</v>
      </c>
      <c r="Q1412" s="90">
        <f>IF(P1412="",1,(VLOOKUP(P1412,[7]LOOKUP!$A$3:$B$22,2,FALSE)))</f>
        <v>3</v>
      </c>
      <c r="R1412" s="80">
        <f t="shared" si="71"/>
        <v>3</v>
      </c>
      <c r="S1412" s="84">
        <v>43312</v>
      </c>
      <c r="T1412" s="83" t="s">
        <v>414</v>
      </c>
      <c r="U1412" s="90">
        <f>IF(T1412="",1,(VLOOKUP(T1412,[7]LOOKUP!$A$22:$B$30,2,FALSE)))</f>
        <v>4</v>
      </c>
      <c r="V1412" s="80">
        <f t="shared" si="72"/>
        <v>4</v>
      </c>
      <c r="W1412" s="83"/>
      <c r="X1412" s="86">
        <v>22</v>
      </c>
      <c r="Y1412" s="86">
        <v>0</v>
      </c>
      <c r="Z1412" s="86">
        <v>0</v>
      </c>
      <c r="AA1412" s="86">
        <v>0</v>
      </c>
      <c r="AB1412" s="86">
        <v>22</v>
      </c>
      <c r="AC1412" s="86">
        <v>0</v>
      </c>
      <c r="AD1412" s="83" t="s">
        <v>415</v>
      </c>
      <c r="AE1412" s="83" t="s">
        <v>971</v>
      </c>
      <c r="AF1412" s="95" t="s">
        <v>1022</v>
      </c>
      <c r="AG1412" s="83"/>
      <c r="AH1412" s="83"/>
      <c r="AI1412" s="83"/>
      <c r="AJ1412" s="89"/>
      <c r="AK1412" s="89"/>
      <c r="AL1412" s="83"/>
      <c r="AM1412" s="91"/>
    </row>
    <row r="1413" spans="1:39" s="115" customFormat="1">
      <c r="A1413" s="88" t="s">
        <v>121</v>
      </c>
      <c r="B1413" s="89" t="s">
        <v>2521</v>
      </c>
      <c r="C1413" s="89" t="s">
        <v>2528</v>
      </c>
      <c r="D1413" s="83" t="s">
        <v>3478</v>
      </c>
      <c r="E1413" s="83" t="s">
        <v>3532</v>
      </c>
      <c r="F1413" s="83">
        <v>1</v>
      </c>
      <c r="G1413" s="83" t="s">
        <v>3533</v>
      </c>
      <c r="H1413" s="83" t="s">
        <v>221</v>
      </c>
      <c r="I1413" s="83" t="s">
        <v>3534</v>
      </c>
      <c r="J1413" s="83"/>
      <c r="K1413" s="83"/>
      <c r="L1413" s="84"/>
      <c r="M1413" s="84"/>
      <c r="N1413" s="83"/>
      <c r="O1413" s="84" t="s">
        <v>2549</v>
      </c>
      <c r="P1413" s="83" t="s">
        <v>428</v>
      </c>
      <c r="Q1413" s="90">
        <f>IF(P1413="",1,(VLOOKUP(P1413,[7]LOOKUP!$A$3:$B$22,2,FALSE)))</f>
        <v>3</v>
      </c>
      <c r="R1413" s="80">
        <f t="shared" si="71"/>
        <v>3</v>
      </c>
      <c r="S1413" s="84">
        <v>43312</v>
      </c>
      <c r="T1413" s="83" t="s">
        <v>414</v>
      </c>
      <c r="U1413" s="90">
        <f>IF(T1413="",1,(VLOOKUP(T1413,[7]LOOKUP!$A$22:$B$30,2,FALSE)))</f>
        <v>4</v>
      </c>
      <c r="V1413" s="80">
        <f t="shared" si="72"/>
        <v>4</v>
      </c>
      <c r="W1413" s="83"/>
      <c r="X1413" s="86">
        <v>53.02</v>
      </c>
      <c r="Y1413" s="86">
        <v>0</v>
      </c>
      <c r="Z1413" s="86">
        <v>0</v>
      </c>
      <c r="AA1413" s="86">
        <v>0</v>
      </c>
      <c r="AB1413" s="86">
        <v>53.02</v>
      </c>
      <c r="AC1413" s="86">
        <v>0</v>
      </c>
      <c r="AD1413" s="83" t="s">
        <v>415</v>
      </c>
      <c r="AE1413" s="83" t="s">
        <v>971</v>
      </c>
      <c r="AF1413" s="95" t="s">
        <v>1022</v>
      </c>
      <c r="AG1413" s="83"/>
      <c r="AH1413" s="83"/>
      <c r="AI1413" s="83"/>
      <c r="AJ1413" s="89"/>
      <c r="AK1413" s="89"/>
      <c r="AL1413" s="83"/>
      <c r="AM1413" s="91"/>
    </row>
    <row r="1414" spans="1:39" s="115" customFormat="1">
      <c r="A1414" s="88" t="s">
        <v>121</v>
      </c>
      <c r="B1414" s="89" t="s">
        <v>2521</v>
      </c>
      <c r="C1414" s="89" t="s">
        <v>2528</v>
      </c>
      <c r="D1414" s="83" t="s">
        <v>3478</v>
      </c>
      <c r="E1414" s="83" t="s">
        <v>3535</v>
      </c>
      <c r="F1414" s="83">
        <v>1</v>
      </c>
      <c r="G1414" s="83" t="s">
        <v>3536</v>
      </c>
      <c r="H1414" s="83" t="s">
        <v>221</v>
      </c>
      <c r="I1414" s="83" t="s">
        <v>3035</v>
      </c>
      <c r="J1414" s="83"/>
      <c r="K1414" s="83"/>
      <c r="L1414" s="84"/>
      <c r="M1414" s="84"/>
      <c r="N1414" s="83"/>
      <c r="O1414" s="84" t="s">
        <v>2549</v>
      </c>
      <c r="P1414" s="83" t="s">
        <v>428</v>
      </c>
      <c r="Q1414" s="90">
        <f>IF(P1414="",1,(VLOOKUP(P1414,[7]LOOKUP!$A$3:$B$22,2,FALSE)))</f>
        <v>3</v>
      </c>
      <c r="R1414" s="80">
        <f t="shared" si="71"/>
        <v>3</v>
      </c>
      <c r="S1414" s="84">
        <v>43312</v>
      </c>
      <c r="T1414" s="83" t="s">
        <v>414</v>
      </c>
      <c r="U1414" s="90">
        <f>IF(T1414="",1,(VLOOKUP(T1414,[7]LOOKUP!$A$22:$B$30,2,FALSE)))</f>
        <v>4</v>
      </c>
      <c r="V1414" s="80">
        <f t="shared" si="72"/>
        <v>4</v>
      </c>
      <c r="W1414" s="83"/>
      <c r="X1414" s="86">
        <v>118.8</v>
      </c>
      <c r="Y1414" s="86">
        <v>0</v>
      </c>
      <c r="Z1414" s="86">
        <v>0</v>
      </c>
      <c r="AA1414" s="86">
        <v>0</v>
      </c>
      <c r="AB1414" s="86">
        <v>118.8</v>
      </c>
      <c r="AC1414" s="86">
        <v>0</v>
      </c>
      <c r="AD1414" s="83" t="s">
        <v>415</v>
      </c>
      <c r="AE1414" s="83" t="s">
        <v>971</v>
      </c>
      <c r="AF1414" s="95" t="s">
        <v>1022</v>
      </c>
      <c r="AG1414" s="83"/>
      <c r="AH1414" s="83"/>
      <c r="AI1414" s="83"/>
      <c r="AJ1414" s="89"/>
      <c r="AK1414" s="89"/>
      <c r="AL1414" s="83"/>
      <c r="AM1414" s="91"/>
    </row>
    <row r="1415" spans="1:39" s="115" customFormat="1">
      <c r="A1415" s="88" t="s">
        <v>121</v>
      </c>
      <c r="B1415" s="89" t="s">
        <v>2521</v>
      </c>
      <c r="C1415" s="89" t="s">
        <v>2528</v>
      </c>
      <c r="D1415" s="83" t="s">
        <v>3478</v>
      </c>
      <c r="E1415" s="83" t="s">
        <v>3537</v>
      </c>
      <c r="F1415" s="83">
        <v>1</v>
      </c>
      <c r="G1415" s="83" t="s">
        <v>3538</v>
      </c>
      <c r="H1415" s="83" t="s">
        <v>221</v>
      </c>
      <c r="I1415" s="83" t="s">
        <v>3539</v>
      </c>
      <c r="J1415" s="83"/>
      <c r="K1415" s="83"/>
      <c r="L1415" s="84"/>
      <c r="M1415" s="84"/>
      <c r="N1415" s="83"/>
      <c r="O1415" s="84" t="s">
        <v>2542</v>
      </c>
      <c r="P1415" s="83" t="s">
        <v>428</v>
      </c>
      <c r="Q1415" s="90">
        <f>IF(P1415="",1,(VLOOKUP(P1415,[7]LOOKUP!$A$3:$B$22,2,FALSE)))</f>
        <v>3</v>
      </c>
      <c r="R1415" s="80">
        <f t="shared" si="71"/>
        <v>3</v>
      </c>
      <c r="S1415" s="84">
        <v>43312</v>
      </c>
      <c r="T1415" s="83" t="s">
        <v>414</v>
      </c>
      <c r="U1415" s="90">
        <f>IF(T1415="",1,(VLOOKUP(T1415,[7]LOOKUP!$A$22:$B$30,2,FALSE)))</f>
        <v>4</v>
      </c>
      <c r="V1415" s="80">
        <f t="shared" si="72"/>
        <v>4</v>
      </c>
      <c r="W1415" s="83"/>
      <c r="X1415" s="86">
        <v>44</v>
      </c>
      <c r="Y1415" s="86">
        <v>0</v>
      </c>
      <c r="Z1415" s="86">
        <v>0</v>
      </c>
      <c r="AA1415" s="86">
        <v>0</v>
      </c>
      <c r="AB1415" s="86">
        <v>44</v>
      </c>
      <c r="AC1415" s="86">
        <v>0</v>
      </c>
      <c r="AD1415" s="83" t="s">
        <v>415</v>
      </c>
      <c r="AE1415" s="83" t="s">
        <v>971</v>
      </c>
      <c r="AF1415" s="95" t="s">
        <v>1022</v>
      </c>
      <c r="AG1415" s="83"/>
      <c r="AH1415" s="83"/>
      <c r="AI1415" s="83"/>
      <c r="AJ1415" s="89"/>
      <c r="AK1415" s="89"/>
      <c r="AL1415" s="83"/>
      <c r="AM1415" s="91"/>
    </row>
    <row r="1416" spans="1:39" s="115" customFormat="1" ht="30">
      <c r="A1416" s="88" t="s">
        <v>121</v>
      </c>
      <c r="B1416" s="89" t="s">
        <v>2521</v>
      </c>
      <c r="C1416" s="89" t="s">
        <v>2528</v>
      </c>
      <c r="D1416" s="83" t="s">
        <v>3478</v>
      </c>
      <c r="E1416" s="83" t="s">
        <v>3540</v>
      </c>
      <c r="F1416" s="83">
        <v>1</v>
      </c>
      <c r="G1416" s="83" t="s">
        <v>3541</v>
      </c>
      <c r="H1416" s="83" t="s">
        <v>438</v>
      </c>
      <c r="I1416" s="83" t="s">
        <v>3542</v>
      </c>
      <c r="J1416" s="83"/>
      <c r="K1416" s="83"/>
      <c r="L1416" s="84"/>
      <c r="M1416" s="84"/>
      <c r="N1416" s="83"/>
      <c r="O1416" s="84" t="s">
        <v>2622</v>
      </c>
      <c r="P1416" s="83" t="s">
        <v>428</v>
      </c>
      <c r="Q1416" s="90">
        <f>IF(P1416="",1,(VLOOKUP(P1416,[7]LOOKUP!$A$3:$B$22,2,FALSE)))</f>
        <v>3</v>
      </c>
      <c r="R1416" s="80">
        <f t="shared" si="71"/>
        <v>3</v>
      </c>
      <c r="S1416" s="84">
        <v>43312</v>
      </c>
      <c r="T1416" s="83" t="s">
        <v>414</v>
      </c>
      <c r="U1416" s="90">
        <f>IF(T1416="",1,(VLOOKUP(T1416,[7]LOOKUP!$A$22:$B$30,2,FALSE)))</f>
        <v>4</v>
      </c>
      <c r="V1416" s="80">
        <f t="shared" si="72"/>
        <v>4</v>
      </c>
      <c r="W1416" s="83"/>
      <c r="X1416" s="86">
        <v>72.989999999999995</v>
      </c>
      <c r="Y1416" s="86">
        <v>3.5</v>
      </c>
      <c r="Z1416" s="86">
        <v>7.08</v>
      </c>
      <c r="AA1416" s="86">
        <v>10.58</v>
      </c>
      <c r="AB1416" s="86">
        <v>62.41</v>
      </c>
      <c r="AC1416" s="86">
        <v>0</v>
      </c>
      <c r="AD1416" s="83" t="s">
        <v>415</v>
      </c>
      <c r="AE1416" s="83" t="s">
        <v>971</v>
      </c>
      <c r="AF1416" s="95" t="s">
        <v>1022</v>
      </c>
      <c r="AG1416" s="83"/>
      <c r="AH1416" s="83"/>
      <c r="AI1416" s="83"/>
      <c r="AJ1416" s="89"/>
      <c r="AK1416" s="89"/>
      <c r="AL1416" s="83"/>
      <c r="AM1416" s="91"/>
    </row>
    <row r="1417" spans="1:39" s="115" customFormat="1" ht="30">
      <c r="A1417" s="88" t="s">
        <v>121</v>
      </c>
      <c r="B1417" s="89" t="s">
        <v>2521</v>
      </c>
      <c r="C1417" s="89" t="s">
        <v>2528</v>
      </c>
      <c r="D1417" s="83" t="s">
        <v>3478</v>
      </c>
      <c r="E1417" s="83" t="s">
        <v>3543</v>
      </c>
      <c r="F1417" s="83">
        <v>1</v>
      </c>
      <c r="G1417" s="83" t="s">
        <v>3544</v>
      </c>
      <c r="H1417" s="83" t="s">
        <v>427</v>
      </c>
      <c r="I1417" s="83" t="s">
        <v>3218</v>
      </c>
      <c r="J1417" s="83"/>
      <c r="K1417" s="83"/>
      <c r="L1417" s="84"/>
      <c r="M1417" s="84"/>
      <c r="N1417" s="83"/>
      <c r="O1417" s="84" t="s">
        <v>2622</v>
      </c>
      <c r="P1417" s="83" t="s">
        <v>428</v>
      </c>
      <c r="Q1417" s="90">
        <f>IF(P1417="",1,(VLOOKUP(P1417,[7]LOOKUP!$A$3:$B$22,2,FALSE)))</f>
        <v>3</v>
      </c>
      <c r="R1417" s="80">
        <f t="shared" si="71"/>
        <v>3</v>
      </c>
      <c r="S1417" s="84">
        <v>43312</v>
      </c>
      <c r="T1417" s="83" t="s">
        <v>414</v>
      </c>
      <c r="U1417" s="90">
        <f>IF(T1417="",1,(VLOOKUP(T1417,[7]LOOKUP!$A$22:$B$30,2,FALSE)))</f>
        <v>4</v>
      </c>
      <c r="V1417" s="80">
        <f t="shared" si="72"/>
        <v>4</v>
      </c>
      <c r="W1417" s="83"/>
      <c r="X1417" s="86">
        <v>3.44</v>
      </c>
      <c r="Y1417" s="86">
        <v>0.75</v>
      </c>
      <c r="Z1417" s="86">
        <v>2.69</v>
      </c>
      <c r="AA1417" s="86">
        <v>3.44</v>
      </c>
      <c r="AB1417" s="86">
        <v>0</v>
      </c>
      <c r="AC1417" s="86">
        <v>0</v>
      </c>
      <c r="AD1417" s="83" t="s">
        <v>415</v>
      </c>
      <c r="AE1417" s="83" t="s">
        <v>971</v>
      </c>
      <c r="AF1417" s="95" t="s">
        <v>1022</v>
      </c>
      <c r="AG1417" s="83"/>
      <c r="AH1417" s="83"/>
      <c r="AI1417" s="83"/>
      <c r="AJ1417" s="89"/>
      <c r="AK1417" s="89"/>
      <c r="AL1417" s="83"/>
      <c r="AM1417" s="91"/>
    </row>
    <row r="1418" spans="1:39" s="115" customFormat="1" ht="30">
      <c r="A1418" s="88" t="s">
        <v>121</v>
      </c>
      <c r="B1418" s="89" t="s">
        <v>2521</v>
      </c>
      <c r="C1418" s="89" t="s">
        <v>2528</v>
      </c>
      <c r="D1418" s="83" t="s">
        <v>3478</v>
      </c>
      <c r="E1418" s="83" t="s">
        <v>3545</v>
      </c>
      <c r="F1418" s="83">
        <v>1</v>
      </c>
      <c r="G1418" s="83" t="s">
        <v>3546</v>
      </c>
      <c r="H1418" s="83" t="s">
        <v>208</v>
      </c>
      <c r="I1418" s="83" t="s">
        <v>3547</v>
      </c>
      <c r="J1418" s="83"/>
      <c r="K1418" s="83"/>
      <c r="L1418" s="84"/>
      <c r="M1418" s="84"/>
      <c r="N1418" s="83"/>
      <c r="O1418" s="84" t="s">
        <v>2622</v>
      </c>
      <c r="P1418" s="83" t="s">
        <v>428</v>
      </c>
      <c r="Q1418" s="90">
        <f>IF(P1418="",1,(VLOOKUP(P1418,[7]LOOKUP!$A$3:$B$22,2,FALSE)))</f>
        <v>3</v>
      </c>
      <c r="R1418" s="80">
        <f t="shared" si="71"/>
        <v>3</v>
      </c>
      <c r="S1418" s="84">
        <v>43312</v>
      </c>
      <c r="T1418" s="83" t="s">
        <v>414</v>
      </c>
      <c r="U1418" s="90">
        <f>IF(T1418="",1,(VLOOKUP(T1418,[7]LOOKUP!$A$22:$B$30,2,FALSE)))</f>
        <v>4</v>
      </c>
      <c r="V1418" s="80">
        <f t="shared" si="72"/>
        <v>4</v>
      </c>
      <c r="W1418" s="83"/>
      <c r="X1418" s="86">
        <v>4.38</v>
      </c>
      <c r="Y1418" s="86">
        <v>0.67</v>
      </c>
      <c r="Z1418" s="86">
        <v>3.71</v>
      </c>
      <c r="AA1418" s="86">
        <v>4.38</v>
      </c>
      <c r="AB1418" s="86">
        <v>0</v>
      </c>
      <c r="AC1418" s="86">
        <v>0</v>
      </c>
      <c r="AD1418" s="83" t="s">
        <v>415</v>
      </c>
      <c r="AE1418" s="83" t="s">
        <v>971</v>
      </c>
      <c r="AF1418" s="95" t="s">
        <v>1022</v>
      </c>
      <c r="AG1418" s="83"/>
      <c r="AH1418" s="83"/>
      <c r="AI1418" s="83"/>
      <c r="AJ1418" s="89"/>
      <c r="AK1418" s="89"/>
      <c r="AL1418" s="83"/>
      <c r="AM1418" s="91"/>
    </row>
    <row r="1419" spans="1:39" s="115" customFormat="1" ht="30">
      <c r="A1419" s="88" t="s">
        <v>121</v>
      </c>
      <c r="B1419" s="89" t="s">
        <v>2521</v>
      </c>
      <c r="C1419" s="89" t="s">
        <v>2528</v>
      </c>
      <c r="D1419" s="83" t="s">
        <v>3478</v>
      </c>
      <c r="E1419" s="83" t="s">
        <v>3548</v>
      </c>
      <c r="F1419" s="83">
        <v>1</v>
      </c>
      <c r="G1419" s="83" t="s">
        <v>3549</v>
      </c>
      <c r="H1419" s="83" t="s">
        <v>221</v>
      </c>
      <c r="I1419" s="83" t="s">
        <v>2641</v>
      </c>
      <c r="J1419" s="83"/>
      <c r="K1419" s="83"/>
      <c r="L1419" s="84"/>
      <c r="M1419" s="84"/>
      <c r="N1419" s="83"/>
      <c r="O1419" s="84" t="s">
        <v>2622</v>
      </c>
      <c r="P1419" s="83" t="s">
        <v>428</v>
      </c>
      <c r="Q1419" s="90">
        <f>IF(P1419="",1,(VLOOKUP(P1419,[7]LOOKUP!$A$3:$B$22,2,FALSE)))</f>
        <v>3</v>
      </c>
      <c r="R1419" s="80">
        <f t="shared" si="71"/>
        <v>3</v>
      </c>
      <c r="S1419" s="84">
        <v>43312</v>
      </c>
      <c r="T1419" s="83" t="s">
        <v>414</v>
      </c>
      <c r="U1419" s="90">
        <f>IF(T1419="",1,(VLOOKUP(T1419,[7]LOOKUP!$A$22:$B$30,2,FALSE)))</f>
        <v>4</v>
      </c>
      <c r="V1419" s="80">
        <f t="shared" si="72"/>
        <v>4</v>
      </c>
      <c r="W1419" s="83"/>
      <c r="X1419" s="86">
        <v>33.57</v>
      </c>
      <c r="Y1419" s="86">
        <v>2.09</v>
      </c>
      <c r="Z1419" s="86">
        <v>10.87</v>
      </c>
      <c r="AA1419" s="86">
        <v>12.959999999999999</v>
      </c>
      <c r="AB1419" s="86">
        <v>20.61</v>
      </c>
      <c r="AC1419" s="86">
        <v>0</v>
      </c>
      <c r="AD1419" s="83" t="s">
        <v>415</v>
      </c>
      <c r="AE1419" s="83" t="s">
        <v>971</v>
      </c>
      <c r="AF1419" s="95" t="s">
        <v>1022</v>
      </c>
      <c r="AG1419" s="83"/>
      <c r="AH1419" s="83"/>
      <c r="AI1419" s="83"/>
      <c r="AJ1419" s="89"/>
      <c r="AK1419" s="89"/>
      <c r="AL1419" s="83"/>
      <c r="AM1419" s="91"/>
    </row>
    <row r="1420" spans="1:39" s="115" customFormat="1" ht="30">
      <c r="A1420" s="88" t="s">
        <v>121</v>
      </c>
      <c r="B1420" s="89" t="s">
        <v>2521</v>
      </c>
      <c r="C1420" s="89" t="s">
        <v>2528</v>
      </c>
      <c r="D1420" s="83" t="s">
        <v>3478</v>
      </c>
      <c r="E1420" s="83" t="s">
        <v>3550</v>
      </c>
      <c r="F1420" s="83">
        <v>1</v>
      </c>
      <c r="G1420" s="83" t="s">
        <v>3551</v>
      </c>
      <c r="H1420" s="83" t="s">
        <v>208</v>
      </c>
      <c r="I1420" s="83" t="s">
        <v>2694</v>
      </c>
      <c r="J1420" s="83"/>
      <c r="K1420" s="83"/>
      <c r="L1420" s="84"/>
      <c r="M1420" s="84"/>
      <c r="N1420" s="83"/>
      <c r="O1420" s="84" t="s">
        <v>2622</v>
      </c>
      <c r="P1420" s="83" t="s">
        <v>428</v>
      </c>
      <c r="Q1420" s="90">
        <f>IF(P1420="",1,(VLOOKUP(P1420,[7]LOOKUP!$A$3:$B$22,2,FALSE)))</f>
        <v>3</v>
      </c>
      <c r="R1420" s="80">
        <f t="shared" si="71"/>
        <v>3</v>
      </c>
      <c r="S1420" s="84">
        <v>43312</v>
      </c>
      <c r="T1420" s="83" t="s">
        <v>414</v>
      </c>
      <c r="U1420" s="90">
        <f>IF(T1420="",1,(VLOOKUP(T1420,[7]LOOKUP!$A$22:$B$30,2,FALSE)))</f>
        <v>4</v>
      </c>
      <c r="V1420" s="80">
        <f t="shared" si="72"/>
        <v>4</v>
      </c>
      <c r="W1420" s="83"/>
      <c r="X1420" s="86">
        <v>1.46</v>
      </c>
      <c r="Y1420" s="86">
        <v>0.22</v>
      </c>
      <c r="Z1420" s="86">
        <v>1.24</v>
      </c>
      <c r="AA1420" s="86">
        <v>1.46</v>
      </c>
      <c r="AB1420" s="86">
        <v>0</v>
      </c>
      <c r="AC1420" s="86">
        <v>0</v>
      </c>
      <c r="AD1420" s="83" t="s">
        <v>415</v>
      </c>
      <c r="AE1420" s="83" t="s">
        <v>971</v>
      </c>
      <c r="AF1420" s="95" t="s">
        <v>1022</v>
      </c>
      <c r="AG1420" s="83"/>
      <c r="AH1420" s="83"/>
      <c r="AI1420" s="83"/>
      <c r="AJ1420" s="89"/>
      <c r="AK1420" s="89"/>
      <c r="AL1420" s="83"/>
      <c r="AM1420" s="91"/>
    </row>
    <row r="1421" spans="1:39" s="115" customFormat="1" ht="30">
      <c r="A1421" s="88" t="s">
        <v>121</v>
      </c>
      <c r="B1421" s="89" t="s">
        <v>2521</v>
      </c>
      <c r="C1421" s="89" t="s">
        <v>2528</v>
      </c>
      <c r="D1421" s="83" t="s">
        <v>3478</v>
      </c>
      <c r="E1421" s="83" t="s">
        <v>3552</v>
      </c>
      <c r="F1421" s="83">
        <v>1</v>
      </c>
      <c r="G1421" s="83" t="s">
        <v>3553</v>
      </c>
      <c r="H1421" s="83" t="s">
        <v>221</v>
      </c>
      <c r="I1421" s="83" t="s">
        <v>3554</v>
      </c>
      <c r="J1421" s="83"/>
      <c r="K1421" s="83"/>
      <c r="L1421" s="84"/>
      <c r="M1421" s="84"/>
      <c r="N1421" s="83"/>
      <c r="O1421" s="84" t="s">
        <v>2622</v>
      </c>
      <c r="P1421" s="83" t="s">
        <v>428</v>
      </c>
      <c r="Q1421" s="90">
        <f>IF(P1421="",1,(VLOOKUP(P1421,[7]LOOKUP!$A$3:$B$22,2,FALSE)))</f>
        <v>3</v>
      </c>
      <c r="R1421" s="80">
        <f t="shared" si="71"/>
        <v>3</v>
      </c>
      <c r="S1421" s="84">
        <v>43312</v>
      </c>
      <c r="T1421" s="83" t="s">
        <v>414</v>
      </c>
      <c r="U1421" s="90">
        <f>IF(T1421="",1,(VLOOKUP(T1421,[7]LOOKUP!$A$22:$B$30,2,FALSE)))</f>
        <v>4</v>
      </c>
      <c r="V1421" s="80">
        <f t="shared" si="72"/>
        <v>4</v>
      </c>
      <c r="W1421" s="83"/>
      <c r="X1421" s="86">
        <v>5.1100000000000003</v>
      </c>
      <c r="Y1421" s="86">
        <v>0.78</v>
      </c>
      <c r="Z1421" s="86">
        <v>4.33</v>
      </c>
      <c r="AA1421" s="86">
        <v>5.1100000000000003</v>
      </c>
      <c r="AB1421" s="86">
        <v>0</v>
      </c>
      <c r="AC1421" s="86">
        <v>0</v>
      </c>
      <c r="AD1421" s="83" t="s">
        <v>415</v>
      </c>
      <c r="AE1421" s="83" t="s">
        <v>971</v>
      </c>
      <c r="AF1421" s="95" t="s">
        <v>1022</v>
      </c>
      <c r="AG1421" s="83"/>
      <c r="AH1421" s="83"/>
      <c r="AI1421" s="83"/>
      <c r="AJ1421" s="89"/>
      <c r="AK1421" s="89"/>
      <c r="AL1421" s="83"/>
      <c r="AM1421" s="91"/>
    </row>
    <row r="1422" spans="1:39" s="115" customFormat="1" ht="30">
      <c r="A1422" s="88" t="s">
        <v>121</v>
      </c>
      <c r="B1422" s="89" t="s">
        <v>2521</v>
      </c>
      <c r="C1422" s="89" t="s">
        <v>2528</v>
      </c>
      <c r="D1422" s="83" t="s">
        <v>3478</v>
      </c>
      <c r="E1422" s="83" t="s">
        <v>3555</v>
      </c>
      <c r="F1422" s="83">
        <v>1</v>
      </c>
      <c r="G1422" s="83" t="s">
        <v>3556</v>
      </c>
      <c r="H1422" s="83" t="s">
        <v>199</v>
      </c>
      <c r="I1422" s="83" t="s">
        <v>2548</v>
      </c>
      <c r="J1422" s="83"/>
      <c r="K1422" s="83"/>
      <c r="L1422" s="84"/>
      <c r="M1422" s="84"/>
      <c r="N1422" s="83"/>
      <c r="O1422" s="84" t="s">
        <v>2622</v>
      </c>
      <c r="P1422" s="83" t="s">
        <v>428</v>
      </c>
      <c r="Q1422" s="90">
        <f>IF(P1422="",1,(VLOOKUP(P1422,[7]LOOKUP!$A$3:$B$22,2,FALSE)))</f>
        <v>3</v>
      </c>
      <c r="R1422" s="80">
        <f t="shared" si="71"/>
        <v>3</v>
      </c>
      <c r="S1422" s="84">
        <v>43312</v>
      </c>
      <c r="T1422" s="83" t="s">
        <v>414</v>
      </c>
      <c r="U1422" s="90">
        <f>IF(T1422="",1,(VLOOKUP(T1422,[7]LOOKUP!$A$22:$B$30,2,FALSE)))</f>
        <v>4</v>
      </c>
      <c r="V1422" s="80">
        <f t="shared" si="72"/>
        <v>4</v>
      </c>
      <c r="W1422" s="83"/>
      <c r="X1422" s="86">
        <v>0.73</v>
      </c>
      <c r="Y1422" s="86">
        <v>0.18</v>
      </c>
      <c r="Z1422" s="86">
        <v>0.55000000000000004</v>
      </c>
      <c r="AA1422" s="86">
        <v>0.73</v>
      </c>
      <c r="AB1422" s="86">
        <v>0</v>
      </c>
      <c r="AC1422" s="86">
        <v>0</v>
      </c>
      <c r="AD1422" s="83" t="s">
        <v>415</v>
      </c>
      <c r="AE1422" s="83" t="s">
        <v>971</v>
      </c>
      <c r="AF1422" s="95" t="s">
        <v>1022</v>
      </c>
      <c r="AG1422" s="83"/>
      <c r="AH1422" s="83"/>
      <c r="AI1422" s="83"/>
      <c r="AJ1422" s="89"/>
      <c r="AK1422" s="89"/>
      <c r="AL1422" s="83"/>
      <c r="AM1422" s="91"/>
    </row>
    <row r="1423" spans="1:39" s="115" customFormat="1" ht="30">
      <c r="A1423" s="88" t="s">
        <v>121</v>
      </c>
      <c r="B1423" s="89" t="s">
        <v>2521</v>
      </c>
      <c r="C1423" s="89" t="s">
        <v>2528</v>
      </c>
      <c r="D1423" s="83" t="s">
        <v>3478</v>
      </c>
      <c r="E1423" s="83" t="s">
        <v>3557</v>
      </c>
      <c r="F1423" s="83">
        <v>1</v>
      </c>
      <c r="G1423" s="83" t="s">
        <v>3558</v>
      </c>
      <c r="H1423" s="83" t="s">
        <v>427</v>
      </c>
      <c r="I1423" s="83" t="s">
        <v>3559</v>
      </c>
      <c r="J1423" s="83"/>
      <c r="K1423" s="83"/>
      <c r="L1423" s="84"/>
      <c r="M1423" s="84"/>
      <c r="N1423" s="83"/>
      <c r="O1423" s="84" t="s">
        <v>2622</v>
      </c>
      <c r="P1423" s="83" t="s">
        <v>428</v>
      </c>
      <c r="Q1423" s="90">
        <f>IF(P1423="",1,(VLOOKUP(P1423,[7]LOOKUP!$A$3:$B$22,2,FALSE)))</f>
        <v>3</v>
      </c>
      <c r="R1423" s="80">
        <f t="shared" si="71"/>
        <v>3</v>
      </c>
      <c r="S1423" s="84">
        <v>43312</v>
      </c>
      <c r="T1423" s="83" t="s">
        <v>414</v>
      </c>
      <c r="U1423" s="90">
        <f>IF(T1423="",1,(VLOOKUP(T1423,[7]LOOKUP!$A$22:$B$30,2,FALSE)))</f>
        <v>4</v>
      </c>
      <c r="V1423" s="80">
        <f t="shared" si="72"/>
        <v>4</v>
      </c>
      <c r="W1423" s="83"/>
      <c r="X1423" s="86">
        <v>4.07</v>
      </c>
      <c r="Y1423" s="86">
        <v>0.54</v>
      </c>
      <c r="Z1423" s="86">
        <v>3.53</v>
      </c>
      <c r="AA1423" s="86">
        <v>4.07</v>
      </c>
      <c r="AB1423" s="86">
        <v>0</v>
      </c>
      <c r="AC1423" s="86">
        <v>0</v>
      </c>
      <c r="AD1423" s="83" t="s">
        <v>415</v>
      </c>
      <c r="AE1423" s="83" t="s">
        <v>971</v>
      </c>
      <c r="AF1423" s="95" t="s">
        <v>1022</v>
      </c>
      <c r="AG1423" s="83"/>
      <c r="AH1423" s="83"/>
      <c r="AI1423" s="83"/>
      <c r="AJ1423" s="89"/>
      <c r="AK1423" s="89"/>
      <c r="AL1423" s="83"/>
      <c r="AM1423" s="91"/>
    </row>
    <row r="1424" spans="1:39" s="115" customFormat="1" ht="30">
      <c r="A1424" s="88" t="s">
        <v>121</v>
      </c>
      <c r="B1424" s="89" t="s">
        <v>2521</v>
      </c>
      <c r="C1424" s="89" t="s">
        <v>2528</v>
      </c>
      <c r="D1424" s="83" t="s">
        <v>3478</v>
      </c>
      <c r="E1424" s="83" t="s">
        <v>3560</v>
      </c>
      <c r="F1424" s="83">
        <v>1</v>
      </c>
      <c r="G1424" s="83" t="s">
        <v>3561</v>
      </c>
      <c r="H1424" s="83" t="s">
        <v>208</v>
      </c>
      <c r="I1424" s="83" t="s">
        <v>1654</v>
      </c>
      <c r="J1424" s="83"/>
      <c r="K1424" s="83"/>
      <c r="L1424" s="84"/>
      <c r="M1424" s="84"/>
      <c r="N1424" s="83"/>
      <c r="O1424" s="84" t="s">
        <v>2622</v>
      </c>
      <c r="P1424" s="83" t="s">
        <v>428</v>
      </c>
      <c r="Q1424" s="90">
        <f>IF(P1424="",1,(VLOOKUP(P1424,[7]LOOKUP!$A$3:$B$22,2,FALSE)))</f>
        <v>3</v>
      </c>
      <c r="R1424" s="80">
        <f t="shared" si="71"/>
        <v>3</v>
      </c>
      <c r="S1424" s="84">
        <v>43312</v>
      </c>
      <c r="T1424" s="83" t="s">
        <v>414</v>
      </c>
      <c r="U1424" s="90">
        <f>IF(T1424="",1,(VLOOKUP(T1424,[7]LOOKUP!$A$22:$B$30,2,FALSE)))</f>
        <v>4</v>
      </c>
      <c r="V1424" s="80">
        <f t="shared" si="72"/>
        <v>4</v>
      </c>
      <c r="W1424" s="83"/>
      <c r="X1424" s="86">
        <v>21.130000000000003</v>
      </c>
      <c r="Y1424" s="86">
        <v>2.41</v>
      </c>
      <c r="Z1424" s="86">
        <v>8.84</v>
      </c>
      <c r="AA1424" s="86">
        <v>11.25</v>
      </c>
      <c r="AB1424" s="86">
        <v>9.8800000000000008</v>
      </c>
      <c r="AC1424" s="86">
        <v>0</v>
      </c>
      <c r="AD1424" s="83" t="s">
        <v>415</v>
      </c>
      <c r="AE1424" s="83" t="s">
        <v>971</v>
      </c>
      <c r="AF1424" s="95" t="s">
        <v>1022</v>
      </c>
      <c r="AG1424" s="83"/>
      <c r="AH1424" s="83"/>
      <c r="AI1424" s="83"/>
      <c r="AJ1424" s="89"/>
      <c r="AK1424" s="89"/>
      <c r="AL1424" s="83"/>
      <c r="AM1424" s="91"/>
    </row>
    <row r="1425" spans="1:39" s="115" customFormat="1" ht="30">
      <c r="A1425" s="88" t="s">
        <v>121</v>
      </c>
      <c r="B1425" s="89" t="s">
        <v>2521</v>
      </c>
      <c r="C1425" s="89" t="s">
        <v>2528</v>
      </c>
      <c r="D1425" s="83" t="s">
        <v>3478</v>
      </c>
      <c r="E1425" s="83" t="s">
        <v>3562</v>
      </c>
      <c r="F1425" s="83">
        <v>1</v>
      </c>
      <c r="G1425" s="83" t="s">
        <v>3563</v>
      </c>
      <c r="H1425" s="83" t="s">
        <v>290</v>
      </c>
      <c r="I1425" s="83" t="s">
        <v>2541</v>
      </c>
      <c r="J1425" s="83"/>
      <c r="K1425" s="83"/>
      <c r="L1425" s="84"/>
      <c r="M1425" s="84"/>
      <c r="N1425" s="83"/>
      <c r="O1425" s="84" t="s">
        <v>2603</v>
      </c>
      <c r="P1425" s="83" t="s">
        <v>428</v>
      </c>
      <c r="Q1425" s="90">
        <f>IF(P1425="",1,(VLOOKUP(P1425,[7]LOOKUP!$A$3:$B$22,2,FALSE)))</f>
        <v>3</v>
      </c>
      <c r="R1425" s="80">
        <f t="shared" si="71"/>
        <v>3</v>
      </c>
      <c r="S1425" s="84">
        <v>43312</v>
      </c>
      <c r="T1425" s="83" t="s">
        <v>414</v>
      </c>
      <c r="U1425" s="90">
        <f>IF(T1425="",1,(VLOOKUP(T1425,[7]LOOKUP!$A$22:$B$30,2,FALSE)))</f>
        <v>4</v>
      </c>
      <c r="V1425" s="80">
        <f t="shared" si="72"/>
        <v>4</v>
      </c>
      <c r="W1425" s="83"/>
      <c r="X1425" s="86">
        <v>0.21199999999999999</v>
      </c>
      <c r="Y1425" s="86">
        <v>0</v>
      </c>
      <c r="Z1425" s="86">
        <v>0</v>
      </c>
      <c r="AA1425" s="86">
        <v>0</v>
      </c>
      <c r="AB1425" s="86">
        <v>0</v>
      </c>
      <c r="AC1425" s="86">
        <v>0.106</v>
      </c>
      <c r="AD1425" s="83" t="s">
        <v>415</v>
      </c>
      <c r="AE1425" s="83" t="s">
        <v>971</v>
      </c>
      <c r="AF1425" s="95" t="s">
        <v>1022</v>
      </c>
      <c r="AG1425" s="83"/>
      <c r="AH1425" s="83"/>
      <c r="AI1425" s="83"/>
      <c r="AJ1425" s="89"/>
      <c r="AK1425" s="89"/>
      <c r="AL1425" s="83"/>
      <c r="AM1425" s="91"/>
    </row>
    <row r="1426" spans="1:39" s="115" customFormat="1" ht="30">
      <c r="A1426" s="88" t="s">
        <v>121</v>
      </c>
      <c r="B1426" s="89" t="s">
        <v>2521</v>
      </c>
      <c r="C1426" s="89" t="s">
        <v>2528</v>
      </c>
      <c r="D1426" s="83" t="s">
        <v>3478</v>
      </c>
      <c r="E1426" s="83" t="s">
        <v>3564</v>
      </c>
      <c r="F1426" s="83">
        <v>1</v>
      </c>
      <c r="G1426" s="83" t="s">
        <v>3565</v>
      </c>
      <c r="H1426" s="83" t="s">
        <v>290</v>
      </c>
      <c r="I1426" s="83" t="s">
        <v>2541</v>
      </c>
      <c r="J1426" s="83"/>
      <c r="K1426" s="83"/>
      <c r="L1426" s="84"/>
      <c r="M1426" s="84"/>
      <c r="N1426" s="83"/>
      <c r="O1426" s="84" t="s">
        <v>2622</v>
      </c>
      <c r="P1426" s="83" t="s">
        <v>368</v>
      </c>
      <c r="Q1426" s="90">
        <f>IF(P1426="",1,(VLOOKUP(P1426,[7]LOOKUP!$A$3:$B$22,2,FALSE)))</f>
        <v>4</v>
      </c>
      <c r="R1426" s="80">
        <f t="shared" si="71"/>
        <v>4</v>
      </c>
      <c r="S1426" s="84">
        <v>43312</v>
      </c>
      <c r="T1426" s="83" t="s">
        <v>414</v>
      </c>
      <c r="U1426" s="90">
        <f>IF(T1426="",1,(VLOOKUP(T1426,[7]LOOKUP!$A$22:$B$30,2,FALSE)))</f>
        <v>4</v>
      </c>
      <c r="V1426" s="80">
        <f t="shared" si="72"/>
        <v>4</v>
      </c>
      <c r="W1426" s="83"/>
      <c r="X1426" s="86">
        <v>1.554</v>
      </c>
      <c r="Y1426" s="86">
        <v>0.68600000000000005</v>
      </c>
      <c r="Z1426" s="86">
        <v>0</v>
      </c>
      <c r="AA1426" s="86">
        <v>0.68600000000000005</v>
      </c>
      <c r="AB1426" s="86">
        <v>0</v>
      </c>
      <c r="AC1426" s="86">
        <v>0</v>
      </c>
      <c r="AD1426" s="83" t="s">
        <v>407</v>
      </c>
      <c r="AE1426" s="83" t="s">
        <v>971</v>
      </c>
      <c r="AF1426" s="95" t="s">
        <v>1022</v>
      </c>
      <c r="AG1426" s="83"/>
      <c r="AH1426" s="83"/>
      <c r="AI1426" s="83"/>
      <c r="AJ1426" s="89"/>
      <c r="AK1426" s="89"/>
      <c r="AL1426" s="83"/>
      <c r="AM1426" s="91"/>
    </row>
    <row r="1427" spans="1:39" s="115" customFormat="1" ht="30">
      <c r="A1427" s="88" t="s">
        <v>121</v>
      </c>
      <c r="B1427" s="89" t="s">
        <v>2521</v>
      </c>
      <c r="C1427" s="89" t="s">
        <v>2528</v>
      </c>
      <c r="D1427" s="83" t="s">
        <v>3478</v>
      </c>
      <c r="E1427" s="83" t="s">
        <v>3566</v>
      </c>
      <c r="F1427" s="83">
        <v>1</v>
      </c>
      <c r="G1427" s="83" t="s">
        <v>3567</v>
      </c>
      <c r="H1427" s="83" t="s">
        <v>197</v>
      </c>
      <c r="I1427" s="83" t="s">
        <v>1813</v>
      </c>
      <c r="J1427" s="83"/>
      <c r="K1427" s="83"/>
      <c r="L1427" s="84"/>
      <c r="M1427" s="84"/>
      <c r="N1427" s="83"/>
      <c r="O1427" s="84" t="s">
        <v>2532</v>
      </c>
      <c r="P1427" s="83" t="s">
        <v>368</v>
      </c>
      <c r="Q1427" s="90">
        <f>IF(P1427="",1,(VLOOKUP(P1427,[7]LOOKUP!$A$3:$B$22,2,FALSE)))</f>
        <v>4</v>
      </c>
      <c r="R1427" s="80">
        <f t="shared" si="71"/>
        <v>4</v>
      </c>
      <c r="S1427" s="84">
        <v>43312</v>
      </c>
      <c r="T1427" s="83" t="s">
        <v>414</v>
      </c>
      <c r="U1427" s="90">
        <f>IF(T1427="",1,(VLOOKUP(T1427,[7]LOOKUP!$A$22:$B$30,2,FALSE)))</f>
        <v>4</v>
      </c>
      <c r="V1427" s="80">
        <f t="shared" si="72"/>
        <v>4</v>
      </c>
      <c r="W1427" s="83"/>
      <c r="X1427" s="86">
        <v>14.952999999999999</v>
      </c>
      <c r="Y1427" s="86">
        <v>14.952999999999999</v>
      </c>
      <c r="Z1427" s="86">
        <v>0</v>
      </c>
      <c r="AA1427" s="86">
        <v>14.952999999999999</v>
      </c>
      <c r="AB1427" s="86">
        <v>0</v>
      </c>
      <c r="AC1427" s="86">
        <v>0</v>
      </c>
      <c r="AD1427" s="83" t="s">
        <v>407</v>
      </c>
      <c r="AE1427" s="83" t="s">
        <v>971</v>
      </c>
      <c r="AF1427" s="95" t="s">
        <v>1022</v>
      </c>
      <c r="AG1427" s="83"/>
      <c r="AH1427" s="83"/>
      <c r="AI1427" s="83"/>
      <c r="AJ1427" s="89"/>
      <c r="AK1427" s="89"/>
      <c r="AL1427" s="83"/>
      <c r="AM1427" s="91"/>
    </row>
    <row r="1428" spans="1:39" s="115" customFormat="1" ht="30">
      <c r="A1428" s="88" t="s">
        <v>121</v>
      </c>
      <c r="B1428" s="89" t="s">
        <v>2521</v>
      </c>
      <c r="C1428" s="89" t="s">
        <v>2528</v>
      </c>
      <c r="D1428" s="83" t="s">
        <v>3478</v>
      </c>
      <c r="E1428" s="83" t="s">
        <v>3568</v>
      </c>
      <c r="F1428" s="83">
        <v>1</v>
      </c>
      <c r="G1428" s="83" t="s">
        <v>3569</v>
      </c>
      <c r="H1428" s="83" t="s">
        <v>221</v>
      </c>
      <c r="I1428" s="83" t="s">
        <v>2669</v>
      </c>
      <c r="J1428" s="83"/>
      <c r="K1428" s="83"/>
      <c r="L1428" s="84"/>
      <c r="M1428" s="84"/>
      <c r="N1428" s="83"/>
      <c r="O1428" s="84" t="s">
        <v>2525</v>
      </c>
      <c r="P1428" s="83" t="s">
        <v>368</v>
      </c>
      <c r="Q1428" s="90">
        <f>IF(P1428="",1,(VLOOKUP(P1428,[7]LOOKUP!$A$3:$B$22,2,FALSE)))</f>
        <v>4</v>
      </c>
      <c r="R1428" s="80">
        <f t="shared" si="71"/>
        <v>4</v>
      </c>
      <c r="S1428" s="84">
        <v>43312</v>
      </c>
      <c r="T1428" s="83" t="s">
        <v>414</v>
      </c>
      <c r="U1428" s="90">
        <f>IF(T1428="",1,(VLOOKUP(T1428,[7]LOOKUP!$A$22:$B$30,2,FALSE)))</f>
        <v>4</v>
      </c>
      <c r="V1428" s="80">
        <f t="shared" si="72"/>
        <v>4</v>
      </c>
      <c r="W1428" s="83"/>
      <c r="X1428" s="86">
        <v>17.27</v>
      </c>
      <c r="Y1428" s="86">
        <v>12.94</v>
      </c>
      <c r="Z1428" s="86">
        <v>0</v>
      </c>
      <c r="AA1428" s="86">
        <v>12.94</v>
      </c>
      <c r="AB1428" s="86">
        <v>0</v>
      </c>
      <c r="AC1428" s="86">
        <v>0</v>
      </c>
      <c r="AD1428" s="83" t="s">
        <v>407</v>
      </c>
      <c r="AE1428" s="83" t="s">
        <v>971</v>
      </c>
      <c r="AF1428" s="95" t="s">
        <v>1022</v>
      </c>
      <c r="AG1428" s="83"/>
      <c r="AH1428" s="83"/>
      <c r="AI1428" s="83"/>
      <c r="AJ1428" s="89"/>
      <c r="AK1428" s="89"/>
      <c r="AL1428" s="83"/>
      <c r="AM1428" s="91"/>
    </row>
    <row r="1429" spans="1:39" s="115" customFormat="1" ht="30">
      <c r="A1429" s="88" t="s">
        <v>121</v>
      </c>
      <c r="B1429" s="89" t="s">
        <v>2521</v>
      </c>
      <c r="C1429" s="89" t="s">
        <v>2528</v>
      </c>
      <c r="D1429" s="83" t="s">
        <v>3478</v>
      </c>
      <c r="E1429" s="83" t="s">
        <v>3570</v>
      </c>
      <c r="F1429" s="83">
        <v>1</v>
      </c>
      <c r="G1429" s="83" t="s">
        <v>3571</v>
      </c>
      <c r="H1429" s="83" t="s">
        <v>221</v>
      </c>
      <c r="I1429" s="83" t="s">
        <v>3572</v>
      </c>
      <c r="J1429" s="83"/>
      <c r="K1429" s="83"/>
      <c r="L1429" s="84"/>
      <c r="M1429" s="84"/>
      <c r="N1429" s="83"/>
      <c r="O1429" s="84" t="s">
        <v>2525</v>
      </c>
      <c r="P1429" s="83" t="s">
        <v>368</v>
      </c>
      <c r="Q1429" s="90">
        <f>IF(P1429="",1,(VLOOKUP(P1429,[7]LOOKUP!$A$3:$B$22,2,FALSE)))</f>
        <v>4</v>
      </c>
      <c r="R1429" s="80">
        <f t="shared" si="71"/>
        <v>4</v>
      </c>
      <c r="S1429" s="84">
        <v>43312</v>
      </c>
      <c r="T1429" s="83" t="s">
        <v>414</v>
      </c>
      <c r="U1429" s="90">
        <f>IF(T1429="",1,(VLOOKUP(T1429,[7]LOOKUP!$A$22:$B$30,2,FALSE)))</f>
        <v>4</v>
      </c>
      <c r="V1429" s="80">
        <f t="shared" si="72"/>
        <v>4</v>
      </c>
      <c r="W1429" s="83"/>
      <c r="X1429" s="86">
        <v>6.9870000000000001</v>
      </c>
      <c r="Y1429" s="86">
        <v>1.07</v>
      </c>
      <c r="Z1429" s="86">
        <v>0</v>
      </c>
      <c r="AA1429" s="86">
        <v>1.07</v>
      </c>
      <c r="AB1429" s="86">
        <v>0</v>
      </c>
      <c r="AC1429" s="86">
        <v>0</v>
      </c>
      <c r="AD1429" s="83" t="s">
        <v>407</v>
      </c>
      <c r="AE1429" s="83" t="s">
        <v>971</v>
      </c>
      <c r="AF1429" s="95" t="s">
        <v>1022</v>
      </c>
      <c r="AG1429" s="83"/>
      <c r="AH1429" s="83"/>
      <c r="AI1429" s="83"/>
      <c r="AJ1429" s="89"/>
      <c r="AK1429" s="89"/>
      <c r="AL1429" s="83"/>
      <c r="AM1429" s="91"/>
    </row>
    <row r="1430" spans="1:39" s="115" customFormat="1" ht="30">
      <c r="A1430" s="88" t="s">
        <v>121</v>
      </c>
      <c r="B1430" s="89" t="s">
        <v>2521</v>
      </c>
      <c r="C1430" s="89" t="s">
        <v>2528</v>
      </c>
      <c r="D1430" s="83" t="s">
        <v>3478</v>
      </c>
      <c r="E1430" s="83" t="s">
        <v>3573</v>
      </c>
      <c r="F1430" s="83">
        <v>1</v>
      </c>
      <c r="G1430" s="83" t="s">
        <v>3574</v>
      </c>
      <c r="H1430" s="83" t="s">
        <v>221</v>
      </c>
      <c r="I1430" s="83" t="s">
        <v>3572</v>
      </c>
      <c r="J1430" s="83"/>
      <c r="K1430" s="83"/>
      <c r="L1430" s="84"/>
      <c r="M1430" s="84"/>
      <c r="N1430" s="83"/>
      <c r="O1430" s="84" t="s">
        <v>2603</v>
      </c>
      <c r="P1430" s="83" t="s">
        <v>368</v>
      </c>
      <c r="Q1430" s="90">
        <f>IF(P1430="",1,(VLOOKUP(P1430,[7]LOOKUP!$A$3:$B$22,2,FALSE)))</f>
        <v>4</v>
      </c>
      <c r="R1430" s="80">
        <f t="shared" si="71"/>
        <v>4</v>
      </c>
      <c r="S1430" s="84">
        <v>43312</v>
      </c>
      <c r="T1430" s="83" t="s">
        <v>414</v>
      </c>
      <c r="U1430" s="90">
        <f>IF(T1430="",1,(VLOOKUP(T1430,[7]LOOKUP!$A$22:$B$30,2,FALSE)))</f>
        <v>4</v>
      </c>
      <c r="V1430" s="80">
        <f t="shared" si="72"/>
        <v>4</v>
      </c>
      <c r="W1430" s="83"/>
      <c r="X1430" s="86">
        <v>1.29</v>
      </c>
      <c r="Y1430" s="86">
        <v>0.56999999999999995</v>
      </c>
      <c r="Z1430" s="86">
        <v>0</v>
      </c>
      <c r="AA1430" s="86">
        <v>0.56999999999999995</v>
      </c>
      <c r="AB1430" s="86">
        <v>0</v>
      </c>
      <c r="AC1430" s="86">
        <v>0.36</v>
      </c>
      <c r="AD1430" s="83" t="s">
        <v>407</v>
      </c>
      <c r="AE1430" s="83" t="s">
        <v>971</v>
      </c>
      <c r="AF1430" s="95" t="s">
        <v>1022</v>
      </c>
      <c r="AG1430" s="83"/>
      <c r="AH1430" s="83"/>
      <c r="AI1430" s="83"/>
      <c r="AJ1430" s="89"/>
      <c r="AK1430" s="89"/>
      <c r="AL1430" s="83"/>
      <c r="AM1430" s="91"/>
    </row>
    <row r="1431" spans="1:39" s="115" customFormat="1">
      <c r="A1431" s="88" t="s">
        <v>121</v>
      </c>
      <c r="B1431" s="89" t="s">
        <v>2521</v>
      </c>
      <c r="C1431" s="89" t="s">
        <v>2528</v>
      </c>
      <c r="D1431" s="83" t="s">
        <v>3478</v>
      </c>
      <c r="E1431" s="83" t="s">
        <v>3575</v>
      </c>
      <c r="F1431" s="83">
        <v>1</v>
      </c>
      <c r="G1431" s="83" t="s">
        <v>3576</v>
      </c>
      <c r="H1431" s="83" t="s">
        <v>197</v>
      </c>
      <c r="I1431" s="83" t="s">
        <v>3481</v>
      </c>
      <c r="J1431" s="83"/>
      <c r="K1431" s="83"/>
      <c r="L1431" s="84"/>
      <c r="M1431" s="84"/>
      <c r="N1431" s="83"/>
      <c r="O1431" s="84" t="s">
        <v>2607</v>
      </c>
      <c r="P1431" s="83" t="s">
        <v>428</v>
      </c>
      <c r="Q1431" s="90">
        <f>IF(P1431="",1,(VLOOKUP(P1431,[7]LOOKUP!$A$3:$B$22,2,FALSE)))</f>
        <v>3</v>
      </c>
      <c r="R1431" s="80">
        <f t="shared" si="71"/>
        <v>3</v>
      </c>
      <c r="S1431" s="84">
        <v>43312</v>
      </c>
      <c r="T1431" s="83" t="s">
        <v>414</v>
      </c>
      <c r="U1431" s="90">
        <f>IF(T1431="",1,(VLOOKUP(T1431,[7]LOOKUP!$A$22:$B$30,2,FALSE)))</f>
        <v>4</v>
      </c>
      <c r="V1431" s="80">
        <f t="shared" si="72"/>
        <v>4</v>
      </c>
      <c r="W1431" s="83"/>
      <c r="X1431" s="86">
        <v>33.019999999999996</v>
      </c>
      <c r="Y1431" s="86">
        <v>0</v>
      </c>
      <c r="Z1431" s="86">
        <v>13.87</v>
      </c>
      <c r="AA1431" s="86">
        <v>13.87</v>
      </c>
      <c r="AB1431" s="86">
        <v>19.149999999999999</v>
      </c>
      <c r="AC1431" s="86">
        <v>0</v>
      </c>
      <c r="AD1431" s="83" t="s">
        <v>415</v>
      </c>
      <c r="AE1431" s="83" t="s">
        <v>971</v>
      </c>
      <c r="AF1431" s="95" t="s">
        <v>1022</v>
      </c>
      <c r="AG1431" s="83"/>
      <c r="AH1431" s="83"/>
      <c r="AI1431" s="83"/>
      <c r="AJ1431" s="89"/>
      <c r="AK1431" s="89"/>
      <c r="AL1431" s="83"/>
      <c r="AM1431" s="91"/>
    </row>
    <row r="1432" spans="1:39" s="115" customFormat="1">
      <c r="A1432" s="88" t="s">
        <v>121</v>
      </c>
      <c r="B1432" s="89" t="s">
        <v>2521</v>
      </c>
      <c r="C1432" s="89" t="s">
        <v>2528</v>
      </c>
      <c r="D1432" s="83" t="s">
        <v>3478</v>
      </c>
      <c r="E1432" s="83" t="s">
        <v>3577</v>
      </c>
      <c r="F1432" s="83">
        <v>1</v>
      </c>
      <c r="G1432" s="83" t="s">
        <v>3578</v>
      </c>
      <c r="H1432" s="83" t="s">
        <v>208</v>
      </c>
      <c r="I1432" s="83" t="s">
        <v>1654</v>
      </c>
      <c r="J1432" s="83"/>
      <c r="K1432" s="83"/>
      <c r="L1432" s="84"/>
      <c r="M1432" s="84"/>
      <c r="N1432" s="83"/>
      <c r="O1432" s="84" t="s">
        <v>2622</v>
      </c>
      <c r="P1432" s="83" t="s">
        <v>428</v>
      </c>
      <c r="Q1432" s="90">
        <f>IF(P1432="",1,(VLOOKUP(P1432,[7]LOOKUP!$A$3:$B$22,2,FALSE)))</f>
        <v>3</v>
      </c>
      <c r="R1432" s="80">
        <f t="shared" si="71"/>
        <v>3</v>
      </c>
      <c r="S1432" s="84">
        <v>43312</v>
      </c>
      <c r="T1432" s="83" t="s">
        <v>414</v>
      </c>
      <c r="U1432" s="90">
        <f>IF(T1432="",1,(VLOOKUP(T1432,[7]LOOKUP!$A$22:$B$30,2,FALSE)))</f>
        <v>4</v>
      </c>
      <c r="V1432" s="80">
        <f t="shared" si="72"/>
        <v>4</v>
      </c>
      <c r="W1432" s="83"/>
      <c r="X1432" s="86">
        <v>55.22</v>
      </c>
      <c r="Y1432" s="86">
        <v>55.22</v>
      </c>
      <c r="Z1432" s="86">
        <v>0</v>
      </c>
      <c r="AA1432" s="86">
        <v>55.22</v>
      </c>
      <c r="AB1432" s="86">
        <v>0</v>
      </c>
      <c r="AC1432" s="86">
        <v>0</v>
      </c>
      <c r="AD1432" s="83" t="s">
        <v>415</v>
      </c>
      <c r="AE1432" s="83" t="s">
        <v>971</v>
      </c>
      <c r="AF1432" s="95" t="s">
        <v>1022</v>
      </c>
      <c r="AG1432" s="83"/>
      <c r="AH1432" s="83"/>
      <c r="AI1432" s="83"/>
      <c r="AJ1432" s="89"/>
      <c r="AK1432" s="89"/>
      <c r="AL1432" s="83"/>
      <c r="AM1432" s="91"/>
    </row>
    <row r="1433" spans="1:39" s="115" customFormat="1">
      <c r="A1433" s="88" t="s">
        <v>121</v>
      </c>
      <c r="B1433" s="89" t="s">
        <v>2521</v>
      </c>
      <c r="C1433" s="89" t="s">
        <v>2528</v>
      </c>
      <c r="D1433" s="83" t="s">
        <v>3478</v>
      </c>
      <c r="E1433" s="83" t="s">
        <v>3579</v>
      </c>
      <c r="F1433" s="83">
        <v>1</v>
      </c>
      <c r="G1433" s="83" t="s">
        <v>3580</v>
      </c>
      <c r="H1433" s="83" t="s">
        <v>221</v>
      </c>
      <c r="I1433" s="83" t="s">
        <v>2669</v>
      </c>
      <c r="J1433" s="83"/>
      <c r="K1433" s="83"/>
      <c r="L1433" s="84"/>
      <c r="M1433" s="84"/>
      <c r="N1433" s="83"/>
      <c r="O1433" s="84" t="s">
        <v>2622</v>
      </c>
      <c r="P1433" s="83" t="s">
        <v>428</v>
      </c>
      <c r="Q1433" s="90">
        <f>IF(P1433="",1,(VLOOKUP(P1433,[7]LOOKUP!$A$3:$B$22,2,FALSE)))</f>
        <v>3</v>
      </c>
      <c r="R1433" s="80">
        <f t="shared" si="71"/>
        <v>3</v>
      </c>
      <c r="S1433" s="84">
        <v>43312</v>
      </c>
      <c r="T1433" s="83" t="s">
        <v>414</v>
      </c>
      <c r="U1433" s="90">
        <f>IF(T1433="",1,(VLOOKUP(T1433,[7]LOOKUP!$A$22:$B$30,2,FALSE)))</f>
        <v>4</v>
      </c>
      <c r="V1433" s="80">
        <f t="shared" si="72"/>
        <v>4</v>
      </c>
      <c r="W1433" s="83"/>
      <c r="X1433" s="86">
        <v>22</v>
      </c>
      <c r="Y1433" s="86">
        <v>22</v>
      </c>
      <c r="Z1433" s="86">
        <v>0</v>
      </c>
      <c r="AA1433" s="86">
        <v>22</v>
      </c>
      <c r="AB1433" s="86">
        <v>0</v>
      </c>
      <c r="AC1433" s="86">
        <v>0</v>
      </c>
      <c r="AD1433" s="83" t="s">
        <v>415</v>
      </c>
      <c r="AE1433" s="83" t="s">
        <v>971</v>
      </c>
      <c r="AF1433" s="95" t="s">
        <v>1022</v>
      </c>
      <c r="AG1433" s="83"/>
      <c r="AH1433" s="83"/>
      <c r="AI1433" s="83"/>
      <c r="AJ1433" s="89"/>
      <c r="AK1433" s="89"/>
      <c r="AL1433" s="83"/>
      <c r="AM1433" s="91"/>
    </row>
    <row r="1434" spans="1:39" s="115" customFormat="1">
      <c r="A1434" s="88" t="s">
        <v>121</v>
      </c>
      <c r="B1434" s="89" t="s">
        <v>2521</v>
      </c>
      <c r="C1434" s="89" t="s">
        <v>2528</v>
      </c>
      <c r="D1434" s="83" t="s">
        <v>3478</v>
      </c>
      <c r="E1434" s="83" t="s">
        <v>3581</v>
      </c>
      <c r="F1434" s="83">
        <v>1</v>
      </c>
      <c r="G1434" s="83" t="s">
        <v>3582</v>
      </c>
      <c r="H1434" s="83" t="s">
        <v>216</v>
      </c>
      <c r="I1434" s="83" t="s">
        <v>563</v>
      </c>
      <c r="J1434" s="83"/>
      <c r="K1434" s="83"/>
      <c r="L1434" s="84"/>
      <c r="M1434" s="84"/>
      <c r="N1434" s="83"/>
      <c r="O1434" s="84" t="s">
        <v>2622</v>
      </c>
      <c r="P1434" s="83" t="s">
        <v>428</v>
      </c>
      <c r="Q1434" s="90">
        <f>IF(P1434="",1,(VLOOKUP(P1434,[7]LOOKUP!$A$3:$B$22,2,FALSE)))</f>
        <v>3</v>
      </c>
      <c r="R1434" s="80">
        <f t="shared" si="71"/>
        <v>3</v>
      </c>
      <c r="S1434" s="84">
        <v>43312</v>
      </c>
      <c r="T1434" s="83" t="s">
        <v>414</v>
      </c>
      <c r="U1434" s="90">
        <f>IF(T1434="",1,(VLOOKUP(T1434,[7]LOOKUP!$A$22:$B$30,2,FALSE)))</f>
        <v>4</v>
      </c>
      <c r="V1434" s="80">
        <f t="shared" si="72"/>
        <v>4</v>
      </c>
      <c r="W1434" s="83"/>
      <c r="X1434" s="86">
        <v>16.72</v>
      </c>
      <c r="Y1434" s="86">
        <v>16.72</v>
      </c>
      <c r="Z1434" s="86">
        <v>0</v>
      </c>
      <c r="AA1434" s="86">
        <v>16.72</v>
      </c>
      <c r="AB1434" s="86">
        <v>0</v>
      </c>
      <c r="AC1434" s="86">
        <v>0</v>
      </c>
      <c r="AD1434" s="83" t="s">
        <v>415</v>
      </c>
      <c r="AE1434" s="83" t="s">
        <v>971</v>
      </c>
      <c r="AF1434" s="95" t="s">
        <v>1022</v>
      </c>
      <c r="AG1434" s="83"/>
      <c r="AH1434" s="83"/>
      <c r="AI1434" s="83"/>
      <c r="AJ1434" s="89"/>
      <c r="AK1434" s="89"/>
      <c r="AL1434" s="83"/>
      <c r="AM1434" s="91"/>
    </row>
    <row r="1435" spans="1:39" s="115" customFormat="1" ht="30">
      <c r="A1435" s="88" t="s">
        <v>121</v>
      </c>
      <c r="B1435" s="89" t="s">
        <v>2521</v>
      </c>
      <c r="C1435" s="89" t="s">
        <v>2528</v>
      </c>
      <c r="D1435" s="83" t="s">
        <v>3478</v>
      </c>
      <c r="E1435" s="83" t="s">
        <v>3583</v>
      </c>
      <c r="F1435" s="83">
        <v>1</v>
      </c>
      <c r="G1435" s="83" t="s">
        <v>3584</v>
      </c>
      <c r="H1435" s="83" t="s">
        <v>208</v>
      </c>
      <c r="I1435" s="83" t="s">
        <v>2140</v>
      </c>
      <c r="J1435" s="83"/>
      <c r="K1435" s="83"/>
      <c r="L1435" s="84"/>
      <c r="M1435" s="84"/>
      <c r="N1435" s="83"/>
      <c r="O1435" s="84" t="s">
        <v>2622</v>
      </c>
      <c r="P1435" s="83" t="s">
        <v>428</v>
      </c>
      <c r="Q1435" s="90">
        <f>IF(P1435="",1,(VLOOKUP(P1435,[7]LOOKUP!$A$3:$B$22,2,FALSE)))</f>
        <v>3</v>
      </c>
      <c r="R1435" s="80">
        <f t="shared" si="71"/>
        <v>3</v>
      </c>
      <c r="S1435" s="84">
        <v>43312</v>
      </c>
      <c r="T1435" s="83" t="s">
        <v>414</v>
      </c>
      <c r="U1435" s="90">
        <f>IF(T1435="",1,(VLOOKUP(T1435,[7]LOOKUP!$A$22:$B$30,2,FALSE)))</f>
        <v>4</v>
      </c>
      <c r="V1435" s="80">
        <f t="shared" si="72"/>
        <v>4</v>
      </c>
      <c r="W1435" s="83"/>
      <c r="X1435" s="86">
        <v>4.84</v>
      </c>
      <c r="Y1435" s="86">
        <v>4.84</v>
      </c>
      <c r="Z1435" s="86">
        <v>0</v>
      </c>
      <c r="AA1435" s="86">
        <v>4.84</v>
      </c>
      <c r="AB1435" s="86">
        <v>0</v>
      </c>
      <c r="AC1435" s="86">
        <v>0</v>
      </c>
      <c r="AD1435" s="83" t="s">
        <v>415</v>
      </c>
      <c r="AE1435" s="83" t="s">
        <v>971</v>
      </c>
      <c r="AF1435" s="95" t="s">
        <v>1022</v>
      </c>
      <c r="AG1435" s="83"/>
      <c r="AH1435" s="83"/>
      <c r="AI1435" s="83"/>
      <c r="AJ1435" s="89"/>
      <c r="AK1435" s="89"/>
      <c r="AL1435" s="83"/>
      <c r="AM1435" s="91"/>
    </row>
    <row r="1436" spans="1:39" s="115" customFormat="1">
      <c r="A1436" s="88" t="s">
        <v>121</v>
      </c>
      <c r="B1436" s="89" t="s">
        <v>2521</v>
      </c>
      <c r="C1436" s="89" t="s">
        <v>2528</v>
      </c>
      <c r="D1436" s="83" t="s">
        <v>3478</v>
      </c>
      <c r="E1436" s="83" t="s">
        <v>3585</v>
      </c>
      <c r="F1436" s="83">
        <v>1</v>
      </c>
      <c r="G1436" s="83" t="s">
        <v>3586</v>
      </c>
      <c r="H1436" s="83" t="s">
        <v>240</v>
      </c>
      <c r="I1436" s="83" t="s">
        <v>1283</v>
      </c>
      <c r="J1436" s="83"/>
      <c r="K1436" s="83"/>
      <c r="L1436" s="84"/>
      <c r="M1436" s="84"/>
      <c r="N1436" s="83"/>
      <c r="O1436" s="84" t="s">
        <v>2532</v>
      </c>
      <c r="P1436" s="83" t="s">
        <v>428</v>
      </c>
      <c r="Q1436" s="90">
        <f>IF(P1436="",1,(VLOOKUP(P1436,[7]LOOKUP!$A$3:$B$22,2,FALSE)))</f>
        <v>3</v>
      </c>
      <c r="R1436" s="80">
        <f t="shared" si="71"/>
        <v>3</v>
      </c>
      <c r="S1436" s="84">
        <v>43312</v>
      </c>
      <c r="T1436" s="83" t="s">
        <v>414</v>
      </c>
      <c r="U1436" s="90">
        <f>IF(T1436="",1,(VLOOKUP(T1436,[7]LOOKUP!$A$22:$B$30,2,FALSE)))</f>
        <v>4</v>
      </c>
      <c r="V1436" s="80">
        <f t="shared" si="72"/>
        <v>4</v>
      </c>
      <c r="W1436" s="83"/>
      <c r="X1436" s="86">
        <v>4.4000000000000004</v>
      </c>
      <c r="Y1436" s="86">
        <v>4.4000000000000004</v>
      </c>
      <c r="Z1436" s="86">
        <v>0</v>
      </c>
      <c r="AA1436" s="86">
        <v>4.4000000000000004</v>
      </c>
      <c r="AB1436" s="86">
        <v>0</v>
      </c>
      <c r="AC1436" s="86">
        <v>0</v>
      </c>
      <c r="AD1436" s="83" t="s">
        <v>415</v>
      </c>
      <c r="AE1436" s="83" t="s">
        <v>971</v>
      </c>
      <c r="AF1436" s="95" t="s">
        <v>1022</v>
      </c>
      <c r="AG1436" s="83"/>
      <c r="AH1436" s="83"/>
      <c r="AI1436" s="83"/>
      <c r="AJ1436" s="89"/>
      <c r="AK1436" s="89"/>
      <c r="AL1436" s="83"/>
      <c r="AM1436" s="91"/>
    </row>
    <row r="1437" spans="1:39" s="115" customFormat="1" ht="30">
      <c r="A1437" s="88" t="s">
        <v>121</v>
      </c>
      <c r="B1437" s="89" t="s">
        <v>2521</v>
      </c>
      <c r="C1437" s="89" t="s">
        <v>2528</v>
      </c>
      <c r="D1437" s="83" t="s">
        <v>3587</v>
      </c>
      <c r="E1437" s="83" t="s">
        <v>3588</v>
      </c>
      <c r="F1437" s="83">
        <v>1</v>
      </c>
      <c r="G1437" s="83" t="s">
        <v>3589</v>
      </c>
      <c r="H1437" s="83" t="s">
        <v>180</v>
      </c>
      <c r="I1437" s="83" t="s">
        <v>180</v>
      </c>
      <c r="J1437" s="83"/>
      <c r="K1437" s="83"/>
      <c r="L1437" s="84"/>
      <c r="M1437" s="84"/>
      <c r="N1437" s="83"/>
      <c r="O1437" s="84" t="s">
        <v>2607</v>
      </c>
      <c r="P1437" s="83" t="s">
        <v>428</v>
      </c>
      <c r="Q1437" s="90">
        <f>IF(P1437="",1,(VLOOKUP(P1437,[7]LOOKUP!$A$3:$B$22,2,FALSE)))</f>
        <v>3</v>
      </c>
      <c r="R1437" s="80">
        <f t="shared" si="71"/>
        <v>3</v>
      </c>
      <c r="S1437" s="83"/>
      <c r="T1437" s="83" t="s">
        <v>414</v>
      </c>
      <c r="U1437" s="90">
        <f>IF(T1437="",1,(VLOOKUP(T1437,[7]LOOKUP!$A$22:$B$30,2,FALSE)))</f>
        <v>4</v>
      </c>
      <c r="V1437" s="80">
        <f t="shared" si="72"/>
        <v>4</v>
      </c>
      <c r="W1437" s="83"/>
      <c r="X1437" s="86">
        <v>0.27</v>
      </c>
      <c r="Y1437" s="86">
        <v>0</v>
      </c>
      <c r="Z1437" s="86">
        <v>0.27</v>
      </c>
      <c r="AA1437" s="86">
        <v>0.27</v>
      </c>
      <c r="AB1437" s="86">
        <v>0</v>
      </c>
      <c r="AC1437" s="86">
        <v>0</v>
      </c>
      <c r="AD1437" s="83" t="s">
        <v>415</v>
      </c>
      <c r="AE1437" s="83" t="s">
        <v>971</v>
      </c>
      <c r="AF1437" s="95" t="s">
        <v>1022</v>
      </c>
      <c r="AG1437" s="83"/>
      <c r="AH1437" s="83"/>
      <c r="AI1437" s="83"/>
      <c r="AJ1437" s="89"/>
      <c r="AK1437" s="89"/>
      <c r="AL1437" s="83"/>
      <c r="AM1437" s="91"/>
    </row>
    <row r="1438" spans="1:39" s="115" customFormat="1" ht="30">
      <c r="A1438" s="88" t="s">
        <v>121</v>
      </c>
      <c r="B1438" s="89" t="s">
        <v>2521</v>
      </c>
      <c r="C1438" s="89" t="s">
        <v>2528</v>
      </c>
      <c r="D1438" s="83" t="s">
        <v>3587</v>
      </c>
      <c r="E1438" s="83" t="s">
        <v>3590</v>
      </c>
      <c r="F1438" s="83">
        <v>1</v>
      </c>
      <c r="G1438" s="83" t="s">
        <v>3591</v>
      </c>
      <c r="H1438" s="83" t="s">
        <v>216</v>
      </c>
      <c r="I1438" s="83" t="s">
        <v>559</v>
      </c>
      <c r="J1438" s="83"/>
      <c r="K1438" s="83"/>
      <c r="L1438" s="84"/>
      <c r="M1438" s="84"/>
      <c r="N1438" s="83"/>
      <c r="O1438" s="84" t="s">
        <v>2549</v>
      </c>
      <c r="P1438" s="83" t="s">
        <v>428</v>
      </c>
      <c r="Q1438" s="90">
        <f>IF(P1438="",1,(VLOOKUP(P1438,[7]LOOKUP!$A$3:$B$22,2,FALSE)))</f>
        <v>3</v>
      </c>
      <c r="R1438" s="80">
        <f t="shared" si="71"/>
        <v>3</v>
      </c>
      <c r="S1438" s="84">
        <v>42736</v>
      </c>
      <c r="T1438" s="83" t="s">
        <v>414</v>
      </c>
      <c r="U1438" s="90">
        <f>IF(T1438="",1,(VLOOKUP(T1438,[7]LOOKUP!$A$22:$B$30,2,FALSE)))</f>
        <v>4</v>
      </c>
      <c r="V1438" s="80">
        <f t="shared" si="72"/>
        <v>4</v>
      </c>
      <c r="W1438" s="83"/>
      <c r="X1438" s="86">
        <v>6.35</v>
      </c>
      <c r="Y1438" s="86">
        <v>0</v>
      </c>
      <c r="Z1438" s="86">
        <v>0</v>
      </c>
      <c r="AA1438" s="86">
        <v>0</v>
      </c>
      <c r="AB1438" s="86">
        <v>6.35</v>
      </c>
      <c r="AC1438" s="86">
        <v>0</v>
      </c>
      <c r="AD1438" s="83" t="s">
        <v>415</v>
      </c>
      <c r="AE1438" s="83" t="s">
        <v>971</v>
      </c>
      <c r="AF1438" s="95">
        <v>41052</v>
      </c>
      <c r="AG1438" s="83"/>
      <c r="AH1438" s="83"/>
      <c r="AI1438" s="83"/>
      <c r="AJ1438" s="89"/>
      <c r="AK1438" s="89"/>
      <c r="AL1438" s="83"/>
      <c r="AM1438" s="91"/>
    </row>
    <row r="1439" spans="1:39" s="115" customFormat="1" ht="30">
      <c r="A1439" s="88" t="s">
        <v>121</v>
      </c>
      <c r="B1439" s="89" t="s">
        <v>2521</v>
      </c>
      <c r="C1439" s="89" t="s">
        <v>2528</v>
      </c>
      <c r="D1439" s="83" t="s">
        <v>3587</v>
      </c>
      <c r="E1439" s="83" t="s">
        <v>3592</v>
      </c>
      <c r="F1439" s="83">
        <v>1</v>
      </c>
      <c r="G1439" s="83" t="s">
        <v>3593</v>
      </c>
      <c r="H1439" s="83" t="s">
        <v>240</v>
      </c>
      <c r="I1439" s="83" t="s">
        <v>511</v>
      </c>
      <c r="J1439" s="83"/>
      <c r="K1439" s="83"/>
      <c r="L1439" s="84"/>
      <c r="M1439" s="84"/>
      <c r="N1439" s="83"/>
      <c r="O1439" s="84" t="s">
        <v>2532</v>
      </c>
      <c r="P1439" s="83" t="s">
        <v>978</v>
      </c>
      <c r="Q1439" s="90">
        <f>IF(P1439="",1,(VLOOKUP(P1439,[7]LOOKUP!$A$3:$B$22,2,FALSE)))</f>
        <v>2</v>
      </c>
      <c r="R1439" s="80">
        <f t="shared" si="71"/>
        <v>2</v>
      </c>
      <c r="S1439" s="84">
        <v>41760</v>
      </c>
      <c r="T1439" s="83" t="s">
        <v>414</v>
      </c>
      <c r="U1439" s="90">
        <f>IF(T1439="",1,(VLOOKUP(T1439,[7]LOOKUP!$A$22:$B$30,2,FALSE)))</f>
        <v>4</v>
      </c>
      <c r="V1439" s="80">
        <f t="shared" si="72"/>
        <v>4</v>
      </c>
      <c r="W1439" s="83"/>
      <c r="X1439" s="86">
        <v>0.5</v>
      </c>
      <c r="Y1439" s="86">
        <v>0.5</v>
      </c>
      <c r="Z1439" s="86">
        <v>0</v>
      </c>
      <c r="AA1439" s="86">
        <v>0.5</v>
      </c>
      <c r="AB1439" s="86">
        <v>0</v>
      </c>
      <c r="AC1439" s="86">
        <v>0</v>
      </c>
      <c r="AD1439" s="83" t="s">
        <v>429</v>
      </c>
      <c r="AE1439" s="83" t="s">
        <v>337</v>
      </c>
      <c r="AF1439" s="95" t="s">
        <v>1022</v>
      </c>
      <c r="AG1439" s="83"/>
      <c r="AH1439" s="83"/>
      <c r="AI1439" s="83"/>
      <c r="AJ1439" s="89"/>
      <c r="AK1439" s="89"/>
      <c r="AL1439" s="83"/>
      <c r="AM1439" s="91"/>
    </row>
    <row r="1440" spans="1:39" s="115" customFormat="1" ht="30">
      <c r="A1440" s="88" t="s">
        <v>121</v>
      </c>
      <c r="B1440" s="89" t="s">
        <v>2521</v>
      </c>
      <c r="C1440" s="89" t="s">
        <v>2528</v>
      </c>
      <c r="D1440" s="83" t="s">
        <v>3587</v>
      </c>
      <c r="E1440" s="83" t="s">
        <v>3594</v>
      </c>
      <c r="F1440" s="83">
        <v>1</v>
      </c>
      <c r="G1440" s="83" t="s">
        <v>3595</v>
      </c>
      <c r="H1440" s="83" t="s">
        <v>221</v>
      </c>
      <c r="I1440" s="83" t="s">
        <v>739</v>
      </c>
      <c r="J1440" s="83"/>
      <c r="K1440" s="83"/>
      <c r="L1440" s="84"/>
      <c r="M1440" s="84"/>
      <c r="N1440" s="83"/>
      <c r="O1440" s="84" t="s">
        <v>2607</v>
      </c>
      <c r="P1440" s="83" t="s">
        <v>978</v>
      </c>
      <c r="Q1440" s="90">
        <f>IF(P1440="",1,(VLOOKUP(P1440,[7]LOOKUP!$A$3:$B$22,2,FALSE)))</f>
        <v>2</v>
      </c>
      <c r="R1440" s="80">
        <f t="shared" si="71"/>
        <v>2</v>
      </c>
      <c r="S1440" s="84">
        <v>43101</v>
      </c>
      <c r="T1440" s="83" t="s">
        <v>414</v>
      </c>
      <c r="U1440" s="90">
        <f>IF(T1440="",1,(VLOOKUP(T1440,[7]LOOKUP!$A$22:$B$30,2,FALSE)))</f>
        <v>4</v>
      </c>
      <c r="V1440" s="80">
        <f t="shared" si="72"/>
        <v>4</v>
      </c>
      <c r="W1440" s="83"/>
      <c r="X1440" s="86">
        <v>0.5</v>
      </c>
      <c r="Y1440" s="86">
        <v>0</v>
      </c>
      <c r="Z1440" s="86">
        <v>0.5</v>
      </c>
      <c r="AA1440" s="86">
        <v>0.5</v>
      </c>
      <c r="AB1440" s="86">
        <v>0</v>
      </c>
      <c r="AC1440" s="86">
        <v>0</v>
      </c>
      <c r="AD1440" s="83" t="s">
        <v>429</v>
      </c>
      <c r="AE1440" s="83" t="s">
        <v>337</v>
      </c>
      <c r="AF1440" s="95" t="s">
        <v>1022</v>
      </c>
      <c r="AG1440" s="83"/>
      <c r="AH1440" s="83"/>
      <c r="AI1440" s="83"/>
      <c r="AJ1440" s="89"/>
      <c r="AK1440" s="89"/>
      <c r="AL1440" s="83"/>
      <c r="AM1440" s="91"/>
    </row>
    <row r="1441" spans="1:39" s="115" customFormat="1" ht="30">
      <c r="A1441" s="88" t="s">
        <v>121</v>
      </c>
      <c r="B1441" s="89" t="s">
        <v>2521</v>
      </c>
      <c r="C1441" s="89" t="s">
        <v>2528</v>
      </c>
      <c r="D1441" s="83" t="s">
        <v>3587</v>
      </c>
      <c r="E1441" s="83" t="s">
        <v>3596</v>
      </c>
      <c r="F1441" s="83">
        <v>1</v>
      </c>
      <c r="G1441" s="83" t="s">
        <v>3597</v>
      </c>
      <c r="H1441" s="83" t="s">
        <v>427</v>
      </c>
      <c r="I1441" s="83" t="s">
        <v>3598</v>
      </c>
      <c r="J1441" s="83"/>
      <c r="K1441" s="83"/>
      <c r="L1441" s="84"/>
      <c r="M1441" s="84"/>
      <c r="N1441" s="83"/>
      <c r="O1441" s="84" t="s">
        <v>2607</v>
      </c>
      <c r="P1441" s="83" t="s">
        <v>978</v>
      </c>
      <c r="Q1441" s="90">
        <f>IF(P1441="",1,(VLOOKUP(P1441,[7]LOOKUP!$A$3:$B$22,2,FALSE)))</f>
        <v>2</v>
      </c>
      <c r="R1441" s="80">
        <f t="shared" si="71"/>
        <v>2</v>
      </c>
      <c r="S1441" s="83"/>
      <c r="T1441" s="83" t="s">
        <v>414</v>
      </c>
      <c r="U1441" s="90">
        <f>IF(T1441="",1,(VLOOKUP(T1441,[7]LOOKUP!$A$22:$B$30,2,FALSE)))</f>
        <v>4</v>
      </c>
      <c r="V1441" s="80">
        <f t="shared" si="72"/>
        <v>4</v>
      </c>
      <c r="W1441" s="83"/>
      <c r="X1441" s="86">
        <v>1</v>
      </c>
      <c r="Y1441" s="86">
        <v>0.2</v>
      </c>
      <c r="Z1441" s="86">
        <v>0.8</v>
      </c>
      <c r="AA1441" s="86">
        <v>1</v>
      </c>
      <c r="AB1441" s="86">
        <v>0</v>
      </c>
      <c r="AC1441" s="86">
        <v>0</v>
      </c>
      <c r="AD1441" s="83" t="s">
        <v>429</v>
      </c>
      <c r="AE1441" s="83" t="s">
        <v>337</v>
      </c>
      <c r="AF1441" s="95" t="s">
        <v>1022</v>
      </c>
      <c r="AG1441" s="83"/>
      <c r="AH1441" s="83"/>
      <c r="AI1441" s="83"/>
      <c r="AJ1441" s="89"/>
      <c r="AK1441" s="89"/>
      <c r="AL1441" s="83"/>
      <c r="AM1441" s="91"/>
    </row>
    <row r="1442" spans="1:39" s="115" customFormat="1" ht="30">
      <c r="A1442" s="88" t="s">
        <v>121</v>
      </c>
      <c r="B1442" s="89" t="s">
        <v>2521</v>
      </c>
      <c r="C1442" s="89" t="s">
        <v>2528</v>
      </c>
      <c r="D1442" s="83" t="s">
        <v>3587</v>
      </c>
      <c r="E1442" s="83" t="s">
        <v>3599</v>
      </c>
      <c r="F1442" s="83">
        <v>1</v>
      </c>
      <c r="G1442" s="83" t="s">
        <v>3600</v>
      </c>
      <c r="H1442" s="83" t="s">
        <v>221</v>
      </c>
      <c r="I1442" s="83" t="s">
        <v>739</v>
      </c>
      <c r="J1442" s="83"/>
      <c r="K1442" s="83"/>
      <c r="L1442" s="84"/>
      <c r="M1442" s="84"/>
      <c r="N1442" s="83"/>
      <c r="O1442" s="84" t="s">
        <v>2532</v>
      </c>
      <c r="P1442" s="83" t="s">
        <v>978</v>
      </c>
      <c r="Q1442" s="90">
        <f>IF(P1442="",1,(VLOOKUP(P1442,[7]LOOKUP!$A$3:$B$22,2,FALSE)))</f>
        <v>2</v>
      </c>
      <c r="R1442" s="80">
        <f t="shared" si="71"/>
        <v>2</v>
      </c>
      <c r="S1442" s="84">
        <v>42855</v>
      </c>
      <c r="T1442" s="83" t="s">
        <v>414</v>
      </c>
      <c r="U1442" s="90">
        <f>IF(T1442="",1,(VLOOKUP(T1442,[7]LOOKUP!$A$22:$B$30,2,FALSE)))</f>
        <v>4</v>
      </c>
      <c r="V1442" s="80">
        <f t="shared" si="72"/>
        <v>4</v>
      </c>
      <c r="W1442" s="83"/>
      <c r="X1442" s="86">
        <v>12.039000000000001</v>
      </c>
      <c r="Y1442" s="86">
        <v>3.97</v>
      </c>
      <c r="Z1442" s="86">
        <v>2.996</v>
      </c>
      <c r="AA1442" s="86">
        <v>6.9660000000000002</v>
      </c>
      <c r="AB1442" s="86">
        <v>5.0730000000000004</v>
      </c>
      <c r="AC1442" s="86">
        <v>0</v>
      </c>
      <c r="AD1442" s="83" t="s">
        <v>429</v>
      </c>
      <c r="AE1442" s="83" t="s">
        <v>337</v>
      </c>
      <c r="AF1442" s="95" t="s">
        <v>1022</v>
      </c>
      <c r="AG1442" s="83"/>
      <c r="AH1442" s="83"/>
      <c r="AI1442" s="83"/>
      <c r="AJ1442" s="89"/>
      <c r="AK1442" s="89"/>
      <c r="AL1442" s="83"/>
      <c r="AM1442" s="91"/>
    </row>
    <row r="1443" spans="1:39" s="115" customFormat="1" ht="30">
      <c r="A1443" s="88" t="s">
        <v>121</v>
      </c>
      <c r="B1443" s="89" t="s">
        <v>2521</v>
      </c>
      <c r="C1443" s="89" t="s">
        <v>2528</v>
      </c>
      <c r="D1443" s="83" t="s">
        <v>3587</v>
      </c>
      <c r="E1443" s="83" t="s">
        <v>3601</v>
      </c>
      <c r="F1443" s="83">
        <v>1</v>
      </c>
      <c r="G1443" s="83" t="s">
        <v>3602</v>
      </c>
      <c r="H1443" s="83" t="s">
        <v>221</v>
      </c>
      <c r="I1443" s="83" t="s">
        <v>753</v>
      </c>
      <c r="J1443" s="83"/>
      <c r="K1443" s="83"/>
      <c r="L1443" s="84"/>
      <c r="M1443" s="84"/>
      <c r="N1443" s="83"/>
      <c r="O1443" s="84" t="s">
        <v>2532</v>
      </c>
      <c r="P1443" s="83" t="s">
        <v>978</v>
      </c>
      <c r="Q1443" s="90">
        <f>IF(P1443="",1,(VLOOKUP(P1443,[7]LOOKUP!$A$3:$B$22,2,FALSE)))</f>
        <v>2</v>
      </c>
      <c r="R1443" s="80">
        <f t="shared" si="71"/>
        <v>2</v>
      </c>
      <c r="S1443" s="84">
        <v>42095</v>
      </c>
      <c r="T1443" s="83" t="s">
        <v>414</v>
      </c>
      <c r="U1443" s="90">
        <f>IF(T1443="",1,(VLOOKUP(T1443,[7]LOOKUP!$A$22:$B$30,2,FALSE)))</f>
        <v>4</v>
      </c>
      <c r="V1443" s="80">
        <f t="shared" si="72"/>
        <v>4</v>
      </c>
      <c r="W1443" s="83"/>
      <c r="X1443" s="86">
        <v>0.5</v>
      </c>
      <c r="Y1443" s="86">
        <v>0.5</v>
      </c>
      <c r="Z1443" s="86">
        <v>0</v>
      </c>
      <c r="AA1443" s="86">
        <v>0.5</v>
      </c>
      <c r="AB1443" s="86">
        <v>0</v>
      </c>
      <c r="AC1443" s="86">
        <v>0</v>
      </c>
      <c r="AD1443" s="83" t="s">
        <v>429</v>
      </c>
      <c r="AE1443" s="83" t="s">
        <v>337</v>
      </c>
      <c r="AF1443" s="95" t="s">
        <v>1022</v>
      </c>
      <c r="AG1443" s="83"/>
      <c r="AH1443" s="83"/>
      <c r="AI1443" s="83"/>
      <c r="AJ1443" s="89"/>
      <c r="AK1443" s="89"/>
      <c r="AL1443" s="83"/>
      <c r="AM1443" s="91"/>
    </row>
    <row r="1444" spans="1:39" s="115" customFormat="1" ht="30">
      <c r="A1444" s="88" t="s">
        <v>121</v>
      </c>
      <c r="B1444" s="89" t="s">
        <v>2521</v>
      </c>
      <c r="C1444" s="89" t="s">
        <v>2528</v>
      </c>
      <c r="D1444" s="83" t="s">
        <v>2543</v>
      </c>
      <c r="E1444" s="83" t="s">
        <v>3603</v>
      </c>
      <c r="F1444" s="83">
        <v>1</v>
      </c>
      <c r="G1444" s="83" t="s">
        <v>3604</v>
      </c>
      <c r="H1444" s="83" t="s">
        <v>208</v>
      </c>
      <c r="I1444" s="83" t="s">
        <v>2535</v>
      </c>
      <c r="J1444" s="83"/>
      <c r="K1444" s="83"/>
      <c r="L1444" s="84"/>
      <c r="M1444" s="84"/>
      <c r="N1444" s="83"/>
      <c r="O1444" s="84" t="s">
        <v>2542</v>
      </c>
      <c r="P1444" s="83" t="s">
        <v>428</v>
      </c>
      <c r="Q1444" s="90">
        <f>IF(P1444="",1,(VLOOKUP(P1444,[7]LOOKUP!$A$3:$B$22,2,FALSE)))</f>
        <v>3</v>
      </c>
      <c r="R1444" s="80">
        <f t="shared" si="71"/>
        <v>3</v>
      </c>
      <c r="S1444" s="84">
        <v>42948</v>
      </c>
      <c r="T1444" s="83" t="s">
        <v>414</v>
      </c>
      <c r="U1444" s="90">
        <f>IF(T1444="",1,(VLOOKUP(T1444,[7]LOOKUP!$A$22:$B$30,2,FALSE)))</f>
        <v>4</v>
      </c>
      <c r="V1444" s="80">
        <f t="shared" si="72"/>
        <v>4</v>
      </c>
      <c r="W1444" s="83"/>
      <c r="X1444" s="86">
        <v>1</v>
      </c>
      <c r="Y1444" s="86">
        <v>0</v>
      </c>
      <c r="Z1444" s="86">
        <v>0</v>
      </c>
      <c r="AA1444" s="86">
        <v>0</v>
      </c>
      <c r="AB1444" s="86">
        <v>1</v>
      </c>
      <c r="AC1444" s="86">
        <v>0</v>
      </c>
      <c r="AD1444" s="83" t="s">
        <v>415</v>
      </c>
      <c r="AE1444" s="83" t="s">
        <v>971</v>
      </c>
      <c r="AF1444" s="95" t="s">
        <v>1022</v>
      </c>
      <c r="AG1444" s="83"/>
      <c r="AH1444" s="83"/>
      <c r="AI1444" s="83"/>
      <c r="AJ1444" s="89"/>
      <c r="AK1444" s="89"/>
      <c r="AL1444" s="83"/>
      <c r="AM1444" s="91"/>
    </row>
    <row r="1445" spans="1:39" s="115" customFormat="1" ht="45">
      <c r="A1445" s="88" t="s">
        <v>121</v>
      </c>
      <c r="B1445" s="89" t="s">
        <v>2521</v>
      </c>
      <c r="C1445" s="89" t="s">
        <v>2528</v>
      </c>
      <c r="D1445" s="83" t="s">
        <v>3587</v>
      </c>
      <c r="E1445" s="83" t="s">
        <v>3605</v>
      </c>
      <c r="F1445" s="83">
        <v>1</v>
      </c>
      <c r="G1445" s="83" t="s">
        <v>3606</v>
      </c>
      <c r="H1445" s="83" t="s">
        <v>438</v>
      </c>
      <c r="I1445" s="83" t="s">
        <v>1326</v>
      </c>
      <c r="J1445" s="83"/>
      <c r="K1445" s="83"/>
      <c r="L1445" s="84"/>
      <c r="M1445" s="84"/>
      <c r="N1445" s="83"/>
      <c r="O1445" s="84" t="s">
        <v>2532</v>
      </c>
      <c r="P1445" s="83" t="s">
        <v>428</v>
      </c>
      <c r="Q1445" s="90">
        <f>IF(P1445="",1,(VLOOKUP(P1445,[7]LOOKUP!$A$3:$B$22,2,FALSE)))</f>
        <v>3</v>
      </c>
      <c r="R1445" s="80">
        <f t="shared" si="71"/>
        <v>3</v>
      </c>
      <c r="S1445" s="84">
        <v>41974</v>
      </c>
      <c r="T1445" s="83" t="s">
        <v>414</v>
      </c>
      <c r="U1445" s="90">
        <f>IF(T1445="",1,(VLOOKUP(T1445,[7]LOOKUP!$A$22:$B$30,2,FALSE)))</f>
        <v>4</v>
      </c>
      <c r="V1445" s="80">
        <f t="shared" si="72"/>
        <v>4</v>
      </c>
      <c r="W1445" s="83"/>
      <c r="X1445" s="86">
        <v>0.3</v>
      </c>
      <c r="Y1445" s="86">
        <v>0.3</v>
      </c>
      <c r="Z1445" s="86">
        <v>0</v>
      </c>
      <c r="AA1445" s="86">
        <v>0.3</v>
      </c>
      <c r="AB1445" s="86">
        <v>0</v>
      </c>
      <c r="AC1445" s="86">
        <v>0</v>
      </c>
      <c r="AD1445" s="83" t="s">
        <v>415</v>
      </c>
      <c r="AE1445" s="83" t="s">
        <v>971</v>
      </c>
      <c r="AF1445" s="95" t="s">
        <v>1022</v>
      </c>
      <c r="AG1445" s="83"/>
      <c r="AH1445" s="83"/>
      <c r="AI1445" s="83"/>
      <c r="AJ1445" s="89"/>
      <c r="AK1445" s="89"/>
      <c r="AL1445" s="83"/>
      <c r="AM1445" s="91"/>
    </row>
    <row r="1446" spans="1:39" s="115" customFormat="1" ht="30">
      <c r="A1446" s="88" t="s">
        <v>121</v>
      </c>
      <c r="B1446" s="89" t="s">
        <v>2521</v>
      </c>
      <c r="C1446" s="89" t="s">
        <v>2528</v>
      </c>
      <c r="D1446" s="83" t="s">
        <v>3587</v>
      </c>
      <c r="E1446" s="83" t="s">
        <v>3607</v>
      </c>
      <c r="F1446" s="83">
        <v>1</v>
      </c>
      <c r="G1446" s="83" t="s">
        <v>3608</v>
      </c>
      <c r="H1446" s="83" t="s">
        <v>216</v>
      </c>
      <c r="I1446" s="83" t="s">
        <v>1601</v>
      </c>
      <c r="J1446" s="83"/>
      <c r="K1446" s="83"/>
      <c r="L1446" s="84"/>
      <c r="M1446" s="84"/>
      <c r="N1446" s="83"/>
      <c r="O1446" s="84" t="s">
        <v>2532</v>
      </c>
      <c r="P1446" s="83" t="s">
        <v>428</v>
      </c>
      <c r="Q1446" s="90">
        <f>IF(P1446="",1,(VLOOKUP(P1446,[7]LOOKUP!$A$3:$B$22,2,FALSE)))</f>
        <v>3</v>
      </c>
      <c r="R1446" s="80">
        <f t="shared" si="71"/>
        <v>3</v>
      </c>
      <c r="S1446" s="84">
        <v>41974</v>
      </c>
      <c r="T1446" s="83" t="s">
        <v>414</v>
      </c>
      <c r="U1446" s="90">
        <f>IF(T1446="",1,(VLOOKUP(T1446,[7]LOOKUP!$A$22:$B$30,2,FALSE)))</f>
        <v>4</v>
      </c>
      <c r="V1446" s="80">
        <f t="shared" si="72"/>
        <v>4</v>
      </c>
      <c r="W1446" s="83"/>
      <c r="X1446" s="86">
        <v>0.08</v>
      </c>
      <c r="Y1446" s="86">
        <v>0.08</v>
      </c>
      <c r="Z1446" s="86">
        <v>0</v>
      </c>
      <c r="AA1446" s="86">
        <v>0.08</v>
      </c>
      <c r="AB1446" s="86">
        <v>0</v>
      </c>
      <c r="AC1446" s="86">
        <v>0</v>
      </c>
      <c r="AD1446" s="83" t="s">
        <v>415</v>
      </c>
      <c r="AE1446" s="83" t="s">
        <v>971</v>
      </c>
      <c r="AF1446" s="95" t="s">
        <v>1022</v>
      </c>
      <c r="AG1446" s="83"/>
      <c r="AH1446" s="83"/>
      <c r="AI1446" s="83"/>
      <c r="AJ1446" s="89"/>
      <c r="AK1446" s="89"/>
      <c r="AL1446" s="83"/>
      <c r="AM1446" s="91"/>
    </row>
    <row r="1447" spans="1:39" s="115" customFormat="1" ht="45">
      <c r="A1447" s="88" t="s">
        <v>121</v>
      </c>
      <c r="B1447" s="89" t="s">
        <v>2521</v>
      </c>
      <c r="C1447" s="89" t="s">
        <v>2528</v>
      </c>
      <c r="D1447" s="83" t="s">
        <v>3587</v>
      </c>
      <c r="E1447" s="83" t="s">
        <v>3609</v>
      </c>
      <c r="F1447" s="83">
        <v>1</v>
      </c>
      <c r="G1447" s="83" t="s">
        <v>3610</v>
      </c>
      <c r="H1447" s="83" t="s">
        <v>208</v>
      </c>
      <c r="I1447" s="83" t="s">
        <v>1654</v>
      </c>
      <c r="J1447" s="83"/>
      <c r="K1447" s="83"/>
      <c r="L1447" s="84"/>
      <c r="M1447" s="84"/>
      <c r="N1447" s="83"/>
      <c r="O1447" s="84" t="s">
        <v>2532</v>
      </c>
      <c r="P1447" s="83" t="s">
        <v>428</v>
      </c>
      <c r="Q1447" s="90">
        <f>IF(P1447="",1,(VLOOKUP(P1447,[7]LOOKUP!$A$3:$B$22,2,FALSE)))</f>
        <v>3</v>
      </c>
      <c r="R1447" s="80">
        <f t="shared" si="71"/>
        <v>3</v>
      </c>
      <c r="S1447" s="84">
        <v>41791</v>
      </c>
      <c r="T1447" s="83" t="s">
        <v>414</v>
      </c>
      <c r="U1447" s="90">
        <f>IF(T1447="",1,(VLOOKUP(T1447,[7]LOOKUP!$A$22:$B$30,2,FALSE)))</f>
        <v>4</v>
      </c>
      <c r="V1447" s="80">
        <f t="shared" si="72"/>
        <v>4</v>
      </c>
      <c r="W1447" s="83"/>
      <c r="X1447" s="86">
        <v>0.2</v>
      </c>
      <c r="Y1447" s="86">
        <v>0.2</v>
      </c>
      <c r="Z1447" s="86">
        <v>0</v>
      </c>
      <c r="AA1447" s="86">
        <v>0.2</v>
      </c>
      <c r="AB1447" s="86">
        <v>0</v>
      </c>
      <c r="AC1447" s="86">
        <v>0</v>
      </c>
      <c r="AD1447" s="83" t="s">
        <v>415</v>
      </c>
      <c r="AE1447" s="83" t="s">
        <v>971</v>
      </c>
      <c r="AF1447" s="95" t="s">
        <v>1022</v>
      </c>
      <c r="AG1447" s="83"/>
      <c r="AH1447" s="83"/>
      <c r="AI1447" s="83"/>
      <c r="AJ1447" s="89"/>
      <c r="AK1447" s="89"/>
      <c r="AL1447" s="83"/>
      <c r="AM1447" s="91"/>
    </row>
    <row r="1448" spans="1:39" s="115" customFormat="1" ht="30">
      <c r="A1448" s="88" t="s">
        <v>121</v>
      </c>
      <c r="B1448" s="89" t="s">
        <v>2521</v>
      </c>
      <c r="C1448" s="89" t="s">
        <v>2528</v>
      </c>
      <c r="D1448" s="83" t="s">
        <v>3587</v>
      </c>
      <c r="E1448" s="83" t="s">
        <v>3611</v>
      </c>
      <c r="F1448" s="83">
        <v>1</v>
      </c>
      <c r="G1448" s="83" t="s">
        <v>3612</v>
      </c>
      <c r="H1448" s="83" t="s">
        <v>438</v>
      </c>
      <c r="I1448" s="83" t="s">
        <v>2217</v>
      </c>
      <c r="J1448" s="83"/>
      <c r="K1448" s="83"/>
      <c r="L1448" s="84"/>
      <c r="M1448" s="84"/>
      <c r="N1448" s="83"/>
      <c r="O1448" s="84" t="s">
        <v>2532</v>
      </c>
      <c r="P1448" s="83" t="s">
        <v>428</v>
      </c>
      <c r="Q1448" s="90">
        <f>IF(P1448="",1,(VLOOKUP(P1448,[7]LOOKUP!$A$3:$B$22,2,FALSE)))</f>
        <v>3</v>
      </c>
      <c r="R1448" s="80">
        <f t="shared" si="71"/>
        <v>3</v>
      </c>
      <c r="S1448" s="84">
        <v>42217</v>
      </c>
      <c r="T1448" s="83" t="s">
        <v>414</v>
      </c>
      <c r="U1448" s="90">
        <f>IF(T1448="",1,(VLOOKUP(T1448,[7]LOOKUP!$A$22:$B$30,2,FALSE)))</f>
        <v>4</v>
      </c>
      <c r="V1448" s="80">
        <f t="shared" si="72"/>
        <v>4</v>
      </c>
      <c r="W1448" s="83"/>
      <c r="X1448" s="86">
        <v>0.2</v>
      </c>
      <c r="Y1448" s="86">
        <v>0.2</v>
      </c>
      <c r="Z1448" s="86">
        <v>0</v>
      </c>
      <c r="AA1448" s="86">
        <v>0.2</v>
      </c>
      <c r="AB1448" s="86">
        <v>0</v>
      </c>
      <c r="AC1448" s="86">
        <v>0</v>
      </c>
      <c r="AD1448" s="83" t="s">
        <v>415</v>
      </c>
      <c r="AE1448" s="83" t="s">
        <v>971</v>
      </c>
      <c r="AF1448" s="95" t="s">
        <v>1022</v>
      </c>
      <c r="AG1448" s="83"/>
      <c r="AH1448" s="83"/>
      <c r="AI1448" s="83"/>
      <c r="AJ1448" s="89"/>
      <c r="AK1448" s="89"/>
      <c r="AL1448" s="83"/>
      <c r="AM1448" s="91"/>
    </row>
    <row r="1449" spans="1:39" s="115" customFormat="1" ht="30">
      <c r="A1449" s="88" t="s">
        <v>121</v>
      </c>
      <c r="B1449" s="89" t="s">
        <v>2521</v>
      </c>
      <c r="C1449" s="89" t="s">
        <v>2528</v>
      </c>
      <c r="D1449" s="83" t="s">
        <v>3587</v>
      </c>
      <c r="E1449" s="83" t="s">
        <v>3613</v>
      </c>
      <c r="F1449" s="83">
        <v>1</v>
      </c>
      <c r="G1449" s="83" t="s">
        <v>3614</v>
      </c>
      <c r="H1449" s="83" t="s">
        <v>208</v>
      </c>
      <c r="I1449" s="83" t="s">
        <v>3615</v>
      </c>
      <c r="J1449" s="83"/>
      <c r="K1449" s="83"/>
      <c r="L1449" s="84"/>
      <c r="M1449" s="84"/>
      <c r="N1449" s="83"/>
      <c r="O1449" s="84" t="s">
        <v>2532</v>
      </c>
      <c r="P1449" s="83" t="s">
        <v>428</v>
      </c>
      <c r="Q1449" s="90">
        <f>IF(P1449="",1,(VLOOKUP(P1449,[7]LOOKUP!$A$3:$B$22,2,FALSE)))</f>
        <v>3</v>
      </c>
      <c r="R1449" s="80">
        <f t="shared" si="71"/>
        <v>3</v>
      </c>
      <c r="S1449" s="84">
        <v>42217</v>
      </c>
      <c r="T1449" s="83" t="s">
        <v>414</v>
      </c>
      <c r="U1449" s="90">
        <f>IF(T1449="",1,(VLOOKUP(T1449,[7]LOOKUP!$A$22:$B$30,2,FALSE)))</f>
        <v>4</v>
      </c>
      <c r="V1449" s="80">
        <f t="shared" si="72"/>
        <v>4</v>
      </c>
      <c r="W1449" s="83"/>
      <c r="X1449" s="86">
        <v>0.25</v>
      </c>
      <c r="Y1449" s="86">
        <v>0.25</v>
      </c>
      <c r="Z1449" s="86">
        <v>0</v>
      </c>
      <c r="AA1449" s="86">
        <v>0.25</v>
      </c>
      <c r="AB1449" s="86">
        <v>0</v>
      </c>
      <c r="AC1449" s="86">
        <v>0</v>
      </c>
      <c r="AD1449" s="83" t="s">
        <v>415</v>
      </c>
      <c r="AE1449" s="83" t="s">
        <v>971</v>
      </c>
      <c r="AF1449" s="95" t="s">
        <v>1022</v>
      </c>
      <c r="AG1449" s="83"/>
      <c r="AH1449" s="83"/>
      <c r="AI1449" s="83"/>
      <c r="AJ1449" s="89"/>
      <c r="AK1449" s="89"/>
      <c r="AL1449" s="83"/>
      <c r="AM1449" s="91"/>
    </row>
    <row r="1450" spans="1:39" s="115" customFormat="1" ht="30">
      <c r="A1450" s="88" t="s">
        <v>121</v>
      </c>
      <c r="B1450" s="89" t="s">
        <v>2521</v>
      </c>
      <c r="C1450" s="89" t="s">
        <v>2528</v>
      </c>
      <c r="D1450" s="83" t="s">
        <v>3587</v>
      </c>
      <c r="E1450" s="83" t="s">
        <v>3616</v>
      </c>
      <c r="F1450" s="83">
        <v>1</v>
      </c>
      <c r="G1450" s="83" t="s">
        <v>3617</v>
      </c>
      <c r="H1450" s="83" t="s">
        <v>197</v>
      </c>
      <c r="I1450" s="83" t="s">
        <v>1201</v>
      </c>
      <c r="J1450" s="83"/>
      <c r="K1450" s="83"/>
      <c r="L1450" s="84"/>
      <c r="M1450" s="84"/>
      <c r="N1450" s="83"/>
      <c r="O1450" s="84" t="s">
        <v>2532</v>
      </c>
      <c r="P1450" s="83" t="s">
        <v>428</v>
      </c>
      <c r="Q1450" s="90">
        <f>IF(P1450="",1,(VLOOKUP(P1450,[7]LOOKUP!$A$3:$B$22,2,FALSE)))</f>
        <v>3</v>
      </c>
      <c r="R1450" s="80">
        <f t="shared" si="71"/>
        <v>3</v>
      </c>
      <c r="S1450" s="84">
        <v>42217</v>
      </c>
      <c r="T1450" s="83" t="s">
        <v>414</v>
      </c>
      <c r="U1450" s="90">
        <f>IF(T1450="",1,(VLOOKUP(T1450,[7]LOOKUP!$A$22:$B$30,2,FALSE)))</f>
        <v>4</v>
      </c>
      <c r="V1450" s="80">
        <f t="shared" si="72"/>
        <v>4</v>
      </c>
      <c r="W1450" s="83"/>
      <c r="X1450" s="86">
        <v>0.5</v>
      </c>
      <c r="Y1450" s="86">
        <v>0.5</v>
      </c>
      <c r="Z1450" s="86">
        <v>0</v>
      </c>
      <c r="AA1450" s="86">
        <v>0.5</v>
      </c>
      <c r="AB1450" s="86">
        <v>0</v>
      </c>
      <c r="AC1450" s="86">
        <v>0</v>
      </c>
      <c r="AD1450" s="83" t="s">
        <v>415</v>
      </c>
      <c r="AE1450" s="83" t="s">
        <v>971</v>
      </c>
      <c r="AF1450" s="95" t="s">
        <v>1022</v>
      </c>
      <c r="AG1450" s="83"/>
      <c r="AH1450" s="83"/>
      <c r="AI1450" s="83"/>
      <c r="AJ1450" s="89"/>
      <c r="AK1450" s="89"/>
      <c r="AL1450" s="83"/>
      <c r="AM1450" s="91"/>
    </row>
    <row r="1451" spans="1:39" s="115" customFormat="1" ht="30">
      <c r="A1451" s="88" t="s">
        <v>121</v>
      </c>
      <c r="B1451" s="89" t="s">
        <v>2521</v>
      </c>
      <c r="C1451" s="89" t="s">
        <v>2528</v>
      </c>
      <c r="D1451" s="83" t="s">
        <v>3587</v>
      </c>
      <c r="E1451" s="83" t="s">
        <v>3618</v>
      </c>
      <c r="F1451" s="83">
        <v>1</v>
      </c>
      <c r="G1451" s="83" t="s">
        <v>3619</v>
      </c>
      <c r="H1451" s="83" t="s">
        <v>427</v>
      </c>
      <c r="I1451" s="83" t="s">
        <v>3620</v>
      </c>
      <c r="J1451" s="83"/>
      <c r="K1451" s="83"/>
      <c r="L1451" s="84"/>
      <c r="M1451" s="84"/>
      <c r="N1451" s="83"/>
      <c r="O1451" s="84" t="s">
        <v>2532</v>
      </c>
      <c r="P1451" s="83" t="s">
        <v>428</v>
      </c>
      <c r="Q1451" s="90">
        <f>IF(P1451="",1,(VLOOKUP(P1451,[7]LOOKUP!$A$3:$B$22,2,FALSE)))</f>
        <v>3</v>
      </c>
      <c r="R1451" s="80">
        <f t="shared" si="71"/>
        <v>3</v>
      </c>
      <c r="S1451" s="84">
        <v>41974</v>
      </c>
      <c r="T1451" s="83" t="s">
        <v>414</v>
      </c>
      <c r="U1451" s="90">
        <f>IF(T1451="",1,(VLOOKUP(T1451,[7]LOOKUP!$A$22:$B$30,2,FALSE)))</f>
        <v>4</v>
      </c>
      <c r="V1451" s="80">
        <f t="shared" si="72"/>
        <v>4</v>
      </c>
      <c r="W1451" s="83"/>
      <c r="X1451" s="86">
        <v>0.25</v>
      </c>
      <c r="Y1451" s="86">
        <v>0.25</v>
      </c>
      <c r="Z1451" s="86">
        <v>0</v>
      </c>
      <c r="AA1451" s="86">
        <v>0.25</v>
      </c>
      <c r="AB1451" s="86">
        <v>0</v>
      </c>
      <c r="AC1451" s="86">
        <v>0</v>
      </c>
      <c r="AD1451" s="83" t="s">
        <v>415</v>
      </c>
      <c r="AE1451" s="83" t="s">
        <v>971</v>
      </c>
      <c r="AF1451" s="95" t="s">
        <v>1022</v>
      </c>
      <c r="AG1451" s="83"/>
      <c r="AH1451" s="83"/>
      <c r="AI1451" s="83"/>
      <c r="AJ1451" s="89"/>
      <c r="AK1451" s="89"/>
      <c r="AL1451" s="83"/>
      <c r="AM1451" s="91"/>
    </row>
    <row r="1452" spans="1:39" s="115" customFormat="1" ht="30">
      <c r="A1452" s="88" t="s">
        <v>121</v>
      </c>
      <c r="B1452" s="89" t="s">
        <v>2521</v>
      </c>
      <c r="C1452" s="89" t="s">
        <v>2528</v>
      </c>
      <c r="D1452" s="83" t="s">
        <v>3587</v>
      </c>
      <c r="E1452" s="83" t="s">
        <v>3621</v>
      </c>
      <c r="F1452" s="83">
        <v>1</v>
      </c>
      <c r="G1452" s="83" t="s">
        <v>3622</v>
      </c>
      <c r="H1452" s="83" t="s">
        <v>221</v>
      </c>
      <c r="I1452" s="83" t="s">
        <v>739</v>
      </c>
      <c r="J1452" s="83"/>
      <c r="K1452" s="83"/>
      <c r="L1452" s="84"/>
      <c r="M1452" s="84"/>
      <c r="N1452" s="83"/>
      <c r="O1452" s="84" t="s">
        <v>2532</v>
      </c>
      <c r="P1452" s="83" t="s">
        <v>428</v>
      </c>
      <c r="Q1452" s="90">
        <f>IF(P1452="",1,(VLOOKUP(P1452,[7]LOOKUP!$A$3:$B$22,2,FALSE)))</f>
        <v>3</v>
      </c>
      <c r="R1452" s="80">
        <f t="shared" si="71"/>
        <v>3</v>
      </c>
      <c r="S1452" s="84">
        <v>42217</v>
      </c>
      <c r="T1452" s="83" t="s">
        <v>414</v>
      </c>
      <c r="U1452" s="90">
        <f>IF(T1452="",1,(VLOOKUP(T1452,[7]LOOKUP!$A$22:$B$30,2,FALSE)))</f>
        <v>4</v>
      </c>
      <c r="V1452" s="80">
        <f t="shared" si="72"/>
        <v>4</v>
      </c>
      <c r="W1452" s="83"/>
      <c r="X1452" s="86">
        <v>0.25</v>
      </c>
      <c r="Y1452" s="86">
        <v>0.25</v>
      </c>
      <c r="Z1452" s="86">
        <v>0</v>
      </c>
      <c r="AA1452" s="86">
        <v>0.25</v>
      </c>
      <c r="AB1452" s="86">
        <v>0</v>
      </c>
      <c r="AC1452" s="86">
        <v>0</v>
      </c>
      <c r="AD1452" s="83" t="s">
        <v>415</v>
      </c>
      <c r="AE1452" s="83" t="s">
        <v>971</v>
      </c>
      <c r="AF1452" s="95" t="s">
        <v>1022</v>
      </c>
      <c r="AG1452" s="83"/>
      <c r="AH1452" s="83"/>
      <c r="AI1452" s="83"/>
      <c r="AJ1452" s="89"/>
      <c r="AK1452" s="89"/>
      <c r="AL1452" s="83"/>
      <c r="AM1452" s="91"/>
    </row>
    <row r="1453" spans="1:39" s="115" customFormat="1" ht="30">
      <c r="A1453" s="88" t="s">
        <v>121</v>
      </c>
      <c r="B1453" s="89" t="s">
        <v>2521</v>
      </c>
      <c r="C1453" s="89" t="s">
        <v>2528</v>
      </c>
      <c r="D1453" s="83" t="s">
        <v>3587</v>
      </c>
      <c r="E1453" s="83" t="s">
        <v>3623</v>
      </c>
      <c r="F1453" s="83">
        <v>1</v>
      </c>
      <c r="G1453" s="83" t="s">
        <v>3624</v>
      </c>
      <c r="H1453" s="83" t="s">
        <v>427</v>
      </c>
      <c r="I1453" s="83" t="s">
        <v>3218</v>
      </c>
      <c r="J1453" s="83"/>
      <c r="K1453" s="83"/>
      <c r="L1453" s="84"/>
      <c r="M1453" s="84"/>
      <c r="N1453" s="83"/>
      <c r="O1453" s="84" t="s">
        <v>2532</v>
      </c>
      <c r="P1453" s="83" t="s">
        <v>978</v>
      </c>
      <c r="Q1453" s="90">
        <f>IF(P1453="",1,(VLOOKUP(P1453,[7]LOOKUP!$A$3:$B$22,2,FALSE)))</f>
        <v>2</v>
      </c>
      <c r="R1453" s="80">
        <f t="shared" si="71"/>
        <v>2</v>
      </c>
      <c r="S1453" s="84">
        <v>42005</v>
      </c>
      <c r="T1453" s="83" t="s">
        <v>414</v>
      </c>
      <c r="U1453" s="90">
        <f>IF(T1453="",1,(VLOOKUP(T1453,[7]LOOKUP!$A$22:$B$30,2,FALSE)))</f>
        <v>4</v>
      </c>
      <c r="V1453" s="80">
        <f t="shared" si="72"/>
        <v>4</v>
      </c>
      <c r="W1453" s="83"/>
      <c r="X1453" s="86">
        <v>0.25</v>
      </c>
      <c r="Y1453" s="86">
        <v>0.25</v>
      </c>
      <c r="Z1453" s="86">
        <v>0</v>
      </c>
      <c r="AA1453" s="86">
        <v>0.25</v>
      </c>
      <c r="AB1453" s="86">
        <v>0</v>
      </c>
      <c r="AC1453" s="86">
        <v>0</v>
      </c>
      <c r="AD1453" s="83" t="s">
        <v>429</v>
      </c>
      <c r="AE1453" s="83" t="s">
        <v>337</v>
      </c>
      <c r="AF1453" s="95" t="s">
        <v>1022</v>
      </c>
      <c r="AG1453" s="83"/>
      <c r="AH1453" s="83"/>
      <c r="AI1453" s="83"/>
      <c r="AJ1453" s="89"/>
      <c r="AK1453" s="89"/>
      <c r="AL1453" s="83"/>
      <c r="AM1453" s="91"/>
    </row>
    <row r="1454" spans="1:39" s="115" customFormat="1" ht="30">
      <c r="A1454" s="88" t="s">
        <v>121</v>
      </c>
      <c r="B1454" s="89" t="s">
        <v>2521</v>
      </c>
      <c r="C1454" s="89" t="s">
        <v>2522</v>
      </c>
      <c r="D1454" s="83" t="s">
        <v>3625</v>
      </c>
      <c r="E1454" s="83" t="s">
        <v>3626</v>
      </c>
      <c r="F1454" s="83">
        <v>1</v>
      </c>
      <c r="G1454" s="83" t="s">
        <v>3627</v>
      </c>
      <c r="H1454" s="83" t="s">
        <v>221</v>
      </c>
      <c r="I1454" s="83" t="s">
        <v>2857</v>
      </c>
      <c r="J1454" s="83"/>
      <c r="K1454" s="83"/>
      <c r="L1454" s="84"/>
      <c r="M1454" s="84"/>
      <c r="N1454" s="83"/>
      <c r="O1454" s="84" t="s">
        <v>2532</v>
      </c>
      <c r="P1454" s="83" t="s">
        <v>368</v>
      </c>
      <c r="Q1454" s="90">
        <f>IF(P1454="",1,(VLOOKUP(P1454,[7]LOOKUP!$A$3:$B$22,2,FALSE)))</f>
        <v>4</v>
      </c>
      <c r="R1454" s="80">
        <f t="shared" si="71"/>
        <v>4</v>
      </c>
      <c r="S1454" s="84">
        <v>43190</v>
      </c>
      <c r="T1454" s="83" t="s">
        <v>414</v>
      </c>
      <c r="U1454" s="90">
        <f>IF(T1454="",1,(VLOOKUP(T1454,[7]LOOKUP!$A$22:$B$30,2,FALSE)))</f>
        <v>4</v>
      </c>
      <c r="V1454" s="80">
        <f t="shared" si="72"/>
        <v>4</v>
      </c>
      <c r="W1454" s="83"/>
      <c r="X1454" s="86">
        <v>14.755000000000001</v>
      </c>
      <c r="Y1454" s="86">
        <v>13.46</v>
      </c>
      <c r="Z1454" s="86">
        <v>1.2949999999999999</v>
      </c>
      <c r="AA1454" s="86">
        <v>14.755000000000001</v>
      </c>
      <c r="AB1454" s="86">
        <v>0</v>
      </c>
      <c r="AC1454" s="86">
        <v>0</v>
      </c>
      <c r="AD1454" s="83" t="s">
        <v>407</v>
      </c>
      <c r="AE1454" s="83" t="s">
        <v>971</v>
      </c>
      <c r="AF1454" s="95" t="s">
        <v>1022</v>
      </c>
      <c r="AG1454" s="83"/>
      <c r="AH1454" s="83"/>
      <c r="AI1454" s="83"/>
      <c r="AJ1454" s="89"/>
      <c r="AK1454" s="89"/>
      <c r="AL1454" s="83"/>
      <c r="AM1454" s="91"/>
    </row>
    <row r="1455" spans="1:39" s="115" customFormat="1" ht="30">
      <c r="A1455" s="88" t="s">
        <v>121</v>
      </c>
      <c r="B1455" s="89" t="s">
        <v>2521</v>
      </c>
      <c r="C1455" s="89" t="s">
        <v>2522</v>
      </c>
      <c r="D1455" s="83" t="s">
        <v>3625</v>
      </c>
      <c r="E1455" s="83" t="s">
        <v>3628</v>
      </c>
      <c r="F1455" s="83">
        <v>1</v>
      </c>
      <c r="G1455" s="83" t="s">
        <v>3629</v>
      </c>
      <c r="H1455" s="83" t="s">
        <v>221</v>
      </c>
      <c r="I1455" s="83" t="s">
        <v>2857</v>
      </c>
      <c r="J1455" s="83"/>
      <c r="K1455" s="83"/>
      <c r="L1455" s="84"/>
      <c r="M1455" s="84"/>
      <c r="N1455" s="83"/>
      <c r="O1455" s="84" t="s">
        <v>2532</v>
      </c>
      <c r="P1455" s="83" t="s">
        <v>428</v>
      </c>
      <c r="Q1455" s="90">
        <f>IF(P1455="",1,(VLOOKUP(P1455,[7]LOOKUP!$A$3:$B$22,2,FALSE)))</f>
        <v>3</v>
      </c>
      <c r="R1455" s="80">
        <f t="shared" si="71"/>
        <v>3</v>
      </c>
      <c r="S1455" s="84">
        <v>43190</v>
      </c>
      <c r="T1455" s="83" t="s">
        <v>414</v>
      </c>
      <c r="U1455" s="90">
        <f>IF(T1455="",1,(VLOOKUP(T1455,[7]LOOKUP!$A$22:$B$30,2,FALSE)))</f>
        <v>4</v>
      </c>
      <c r="V1455" s="80">
        <f t="shared" si="72"/>
        <v>4</v>
      </c>
      <c r="W1455" s="83"/>
      <c r="X1455" s="86">
        <v>19.602</v>
      </c>
      <c r="Y1455" s="86">
        <v>12.448</v>
      </c>
      <c r="Z1455" s="86">
        <v>6.7729999999999997</v>
      </c>
      <c r="AA1455" s="86">
        <v>19.221</v>
      </c>
      <c r="AB1455" s="86">
        <v>0.38100000000000001</v>
      </c>
      <c r="AC1455" s="86">
        <v>0</v>
      </c>
      <c r="AD1455" s="83" t="s">
        <v>415</v>
      </c>
      <c r="AE1455" s="83" t="s">
        <v>971</v>
      </c>
      <c r="AF1455" s="95" t="s">
        <v>1022</v>
      </c>
      <c r="AG1455" s="83"/>
      <c r="AH1455" s="83"/>
      <c r="AI1455" s="83"/>
      <c r="AJ1455" s="89"/>
      <c r="AK1455" s="89"/>
      <c r="AL1455" s="83"/>
      <c r="AM1455" s="91"/>
    </row>
    <row r="1456" spans="1:39" s="115" customFormat="1" ht="30">
      <c r="A1456" s="88" t="s">
        <v>121</v>
      </c>
      <c r="B1456" s="89" t="s">
        <v>2521</v>
      </c>
      <c r="C1456" s="89" t="s">
        <v>2522</v>
      </c>
      <c r="D1456" s="83" t="s">
        <v>3625</v>
      </c>
      <c r="E1456" s="83" t="s">
        <v>3630</v>
      </c>
      <c r="F1456" s="83">
        <v>1</v>
      </c>
      <c r="G1456" s="83" t="s">
        <v>3631</v>
      </c>
      <c r="H1456" s="83" t="s">
        <v>221</v>
      </c>
      <c r="I1456" s="83" t="s">
        <v>2857</v>
      </c>
      <c r="J1456" s="83"/>
      <c r="K1456" s="83"/>
      <c r="L1456" s="84"/>
      <c r="M1456" s="84"/>
      <c r="N1456" s="83"/>
      <c r="O1456" s="84" t="s">
        <v>2532</v>
      </c>
      <c r="P1456" s="83" t="s">
        <v>368</v>
      </c>
      <c r="Q1456" s="90">
        <f>IF(P1456="",1,(VLOOKUP(P1456,[7]LOOKUP!$A$3:$B$22,2,FALSE)))</f>
        <v>4</v>
      </c>
      <c r="R1456" s="80">
        <f t="shared" si="71"/>
        <v>4</v>
      </c>
      <c r="S1456" s="84">
        <v>43190</v>
      </c>
      <c r="T1456" s="83" t="s">
        <v>414</v>
      </c>
      <c r="U1456" s="90">
        <f>IF(T1456="",1,(VLOOKUP(T1456,[7]LOOKUP!$A$22:$B$30,2,FALSE)))</f>
        <v>4</v>
      </c>
      <c r="V1456" s="80">
        <f t="shared" si="72"/>
        <v>4</v>
      </c>
      <c r="W1456" s="83"/>
      <c r="X1456" s="86">
        <v>7.5430000000000001</v>
      </c>
      <c r="Y1456" s="86">
        <v>6.726</v>
      </c>
      <c r="Z1456" s="86">
        <v>0.104</v>
      </c>
      <c r="AA1456" s="86">
        <v>6.83</v>
      </c>
      <c r="AB1456" s="86">
        <v>0</v>
      </c>
      <c r="AC1456" s="86">
        <v>0</v>
      </c>
      <c r="AD1456" s="83" t="s">
        <v>407</v>
      </c>
      <c r="AE1456" s="83" t="s">
        <v>971</v>
      </c>
      <c r="AF1456" s="95" t="s">
        <v>1022</v>
      </c>
      <c r="AG1456" s="83"/>
      <c r="AH1456" s="83"/>
      <c r="AI1456" s="83"/>
      <c r="AJ1456" s="89"/>
      <c r="AK1456" s="89"/>
      <c r="AL1456" s="83"/>
      <c r="AM1456" s="91"/>
    </row>
    <row r="1457" spans="1:39" s="115" customFormat="1" ht="30">
      <c r="A1457" s="88" t="s">
        <v>121</v>
      </c>
      <c r="B1457" s="89" t="s">
        <v>2521</v>
      </c>
      <c r="C1457" s="89" t="s">
        <v>2522</v>
      </c>
      <c r="D1457" s="83" t="s">
        <v>3625</v>
      </c>
      <c r="E1457" s="83" t="s">
        <v>3632</v>
      </c>
      <c r="F1457" s="83">
        <v>1</v>
      </c>
      <c r="G1457" s="83" t="s">
        <v>3633</v>
      </c>
      <c r="H1457" s="83" t="s">
        <v>221</v>
      </c>
      <c r="I1457" s="83" t="s">
        <v>2857</v>
      </c>
      <c r="J1457" s="83"/>
      <c r="K1457" s="83"/>
      <c r="L1457" s="84"/>
      <c r="M1457" s="84"/>
      <c r="N1457" s="83"/>
      <c r="O1457" s="84" t="s">
        <v>2532</v>
      </c>
      <c r="P1457" s="83" t="s">
        <v>428</v>
      </c>
      <c r="Q1457" s="90">
        <f>IF(P1457="",1,(VLOOKUP(P1457,[7]LOOKUP!$A$3:$B$22,2,FALSE)))</f>
        <v>3</v>
      </c>
      <c r="R1457" s="80">
        <f t="shared" si="71"/>
        <v>3</v>
      </c>
      <c r="S1457" s="84">
        <v>43190</v>
      </c>
      <c r="T1457" s="83" t="s">
        <v>414</v>
      </c>
      <c r="U1457" s="90">
        <f>IF(T1457="",1,(VLOOKUP(T1457,[7]LOOKUP!$A$22:$B$30,2,FALSE)))</f>
        <v>4</v>
      </c>
      <c r="V1457" s="80">
        <f t="shared" si="72"/>
        <v>4</v>
      </c>
      <c r="W1457" s="83"/>
      <c r="X1457" s="86">
        <v>55.085999999999999</v>
      </c>
      <c r="Y1457" s="86">
        <v>19.837</v>
      </c>
      <c r="Z1457" s="86">
        <v>33.21</v>
      </c>
      <c r="AA1457" s="86">
        <v>53.046999999999997</v>
      </c>
      <c r="AB1457" s="86">
        <v>2.0390000000000001</v>
      </c>
      <c r="AC1457" s="86">
        <v>0</v>
      </c>
      <c r="AD1457" s="83" t="s">
        <v>415</v>
      </c>
      <c r="AE1457" s="83" t="s">
        <v>971</v>
      </c>
      <c r="AF1457" s="95" t="s">
        <v>1022</v>
      </c>
      <c r="AG1457" s="83"/>
      <c r="AH1457" s="83"/>
      <c r="AI1457" s="83"/>
      <c r="AJ1457" s="89"/>
      <c r="AK1457" s="89"/>
      <c r="AL1457" s="83"/>
      <c r="AM1457" s="91"/>
    </row>
    <row r="1458" spans="1:39" s="115" customFormat="1" ht="30">
      <c r="A1458" s="88" t="s">
        <v>121</v>
      </c>
      <c r="B1458" s="89" t="s">
        <v>2521</v>
      </c>
      <c r="C1458" s="89" t="s">
        <v>2522</v>
      </c>
      <c r="D1458" s="83" t="s">
        <v>3625</v>
      </c>
      <c r="E1458" s="83" t="s">
        <v>3634</v>
      </c>
      <c r="F1458" s="83">
        <v>1</v>
      </c>
      <c r="G1458" s="83" t="s">
        <v>3635</v>
      </c>
      <c r="H1458" s="83" t="s">
        <v>221</v>
      </c>
      <c r="I1458" s="83" t="s">
        <v>2857</v>
      </c>
      <c r="J1458" s="83"/>
      <c r="K1458" s="83"/>
      <c r="L1458" s="84"/>
      <c r="M1458" s="84"/>
      <c r="N1458" s="83"/>
      <c r="O1458" s="84" t="s">
        <v>2525</v>
      </c>
      <c r="P1458" s="83" t="s">
        <v>368</v>
      </c>
      <c r="Q1458" s="90">
        <f>IF(P1458="",1,(VLOOKUP(P1458,[7]LOOKUP!$A$3:$B$22,2,FALSE)))</f>
        <v>4</v>
      </c>
      <c r="R1458" s="80">
        <f t="shared" si="71"/>
        <v>4</v>
      </c>
      <c r="S1458" s="84">
        <v>43190</v>
      </c>
      <c r="T1458" s="83" t="s">
        <v>414</v>
      </c>
      <c r="U1458" s="90">
        <f>IF(T1458="",1,(VLOOKUP(T1458,[7]LOOKUP!$A$22:$B$30,2,FALSE)))</f>
        <v>4</v>
      </c>
      <c r="V1458" s="80">
        <f t="shared" si="72"/>
        <v>4</v>
      </c>
      <c r="W1458" s="83"/>
      <c r="X1458" s="86">
        <v>10.146000000000001</v>
      </c>
      <c r="Y1458" s="86">
        <v>1.1399999999999999</v>
      </c>
      <c r="Z1458" s="86">
        <v>0</v>
      </c>
      <c r="AA1458" s="86">
        <v>1.1399999999999999</v>
      </c>
      <c r="AB1458" s="86">
        <v>0</v>
      </c>
      <c r="AC1458" s="86">
        <v>0</v>
      </c>
      <c r="AD1458" s="83" t="s">
        <v>407</v>
      </c>
      <c r="AE1458" s="83" t="s">
        <v>971</v>
      </c>
      <c r="AF1458" s="95" t="s">
        <v>1022</v>
      </c>
      <c r="AG1458" s="83"/>
      <c r="AH1458" s="83"/>
      <c r="AI1458" s="83"/>
      <c r="AJ1458" s="89"/>
      <c r="AK1458" s="89"/>
      <c r="AL1458" s="83"/>
      <c r="AM1458" s="91"/>
    </row>
    <row r="1459" spans="1:39" s="115" customFormat="1" ht="30">
      <c r="A1459" s="88" t="s">
        <v>121</v>
      </c>
      <c r="B1459" s="89" t="s">
        <v>2521</v>
      </c>
      <c r="C1459" s="89" t="s">
        <v>2522</v>
      </c>
      <c r="D1459" s="83" t="s">
        <v>3625</v>
      </c>
      <c r="E1459" s="83" t="s">
        <v>3636</v>
      </c>
      <c r="F1459" s="83">
        <v>1</v>
      </c>
      <c r="G1459" s="83" t="s">
        <v>3637</v>
      </c>
      <c r="H1459" s="83" t="s">
        <v>221</v>
      </c>
      <c r="I1459" s="83" t="s">
        <v>2857</v>
      </c>
      <c r="J1459" s="83"/>
      <c r="K1459" s="83"/>
      <c r="L1459" s="84"/>
      <c r="M1459" s="84"/>
      <c r="N1459" s="83"/>
      <c r="O1459" s="84" t="s">
        <v>2525</v>
      </c>
      <c r="P1459" s="83" t="s">
        <v>368</v>
      </c>
      <c r="Q1459" s="90">
        <f>IF(P1459="",1,(VLOOKUP(P1459,[7]LOOKUP!$A$3:$B$22,2,FALSE)))</f>
        <v>4</v>
      </c>
      <c r="R1459" s="80">
        <f t="shared" si="71"/>
        <v>4</v>
      </c>
      <c r="S1459" s="84">
        <v>43190</v>
      </c>
      <c r="T1459" s="83" t="s">
        <v>414</v>
      </c>
      <c r="U1459" s="90">
        <f>IF(T1459="",1,(VLOOKUP(T1459,[7]LOOKUP!$A$22:$B$30,2,FALSE)))</f>
        <v>4</v>
      </c>
      <c r="V1459" s="80">
        <f t="shared" si="72"/>
        <v>4</v>
      </c>
      <c r="W1459" s="83"/>
      <c r="X1459" s="86">
        <v>3.008</v>
      </c>
      <c r="Y1459" s="86">
        <v>0.49099999999999999</v>
      </c>
      <c r="Z1459" s="86">
        <v>0.44700000000000001</v>
      </c>
      <c r="AA1459" s="86">
        <v>0.93799999999999994</v>
      </c>
      <c r="AB1459" s="86">
        <v>0.192</v>
      </c>
      <c r="AC1459" s="86">
        <v>0</v>
      </c>
      <c r="AD1459" s="83" t="s">
        <v>407</v>
      </c>
      <c r="AE1459" s="83" t="s">
        <v>971</v>
      </c>
      <c r="AF1459" s="95" t="s">
        <v>1022</v>
      </c>
      <c r="AG1459" s="83"/>
      <c r="AH1459" s="83"/>
      <c r="AI1459" s="83"/>
      <c r="AJ1459" s="89"/>
      <c r="AK1459" s="89"/>
      <c r="AL1459" s="83"/>
      <c r="AM1459" s="91"/>
    </row>
    <row r="1460" spans="1:39" s="115" customFormat="1">
      <c r="A1460" s="88" t="s">
        <v>121</v>
      </c>
      <c r="B1460" s="89" t="s">
        <v>2521</v>
      </c>
      <c r="C1460" s="89" t="s">
        <v>2528</v>
      </c>
      <c r="D1460" s="83" t="s">
        <v>3638</v>
      </c>
      <c r="E1460" s="83" t="s">
        <v>3639</v>
      </c>
      <c r="F1460" s="83"/>
      <c r="G1460" s="83" t="s">
        <v>3638</v>
      </c>
      <c r="H1460" s="83" t="s">
        <v>224</v>
      </c>
      <c r="I1460" s="83" t="s">
        <v>925</v>
      </c>
      <c r="J1460" s="83"/>
      <c r="K1460" s="83"/>
      <c r="L1460" s="83"/>
      <c r="M1460" s="83"/>
      <c r="N1460" s="83"/>
      <c r="O1460" s="83"/>
      <c r="P1460" s="83" t="s">
        <v>428</v>
      </c>
      <c r="Q1460" s="90">
        <f>IF(P1460="",1,(VLOOKUP(P1460,[7]LOOKUP!$A$3:$B$22,2,FALSE)))</f>
        <v>3</v>
      </c>
      <c r="R1460" s="80">
        <f t="shared" si="71"/>
        <v>3</v>
      </c>
      <c r="S1460" s="84"/>
      <c r="T1460" s="83"/>
      <c r="U1460" s="90">
        <f>IF(T1460="",1,(VLOOKUP(T1460,[7]LOOKUP!$A$22:$B$30,2,FALSE)))</f>
        <v>1</v>
      </c>
      <c r="V1460" s="80">
        <f t="shared" si="72"/>
        <v>1</v>
      </c>
      <c r="W1460" s="83"/>
      <c r="X1460" s="86">
        <v>4.2699999999999996</v>
      </c>
      <c r="Y1460" s="86">
        <v>0.6</v>
      </c>
      <c r="Z1460" s="86">
        <v>1.8</v>
      </c>
      <c r="AA1460" s="86">
        <v>2.4</v>
      </c>
      <c r="AB1460" s="86">
        <v>1.87</v>
      </c>
      <c r="AC1460" s="86">
        <v>0</v>
      </c>
      <c r="AD1460" s="83" t="s">
        <v>415</v>
      </c>
      <c r="AE1460" s="83" t="s">
        <v>971</v>
      </c>
      <c r="AF1460" s="95" t="s">
        <v>1022</v>
      </c>
      <c r="AG1460" s="83"/>
      <c r="AH1460" s="83"/>
      <c r="AI1460" s="83"/>
      <c r="AJ1460" s="89"/>
      <c r="AK1460" s="89"/>
      <c r="AL1460" s="83"/>
      <c r="AM1460" s="91"/>
    </row>
    <row r="1461" spans="1:39" s="115" customFormat="1">
      <c r="A1461" s="88" t="s">
        <v>121</v>
      </c>
      <c r="B1461" s="89" t="s">
        <v>2521</v>
      </c>
      <c r="C1461" s="89" t="s">
        <v>2528</v>
      </c>
      <c r="D1461" s="83" t="s">
        <v>3638</v>
      </c>
      <c r="E1461" s="83" t="s">
        <v>3639</v>
      </c>
      <c r="F1461" s="83"/>
      <c r="G1461" s="83" t="s">
        <v>3638</v>
      </c>
      <c r="H1461" s="83" t="s">
        <v>290</v>
      </c>
      <c r="I1461" s="83" t="s">
        <v>925</v>
      </c>
      <c r="J1461" s="83"/>
      <c r="K1461" s="83"/>
      <c r="L1461" s="83"/>
      <c r="M1461" s="83"/>
      <c r="N1461" s="83"/>
      <c r="O1461" s="83" t="s">
        <v>2532</v>
      </c>
      <c r="P1461" s="83" t="s">
        <v>428</v>
      </c>
      <c r="Q1461" s="90">
        <f>IF(P1461="",1,(VLOOKUP(P1461,[7]LOOKUP!$A$3:$B$22,2,FALSE)))</f>
        <v>3</v>
      </c>
      <c r="R1461" s="80">
        <f t="shared" si="71"/>
        <v>3</v>
      </c>
      <c r="S1461" s="84">
        <v>43555</v>
      </c>
      <c r="T1461" s="83" t="s">
        <v>414</v>
      </c>
      <c r="U1461" s="90">
        <f>IF(T1461="",1,(VLOOKUP(T1461,[7]LOOKUP!$A$22:$B$30,2,FALSE)))</f>
        <v>4</v>
      </c>
      <c r="V1461" s="80">
        <f t="shared" si="72"/>
        <v>4</v>
      </c>
      <c r="W1461" s="83"/>
      <c r="X1461" s="86">
        <v>0.151</v>
      </c>
      <c r="Y1461" s="86">
        <v>0.151</v>
      </c>
      <c r="Z1461" s="86">
        <v>0</v>
      </c>
      <c r="AA1461" s="86">
        <v>0.151</v>
      </c>
      <c r="AB1461" s="86">
        <v>0</v>
      </c>
      <c r="AC1461" s="86">
        <v>0</v>
      </c>
      <c r="AD1461" s="83" t="s">
        <v>415</v>
      </c>
      <c r="AE1461" s="83" t="s">
        <v>971</v>
      </c>
      <c r="AF1461" s="95" t="s">
        <v>1022</v>
      </c>
      <c r="AG1461" s="83"/>
      <c r="AH1461" s="83"/>
      <c r="AI1461" s="83"/>
      <c r="AJ1461" s="89"/>
      <c r="AK1461" s="89"/>
      <c r="AL1461" s="83"/>
      <c r="AM1461" s="91"/>
    </row>
    <row r="1462" spans="1:39" s="115" customFormat="1">
      <c r="A1462" s="88" t="s">
        <v>121</v>
      </c>
      <c r="B1462" s="89" t="s">
        <v>2521</v>
      </c>
      <c r="C1462" s="89" t="s">
        <v>2528</v>
      </c>
      <c r="D1462" s="83" t="s">
        <v>3638</v>
      </c>
      <c r="E1462" s="83" t="s">
        <v>3639</v>
      </c>
      <c r="F1462" s="83"/>
      <c r="G1462" s="83" t="s">
        <v>3638</v>
      </c>
      <c r="H1462" s="83" t="s">
        <v>240</v>
      </c>
      <c r="I1462" s="83" t="s">
        <v>925</v>
      </c>
      <c r="J1462" s="83"/>
      <c r="K1462" s="83"/>
      <c r="L1462" s="83"/>
      <c r="M1462" s="83"/>
      <c r="N1462" s="83"/>
      <c r="O1462" s="83" t="s">
        <v>2683</v>
      </c>
      <c r="P1462" s="83" t="s">
        <v>978</v>
      </c>
      <c r="Q1462" s="90">
        <f>IF(P1462="",1,(VLOOKUP(P1462,[7]LOOKUP!$A$3:$B$22,2,FALSE)))</f>
        <v>2</v>
      </c>
      <c r="R1462" s="80">
        <f t="shared" si="71"/>
        <v>2</v>
      </c>
      <c r="S1462" s="84">
        <v>42064</v>
      </c>
      <c r="T1462" s="83" t="s">
        <v>414</v>
      </c>
      <c r="U1462" s="90">
        <f>IF(T1462="",1,(VLOOKUP(T1462,[7]LOOKUP!$A$22:$B$30,2,FALSE)))</f>
        <v>4</v>
      </c>
      <c r="V1462" s="80">
        <f t="shared" si="72"/>
        <v>4</v>
      </c>
      <c r="W1462" s="83"/>
      <c r="X1462" s="86">
        <v>0.5</v>
      </c>
      <c r="Y1462" s="86">
        <v>0.5</v>
      </c>
      <c r="Z1462" s="86">
        <v>0</v>
      </c>
      <c r="AA1462" s="86">
        <v>0.5</v>
      </c>
      <c r="AB1462" s="86">
        <v>0</v>
      </c>
      <c r="AC1462" s="86">
        <v>0</v>
      </c>
      <c r="AD1462" s="83" t="s">
        <v>429</v>
      </c>
      <c r="AE1462" s="83" t="s">
        <v>337</v>
      </c>
      <c r="AF1462" s="95" t="s">
        <v>1022</v>
      </c>
      <c r="AG1462" s="83"/>
      <c r="AH1462" s="83"/>
      <c r="AI1462" s="83"/>
      <c r="AJ1462" s="89"/>
      <c r="AK1462" s="89"/>
      <c r="AL1462" s="83"/>
      <c r="AM1462" s="91"/>
    </row>
    <row r="1463" spans="1:39" s="115" customFormat="1">
      <c r="A1463" s="88" t="s">
        <v>121</v>
      </c>
      <c r="B1463" s="89" t="s">
        <v>2521</v>
      </c>
      <c r="C1463" s="89" t="s">
        <v>2528</v>
      </c>
      <c r="D1463" s="83" t="s">
        <v>3638</v>
      </c>
      <c r="E1463" s="83" t="s">
        <v>3639</v>
      </c>
      <c r="F1463" s="83"/>
      <c r="G1463" s="83" t="s">
        <v>3638</v>
      </c>
      <c r="H1463" s="83" t="s">
        <v>2672</v>
      </c>
      <c r="I1463" s="83" t="s">
        <v>925</v>
      </c>
      <c r="J1463" s="83"/>
      <c r="K1463" s="83"/>
      <c r="L1463" s="83"/>
      <c r="M1463" s="83"/>
      <c r="N1463" s="83"/>
      <c r="O1463" s="83"/>
      <c r="P1463" s="83" t="s">
        <v>3640</v>
      </c>
      <c r="Q1463" s="90">
        <f>IF(P1463="",1,(VLOOKUP(P1463,[7]LOOKUP!$A$3:$B$22,2,FALSE)))</f>
        <v>4</v>
      </c>
      <c r="R1463" s="80">
        <f t="shared" si="71"/>
        <v>4</v>
      </c>
      <c r="S1463" s="84"/>
      <c r="T1463" s="83"/>
      <c r="U1463" s="90">
        <f>IF(T1463="",1,(VLOOKUP(T1463,[7]LOOKUP!$A$22:$B$30,2,FALSE)))</f>
        <v>1</v>
      </c>
      <c r="V1463" s="80">
        <f t="shared" si="72"/>
        <v>1</v>
      </c>
      <c r="W1463" s="83"/>
      <c r="X1463" s="86">
        <v>1.796</v>
      </c>
      <c r="Y1463" s="86">
        <v>0.245</v>
      </c>
      <c r="Z1463" s="86">
        <v>0</v>
      </c>
      <c r="AA1463" s="86">
        <v>0.245</v>
      </c>
      <c r="AB1463" s="86">
        <v>0</v>
      </c>
      <c r="AC1463" s="86">
        <v>0</v>
      </c>
      <c r="AD1463" s="83" t="s">
        <v>415</v>
      </c>
      <c r="AE1463" s="83" t="s">
        <v>971</v>
      </c>
      <c r="AF1463" s="95" t="s">
        <v>1031</v>
      </c>
      <c r="AG1463" s="83"/>
      <c r="AH1463" s="83"/>
      <c r="AI1463" s="83"/>
      <c r="AJ1463" s="89"/>
      <c r="AK1463" s="89"/>
      <c r="AL1463" s="83"/>
      <c r="AM1463" s="91"/>
    </row>
    <row r="1464" spans="1:39" s="115" customFormat="1">
      <c r="A1464" s="88" t="s">
        <v>121</v>
      </c>
      <c r="B1464" s="89" t="s">
        <v>2521</v>
      </c>
      <c r="C1464" s="89" t="s">
        <v>2528</v>
      </c>
      <c r="D1464" s="83" t="s">
        <v>3638</v>
      </c>
      <c r="E1464" s="83" t="s">
        <v>3639</v>
      </c>
      <c r="F1464" s="83"/>
      <c r="G1464" s="83" t="s">
        <v>3638</v>
      </c>
      <c r="H1464" s="83" t="s">
        <v>427</v>
      </c>
      <c r="I1464" s="83" t="s">
        <v>925</v>
      </c>
      <c r="J1464" s="83"/>
      <c r="K1464" s="83"/>
      <c r="L1464" s="83"/>
      <c r="M1464" s="83"/>
      <c r="N1464" s="83"/>
      <c r="O1464" s="83"/>
      <c r="P1464" s="83" t="s">
        <v>428</v>
      </c>
      <c r="Q1464" s="90">
        <f>IF(P1464="",1,(VLOOKUP(P1464,[7]LOOKUP!$A$3:$B$22,2,FALSE)))</f>
        <v>3</v>
      </c>
      <c r="R1464" s="80">
        <f t="shared" si="71"/>
        <v>3</v>
      </c>
      <c r="S1464" s="83"/>
      <c r="T1464" s="83"/>
      <c r="U1464" s="90">
        <f>IF(T1464="",1,(VLOOKUP(T1464,[7]LOOKUP!$A$22:$B$30,2,FALSE)))</f>
        <v>1</v>
      </c>
      <c r="V1464" s="80">
        <f t="shared" si="72"/>
        <v>1</v>
      </c>
      <c r="W1464" s="83"/>
      <c r="X1464" s="86">
        <v>1162.6350720472649</v>
      </c>
      <c r="Y1464" s="86">
        <v>106.24</v>
      </c>
      <c r="Z1464" s="86">
        <v>155.54208523153878</v>
      </c>
      <c r="AA1464" s="86">
        <v>261.78208523153876</v>
      </c>
      <c r="AB1464" s="86">
        <v>644.17098681572611</v>
      </c>
      <c r="AC1464" s="86">
        <v>243.84099999999998</v>
      </c>
      <c r="AD1464" s="83" t="s">
        <v>407</v>
      </c>
      <c r="AE1464" s="83" t="s">
        <v>971</v>
      </c>
      <c r="AF1464" s="95" t="s">
        <v>1023</v>
      </c>
      <c r="AG1464" s="83"/>
      <c r="AH1464" s="83"/>
      <c r="AI1464" s="83"/>
      <c r="AJ1464" s="89"/>
      <c r="AK1464" s="89"/>
      <c r="AL1464" s="83"/>
      <c r="AM1464" s="91"/>
    </row>
    <row r="1465" spans="1:39" s="115" customFormat="1">
      <c r="A1465" s="88" t="s">
        <v>121</v>
      </c>
      <c r="B1465" s="89" t="s">
        <v>2521</v>
      </c>
      <c r="C1465" s="89" t="s">
        <v>2528</v>
      </c>
      <c r="D1465" s="83" t="s">
        <v>3638</v>
      </c>
      <c r="E1465" s="83" t="s">
        <v>3639</v>
      </c>
      <c r="F1465" s="83"/>
      <c r="G1465" s="83" t="s">
        <v>3638</v>
      </c>
      <c r="H1465" s="83" t="s">
        <v>208</v>
      </c>
      <c r="I1465" s="83" t="s">
        <v>925</v>
      </c>
      <c r="J1465" s="83"/>
      <c r="K1465" s="83"/>
      <c r="L1465" s="83"/>
      <c r="M1465" s="83"/>
      <c r="N1465" s="83"/>
      <c r="O1465" s="83"/>
      <c r="P1465" s="83" t="s">
        <v>428</v>
      </c>
      <c r="Q1465" s="90">
        <f>IF(P1465="",1,(VLOOKUP(P1465,[7]LOOKUP!$A$3:$B$22,2,FALSE)))</f>
        <v>3</v>
      </c>
      <c r="R1465" s="80">
        <f t="shared" si="71"/>
        <v>3</v>
      </c>
      <c r="S1465" s="83"/>
      <c r="T1465" s="83"/>
      <c r="U1465" s="90">
        <f>IF(T1465="",1,(VLOOKUP(T1465,[7]LOOKUP!$A$22:$B$30,2,FALSE)))</f>
        <v>1</v>
      </c>
      <c r="V1465" s="80">
        <f t="shared" si="72"/>
        <v>1</v>
      </c>
      <c r="W1465" s="83"/>
      <c r="X1465" s="86">
        <v>7.01</v>
      </c>
      <c r="Y1465" s="86">
        <v>4.8099999999999996</v>
      </c>
      <c r="Z1465" s="86">
        <v>0.1</v>
      </c>
      <c r="AA1465" s="86">
        <v>4.9099999999999993</v>
      </c>
      <c r="AB1465" s="86">
        <v>2.1</v>
      </c>
      <c r="AC1465" s="86">
        <v>0</v>
      </c>
      <c r="AD1465" s="83" t="s">
        <v>415</v>
      </c>
      <c r="AE1465" s="83" t="s">
        <v>971</v>
      </c>
      <c r="AF1465" s="95" t="s">
        <v>1074</v>
      </c>
      <c r="AG1465" s="83"/>
      <c r="AH1465" s="83"/>
      <c r="AI1465" s="83"/>
      <c r="AJ1465" s="89"/>
      <c r="AK1465" s="89"/>
      <c r="AL1465" s="83"/>
      <c r="AM1465" s="91"/>
    </row>
    <row r="1466" spans="1:39" s="115" customFormat="1">
      <c r="A1466" s="88" t="s">
        <v>121</v>
      </c>
      <c r="B1466" s="89" t="s">
        <v>2521</v>
      </c>
      <c r="C1466" s="89" t="s">
        <v>2528</v>
      </c>
      <c r="D1466" s="83" t="s">
        <v>3638</v>
      </c>
      <c r="E1466" s="83" t="s">
        <v>3639</v>
      </c>
      <c r="F1466" s="83"/>
      <c r="G1466" s="83" t="s">
        <v>3638</v>
      </c>
      <c r="H1466" s="83" t="s">
        <v>221</v>
      </c>
      <c r="I1466" s="83" t="s">
        <v>925</v>
      </c>
      <c r="J1466" s="83"/>
      <c r="K1466" s="83"/>
      <c r="L1466" s="83"/>
      <c r="M1466" s="83"/>
      <c r="N1466" s="83"/>
      <c r="O1466" s="83"/>
      <c r="P1466" s="83" t="s">
        <v>428</v>
      </c>
      <c r="Q1466" s="90">
        <f>IF(P1466="",1,(VLOOKUP(P1466,[7]LOOKUP!$A$3:$B$22,2,FALSE)))</f>
        <v>3</v>
      </c>
      <c r="R1466" s="80">
        <f t="shared" si="71"/>
        <v>3</v>
      </c>
      <c r="S1466" s="83"/>
      <c r="T1466" s="83"/>
      <c r="U1466" s="90">
        <f>IF(T1466="",1,(VLOOKUP(T1466,[7]LOOKUP!$A$22:$B$30,2,FALSE)))</f>
        <v>1</v>
      </c>
      <c r="V1466" s="80">
        <f t="shared" si="72"/>
        <v>1</v>
      </c>
      <c r="W1466" s="83"/>
      <c r="X1466" s="86">
        <v>79.38600000000001</v>
      </c>
      <c r="Y1466" s="86">
        <v>14.303000000000001</v>
      </c>
      <c r="Z1466" s="86">
        <v>32.799999999999997</v>
      </c>
      <c r="AA1466" s="86">
        <v>47.102999999999994</v>
      </c>
      <c r="AB1466" s="86">
        <v>28.441000000000003</v>
      </c>
      <c r="AC1466" s="86">
        <v>1.9210000000000003</v>
      </c>
      <c r="AD1466" s="83" t="s">
        <v>415</v>
      </c>
      <c r="AE1466" s="83" t="s">
        <v>971</v>
      </c>
      <c r="AF1466" s="95" t="s">
        <v>1096</v>
      </c>
      <c r="AG1466" s="83"/>
      <c r="AH1466" s="83"/>
      <c r="AI1466" s="83"/>
      <c r="AJ1466" s="89"/>
      <c r="AK1466" s="89"/>
      <c r="AL1466" s="83"/>
      <c r="AM1466" s="91"/>
    </row>
    <row r="1467" spans="1:39" s="115" customFormat="1">
      <c r="A1467" s="88" t="s">
        <v>121</v>
      </c>
      <c r="B1467" s="89" t="s">
        <v>2521</v>
      </c>
      <c r="C1467" s="89" t="s">
        <v>2528</v>
      </c>
      <c r="D1467" s="83" t="s">
        <v>3638</v>
      </c>
      <c r="E1467" s="83" t="s">
        <v>3639</v>
      </c>
      <c r="F1467" s="83"/>
      <c r="G1467" s="83" t="s">
        <v>3638</v>
      </c>
      <c r="H1467" s="83" t="s">
        <v>290</v>
      </c>
      <c r="I1467" s="83" t="s">
        <v>925</v>
      </c>
      <c r="J1467" s="83"/>
      <c r="K1467" s="83"/>
      <c r="L1467" s="83"/>
      <c r="M1467" s="83"/>
      <c r="N1467" s="83"/>
      <c r="O1467" s="83"/>
      <c r="P1467" s="83" t="s">
        <v>428</v>
      </c>
      <c r="Q1467" s="90">
        <f>IF(P1467="",1,(VLOOKUP(P1467,[7]LOOKUP!$A$3:$B$22,2,FALSE)))</f>
        <v>3</v>
      </c>
      <c r="R1467" s="80">
        <f t="shared" si="71"/>
        <v>3</v>
      </c>
      <c r="S1467" s="83"/>
      <c r="T1467" s="83"/>
      <c r="U1467" s="90">
        <f>IF(T1467="",1,(VLOOKUP(T1467,[7]LOOKUP!$A$22:$B$30,2,FALSE)))</f>
        <v>1</v>
      </c>
      <c r="V1467" s="80">
        <f t="shared" si="72"/>
        <v>1</v>
      </c>
      <c r="W1467" s="83"/>
      <c r="X1467" s="86">
        <v>0.55200000000000005</v>
      </c>
      <c r="Y1467" s="86">
        <v>0.55200000000000005</v>
      </c>
      <c r="Z1467" s="86">
        <v>0</v>
      </c>
      <c r="AA1467" s="86">
        <v>0.55200000000000005</v>
      </c>
      <c r="AB1467" s="86">
        <v>0</v>
      </c>
      <c r="AC1467" s="86">
        <v>0</v>
      </c>
      <c r="AD1467" s="83" t="s">
        <v>407</v>
      </c>
      <c r="AE1467" s="83" t="s">
        <v>971</v>
      </c>
      <c r="AF1467" s="95" t="s">
        <v>1117</v>
      </c>
      <c r="AG1467" s="83"/>
      <c r="AH1467" s="83"/>
      <c r="AI1467" s="83"/>
      <c r="AJ1467" s="89"/>
      <c r="AK1467" s="89"/>
      <c r="AL1467" s="83"/>
      <c r="AM1467" s="91"/>
    </row>
    <row r="1468" spans="1:39" s="115" customFormat="1">
      <c r="A1468" s="88" t="s">
        <v>121</v>
      </c>
      <c r="B1468" s="89" t="s">
        <v>2521</v>
      </c>
      <c r="C1468" s="89" t="s">
        <v>2528</v>
      </c>
      <c r="D1468" s="83" t="s">
        <v>3638</v>
      </c>
      <c r="E1468" s="83" t="s">
        <v>3639</v>
      </c>
      <c r="F1468" s="83"/>
      <c r="G1468" s="83" t="s">
        <v>3638</v>
      </c>
      <c r="H1468" s="83" t="s">
        <v>438</v>
      </c>
      <c r="I1468" s="83" t="s">
        <v>925</v>
      </c>
      <c r="J1468" s="83"/>
      <c r="K1468" s="83"/>
      <c r="L1468" s="83"/>
      <c r="M1468" s="83"/>
      <c r="N1468" s="83"/>
      <c r="O1468" s="83"/>
      <c r="P1468" s="83" t="s">
        <v>428</v>
      </c>
      <c r="Q1468" s="90">
        <f>IF(P1468="",1,(VLOOKUP(P1468,[7]LOOKUP!$A$3:$B$22,2,FALSE)))</f>
        <v>3</v>
      </c>
      <c r="R1468" s="80">
        <f t="shared" si="71"/>
        <v>3</v>
      </c>
      <c r="S1468" s="83"/>
      <c r="T1468" s="83"/>
      <c r="U1468" s="90">
        <f>IF(T1468="",1,(VLOOKUP(T1468,[7]LOOKUP!$A$22:$B$30,2,FALSE)))</f>
        <v>1</v>
      </c>
      <c r="V1468" s="80">
        <f t="shared" si="72"/>
        <v>1</v>
      </c>
      <c r="W1468" s="83"/>
      <c r="X1468" s="86">
        <v>50.75</v>
      </c>
      <c r="Y1468" s="86">
        <v>1.25</v>
      </c>
      <c r="Z1468" s="86">
        <v>15.3</v>
      </c>
      <c r="AA1468" s="86">
        <v>16.55</v>
      </c>
      <c r="AB1468" s="86">
        <v>34.200000000000003</v>
      </c>
      <c r="AC1468" s="86">
        <v>0</v>
      </c>
      <c r="AD1468" s="83" t="s">
        <v>415</v>
      </c>
      <c r="AE1468" s="83" t="s">
        <v>971</v>
      </c>
      <c r="AF1468" s="95" t="s">
        <v>3641</v>
      </c>
      <c r="AG1468" s="83"/>
      <c r="AH1468" s="83"/>
      <c r="AI1468" s="83"/>
      <c r="AJ1468" s="89"/>
      <c r="AK1468" s="89"/>
      <c r="AL1468" s="83"/>
      <c r="AM1468" s="91"/>
    </row>
    <row r="1469" spans="1:39" s="115" customFormat="1">
      <c r="A1469" s="88" t="s">
        <v>121</v>
      </c>
      <c r="B1469" s="89" t="s">
        <v>2521</v>
      </c>
      <c r="C1469" s="89" t="s">
        <v>2528</v>
      </c>
      <c r="D1469" s="83" t="s">
        <v>3638</v>
      </c>
      <c r="E1469" s="83" t="s">
        <v>3639</v>
      </c>
      <c r="F1469" s="83"/>
      <c r="G1469" s="83" t="s">
        <v>3638</v>
      </c>
      <c r="H1469" s="83" t="s">
        <v>199</v>
      </c>
      <c r="I1469" s="83" t="s">
        <v>925</v>
      </c>
      <c r="J1469" s="83"/>
      <c r="K1469" s="83"/>
      <c r="L1469" s="83"/>
      <c r="M1469" s="83"/>
      <c r="N1469" s="83"/>
      <c r="O1469" s="83"/>
      <c r="P1469" s="83" t="s">
        <v>428</v>
      </c>
      <c r="Q1469" s="90">
        <f>IF(P1469="",1,(VLOOKUP(P1469,[7]LOOKUP!$A$3:$B$22,2,FALSE)))</f>
        <v>3</v>
      </c>
      <c r="R1469" s="80">
        <f t="shared" ref="R1469:R1532" si="73">Q1469</f>
        <v>3</v>
      </c>
      <c r="S1469" s="83"/>
      <c r="T1469" s="83"/>
      <c r="U1469" s="90">
        <f>IF(T1469="",1,(VLOOKUP(T1469,[7]LOOKUP!$A$22:$B$30,2,FALSE)))</f>
        <v>1</v>
      </c>
      <c r="V1469" s="80">
        <f t="shared" si="72"/>
        <v>1</v>
      </c>
      <c r="W1469" s="83"/>
      <c r="X1469" s="86">
        <v>261.48674407301024</v>
      </c>
      <c r="Y1469" s="86">
        <v>10.245999999999999</v>
      </c>
      <c r="Z1469" s="86">
        <v>44.52898419497545</v>
      </c>
      <c r="AA1469" s="86">
        <v>54.774984194975445</v>
      </c>
      <c r="AB1469" s="86">
        <v>182.97975987803477</v>
      </c>
      <c r="AC1469" s="86">
        <v>11.866</v>
      </c>
      <c r="AD1469" s="83" t="s">
        <v>407</v>
      </c>
      <c r="AE1469" s="83" t="s">
        <v>971</v>
      </c>
      <c r="AF1469" s="95" t="s">
        <v>1155</v>
      </c>
      <c r="AG1469" s="83"/>
      <c r="AH1469" s="83"/>
      <c r="AI1469" s="83"/>
      <c r="AJ1469" s="89"/>
      <c r="AK1469" s="89"/>
      <c r="AL1469" s="83"/>
      <c r="AM1469" s="91"/>
    </row>
    <row r="1470" spans="1:39" s="115" customFormat="1">
      <c r="A1470" s="88" t="s">
        <v>122</v>
      </c>
      <c r="B1470" s="89" t="s">
        <v>122</v>
      </c>
      <c r="C1470" s="89" t="s">
        <v>3642</v>
      </c>
      <c r="D1470" s="83" t="s">
        <v>3643</v>
      </c>
      <c r="E1470" s="83"/>
      <c r="F1470" s="83"/>
      <c r="G1470" s="83" t="s">
        <v>3644</v>
      </c>
      <c r="H1470" s="83" t="s">
        <v>221</v>
      </c>
      <c r="I1470" s="83"/>
      <c r="J1470" s="83" t="s">
        <v>3642</v>
      </c>
      <c r="K1470" s="83"/>
      <c r="L1470" s="83" t="s">
        <v>188</v>
      </c>
      <c r="M1470" s="83"/>
      <c r="N1470" s="83" t="s">
        <v>188</v>
      </c>
      <c r="O1470" s="84">
        <v>41275</v>
      </c>
      <c r="P1470" s="83"/>
      <c r="Q1470" s="90">
        <f>IF(P1470="",1,(VLOOKUP(P1470,[7]LOOKUP!$A$3:$B$22,2,FALSE)))</f>
        <v>1</v>
      </c>
      <c r="R1470" s="80">
        <f t="shared" si="73"/>
        <v>1</v>
      </c>
      <c r="S1470" s="84">
        <v>42735</v>
      </c>
      <c r="T1470" s="83"/>
      <c r="U1470" s="90">
        <f>IF(T1470="",1,(VLOOKUP(T1470,[7]LOOKUP!$A$22:$B$30,2,FALSE)))</f>
        <v>1</v>
      </c>
      <c r="V1470" s="80">
        <f t="shared" si="72"/>
        <v>1</v>
      </c>
      <c r="W1470" s="86">
        <v>4</v>
      </c>
      <c r="X1470" s="83"/>
      <c r="Y1470" s="86">
        <v>1.5</v>
      </c>
      <c r="Z1470" s="86">
        <v>1</v>
      </c>
      <c r="AA1470" s="86">
        <v>2.5</v>
      </c>
      <c r="AB1470" s="86"/>
      <c r="AC1470" s="86"/>
      <c r="AD1470" s="83"/>
      <c r="AE1470" s="83"/>
      <c r="AF1470" s="95"/>
      <c r="AG1470" s="83"/>
      <c r="AH1470" s="82"/>
      <c r="AI1470" s="85" t="s">
        <v>1301</v>
      </c>
      <c r="AJ1470" s="89"/>
      <c r="AK1470" s="89" t="s">
        <v>418</v>
      </c>
      <c r="AL1470" s="83"/>
      <c r="AM1470" s="91"/>
    </row>
    <row r="1471" spans="1:39" s="115" customFormat="1">
      <c r="A1471" s="88" t="s">
        <v>122</v>
      </c>
      <c r="B1471" s="89" t="s">
        <v>122</v>
      </c>
      <c r="C1471" s="89" t="s">
        <v>3642</v>
      </c>
      <c r="D1471" s="83" t="s">
        <v>3645</v>
      </c>
      <c r="E1471" s="83"/>
      <c r="F1471" s="83"/>
      <c r="G1471" s="83" t="s">
        <v>3644</v>
      </c>
      <c r="H1471" s="83" t="s">
        <v>221</v>
      </c>
      <c r="I1471" s="83"/>
      <c r="J1471" s="83" t="s">
        <v>3642</v>
      </c>
      <c r="K1471" s="83"/>
      <c r="L1471" s="83" t="s">
        <v>188</v>
      </c>
      <c r="M1471" s="83"/>
      <c r="N1471" s="83" t="s">
        <v>188</v>
      </c>
      <c r="O1471" s="84">
        <v>41275</v>
      </c>
      <c r="P1471" s="83"/>
      <c r="Q1471" s="90">
        <f>IF(P1471="",1,(VLOOKUP(P1471,[7]LOOKUP!$A$3:$B$22,2,FALSE)))</f>
        <v>1</v>
      </c>
      <c r="R1471" s="80">
        <f t="shared" si="73"/>
        <v>1</v>
      </c>
      <c r="S1471" s="84">
        <v>42735</v>
      </c>
      <c r="T1471" s="83"/>
      <c r="U1471" s="90">
        <f>IF(T1471="",1,(VLOOKUP(T1471,[7]LOOKUP!$A$22:$B$30,2,FALSE)))</f>
        <v>1</v>
      </c>
      <c r="V1471" s="80">
        <f t="shared" si="72"/>
        <v>1</v>
      </c>
      <c r="W1471" s="86">
        <v>7.55</v>
      </c>
      <c r="X1471" s="83"/>
      <c r="Y1471" s="86">
        <v>2.9</v>
      </c>
      <c r="Z1471" s="86">
        <v>1.75</v>
      </c>
      <c r="AA1471" s="86">
        <v>4.6500000000000004</v>
      </c>
      <c r="AB1471" s="86"/>
      <c r="AC1471" s="86"/>
      <c r="AD1471" s="83"/>
      <c r="AE1471" s="83"/>
      <c r="AF1471" s="95"/>
      <c r="AG1471" s="83"/>
      <c r="AH1471" s="82"/>
      <c r="AI1471" s="85" t="s">
        <v>1301</v>
      </c>
      <c r="AJ1471" s="89"/>
      <c r="AK1471" s="89" t="s">
        <v>418</v>
      </c>
      <c r="AL1471" s="83"/>
      <c r="AM1471" s="91"/>
    </row>
    <row r="1472" spans="1:39" s="115" customFormat="1">
      <c r="A1472" s="88" t="s">
        <v>122</v>
      </c>
      <c r="B1472" s="89" t="s">
        <v>122</v>
      </c>
      <c r="C1472" s="89" t="s">
        <v>3642</v>
      </c>
      <c r="D1472" s="83" t="s">
        <v>3646</v>
      </c>
      <c r="E1472" s="83"/>
      <c r="F1472" s="83"/>
      <c r="G1472" s="83" t="s">
        <v>3647</v>
      </c>
      <c r="H1472" s="83" t="s">
        <v>221</v>
      </c>
      <c r="I1472" s="83"/>
      <c r="J1472" s="83" t="s">
        <v>3642</v>
      </c>
      <c r="K1472" s="83"/>
      <c r="L1472" s="83" t="s">
        <v>188</v>
      </c>
      <c r="M1472" s="83"/>
      <c r="N1472" s="83" t="s">
        <v>188</v>
      </c>
      <c r="O1472" s="84">
        <v>41275</v>
      </c>
      <c r="P1472" s="83"/>
      <c r="Q1472" s="90">
        <f>IF(P1472="",1,(VLOOKUP(P1472,[7]LOOKUP!$A$3:$B$22,2,FALSE)))</f>
        <v>1</v>
      </c>
      <c r="R1472" s="80">
        <f t="shared" si="73"/>
        <v>1</v>
      </c>
      <c r="S1472" s="84">
        <v>42735</v>
      </c>
      <c r="T1472" s="83"/>
      <c r="U1472" s="90">
        <f>IF(T1472="",1,(VLOOKUP(T1472,[7]LOOKUP!$A$22:$B$30,2,FALSE)))</f>
        <v>1</v>
      </c>
      <c r="V1472" s="80">
        <f t="shared" si="72"/>
        <v>1</v>
      </c>
      <c r="W1472" s="86">
        <v>5.82</v>
      </c>
      <c r="X1472" s="83"/>
      <c r="Y1472" s="86">
        <v>1.7</v>
      </c>
      <c r="Z1472" s="86">
        <v>1.7</v>
      </c>
      <c r="AA1472" s="86">
        <v>3.4</v>
      </c>
      <c r="AB1472" s="86"/>
      <c r="AC1472" s="86"/>
      <c r="AD1472" s="83"/>
      <c r="AE1472" s="83"/>
      <c r="AF1472" s="95"/>
      <c r="AG1472" s="83"/>
      <c r="AH1472" s="82"/>
      <c r="AI1472" s="85" t="s">
        <v>1301</v>
      </c>
      <c r="AJ1472" s="89"/>
      <c r="AK1472" s="89" t="s">
        <v>418</v>
      </c>
      <c r="AL1472" s="83"/>
      <c r="AM1472" s="91"/>
    </row>
    <row r="1473" spans="1:39" s="115" customFormat="1">
      <c r="A1473" s="88" t="s">
        <v>122</v>
      </c>
      <c r="B1473" s="89" t="s">
        <v>122</v>
      </c>
      <c r="C1473" s="89" t="s">
        <v>3648</v>
      </c>
      <c r="D1473" s="83" t="s">
        <v>3643</v>
      </c>
      <c r="E1473" s="83"/>
      <c r="F1473" s="83">
        <v>45</v>
      </c>
      <c r="G1473" s="83" t="s">
        <v>3649</v>
      </c>
      <c r="H1473" s="83" t="s">
        <v>224</v>
      </c>
      <c r="I1473" s="83"/>
      <c r="J1473" s="83" t="s">
        <v>3648</v>
      </c>
      <c r="K1473" s="83"/>
      <c r="L1473" s="83" t="s">
        <v>188</v>
      </c>
      <c r="M1473" s="83"/>
      <c r="N1473" s="83" t="s">
        <v>188</v>
      </c>
      <c r="O1473" s="84">
        <v>41275</v>
      </c>
      <c r="P1473" s="83"/>
      <c r="Q1473" s="90">
        <f>IF(P1473="",1,(VLOOKUP(P1473,[7]LOOKUP!$A$3:$B$22,2,FALSE)))</f>
        <v>1</v>
      </c>
      <c r="R1473" s="80">
        <f t="shared" si="73"/>
        <v>1</v>
      </c>
      <c r="S1473" s="84">
        <v>42735</v>
      </c>
      <c r="T1473" s="83"/>
      <c r="U1473" s="90">
        <f>IF(T1473="",1,(VLOOKUP(T1473,[7]LOOKUP!$A$22:$B$30,2,FALSE)))</f>
        <v>1</v>
      </c>
      <c r="V1473" s="80">
        <f t="shared" si="72"/>
        <v>1</v>
      </c>
      <c r="W1473" s="86">
        <v>2.15</v>
      </c>
      <c r="X1473" s="83"/>
      <c r="Y1473" s="86">
        <v>0.82</v>
      </c>
      <c r="Z1473" s="86">
        <v>0.35</v>
      </c>
      <c r="AA1473" s="86">
        <v>1.17</v>
      </c>
      <c r="AB1473" s="86"/>
      <c r="AC1473" s="83"/>
      <c r="AD1473" s="83"/>
      <c r="AE1473" s="83"/>
      <c r="AF1473" s="95"/>
      <c r="AG1473" s="83"/>
      <c r="AH1473" s="82"/>
      <c r="AI1473" s="83" t="s">
        <v>1301</v>
      </c>
      <c r="AJ1473" s="89"/>
      <c r="AK1473" s="89" t="s">
        <v>418</v>
      </c>
      <c r="AL1473" s="83"/>
      <c r="AM1473" s="91"/>
    </row>
    <row r="1474" spans="1:39" s="115" customFormat="1">
      <c r="A1474" s="88" t="s">
        <v>122</v>
      </c>
      <c r="B1474" s="89" t="s">
        <v>122</v>
      </c>
      <c r="C1474" s="89" t="s">
        <v>3648</v>
      </c>
      <c r="D1474" s="83" t="s">
        <v>3645</v>
      </c>
      <c r="E1474" s="83"/>
      <c r="F1474" s="83"/>
      <c r="G1474" s="83" t="s">
        <v>3650</v>
      </c>
      <c r="H1474" s="83" t="s">
        <v>224</v>
      </c>
      <c r="I1474" s="83"/>
      <c r="J1474" s="83" t="s">
        <v>3648</v>
      </c>
      <c r="K1474" s="83"/>
      <c r="L1474" s="83"/>
      <c r="M1474" s="83"/>
      <c r="N1474" s="83"/>
      <c r="O1474" s="84">
        <v>41640</v>
      </c>
      <c r="P1474" s="83"/>
      <c r="Q1474" s="90">
        <f>IF(P1474="",1,(VLOOKUP(P1474,[7]LOOKUP!$A$3:$B$22,2,FALSE)))</f>
        <v>1</v>
      </c>
      <c r="R1474" s="80">
        <f t="shared" si="73"/>
        <v>1</v>
      </c>
      <c r="S1474" s="95"/>
      <c r="T1474" s="83"/>
      <c r="U1474" s="90">
        <f>IF(T1474="",1,(VLOOKUP(T1474,[7]LOOKUP!$A$22:$B$30,2,FALSE)))</f>
        <v>1</v>
      </c>
      <c r="V1474" s="80">
        <f t="shared" si="72"/>
        <v>1</v>
      </c>
      <c r="W1474" s="86">
        <v>9</v>
      </c>
      <c r="X1474" s="83"/>
      <c r="Y1474" s="86">
        <v>0</v>
      </c>
      <c r="Z1474" s="86">
        <v>1</v>
      </c>
      <c r="AA1474" s="86">
        <v>1</v>
      </c>
      <c r="AB1474" s="86">
        <v>8</v>
      </c>
      <c r="AC1474" s="83"/>
      <c r="AD1474" s="83"/>
      <c r="AE1474" s="83"/>
      <c r="AF1474" s="95"/>
      <c r="AG1474" s="83"/>
      <c r="AH1474" s="82"/>
      <c r="AI1474" s="83"/>
      <c r="AJ1474" s="89"/>
      <c r="AK1474" s="89" t="s">
        <v>418</v>
      </c>
      <c r="AL1474" s="83"/>
      <c r="AM1474" s="91"/>
    </row>
    <row r="1475" spans="1:39" s="115" customFormat="1" ht="30">
      <c r="A1475" s="88" t="s">
        <v>122</v>
      </c>
      <c r="B1475" s="89" t="s">
        <v>122</v>
      </c>
      <c r="C1475" s="89" t="s">
        <v>3648</v>
      </c>
      <c r="D1475" s="83" t="s">
        <v>3646</v>
      </c>
      <c r="E1475" s="83"/>
      <c r="F1475" s="83"/>
      <c r="G1475" s="83" t="s">
        <v>3651</v>
      </c>
      <c r="H1475" s="83" t="s">
        <v>224</v>
      </c>
      <c r="I1475" s="83"/>
      <c r="J1475" s="83" t="s">
        <v>3648</v>
      </c>
      <c r="K1475" s="83"/>
      <c r="L1475" s="83" t="s">
        <v>188</v>
      </c>
      <c r="M1475" s="83"/>
      <c r="N1475" s="83" t="s">
        <v>188</v>
      </c>
      <c r="O1475" s="84">
        <v>41275</v>
      </c>
      <c r="P1475" s="83"/>
      <c r="Q1475" s="90">
        <f>IF(P1475="",1,(VLOOKUP(P1475,[7]LOOKUP!$A$3:$B$22,2,FALSE)))</f>
        <v>1</v>
      </c>
      <c r="R1475" s="80">
        <f t="shared" si="73"/>
        <v>1</v>
      </c>
      <c r="S1475" s="84">
        <v>42735</v>
      </c>
      <c r="T1475" s="83"/>
      <c r="U1475" s="90">
        <f>IF(T1475="",1,(VLOOKUP(T1475,[7]LOOKUP!$A$22:$B$30,2,FALSE)))</f>
        <v>1</v>
      </c>
      <c r="V1475" s="80">
        <f t="shared" ref="V1475:V1538" si="74">U1475</f>
        <v>1</v>
      </c>
      <c r="W1475" s="86">
        <v>1.0445</v>
      </c>
      <c r="X1475" s="83"/>
      <c r="Y1475" s="86">
        <v>0.33500000000000002</v>
      </c>
      <c r="Z1475" s="86">
        <v>0.34</v>
      </c>
      <c r="AA1475" s="86">
        <v>0.67500000000000004</v>
      </c>
      <c r="AB1475" s="86"/>
      <c r="AC1475" s="83"/>
      <c r="AD1475" s="83"/>
      <c r="AE1475" s="83"/>
      <c r="AF1475" s="95"/>
      <c r="AG1475" s="83"/>
      <c r="AH1475" s="82"/>
      <c r="AI1475" s="83" t="s">
        <v>1301</v>
      </c>
      <c r="AJ1475" s="89"/>
      <c r="AK1475" s="89" t="s">
        <v>418</v>
      </c>
      <c r="AL1475" s="83"/>
      <c r="AM1475" s="91"/>
    </row>
    <row r="1476" spans="1:39" s="115" customFormat="1" ht="30">
      <c r="A1476" s="88" t="s">
        <v>122</v>
      </c>
      <c r="B1476" s="89" t="s">
        <v>122</v>
      </c>
      <c r="C1476" s="89" t="s">
        <v>3652</v>
      </c>
      <c r="D1476" s="83" t="s">
        <v>3643</v>
      </c>
      <c r="E1476" s="83" t="s">
        <v>3653</v>
      </c>
      <c r="F1476" s="83">
        <v>32</v>
      </c>
      <c r="G1476" s="83" t="s">
        <v>3653</v>
      </c>
      <c r="H1476" s="83" t="s">
        <v>290</v>
      </c>
      <c r="I1476" s="83"/>
      <c r="J1476" s="83"/>
      <c r="K1476" s="83"/>
      <c r="L1476" s="83" t="s">
        <v>188</v>
      </c>
      <c r="M1476" s="83"/>
      <c r="N1476" s="83" t="s">
        <v>188</v>
      </c>
      <c r="O1476" s="84">
        <v>41275</v>
      </c>
      <c r="P1476" s="83" t="s">
        <v>448</v>
      </c>
      <c r="Q1476" s="90">
        <f>IF(P1476="",1,(VLOOKUP(P1476,[7]LOOKUP!$A$3:$B$22,2,FALSE)))</f>
        <v>4</v>
      </c>
      <c r="R1476" s="80">
        <f t="shared" si="73"/>
        <v>4</v>
      </c>
      <c r="S1476" s="101">
        <v>41729</v>
      </c>
      <c r="T1476" s="83" t="s">
        <v>414</v>
      </c>
      <c r="U1476" s="90">
        <f>IF(T1476="",1,(VLOOKUP(T1476,[7]LOOKUP!$A$22:$B$30,2,FALSE)))</f>
        <v>4</v>
      </c>
      <c r="V1476" s="80">
        <f t="shared" si="74"/>
        <v>4</v>
      </c>
      <c r="W1476" s="86">
        <v>0</v>
      </c>
      <c r="X1476" s="83"/>
      <c r="Y1476" s="86">
        <v>1.75</v>
      </c>
      <c r="Z1476" s="86">
        <v>1.55</v>
      </c>
      <c r="AA1476" s="86">
        <v>3.3</v>
      </c>
      <c r="AB1476" s="86"/>
      <c r="AC1476" s="83"/>
      <c r="AD1476" s="83" t="s">
        <v>3654</v>
      </c>
      <c r="AE1476" s="83" t="s">
        <v>971</v>
      </c>
      <c r="AF1476" s="95">
        <v>41729</v>
      </c>
      <c r="AG1476" s="83" t="s">
        <v>3655</v>
      </c>
      <c r="AH1476" s="82"/>
      <c r="AI1476" s="83" t="s">
        <v>3656</v>
      </c>
      <c r="AJ1476" s="89"/>
      <c r="AK1476" s="89" t="s">
        <v>418</v>
      </c>
      <c r="AL1476" s="83"/>
      <c r="AM1476" s="91"/>
    </row>
    <row r="1477" spans="1:39" s="115" customFormat="1">
      <c r="A1477" s="88" t="s">
        <v>122</v>
      </c>
      <c r="B1477" s="89" t="s">
        <v>122</v>
      </c>
      <c r="C1477" s="89" t="s">
        <v>3652</v>
      </c>
      <c r="D1477" s="83" t="s">
        <v>3645</v>
      </c>
      <c r="E1477" s="83" t="s">
        <v>3657</v>
      </c>
      <c r="F1477" s="83">
        <v>1</v>
      </c>
      <c r="G1477" s="83" t="s">
        <v>3658</v>
      </c>
      <c r="H1477" s="83" t="s">
        <v>180</v>
      </c>
      <c r="I1477" s="83" t="s">
        <v>180</v>
      </c>
      <c r="J1477" s="83" t="s">
        <v>3659</v>
      </c>
      <c r="K1477" s="83"/>
      <c r="L1477" s="83" t="s">
        <v>188</v>
      </c>
      <c r="M1477" s="83"/>
      <c r="N1477" s="83" t="s">
        <v>188</v>
      </c>
      <c r="O1477" s="84">
        <v>41640</v>
      </c>
      <c r="P1477" s="83" t="s">
        <v>978</v>
      </c>
      <c r="Q1477" s="90">
        <f>IF(P1477="",1,(VLOOKUP(P1477,[7]LOOKUP!$A$3:$B$22,2,FALSE)))</f>
        <v>2</v>
      </c>
      <c r="R1477" s="80">
        <f t="shared" si="73"/>
        <v>2</v>
      </c>
      <c r="S1477" s="84"/>
      <c r="T1477" s="83" t="s">
        <v>414</v>
      </c>
      <c r="U1477" s="90">
        <f>IF(T1477="",1,(VLOOKUP(T1477,[7]LOOKUP!$A$22:$B$30,2,FALSE)))</f>
        <v>4</v>
      </c>
      <c r="V1477" s="80">
        <f t="shared" si="74"/>
        <v>4</v>
      </c>
      <c r="W1477" s="86">
        <v>0</v>
      </c>
      <c r="X1477" s="83"/>
      <c r="Y1477" s="86">
        <v>4</v>
      </c>
      <c r="Z1477" s="86">
        <v>0</v>
      </c>
      <c r="AA1477" s="86">
        <v>4</v>
      </c>
      <c r="AB1477" s="86"/>
      <c r="AC1477" s="83"/>
      <c r="AD1477" s="83" t="s">
        <v>336</v>
      </c>
      <c r="AE1477" s="83" t="s">
        <v>337</v>
      </c>
      <c r="AF1477" s="95"/>
      <c r="AG1477" s="83" t="s">
        <v>3660</v>
      </c>
      <c r="AH1477" s="82"/>
      <c r="AI1477" s="83" t="s">
        <v>3661</v>
      </c>
      <c r="AJ1477" s="89"/>
      <c r="AK1477" s="89" t="s">
        <v>418</v>
      </c>
      <c r="AL1477" s="83"/>
      <c r="AM1477" s="91"/>
    </row>
    <row r="1478" spans="1:39" s="115" customFormat="1">
      <c r="A1478" s="88" t="s">
        <v>122</v>
      </c>
      <c r="B1478" s="89" t="s">
        <v>122</v>
      </c>
      <c r="C1478" s="89" t="s">
        <v>3652</v>
      </c>
      <c r="D1478" s="83" t="s">
        <v>3645</v>
      </c>
      <c r="E1478" s="83" t="s">
        <v>3662</v>
      </c>
      <c r="F1478" s="83">
        <v>1</v>
      </c>
      <c r="G1478" s="83" t="s">
        <v>3662</v>
      </c>
      <c r="H1478" s="83" t="s">
        <v>180</v>
      </c>
      <c r="I1478" s="83" t="s">
        <v>180</v>
      </c>
      <c r="J1478" s="83" t="s">
        <v>3659</v>
      </c>
      <c r="K1478" s="83"/>
      <c r="L1478" s="83" t="s">
        <v>188</v>
      </c>
      <c r="M1478" s="83"/>
      <c r="N1478" s="83" t="s">
        <v>188</v>
      </c>
      <c r="O1478" s="84">
        <v>41640</v>
      </c>
      <c r="P1478" s="83" t="s">
        <v>428</v>
      </c>
      <c r="Q1478" s="90">
        <f>IF(P1478="",1,(VLOOKUP(P1478,[7]LOOKUP!$A$3:$B$22,2,FALSE)))</f>
        <v>3</v>
      </c>
      <c r="R1478" s="80">
        <f t="shared" si="73"/>
        <v>3</v>
      </c>
      <c r="S1478" s="101"/>
      <c r="T1478" s="83" t="s">
        <v>414</v>
      </c>
      <c r="U1478" s="90">
        <f>IF(T1478="",1,(VLOOKUP(T1478,[7]LOOKUP!$A$22:$B$30,2,FALSE)))</f>
        <v>4</v>
      </c>
      <c r="V1478" s="80">
        <f t="shared" si="74"/>
        <v>4</v>
      </c>
      <c r="W1478" s="86">
        <v>0</v>
      </c>
      <c r="X1478" s="83"/>
      <c r="Y1478" s="86">
        <v>0.4</v>
      </c>
      <c r="Z1478" s="86">
        <v>1.6</v>
      </c>
      <c r="AA1478" s="86">
        <v>2</v>
      </c>
      <c r="AB1478" s="86"/>
      <c r="AC1478" s="83"/>
      <c r="AD1478" s="83" t="s">
        <v>336</v>
      </c>
      <c r="AE1478" s="83" t="s">
        <v>337</v>
      </c>
      <c r="AF1478" s="95"/>
      <c r="AG1478" s="83" t="s">
        <v>3663</v>
      </c>
      <c r="AH1478" s="82"/>
      <c r="AI1478" s="83" t="s">
        <v>3661</v>
      </c>
      <c r="AJ1478" s="89"/>
      <c r="AK1478" s="89" t="s">
        <v>418</v>
      </c>
      <c r="AL1478" s="83"/>
      <c r="AM1478" s="91"/>
    </row>
    <row r="1479" spans="1:39" s="115" customFormat="1" ht="30">
      <c r="A1479" s="88" t="s">
        <v>122</v>
      </c>
      <c r="B1479" s="89" t="s">
        <v>122</v>
      </c>
      <c r="C1479" s="89" t="s">
        <v>3652</v>
      </c>
      <c r="D1479" s="83" t="s">
        <v>3646</v>
      </c>
      <c r="E1479" s="83" t="s">
        <v>3664</v>
      </c>
      <c r="F1479" s="83"/>
      <c r="G1479" s="83" t="s">
        <v>3664</v>
      </c>
      <c r="H1479" s="83" t="s">
        <v>290</v>
      </c>
      <c r="I1479" s="83"/>
      <c r="J1479" s="83"/>
      <c r="K1479" s="83"/>
      <c r="L1479" s="83" t="s">
        <v>188</v>
      </c>
      <c r="M1479" s="83"/>
      <c r="N1479" s="83" t="s">
        <v>188</v>
      </c>
      <c r="O1479" s="84">
        <v>41275</v>
      </c>
      <c r="P1479" s="83" t="s">
        <v>448</v>
      </c>
      <c r="Q1479" s="90">
        <f>IF(P1479="",1,(VLOOKUP(P1479,[7]LOOKUP!$A$3:$B$22,2,FALSE)))</f>
        <v>4</v>
      </c>
      <c r="R1479" s="80">
        <f t="shared" si="73"/>
        <v>4</v>
      </c>
      <c r="S1479" s="101">
        <v>41729</v>
      </c>
      <c r="T1479" s="83" t="s">
        <v>414</v>
      </c>
      <c r="U1479" s="90">
        <f>IF(T1479="",1,(VLOOKUP(T1479,[7]LOOKUP!$A$22:$B$30,2,FALSE)))</f>
        <v>4</v>
      </c>
      <c r="V1479" s="80">
        <f t="shared" si="74"/>
        <v>4</v>
      </c>
      <c r="W1479" s="86">
        <v>0</v>
      </c>
      <c r="X1479" s="83"/>
      <c r="Y1479" s="86">
        <v>1.7</v>
      </c>
      <c r="Z1479" s="86">
        <v>1.7</v>
      </c>
      <c r="AA1479" s="86">
        <v>3.4</v>
      </c>
      <c r="AB1479" s="86"/>
      <c r="AC1479" s="83"/>
      <c r="AD1479" s="83" t="s">
        <v>3654</v>
      </c>
      <c r="AE1479" s="83" t="s">
        <v>971</v>
      </c>
      <c r="AF1479" s="95">
        <v>41729</v>
      </c>
      <c r="AG1479" s="83" t="s">
        <v>3655</v>
      </c>
      <c r="AH1479" s="82"/>
      <c r="AI1479" s="83" t="s">
        <v>3656</v>
      </c>
      <c r="AJ1479" s="89"/>
      <c r="AK1479" s="89" t="s">
        <v>418</v>
      </c>
      <c r="AL1479" s="83"/>
      <c r="AM1479" s="91"/>
    </row>
    <row r="1480" spans="1:39" s="115" customFormat="1" ht="30">
      <c r="A1480" s="88" t="s">
        <v>122</v>
      </c>
      <c r="B1480" s="89" t="s">
        <v>122</v>
      </c>
      <c r="C1480" s="89" t="s">
        <v>3665</v>
      </c>
      <c r="D1480" s="83" t="s">
        <v>3643</v>
      </c>
      <c r="E1480" s="83"/>
      <c r="F1480" s="83">
        <v>11</v>
      </c>
      <c r="G1480" s="83" t="s">
        <v>3666</v>
      </c>
      <c r="H1480" s="83" t="s">
        <v>224</v>
      </c>
      <c r="I1480" s="83"/>
      <c r="J1480" s="83" t="s">
        <v>615</v>
      </c>
      <c r="K1480" s="83"/>
      <c r="L1480" s="83" t="s">
        <v>188</v>
      </c>
      <c r="M1480" s="83"/>
      <c r="N1480" s="83" t="s">
        <v>188</v>
      </c>
      <c r="O1480" s="84">
        <v>41275</v>
      </c>
      <c r="P1480" s="83" t="s">
        <v>448</v>
      </c>
      <c r="Q1480" s="90">
        <f>IF(P1480="",1,(VLOOKUP(P1480,[7]LOOKUP!$A$3:$B$22,2,FALSE)))</f>
        <v>4</v>
      </c>
      <c r="R1480" s="80">
        <f t="shared" si="73"/>
        <v>4</v>
      </c>
      <c r="S1480" s="84">
        <v>42735</v>
      </c>
      <c r="T1480" s="83" t="s">
        <v>414</v>
      </c>
      <c r="U1480" s="90">
        <f>IF(T1480="",1,(VLOOKUP(T1480,[7]LOOKUP!$A$22:$B$30,2,FALSE)))</f>
        <v>4</v>
      </c>
      <c r="V1480" s="80">
        <f t="shared" si="74"/>
        <v>4</v>
      </c>
      <c r="W1480" s="86">
        <v>1.022</v>
      </c>
      <c r="X1480" s="83"/>
      <c r="Y1480" s="86">
        <v>0.7</v>
      </c>
      <c r="Z1480" s="86">
        <v>0.7</v>
      </c>
      <c r="AA1480" s="86">
        <v>1.4</v>
      </c>
      <c r="AB1480" s="86">
        <v>2.8</v>
      </c>
      <c r="AC1480" s="86">
        <v>0.7</v>
      </c>
      <c r="AD1480" s="83" t="s">
        <v>3667</v>
      </c>
      <c r="AE1480" s="83" t="s">
        <v>337</v>
      </c>
      <c r="AF1480" s="95">
        <v>41275</v>
      </c>
      <c r="AG1480" s="83" t="s">
        <v>3655</v>
      </c>
      <c r="AH1480" s="82"/>
      <c r="AI1480" s="83" t="s">
        <v>3668</v>
      </c>
      <c r="AJ1480" s="89"/>
      <c r="AK1480" s="89" t="s">
        <v>418</v>
      </c>
      <c r="AL1480" s="83"/>
      <c r="AM1480" s="91"/>
    </row>
    <row r="1481" spans="1:39" s="115" customFormat="1" ht="30">
      <c r="A1481" s="88" t="s">
        <v>122</v>
      </c>
      <c r="B1481" s="89" t="s">
        <v>122</v>
      </c>
      <c r="C1481" s="89" t="s">
        <v>3665</v>
      </c>
      <c r="D1481" s="83" t="s">
        <v>3645</v>
      </c>
      <c r="E1481" s="83"/>
      <c r="F1481" s="83">
        <v>1</v>
      </c>
      <c r="G1481" s="83" t="s">
        <v>3669</v>
      </c>
      <c r="H1481" s="83" t="s">
        <v>224</v>
      </c>
      <c r="I1481" s="83"/>
      <c r="J1481" s="83" t="s">
        <v>615</v>
      </c>
      <c r="K1481" s="83"/>
      <c r="L1481" s="83" t="s">
        <v>188</v>
      </c>
      <c r="M1481" s="83"/>
      <c r="N1481" s="83" t="s">
        <v>188</v>
      </c>
      <c r="O1481" s="84">
        <v>41275</v>
      </c>
      <c r="P1481" s="83" t="s">
        <v>448</v>
      </c>
      <c r="Q1481" s="90">
        <f>IF(P1481="",1,(VLOOKUP(P1481,[7]LOOKUP!$A$3:$B$22,2,FALSE)))</f>
        <v>4</v>
      </c>
      <c r="R1481" s="80">
        <f t="shared" si="73"/>
        <v>4</v>
      </c>
      <c r="S1481" s="84">
        <v>42735</v>
      </c>
      <c r="T1481" s="83" t="s">
        <v>414</v>
      </c>
      <c r="U1481" s="90">
        <f>IF(T1481="",1,(VLOOKUP(T1481,[7]LOOKUP!$A$22:$B$30,2,FALSE)))</f>
        <v>4</v>
      </c>
      <c r="V1481" s="80">
        <f t="shared" si="74"/>
        <v>4</v>
      </c>
      <c r="W1481" s="86">
        <v>0.33</v>
      </c>
      <c r="X1481" s="83"/>
      <c r="Y1481" s="86"/>
      <c r="Z1481" s="86"/>
      <c r="AA1481" s="86">
        <v>0</v>
      </c>
      <c r="AB1481" s="86"/>
      <c r="AC1481" s="86"/>
      <c r="AD1481" s="83" t="s">
        <v>3667</v>
      </c>
      <c r="AE1481" s="83" t="s">
        <v>337</v>
      </c>
      <c r="AF1481" s="95">
        <v>41275</v>
      </c>
      <c r="AG1481" s="83"/>
      <c r="AH1481" s="82"/>
      <c r="AI1481" s="83" t="s">
        <v>3670</v>
      </c>
      <c r="AJ1481" s="89"/>
      <c r="AK1481" s="89" t="s">
        <v>418</v>
      </c>
      <c r="AL1481" s="83"/>
      <c r="AM1481" s="91"/>
    </row>
    <row r="1482" spans="1:39" s="115" customFormat="1" ht="30">
      <c r="A1482" s="88" t="s">
        <v>122</v>
      </c>
      <c r="B1482" s="89" t="s">
        <v>122</v>
      </c>
      <c r="C1482" s="89" t="s">
        <v>3665</v>
      </c>
      <c r="D1482" s="83" t="s">
        <v>3646</v>
      </c>
      <c r="E1482" s="83"/>
      <c r="F1482" s="83"/>
      <c r="G1482" s="83" t="s">
        <v>3664</v>
      </c>
      <c r="H1482" s="83" t="s">
        <v>224</v>
      </c>
      <c r="I1482" s="83"/>
      <c r="J1482" s="83" t="s">
        <v>615</v>
      </c>
      <c r="K1482" s="83" t="s">
        <v>3671</v>
      </c>
      <c r="L1482" s="83" t="s">
        <v>188</v>
      </c>
      <c r="M1482" s="83"/>
      <c r="N1482" s="83" t="s">
        <v>188</v>
      </c>
      <c r="O1482" s="84">
        <v>41275</v>
      </c>
      <c r="P1482" s="83" t="s">
        <v>448</v>
      </c>
      <c r="Q1482" s="90">
        <f>IF(P1482="",1,(VLOOKUP(P1482,[7]LOOKUP!$A$3:$B$22,2,FALSE)))</f>
        <v>4</v>
      </c>
      <c r="R1482" s="80">
        <f t="shared" si="73"/>
        <v>4</v>
      </c>
      <c r="S1482" s="84">
        <v>42735</v>
      </c>
      <c r="T1482" s="83" t="s">
        <v>414</v>
      </c>
      <c r="U1482" s="90">
        <f>IF(T1482="",1,(VLOOKUP(T1482,[7]LOOKUP!$A$22:$B$30,2,FALSE)))</f>
        <v>4</v>
      </c>
      <c r="V1482" s="80">
        <f t="shared" si="74"/>
        <v>4</v>
      </c>
      <c r="W1482" s="86">
        <v>0</v>
      </c>
      <c r="X1482" s="83"/>
      <c r="Y1482" s="86">
        <v>0.4</v>
      </c>
      <c r="Z1482" s="86">
        <v>0.4</v>
      </c>
      <c r="AA1482" s="86">
        <v>0.8</v>
      </c>
      <c r="AB1482" s="86"/>
      <c r="AC1482" s="86"/>
      <c r="AD1482" s="83" t="s">
        <v>3667</v>
      </c>
      <c r="AE1482" s="83" t="s">
        <v>337</v>
      </c>
      <c r="AF1482" s="95">
        <v>41275</v>
      </c>
      <c r="AG1482" s="83"/>
      <c r="AH1482" s="82"/>
      <c r="AI1482" s="83" t="s">
        <v>3668</v>
      </c>
      <c r="AJ1482" s="89"/>
      <c r="AK1482" s="89" t="s">
        <v>418</v>
      </c>
      <c r="AL1482" s="83"/>
      <c r="AM1482" s="91"/>
    </row>
    <row r="1483" spans="1:39" s="115" customFormat="1" ht="30">
      <c r="A1483" s="88" t="s">
        <v>122</v>
      </c>
      <c r="B1483" s="89" t="s">
        <v>122</v>
      </c>
      <c r="C1483" s="89" t="s">
        <v>3672</v>
      </c>
      <c r="D1483" s="83" t="s">
        <v>3673</v>
      </c>
      <c r="E1483" s="83"/>
      <c r="F1483" s="83"/>
      <c r="G1483" s="83"/>
      <c r="H1483" s="83" t="s">
        <v>240</v>
      </c>
      <c r="I1483" s="83"/>
      <c r="J1483" s="83" t="s">
        <v>497</v>
      </c>
      <c r="K1483" s="83" t="s">
        <v>3674</v>
      </c>
      <c r="L1483" s="83" t="s">
        <v>188</v>
      </c>
      <c r="M1483" s="83" t="s">
        <v>414</v>
      </c>
      <c r="N1483" s="83" t="s">
        <v>188</v>
      </c>
      <c r="O1483" s="84">
        <v>41640</v>
      </c>
      <c r="P1483" s="83"/>
      <c r="Q1483" s="90">
        <f>IF(P1483="",1,(VLOOKUP(P1483,[7]LOOKUP!$A$3:$B$22,2,FALSE)))</f>
        <v>1</v>
      </c>
      <c r="R1483" s="80">
        <f t="shared" si="73"/>
        <v>1</v>
      </c>
      <c r="S1483" s="84">
        <v>42369</v>
      </c>
      <c r="T1483" s="83"/>
      <c r="U1483" s="90">
        <f>IF(T1483="",1,(VLOOKUP(T1483,[7]LOOKUP!$A$22:$B$30,2,FALSE)))</f>
        <v>1</v>
      </c>
      <c r="V1483" s="80">
        <f t="shared" si="74"/>
        <v>1</v>
      </c>
      <c r="W1483" s="86">
        <v>3.7</v>
      </c>
      <c r="X1483" s="83"/>
      <c r="Y1483" s="86">
        <v>1.7</v>
      </c>
      <c r="Z1483" s="86">
        <v>0</v>
      </c>
      <c r="AA1483" s="86">
        <v>1.7</v>
      </c>
      <c r="AB1483" s="86">
        <v>2</v>
      </c>
      <c r="AC1483" s="86"/>
      <c r="AD1483" s="83" t="s">
        <v>3667</v>
      </c>
      <c r="AE1483" s="83"/>
      <c r="AF1483" s="83"/>
      <c r="AG1483" s="83" t="s">
        <v>3675</v>
      </c>
      <c r="AH1483" s="83" t="s">
        <v>3676</v>
      </c>
      <c r="AI1483" s="83" t="s">
        <v>3677</v>
      </c>
      <c r="AJ1483" s="89" t="s">
        <v>3678</v>
      </c>
      <c r="AK1483" s="89" t="s">
        <v>418</v>
      </c>
      <c r="AL1483" s="83"/>
      <c r="AM1483" s="91"/>
    </row>
    <row r="1484" spans="1:39" s="115" customFormat="1" ht="45">
      <c r="A1484" s="88" t="s">
        <v>122</v>
      </c>
      <c r="B1484" s="89" t="s">
        <v>122</v>
      </c>
      <c r="C1484" s="89" t="s">
        <v>3672</v>
      </c>
      <c r="D1484" s="83" t="s">
        <v>3679</v>
      </c>
      <c r="E1484" s="83" t="s">
        <v>925</v>
      </c>
      <c r="F1484" s="83">
        <v>2</v>
      </c>
      <c r="G1484" s="83" t="s">
        <v>3680</v>
      </c>
      <c r="H1484" s="83" t="s">
        <v>240</v>
      </c>
      <c r="I1484" s="83"/>
      <c r="J1484" s="83" t="s">
        <v>497</v>
      </c>
      <c r="K1484" s="83" t="s">
        <v>3674</v>
      </c>
      <c r="L1484" s="83" t="s">
        <v>188</v>
      </c>
      <c r="M1484" s="83" t="s">
        <v>414</v>
      </c>
      <c r="N1484" s="83" t="s">
        <v>188</v>
      </c>
      <c r="O1484" s="84">
        <v>41365</v>
      </c>
      <c r="P1484" s="83" t="s">
        <v>448</v>
      </c>
      <c r="Q1484" s="90">
        <f>IF(P1484="",1,(VLOOKUP(P1484,[7]LOOKUP!$A$3:$B$22,2,FALSE)))</f>
        <v>4</v>
      </c>
      <c r="R1484" s="80">
        <f t="shared" si="73"/>
        <v>4</v>
      </c>
      <c r="S1484" s="84">
        <v>42735</v>
      </c>
      <c r="T1484" s="83" t="s">
        <v>414</v>
      </c>
      <c r="U1484" s="90">
        <f>IF(T1484="",1,(VLOOKUP(T1484,[7]LOOKUP!$A$22:$B$30,2,FALSE)))</f>
        <v>4</v>
      </c>
      <c r="V1484" s="80">
        <f t="shared" si="74"/>
        <v>4</v>
      </c>
      <c r="W1484" s="86">
        <v>0.21199999999999999</v>
      </c>
      <c r="X1484" s="83"/>
      <c r="Y1484" s="86">
        <v>0.85</v>
      </c>
      <c r="Z1484" s="86">
        <v>0.5</v>
      </c>
      <c r="AA1484" s="86">
        <v>1.35</v>
      </c>
      <c r="AB1484" s="86">
        <v>2</v>
      </c>
      <c r="AC1484" s="86"/>
      <c r="AD1484" s="83" t="s">
        <v>3667</v>
      </c>
      <c r="AE1484" s="83"/>
      <c r="AF1484" s="83"/>
      <c r="AG1484" s="83" t="s">
        <v>3675</v>
      </c>
      <c r="AH1484" s="83" t="s">
        <v>3676</v>
      </c>
      <c r="AI1484" s="83" t="s">
        <v>3677</v>
      </c>
      <c r="AJ1484" s="89" t="s">
        <v>3678</v>
      </c>
      <c r="AK1484" s="89" t="s">
        <v>418</v>
      </c>
      <c r="AL1484" s="83"/>
      <c r="AM1484" s="91"/>
    </row>
    <row r="1485" spans="1:39" s="115" customFormat="1" ht="45">
      <c r="A1485" s="88" t="s">
        <v>122</v>
      </c>
      <c r="B1485" s="89" t="s">
        <v>122</v>
      </c>
      <c r="C1485" s="89" t="s">
        <v>3672</v>
      </c>
      <c r="D1485" s="83" t="s">
        <v>3646</v>
      </c>
      <c r="E1485" s="83" t="s">
        <v>925</v>
      </c>
      <c r="F1485" s="83">
        <v>1</v>
      </c>
      <c r="G1485" s="83" t="s">
        <v>3681</v>
      </c>
      <c r="H1485" s="83" t="s">
        <v>240</v>
      </c>
      <c r="I1485" s="83"/>
      <c r="J1485" s="83" t="s">
        <v>497</v>
      </c>
      <c r="K1485" s="83" t="s">
        <v>3674</v>
      </c>
      <c r="L1485" s="83" t="s">
        <v>188</v>
      </c>
      <c r="M1485" s="83" t="s">
        <v>414</v>
      </c>
      <c r="N1485" s="83" t="s">
        <v>188</v>
      </c>
      <c r="O1485" s="84">
        <v>41365</v>
      </c>
      <c r="P1485" s="83" t="s">
        <v>448</v>
      </c>
      <c r="Q1485" s="90">
        <f>IF(P1485="",1,(VLOOKUP(P1485,[7]LOOKUP!$A$3:$B$22,2,FALSE)))</f>
        <v>4</v>
      </c>
      <c r="R1485" s="80">
        <f t="shared" si="73"/>
        <v>4</v>
      </c>
      <c r="S1485" s="84">
        <v>42735</v>
      </c>
      <c r="T1485" s="83" t="s">
        <v>414</v>
      </c>
      <c r="U1485" s="90">
        <f>IF(T1485="",1,(VLOOKUP(T1485,[7]LOOKUP!$A$22:$B$30,2,FALSE)))</f>
        <v>4</v>
      </c>
      <c r="V1485" s="80">
        <f t="shared" si="74"/>
        <v>4</v>
      </c>
      <c r="W1485" s="86">
        <v>0.93899999999999995</v>
      </c>
      <c r="X1485" s="83"/>
      <c r="Y1485" s="86">
        <v>0.98599999999999999</v>
      </c>
      <c r="Z1485" s="86">
        <v>1.036</v>
      </c>
      <c r="AA1485" s="86">
        <v>2.0220000000000002</v>
      </c>
      <c r="AB1485" s="86">
        <v>4.6840000000000002</v>
      </c>
      <c r="AC1485" s="86"/>
      <c r="AD1485" s="83" t="s">
        <v>3667</v>
      </c>
      <c r="AE1485" s="83"/>
      <c r="AF1485" s="83"/>
      <c r="AG1485" s="83" t="s">
        <v>3655</v>
      </c>
      <c r="AH1485" s="83" t="s">
        <v>3676</v>
      </c>
      <c r="AI1485" s="83" t="s">
        <v>3677</v>
      </c>
      <c r="AJ1485" s="89" t="s">
        <v>3678</v>
      </c>
      <c r="AK1485" s="89" t="s">
        <v>418</v>
      </c>
      <c r="AL1485" s="83"/>
      <c r="AM1485" s="91"/>
    </row>
    <row r="1486" spans="1:39" s="115" customFormat="1" ht="30">
      <c r="A1486" s="88" t="s">
        <v>122</v>
      </c>
      <c r="B1486" s="89" t="s">
        <v>122</v>
      </c>
      <c r="C1486" s="89" t="s">
        <v>3682</v>
      </c>
      <c r="D1486" s="83" t="s">
        <v>3643</v>
      </c>
      <c r="E1486" s="83"/>
      <c r="F1486" s="83"/>
      <c r="G1486" s="83" t="s">
        <v>3683</v>
      </c>
      <c r="H1486" s="83" t="s">
        <v>180</v>
      </c>
      <c r="I1486" s="83" t="s">
        <v>180</v>
      </c>
      <c r="J1486" s="83" t="s">
        <v>3659</v>
      </c>
      <c r="K1486" s="83"/>
      <c r="L1486" s="83"/>
      <c r="M1486" s="83"/>
      <c r="N1486" s="83"/>
      <c r="O1486" s="84">
        <v>41275</v>
      </c>
      <c r="P1486" s="83"/>
      <c r="Q1486" s="90">
        <f>IF(P1486="",1,(VLOOKUP(P1486,[7]LOOKUP!$A$3:$B$22,2,FALSE)))</f>
        <v>1</v>
      </c>
      <c r="R1486" s="80">
        <f t="shared" si="73"/>
        <v>1</v>
      </c>
      <c r="S1486" s="84">
        <v>42735</v>
      </c>
      <c r="T1486" s="83"/>
      <c r="U1486" s="90">
        <f>IF(T1486="",1,(VLOOKUP(T1486,[7]LOOKUP!$A$22:$B$30,2,FALSE)))</f>
        <v>1</v>
      </c>
      <c r="V1486" s="80">
        <f t="shared" si="74"/>
        <v>1</v>
      </c>
      <c r="W1486" s="86">
        <v>0.64999999999999991</v>
      </c>
      <c r="X1486" s="83"/>
      <c r="Y1486" s="86">
        <v>0.3</v>
      </c>
      <c r="Z1486" s="86">
        <v>0.35</v>
      </c>
      <c r="AA1486" s="86">
        <v>0.64999999999999991</v>
      </c>
      <c r="AB1486" s="86"/>
      <c r="AC1486" s="86"/>
      <c r="AD1486" s="83" t="s">
        <v>3667</v>
      </c>
      <c r="AE1486" s="83"/>
      <c r="AF1486" s="95"/>
      <c r="AG1486" s="83"/>
      <c r="AH1486" s="82"/>
      <c r="AI1486" s="85" t="s">
        <v>1301</v>
      </c>
      <c r="AJ1486" s="89"/>
      <c r="AK1486" s="89" t="s">
        <v>418</v>
      </c>
      <c r="AL1486" s="83"/>
      <c r="AM1486" s="91"/>
    </row>
    <row r="1487" spans="1:39" s="115" customFormat="1">
      <c r="A1487" s="88" t="s">
        <v>122</v>
      </c>
      <c r="B1487" s="89" t="s">
        <v>122</v>
      </c>
      <c r="C1487" s="89" t="s">
        <v>3682</v>
      </c>
      <c r="D1487" s="83" t="s">
        <v>3645</v>
      </c>
      <c r="E1487" s="83"/>
      <c r="F1487" s="83"/>
      <c r="G1487" s="83"/>
      <c r="H1487" s="83" t="s">
        <v>180</v>
      </c>
      <c r="I1487" s="83" t="s">
        <v>180</v>
      </c>
      <c r="J1487" s="83"/>
      <c r="K1487" s="83"/>
      <c r="L1487" s="83"/>
      <c r="M1487" s="83"/>
      <c r="N1487" s="83"/>
      <c r="O1487" s="84">
        <v>41275</v>
      </c>
      <c r="P1487" s="83"/>
      <c r="Q1487" s="90">
        <f>IF(P1487="",1,(VLOOKUP(P1487,[7]LOOKUP!$A$3:$B$22,2,FALSE)))</f>
        <v>1</v>
      </c>
      <c r="R1487" s="80">
        <f t="shared" si="73"/>
        <v>1</v>
      </c>
      <c r="S1487" s="84"/>
      <c r="T1487" s="83"/>
      <c r="U1487" s="90">
        <f>IF(T1487="",1,(VLOOKUP(T1487,[7]LOOKUP!$A$22:$B$30,2,FALSE)))</f>
        <v>1</v>
      </c>
      <c r="V1487" s="80">
        <f t="shared" si="74"/>
        <v>1</v>
      </c>
      <c r="W1487" s="86">
        <v>0</v>
      </c>
      <c r="X1487" s="83"/>
      <c r="Y1487" s="86"/>
      <c r="Z1487" s="86"/>
      <c r="AA1487" s="86">
        <v>0</v>
      </c>
      <c r="AB1487" s="86"/>
      <c r="AC1487" s="86"/>
      <c r="AD1487" s="83"/>
      <c r="AE1487" s="83"/>
      <c r="AF1487" s="95"/>
      <c r="AG1487" s="83"/>
      <c r="AH1487" s="82"/>
      <c r="AI1487" s="85"/>
      <c r="AJ1487" s="89"/>
      <c r="AK1487" s="89" t="s">
        <v>418</v>
      </c>
      <c r="AL1487" s="83"/>
      <c r="AM1487" s="91"/>
    </row>
    <row r="1488" spans="1:39" s="115" customFormat="1">
      <c r="A1488" s="88" t="s">
        <v>122</v>
      </c>
      <c r="B1488" s="89" t="s">
        <v>122</v>
      </c>
      <c r="C1488" s="89" t="s">
        <v>3682</v>
      </c>
      <c r="D1488" s="83" t="s">
        <v>3646</v>
      </c>
      <c r="E1488" s="83"/>
      <c r="F1488" s="83"/>
      <c r="G1488" s="83" t="s">
        <v>3684</v>
      </c>
      <c r="H1488" s="83" t="s">
        <v>180</v>
      </c>
      <c r="I1488" s="83" t="s">
        <v>180</v>
      </c>
      <c r="J1488" s="83" t="s">
        <v>3659</v>
      </c>
      <c r="K1488" s="83"/>
      <c r="L1488" s="83"/>
      <c r="M1488" s="83"/>
      <c r="N1488" s="83"/>
      <c r="O1488" s="84">
        <v>41275</v>
      </c>
      <c r="P1488" s="83"/>
      <c r="Q1488" s="90">
        <f>IF(P1488="",1,(VLOOKUP(P1488,[7]LOOKUP!$A$3:$B$22,2,FALSE)))</f>
        <v>1</v>
      </c>
      <c r="R1488" s="80">
        <f t="shared" si="73"/>
        <v>1</v>
      </c>
      <c r="S1488" s="84">
        <v>42735</v>
      </c>
      <c r="T1488" s="83"/>
      <c r="U1488" s="90">
        <f>IF(T1488="",1,(VLOOKUP(T1488,[7]LOOKUP!$A$22:$B$30,2,FALSE)))</f>
        <v>1</v>
      </c>
      <c r="V1488" s="80">
        <f t="shared" si="74"/>
        <v>1</v>
      </c>
      <c r="W1488" s="86">
        <v>0.95</v>
      </c>
      <c r="X1488" s="83"/>
      <c r="Y1488" s="86">
        <v>0.45</v>
      </c>
      <c r="Z1488" s="86">
        <v>0.5</v>
      </c>
      <c r="AA1488" s="86">
        <v>0.95</v>
      </c>
      <c r="AB1488" s="86"/>
      <c r="AC1488" s="86"/>
      <c r="AD1488" s="83"/>
      <c r="AE1488" s="83"/>
      <c r="AF1488" s="95"/>
      <c r="AG1488" s="83"/>
      <c r="AH1488" s="82"/>
      <c r="AI1488" s="85" t="s">
        <v>1301</v>
      </c>
      <c r="AJ1488" s="89"/>
      <c r="AK1488" s="89" t="s">
        <v>418</v>
      </c>
      <c r="AL1488" s="83"/>
      <c r="AM1488" s="91"/>
    </row>
    <row r="1489" spans="1:39" s="115" customFormat="1" ht="30">
      <c r="A1489" s="88" t="s">
        <v>122</v>
      </c>
      <c r="B1489" s="89" t="s">
        <v>122</v>
      </c>
      <c r="C1489" s="89" t="s">
        <v>3685</v>
      </c>
      <c r="D1489" s="83" t="s">
        <v>3643</v>
      </c>
      <c r="E1489" s="83" t="s">
        <v>3686</v>
      </c>
      <c r="F1489" s="83">
        <v>3</v>
      </c>
      <c r="G1489" s="83" t="s">
        <v>3686</v>
      </c>
      <c r="H1489" s="83" t="s">
        <v>218</v>
      </c>
      <c r="I1489" s="83" t="s">
        <v>3687</v>
      </c>
      <c r="J1489" s="83" t="s">
        <v>3687</v>
      </c>
      <c r="K1489" s="83" t="s">
        <v>3688</v>
      </c>
      <c r="L1489" s="83" t="s">
        <v>188</v>
      </c>
      <c r="M1489" s="83" t="s">
        <v>414</v>
      </c>
      <c r="N1489" s="83" t="s">
        <v>188</v>
      </c>
      <c r="O1489" s="85">
        <v>41487</v>
      </c>
      <c r="P1489" s="83" t="s">
        <v>428</v>
      </c>
      <c r="Q1489" s="90">
        <f>IF(P1489="",1,(VLOOKUP(P1489,[7]LOOKUP!$A$3:$B$22,2,FALSE)))</f>
        <v>3</v>
      </c>
      <c r="R1489" s="80">
        <f t="shared" si="73"/>
        <v>3</v>
      </c>
      <c r="S1489" s="84">
        <v>42004</v>
      </c>
      <c r="T1489" s="83" t="s">
        <v>414</v>
      </c>
      <c r="U1489" s="90">
        <f>IF(T1489="",1,(VLOOKUP(T1489,[7]LOOKUP!$A$22:$B$30,2,FALSE)))</f>
        <v>4</v>
      </c>
      <c r="V1489" s="80">
        <f t="shared" si="74"/>
        <v>4</v>
      </c>
      <c r="W1489" s="86">
        <v>4.8000000000000001E-2</v>
      </c>
      <c r="X1489" s="83"/>
      <c r="Y1489" s="86">
        <v>0.16</v>
      </c>
      <c r="Z1489" s="86">
        <v>0.16</v>
      </c>
      <c r="AA1489" s="86">
        <v>0.32</v>
      </c>
      <c r="AB1489" s="86"/>
      <c r="AC1489" s="86"/>
      <c r="AD1489" s="83" t="s">
        <v>3667</v>
      </c>
      <c r="AE1489" s="83"/>
      <c r="AF1489" s="95"/>
      <c r="AG1489" s="83" t="s">
        <v>3655</v>
      </c>
      <c r="AH1489" s="82">
        <v>42824</v>
      </c>
      <c r="AI1489" s="83" t="s">
        <v>3689</v>
      </c>
      <c r="AJ1489" s="89" t="s">
        <v>3690</v>
      </c>
      <c r="AK1489" s="89" t="s">
        <v>3691</v>
      </c>
      <c r="AL1489" s="83"/>
      <c r="AM1489" s="91"/>
    </row>
    <row r="1490" spans="1:39" s="115" customFormat="1" ht="30">
      <c r="A1490" s="88" t="s">
        <v>122</v>
      </c>
      <c r="B1490" s="89" t="s">
        <v>122</v>
      </c>
      <c r="C1490" s="89" t="s">
        <v>3685</v>
      </c>
      <c r="D1490" s="83" t="s">
        <v>3645</v>
      </c>
      <c r="E1490" s="83" t="s">
        <v>3692</v>
      </c>
      <c r="F1490" s="83">
        <v>1</v>
      </c>
      <c r="G1490" s="83" t="s">
        <v>3692</v>
      </c>
      <c r="H1490" s="83" t="s">
        <v>218</v>
      </c>
      <c r="I1490" s="83" t="s">
        <v>3687</v>
      </c>
      <c r="J1490" s="83" t="s">
        <v>3687</v>
      </c>
      <c r="K1490" s="83" t="s">
        <v>3688</v>
      </c>
      <c r="L1490" s="83" t="s">
        <v>188</v>
      </c>
      <c r="M1490" s="83" t="s">
        <v>414</v>
      </c>
      <c r="N1490" s="83" t="s">
        <v>188</v>
      </c>
      <c r="O1490" s="84">
        <v>41487</v>
      </c>
      <c r="P1490" s="83" t="s">
        <v>428</v>
      </c>
      <c r="Q1490" s="90">
        <f>IF(P1490="",1,(VLOOKUP(P1490,[7]LOOKUP!$A$3:$B$22,2,FALSE)))</f>
        <v>3</v>
      </c>
      <c r="R1490" s="80">
        <f t="shared" si="73"/>
        <v>3</v>
      </c>
      <c r="S1490" s="84">
        <v>42307</v>
      </c>
      <c r="T1490" s="83" t="s">
        <v>414</v>
      </c>
      <c r="U1490" s="90">
        <f>IF(T1490="",1,(VLOOKUP(T1490,[7]LOOKUP!$A$22:$B$30,2,FALSE)))</f>
        <v>4</v>
      </c>
      <c r="V1490" s="80">
        <f t="shared" si="74"/>
        <v>4</v>
      </c>
      <c r="W1490" s="86">
        <v>15</v>
      </c>
      <c r="X1490" s="83"/>
      <c r="Y1490" s="86"/>
      <c r="Z1490" s="86"/>
      <c r="AA1490" s="86">
        <v>0</v>
      </c>
      <c r="AB1490" s="86"/>
      <c r="AC1490" s="86"/>
      <c r="AD1490" s="83" t="s">
        <v>3667</v>
      </c>
      <c r="AE1490" s="83"/>
      <c r="AF1490" s="95"/>
      <c r="AG1490" s="83" t="s">
        <v>3655</v>
      </c>
      <c r="AH1490" s="82">
        <v>42824</v>
      </c>
      <c r="AI1490" s="83" t="s">
        <v>3689</v>
      </c>
      <c r="AJ1490" s="89" t="s">
        <v>3690</v>
      </c>
      <c r="AK1490" s="89" t="s">
        <v>3691</v>
      </c>
      <c r="AL1490" s="83"/>
      <c r="AM1490" s="91"/>
    </row>
    <row r="1491" spans="1:39" s="115" customFormat="1" ht="30">
      <c r="A1491" s="88" t="s">
        <v>122</v>
      </c>
      <c r="B1491" s="89" t="s">
        <v>122</v>
      </c>
      <c r="C1491" s="89" t="s">
        <v>3685</v>
      </c>
      <c r="D1491" s="83" t="s">
        <v>3646</v>
      </c>
      <c r="E1491" s="83" t="s">
        <v>3693</v>
      </c>
      <c r="F1491" s="83"/>
      <c r="G1491" s="83" t="s">
        <v>3693</v>
      </c>
      <c r="H1491" s="83" t="s">
        <v>218</v>
      </c>
      <c r="I1491" s="83" t="s">
        <v>3687</v>
      </c>
      <c r="J1491" s="83" t="s">
        <v>3687</v>
      </c>
      <c r="K1491" s="83" t="s">
        <v>3688</v>
      </c>
      <c r="L1491" s="83" t="s">
        <v>188</v>
      </c>
      <c r="M1491" s="83" t="s">
        <v>414</v>
      </c>
      <c r="N1491" s="83" t="s">
        <v>188</v>
      </c>
      <c r="O1491" s="85">
        <v>41487</v>
      </c>
      <c r="P1491" s="83" t="s">
        <v>428</v>
      </c>
      <c r="Q1491" s="90">
        <f>IF(P1491="",1,(VLOOKUP(P1491,[7]LOOKUP!$A$3:$B$22,2,FALSE)))</f>
        <v>3</v>
      </c>
      <c r="R1491" s="80">
        <f t="shared" si="73"/>
        <v>3</v>
      </c>
      <c r="S1491" s="84">
        <v>42004</v>
      </c>
      <c r="T1491" s="83" t="s">
        <v>414</v>
      </c>
      <c r="U1491" s="90">
        <f>IF(T1491="",1,(VLOOKUP(T1491,[7]LOOKUP!$A$22:$B$30,2,FALSE)))</f>
        <v>4</v>
      </c>
      <c r="V1491" s="80">
        <f t="shared" si="74"/>
        <v>4</v>
      </c>
      <c r="W1491" s="86">
        <v>1.47</v>
      </c>
      <c r="X1491" s="83"/>
      <c r="Y1491" s="86">
        <v>0.49</v>
      </c>
      <c r="Z1491" s="86">
        <v>0.49</v>
      </c>
      <c r="AA1491" s="86">
        <v>0.98</v>
      </c>
      <c r="AB1491" s="86"/>
      <c r="AC1491" s="86"/>
      <c r="AD1491" s="83" t="s">
        <v>3667</v>
      </c>
      <c r="AE1491" s="83"/>
      <c r="AF1491" s="95"/>
      <c r="AG1491" s="83" t="s">
        <v>3655</v>
      </c>
      <c r="AH1491" s="82">
        <v>42824</v>
      </c>
      <c r="AI1491" s="83" t="s">
        <v>3689</v>
      </c>
      <c r="AJ1491" s="89" t="s">
        <v>3690</v>
      </c>
      <c r="AK1491" s="89" t="s">
        <v>3691</v>
      </c>
      <c r="AL1491" s="83"/>
      <c r="AM1491" s="91"/>
    </row>
    <row r="1492" spans="1:39" s="115" customFormat="1" ht="30">
      <c r="A1492" s="88" t="s">
        <v>122</v>
      </c>
      <c r="B1492" s="89" t="s">
        <v>122</v>
      </c>
      <c r="C1492" s="89" t="s">
        <v>3685</v>
      </c>
      <c r="D1492" s="83" t="s">
        <v>3645</v>
      </c>
      <c r="E1492" s="83" t="s">
        <v>3694</v>
      </c>
      <c r="F1492" s="83"/>
      <c r="G1492" s="83" t="s">
        <v>3694</v>
      </c>
      <c r="H1492" s="83" t="s">
        <v>218</v>
      </c>
      <c r="I1492" s="83" t="s">
        <v>3687</v>
      </c>
      <c r="J1492" s="83" t="s">
        <v>3687</v>
      </c>
      <c r="K1492" s="83" t="s">
        <v>3688</v>
      </c>
      <c r="L1492" s="83" t="s">
        <v>188</v>
      </c>
      <c r="M1492" s="83" t="s">
        <v>414</v>
      </c>
      <c r="N1492" s="83" t="s">
        <v>188</v>
      </c>
      <c r="O1492" s="84">
        <v>42461</v>
      </c>
      <c r="P1492" s="83" t="s">
        <v>428</v>
      </c>
      <c r="Q1492" s="90">
        <f>IF(P1492="",1,(VLOOKUP(P1492,[7]LOOKUP!$A$3:$B$22,2,FALSE)))</f>
        <v>3</v>
      </c>
      <c r="R1492" s="80">
        <f t="shared" si="73"/>
        <v>3</v>
      </c>
      <c r="S1492" s="84">
        <v>43891</v>
      </c>
      <c r="T1492" s="83"/>
      <c r="U1492" s="90">
        <f>IF(T1492="",1,(VLOOKUP(T1492,[7]LOOKUP!$A$22:$B$30,2,FALSE)))</f>
        <v>1</v>
      </c>
      <c r="V1492" s="80">
        <f t="shared" si="74"/>
        <v>1</v>
      </c>
      <c r="W1492" s="86">
        <v>5</v>
      </c>
      <c r="X1492" s="83"/>
      <c r="Y1492" s="86"/>
      <c r="Z1492" s="86"/>
      <c r="AA1492" s="86">
        <v>0</v>
      </c>
      <c r="AB1492" s="86">
        <v>5</v>
      </c>
      <c r="AC1492" s="86">
        <v>5</v>
      </c>
      <c r="AD1492" s="83" t="s">
        <v>3667</v>
      </c>
      <c r="AE1492" s="83"/>
      <c r="AF1492" s="95"/>
      <c r="AG1492" s="83" t="s">
        <v>3655</v>
      </c>
      <c r="AH1492" s="82">
        <v>42824</v>
      </c>
      <c r="AI1492" s="83" t="s">
        <v>3689</v>
      </c>
      <c r="AJ1492" s="89" t="s">
        <v>3690</v>
      </c>
      <c r="AK1492" s="89" t="s">
        <v>3691</v>
      </c>
      <c r="AL1492" s="83"/>
      <c r="AM1492" s="91"/>
    </row>
    <row r="1493" spans="1:39" s="115" customFormat="1">
      <c r="A1493" s="88" t="s">
        <v>122</v>
      </c>
      <c r="B1493" s="89" t="s">
        <v>122</v>
      </c>
      <c r="C1493" s="89" t="s">
        <v>501</v>
      </c>
      <c r="D1493" s="83" t="s">
        <v>3643</v>
      </c>
      <c r="E1493" s="83"/>
      <c r="F1493" s="83"/>
      <c r="G1493" s="83" t="s">
        <v>3695</v>
      </c>
      <c r="H1493" s="83" t="s">
        <v>240</v>
      </c>
      <c r="I1493" s="83"/>
      <c r="J1493" s="83" t="s">
        <v>501</v>
      </c>
      <c r="K1493" s="83"/>
      <c r="L1493" s="83" t="s">
        <v>188</v>
      </c>
      <c r="M1493" s="83"/>
      <c r="N1493" s="83" t="s">
        <v>188</v>
      </c>
      <c r="O1493" s="84">
        <v>41275</v>
      </c>
      <c r="P1493" s="101" t="s">
        <v>428</v>
      </c>
      <c r="Q1493" s="90">
        <f>IF(P1493="",1,(VLOOKUP(P1493,[7]LOOKUP!$A$3:$B$22,2,FALSE)))</f>
        <v>3</v>
      </c>
      <c r="R1493" s="80">
        <f t="shared" si="73"/>
        <v>3</v>
      </c>
      <c r="S1493" s="84">
        <v>42004</v>
      </c>
      <c r="T1493" s="83" t="s">
        <v>414</v>
      </c>
      <c r="U1493" s="90">
        <f>IF(T1493="",1,(VLOOKUP(T1493,[7]LOOKUP!$A$22:$B$30,2,FALSE)))</f>
        <v>4</v>
      </c>
      <c r="V1493" s="80">
        <f t="shared" si="74"/>
        <v>4</v>
      </c>
      <c r="W1493" s="86">
        <v>0.25</v>
      </c>
      <c r="X1493" s="83"/>
      <c r="Y1493" s="86">
        <v>0.05</v>
      </c>
      <c r="Z1493" s="86"/>
      <c r="AA1493" s="86">
        <v>0.05</v>
      </c>
      <c r="AB1493" s="86"/>
      <c r="AC1493" s="86"/>
      <c r="AD1493" s="83" t="s">
        <v>955</v>
      </c>
      <c r="AE1493" s="83"/>
      <c r="AF1493" s="95">
        <v>41275</v>
      </c>
      <c r="AG1493" s="83"/>
      <c r="AH1493" s="82"/>
      <c r="AI1493" s="85" t="s">
        <v>3696</v>
      </c>
      <c r="AJ1493" s="89" t="s">
        <v>3697</v>
      </c>
      <c r="AK1493" s="89" t="s">
        <v>418</v>
      </c>
      <c r="AL1493" s="83"/>
      <c r="AM1493" s="91"/>
    </row>
    <row r="1494" spans="1:39" s="115" customFormat="1">
      <c r="A1494" s="88" t="s">
        <v>122</v>
      </c>
      <c r="B1494" s="89" t="s">
        <v>122</v>
      </c>
      <c r="C1494" s="89" t="s">
        <v>501</v>
      </c>
      <c r="D1494" s="83" t="s">
        <v>3643</v>
      </c>
      <c r="E1494" s="83"/>
      <c r="F1494" s="83"/>
      <c r="G1494" s="83" t="s">
        <v>3698</v>
      </c>
      <c r="H1494" s="83" t="s">
        <v>240</v>
      </c>
      <c r="I1494" s="83" t="s">
        <v>3699</v>
      </c>
      <c r="J1494" s="83" t="s">
        <v>501</v>
      </c>
      <c r="K1494" s="83"/>
      <c r="L1494" s="83" t="s">
        <v>188</v>
      </c>
      <c r="M1494" s="83"/>
      <c r="N1494" s="83" t="s">
        <v>188</v>
      </c>
      <c r="O1494" s="84">
        <v>41275</v>
      </c>
      <c r="P1494" s="101" t="s">
        <v>428</v>
      </c>
      <c r="Q1494" s="90">
        <f>IF(P1494="",1,(VLOOKUP(P1494,[7]LOOKUP!$A$3:$B$22,2,FALSE)))</f>
        <v>3</v>
      </c>
      <c r="R1494" s="80">
        <f t="shared" si="73"/>
        <v>3</v>
      </c>
      <c r="S1494" s="84">
        <v>42004</v>
      </c>
      <c r="T1494" s="83" t="s">
        <v>414</v>
      </c>
      <c r="U1494" s="90">
        <f>IF(T1494="",1,(VLOOKUP(T1494,[7]LOOKUP!$A$22:$B$30,2,FALSE)))</f>
        <v>4</v>
      </c>
      <c r="V1494" s="80">
        <f t="shared" si="74"/>
        <v>4</v>
      </c>
      <c r="W1494" s="86">
        <v>0.13</v>
      </c>
      <c r="X1494" s="83"/>
      <c r="Y1494" s="86">
        <v>2.5000000000000001E-2</v>
      </c>
      <c r="Z1494" s="86"/>
      <c r="AA1494" s="86">
        <v>2.5000000000000001E-2</v>
      </c>
      <c r="AB1494" s="86"/>
      <c r="AC1494" s="86"/>
      <c r="AD1494" s="83" t="s">
        <v>955</v>
      </c>
      <c r="AE1494" s="83"/>
      <c r="AF1494" s="95">
        <v>41275</v>
      </c>
      <c r="AG1494" s="83"/>
      <c r="AH1494" s="82"/>
      <c r="AI1494" s="85" t="s">
        <v>3696</v>
      </c>
      <c r="AJ1494" s="89" t="s">
        <v>3697</v>
      </c>
      <c r="AK1494" s="89" t="s">
        <v>418</v>
      </c>
      <c r="AL1494" s="83"/>
      <c r="AM1494" s="91"/>
    </row>
    <row r="1495" spans="1:39" s="115" customFormat="1" ht="30">
      <c r="A1495" s="88" t="s">
        <v>122</v>
      </c>
      <c r="B1495" s="89" t="s">
        <v>122</v>
      </c>
      <c r="C1495" s="89" t="s">
        <v>501</v>
      </c>
      <c r="D1495" s="83" t="s">
        <v>3645</v>
      </c>
      <c r="E1495" s="83"/>
      <c r="F1495" s="83"/>
      <c r="G1495" s="83" t="s">
        <v>3700</v>
      </c>
      <c r="H1495" s="83" t="s">
        <v>240</v>
      </c>
      <c r="I1495" s="83"/>
      <c r="J1495" s="83" t="s">
        <v>501</v>
      </c>
      <c r="K1495" s="83"/>
      <c r="L1495" s="83" t="s">
        <v>188</v>
      </c>
      <c r="M1495" s="83"/>
      <c r="N1495" s="83" t="s">
        <v>188</v>
      </c>
      <c r="O1495" s="84">
        <v>41275</v>
      </c>
      <c r="P1495" s="101" t="s">
        <v>448</v>
      </c>
      <c r="Q1495" s="90">
        <f>IF(P1495="",1,(VLOOKUP(P1495,[7]LOOKUP!$A$3:$B$22,2,FALSE)))</f>
        <v>4</v>
      </c>
      <c r="R1495" s="80">
        <f t="shared" si="73"/>
        <v>4</v>
      </c>
      <c r="S1495" s="84">
        <v>42369</v>
      </c>
      <c r="T1495" s="83" t="s">
        <v>414</v>
      </c>
      <c r="U1495" s="90">
        <f>IF(T1495="",1,(VLOOKUP(T1495,[7]LOOKUP!$A$22:$B$30,2,FALSE)))</f>
        <v>4</v>
      </c>
      <c r="V1495" s="80">
        <f t="shared" si="74"/>
        <v>4</v>
      </c>
      <c r="W1495" s="86">
        <v>7.5</v>
      </c>
      <c r="X1495" s="83"/>
      <c r="Y1495" s="86">
        <v>3</v>
      </c>
      <c r="Z1495" s="86"/>
      <c r="AA1495" s="86">
        <v>3</v>
      </c>
      <c r="AB1495" s="86"/>
      <c r="AC1495" s="86"/>
      <c r="AD1495" s="83" t="s">
        <v>3701</v>
      </c>
      <c r="AE1495" s="83"/>
      <c r="AF1495" s="95">
        <v>41066</v>
      </c>
      <c r="AG1495" s="83"/>
      <c r="AH1495" s="82"/>
      <c r="AI1495" s="85" t="s">
        <v>3696</v>
      </c>
      <c r="AJ1495" s="89" t="s">
        <v>3697</v>
      </c>
      <c r="AK1495" s="89" t="s">
        <v>418</v>
      </c>
      <c r="AL1495" s="83"/>
      <c r="AM1495" s="91"/>
    </row>
    <row r="1496" spans="1:39" s="115" customFormat="1" ht="30">
      <c r="A1496" s="88" t="s">
        <v>122</v>
      </c>
      <c r="B1496" s="89" t="s">
        <v>122</v>
      </c>
      <c r="C1496" s="89" t="s">
        <v>567</v>
      </c>
      <c r="D1496" s="83" t="s">
        <v>3643</v>
      </c>
      <c r="E1496" s="83" t="s">
        <v>3702</v>
      </c>
      <c r="F1496" s="83"/>
      <c r="G1496" s="83" t="s">
        <v>3703</v>
      </c>
      <c r="H1496" s="83" t="s">
        <v>197</v>
      </c>
      <c r="I1496" s="83"/>
      <c r="J1496" s="83" t="s">
        <v>567</v>
      </c>
      <c r="K1496" s="83"/>
      <c r="L1496" s="83" t="s">
        <v>188</v>
      </c>
      <c r="M1496" s="83"/>
      <c r="N1496" s="83" t="s">
        <v>188</v>
      </c>
      <c r="O1496" s="84">
        <v>41275</v>
      </c>
      <c r="P1496" s="83" t="s">
        <v>448</v>
      </c>
      <c r="Q1496" s="90">
        <f>IF(P1496="",1,(VLOOKUP(P1496,[7]LOOKUP!$A$3:$B$22,2,FALSE)))</f>
        <v>4</v>
      </c>
      <c r="R1496" s="80">
        <f t="shared" si="73"/>
        <v>4</v>
      </c>
      <c r="S1496" s="84">
        <v>42735</v>
      </c>
      <c r="T1496" s="83"/>
      <c r="U1496" s="90">
        <f>IF(T1496="",1,(VLOOKUP(T1496,[7]LOOKUP!$A$22:$B$30,2,FALSE)))</f>
        <v>1</v>
      </c>
      <c r="V1496" s="80">
        <f t="shared" si="74"/>
        <v>1</v>
      </c>
      <c r="W1496" s="86">
        <v>1.806</v>
      </c>
      <c r="X1496" s="83"/>
      <c r="Y1496" s="86">
        <v>0.40500000000000003</v>
      </c>
      <c r="Z1496" s="86">
        <v>0.40500000000000003</v>
      </c>
      <c r="AA1496" s="86">
        <v>0.81</v>
      </c>
      <c r="AB1496" s="86">
        <v>0.40500000000000003</v>
      </c>
      <c r="AC1496" s="86"/>
      <c r="AD1496" s="83"/>
      <c r="AE1496" s="83"/>
      <c r="AF1496" s="95">
        <v>41066</v>
      </c>
      <c r="AG1496" s="83"/>
      <c r="AH1496" s="82"/>
      <c r="AI1496" s="83" t="s">
        <v>3696</v>
      </c>
      <c r="AJ1496" s="89" t="s">
        <v>3704</v>
      </c>
      <c r="AK1496" s="89" t="s">
        <v>418</v>
      </c>
      <c r="AL1496" s="83"/>
      <c r="AM1496" s="91"/>
    </row>
    <row r="1497" spans="1:39" s="115" customFormat="1">
      <c r="A1497" s="88" t="s">
        <v>122</v>
      </c>
      <c r="B1497" s="89" t="s">
        <v>122</v>
      </c>
      <c r="C1497" s="89" t="s">
        <v>567</v>
      </c>
      <c r="D1497" s="83" t="s">
        <v>3643</v>
      </c>
      <c r="E1497" s="83" t="s">
        <v>3705</v>
      </c>
      <c r="F1497" s="83"/>
      <c r="G1497" s="83" t="s">
        <v>3706</v>
      </c>
      <c r="H1497" s="83" t="s">
        <v>197</v>
      </c>
      <c r="I1497" s="83" t="s">
        <v>3707</v>
      </c>
      <c r="J1497" s="83" t="s">
        <v>567</v>
      </c>
      <c r="K1497" s="83" t="s">
        <v>3708</v>
      </c>
      <c r="L1497" s="83" t="s">
        <v>188</v>
      </c>
      <c r="M1497" s="83"/>
      <c r="N1497" s="83" t="s">
        <v>188</v>
      </c>
      <c r="O1497" s="84">
        <v>41275</v>
      </c>
      <c r="P1497" s="83" t="s">
        <v>368</v>
      </c>
      <c r="Q1497" s="90">
        <f>IF(P1497="",1,(VLOOKUP(P1497,[7]LOOKUP!$A$3:$B$22,2,FALSE)))</f>
        <v>4</v>
      </c>
      <c r="R1497" s="80">
        <f t="shared" si="73"/>
        <v>4</v>
      </c>
      <c r="S1497" s="84">
        <v>42004</v>
      </c>
      <c r="T1497" s="83"/>
      <c r="U1497" s="90">
        <f>IF(T1497="",1,(VLOOKUP(T1497,[7]LOOKUP!$A$22:$B$30,2,FALSE)))</f>
        <v>1</v>
      </c>
      <c r="V1497" s="80">
        <f t="shared" si="74"/>
        <v>1</v>
      </c>
      <c r="W1497" s="86">
        <v>0.45600000000000002</v>
      </c>
      <c r="X1497" s="83"/>
      <c r="Y1497" s="86">
        <v>0</v>
      </c>
      <c r="Z1497" s="86">
        <v>0</v>
      </c>
      <c r="AA1497" s="86">
        <v>0</v>
      </c>
      <c r="AB1497" s="86"/>
      <c r="AC1497" s="86"/>
      <c r="AD1497" s="83"/>
      <c r="AE1497" s="83"/>
      <c r="AF1497" s="95">
        <v>41065</v>
      </c>
      <c r="AG1497" s="83"/>
      <c r="AH1497" s="82"/>
      <c r="AI1497" s="83" t="s">
        <v>3696</v>
      </c>
      <c r="AJ1497" s="89" t="s">
        <v>3704</v>
      </c>
      <c r="AK1497" s="89" t="s">
        <v>418</v>
      </c>
      <c r="AL1497" s="83"/>
      <c r="AM1497" s="91"/>
    </row>
    <row r="1498" spans="1:39" s="115" customFormat="1">
      <c r="A1498" s="88" t="s">
        <v>122</v>
      </c>
      <c r="B1498" s="89" t="s">
        <v>122</v>
      </c>
      <c r="C1498" s="89" t="s">
        <v>567</v>
      </c>
      <c r="D1498" s="83" t="s">
        <v>3643</v>
      </c>
      <c r="E1498" s="83" t="s">
        <v>3709</v>
      </c>
      <c r="F1498" s="83"/>
      <c r="G1498" s="83" t="s">
        <v>3710</v>
      </c>
      <c r="H1498" s="83" t="s">
        <v>197</v>
      </c>
      <c r="I1498" s="83" t="s">
        <v>3711</v>
      </c>
      <c r="J1498" s="83" t="s">
        <v>567</v>
      </c>
      <c r="K1498" s="83"/>
      <c r="L1498" s="83" t="s">
        <v>188</v>
      </c>
      <c r="M1498" s="83"/>
      <c r="N1498" s="83" t="s">
        <v>188</v>
      </c>
      <c r="O1498" s="84">
        <v>41275</v>
      </c>
      <c r="P1498" s="83" t="s">
        <v>448</v>
      </c>
      <c r="Q1498" s="90">
        <f>IF(P1498="",1,(VLOOKUP(P1498,[7]LOOKUP!$A$3:$B$22,2,FALSE)))</f>
        <v>4</v>
      </c>
      <c r="R1498" s="80">
        <f t="shared" si="73"/>
        <v>4</v>
      </c>
      <c r="S1498" s="84">
        <v>42004</v>
      </c>
      <c r="T1498" s="83"/>
      <c r="U1498" s="90">
        <f>IF(T1498="",1,(VLOOKUP(T1498,[7]LOOKUP!$A$22:$B$30,2,FALSE)))</f>
        <v>1</v>
      </c>
      <c r="V1498" s="80">
        <f t="shared" si="74"/>
        <v>1</v>
      </c>
      <c r="W1498" s="86">
        <v>0.28000000000000003</v>
      </c>
      <c r="X1498" s="83"/>
      <c r="Y1498" s="86">
        <v>0</v>
      </c>
      <c r="Z1498" s="86">
        <v>0</v>
      </c>
      <c r="AA1498" s="86">
        <v>0</v>
      </c>
      <c r="AB1498" s="86"/>
      <c r="AC1498" s="86"/>
      <c r="AD1498" s="83"/>
      <c r="AE1498" s="83"/>
      <c r="AF1498" s="95">
        <v>41065</v>
      </c>
      <c r="AG1498" s="83"/>
      <c r="AH1498" s="82"/>
      <c r="AI1498" s="83" t="s">
        <v>3696</v>
      </c>
      <c r="AJ1498" s="89" t="s">
        <v>3704</v>
      </c>
      <c r="AK1498" s="89" t="s">
        <v>418</v>
      </c>
      <c r="AL1498" s="83"/>
      <c r="AM1498" s="91"/>
    </row>
    <row r="1499" spans="1:39" s="115" customFormat="1">
      <c r="A1499" s="88" t="s">
        <v>122</v>
      </c>
      <c r="B1499" s="89" t="s">
        <v>122</v>
      </c>
      <c r="C1499" s="89" t="s">
        <v>567</v>
      </c>
      <c r="D1499" s="83" t="s">
        <v>3643</v>
      </c>
      <c r="E1499" s="83" t="s">
        <v>3712</v>
      </c>
      <c r="F1499" s="83"/>
      <c r="G1499" s="83" t="s">
        <v>3703</v>
      </c>
      <c r="H1499" s="83" t="s">
        <v>197</v>
      </c>
      <c r="I1499" s="83" t="s">
        <v>565</v>
      </c>
      <c r="J1499" s="83" t="s">
        <v>567</v>
      </c>
      <c r="K1499" s="83"/>
      <c r="L1499" s="83" t="s">
        <v>188</v>
      </c>
      <c r="M1499" s="83"/>
      <c r="N1499" s="83" t="s">
        <v>188</v>
      </c>
      <c r="O1499" s="84">
        <v>41275</v>
      </c>
      <c r="P1499" s="83" t="s">
        <v>428</v>
      </c>
      <c r="Q1499" s="90">
        <f>IF(P1499="",1,(VLOOKUP(P1499,[7]LOOKUP!$A$3:$B$22,2,FALSE)))</f>
        <v>3</v>
      </c>
      <c r="R1499" s="80">
        <f t="shared" si="73"/>
        <v>3</v>
      </c>
      <c r="S1499" s="84">
        <v>42004</v>
      </c>
      <c r="T1499" s="83"/>
      <c r="U1499" s="90">
        <f>IF(T1499="",1,(VLOOKUP(T1499,[7]LOOKUP!$A$22:$B$30,2,FALSE)))</f>
        <v>1</v>
      </c>
      <c r="V1499" s="80">
        <f t="shared" si="74"/>
        <v>1</v>
      </c>
      <c r="W1499" s="86">
        <v>0.25800000000000001</v>
      </c>
      <c r="X1499" s="83"/>
      <c r="Y1499" s="86">
        <v>0</v>
      </c>
      <c r="Z1499" s="86">
        <v>0</v>
      </c>
      <c r="AA1499" s="86">
        <v>0</v>
      </c>
      <c r="AB1499" s="86"/>
      <c r="AC1499" s="86"/>
      <c r="AD1499" s="83"/>
      <c r="AE1499" s="83"/>
      <c r="AF1499" s="95">
        <v>41065</v>
      </c>
      <c r="AG1499" s="83"/>
      <c r="AH1499" s="82"/>
      <c r="AI1499" s="83" t="s">
        <v>3696</v>
      </c>
      <c r="AJ1499" s="89" t="s">
        <v>3704</v>
      </c>
      <c r="AK1499" s="89" t="s">
        <v>418</v>
      </c>
      <c r="AL1499" s="83"/>
      <c r="AM1499" s="91"/>
    </row>
    <row r="1500" spans="1:39" s="115" customFormat="1">
      <c r="A1500" s="88" t="s">
        <v>122</v>
      </c>
      <c r="B1500" s="89" t="s">
        <v>122</v>
      </c>
      <c r="C1500" s="89" t="s">
        <v>567</v>
      </c>
      <c r="D1500" s="83" t="s">
        <v>3643</v>
      </c>
      <c r="E1500" s="83" t="s">
        <v>3713</v>
      </c>
      <c r="F1500" s="83"/>
      <c r="G1500" s="83" t="s">
        <v>3703</v>
      </c>
      <c r="H1500" s="83" t="s">
        <v>197</v>
      </c>
      <c r="I1500" s="83"/>
      <c r="J1500" s="83" t="s">
        <v>567</v>
      </c>
      <c r="K1500" s="83"/>
      <c r="L1500" s="83" t="s">
        <v>188</v>
      </c>
      <c r="M1500" s="83"/>
      <c r="N1500" s="83" t="s">
        <v>188</v>
      </c>
      <c r="O1500" s="84">
        <v>41275</v>
      </c>
      <c r="P1500" s="83" t="s">
        <v>448</v>
      </c>
      <c r="Q1500" s="90">
        <f>IF(P1500="",1,(VLOOKUP(P1500,[7]LOOKUP!$A$3:$B$22,2,FALSE)))</f>
        <v>4</v>
      </c>
      <c r="R1500" s="80">
        <f t="shared" si="73"/>
        <v>4</v>
      </c>
      <c r="S1500" s="95"/>
      <c r="T1500" s="83"/>
      <c r="U1500" s="90">
        <f>IF(T1500="",1,(VLOOKUP(T1500,[7]LOOKUP!$A$22:$B$30,2,FALSE)))</f>
        <v>1</v>
      </c>
      <c r="V1500" s="80">
        <f t="shared" si="74"/>
        <v>1</v>
      </c>
      <c r="W1500" s="86">
        <v>0.60000000000000009</v>
      </c>
      <c r="X1500" s="83"/>
      <c r="Y1500" s="86">
        <v>0.2</v>
      </c>
      <c r="Z1500" s="86">
        <v>0.2</v>
      </c>
      <c r="AA1500" s="86">
        <v>0.4</v>
      </c>
      <c r="AB1500" s="86">
        <v>0.2</v>
      </c>
      <c r="AC1500" s="86"/>
      <c r="AD1500" s="83"/>
      <c r="AE1500" s="83"/>
      <c r="AF1500" s="95">
        <v>41066</v>
      </c>
      <c r="AG1500" s="83"/>
      <c r="AH1500" s="82"/>
      <c r="AI1500" s="83" t="s">
        <v>3696</v>
      </c>
      <c r="AJ1500" s="89" t="s">
        <v>3704</v>
      </c>
      <c r="AK1500" s="89" t="s">
        <v>418</v>
      </c>
      <c r="AL1500" s="83"/>
      <c r="AM1500" s="91"/>
    </row>
    <row r="1501" spans="1:39" s="115" customFormat="1">
      <c r="A1501" s="88" t="s">
        <v>122</v>
      </c>
      <c r="B1501" s="89" t="s">
        <v>122</v>
      </c>
      <c r="C1501" s="89" t="s">
        <v>567</v>
      </c>
      <c r="D1501" s="83" t="s">
        <v>3645</v>
      </c>
      <c r="E1501" s="83" t="s">
        <v>3714</v>
      </c>
      <c r="F1501" s="83"/>
      <c r="G1501" s="83" t="s">
        <v>3715</v>
      </c>
      <c r="H1501" s="83" t="s">
        <v>197</v>
      </c>
      <c r="I1501" s="83" t="s">
        <v>3707</v>
      </c>
      <c r="J1501" s="83" t="s">
        <v>567</v>
      </c>
      <c r="K1501" s="83" t="s">
        <v>3708</v>
      </c>
      <c r="L1501" s="83" t="s">
        <v>188</v>
      </c>
      <c r="M1501" s="83"/>
      <c r="N1501" s="83" t="s">
        <v>188</v>
      </c>
      <c r="O1501" s="84">
        <v>41944</v>
      </c>
      <c r="P1501" s="83" t="s">
        <v>428</v>
      </c>
      <c r="Q1501" s="90">
        <f>IF(P1501="",1,(VLOOKUP(P1501,[7]LOOKUP!$A$3:$B$22,2,FALSE)))</f>
        <v>3</v>
      </c>
      <c r="R1501" s="80">
        <f t="shared" si="73"/>
        <v>3</v>
      </c>
      <c r="S1501" s="101">
        <v>42369</v>
      </c>
      <c r="T1501" s="83" t="s">
        <v>414</v>
      </c>
      <c r="U1501" s="90">
        <f>IF(T1501="",1,(VLOOKUP(T1501,[7]LOOKUP!$A$22:$B$30,2,FALSE)))</f>
        <v>4</v>
      </c>
      <c r="V1501" s="80">
        <f t="shared" si="74"/>
        <v>4</v>
      </c>
      <c r="W1501" s="86">
        <v>5</v>
      </c>
      <c r="X1501" s="83"/>
      <c r="Y1501" s="86">
        <v>1.48</v>
      </c>
      <c r="Z1501" s="86">
        <v>3.42</v>
      </c>
      <c r="AA1501" s="86">
        <v>4.9000000000000004</v>
      </c>
      <c r="AB1501" s="86"/>
      <c r="AC1501" s="86"/>
      <c r="AD1501" s="83" t="s">
        <v>955</v>
      </c>
      <c r="AE1501" s="83"/>
      <c r="AF1501" s="95"/>
      <c r="AG1501" s="83"/>
      <c r="AH1501" s="82"/>
      <c r="AI1501" s="83" t="s">
        <v>3696</v>
      </c>
      <c r="AJ1501" s="89" t="s">
        <v>3704</v>
      </c>
      <c r="AK1501" s="89" t="s">
        <v>418</v>
      </c>
      <c r="AL1501" s="83"/>
      <c r="AM1501" s="91"/>
    </row>
    <row r="1502" spans="1:39" s="115" customFormat="1">
      <c r="A1502" s="88" t="s">
        <v>122</v>
      </c>
      <c r="B1502" s="89" t="s">
        <v>122</v>
      </c>
      <c r="C1502" s="89" t="s">
        <v>567</v>
      </c>
      <c r="D1502" s="83" t="s">
        <v>3646</v>
      </c>
      <c r="E1502" s="83"/>
      <c r="F1502" s="83"/>
      <c r="G1502" s="83" t="s">
        <v>3716</v>
      </c>
      <c r="H1502" s="83" t="s">
        <v>197</v>
      </c>
      <c r="I1502" s="83"/>
      <c r="J1502" s="83" t="s">
        <v>567</v>
      </c>
      <c r="K1502" s="83"/>
      <c r="L1502" s="83" t="s">
        <v>188</v>
      </c>
      <c r="M1502" s="83"/>
      <c r="N1502" s="83" t="s">
        <v>188</v>
      </c>
      <c r="O1502" s="84">
        <v>41275</v>
      </c>
      <c r="P1502" s="83" t="s">
        <v>448</v>
      </c>
      <c r="Q1502" s="90">
        <f>IF(P1502="",1,(VLOOKUP(P1502,[7]LOOKUP!$A$3:$B$22,2,FALSE)))</f>
        <v>4</v>
      </c>
      <c r="R1502" s="80">
        <f t="shared" si="73"/>
        <v>4</v>
      </c>
      <c r="S1502" s="84">
        <v>42735</v>
      </c>
      <c r="T1502" s="83"/>
      <c r="U1502" s="90">
        <f>IF(T1502="",1,(VLOOKUP(T1502,[7]LOOKUP!$A$22:$B$30,2,FALSE)))</f>
        <v>1</v>
      </c>
      <c r="V1502" s="80">
        <f t="shared" si="74"/>
        <v>1</v>
      </c>
      <c r="W1502" s="86">
        <v>1.5</v>
      </c>
      <c r="X1502" s="83"/>
      <c r="Y1502" s="86">
        <v>0.5</v>
      </c>
      <c r="Z1502" s="86">
        <v>0.5</v>
      </c>
      <c r="AA1502" s="86">
        <v>1</v>
      </c>
      <c r="AB1502" s="86"/>
      <c r="AC1502" s="86"/>
      <c r="AD1502" s="83"/>
      <c r="AE1502" s="83"/>
      <c r="AF1502" s="95">
        <v>41066</v>
      </c>
      <c r="AG1502" s="83"/>
      <c r="AH1502" s="82"/>
      <c r="AI1502" s="83" t="s">
        <v>3696</v>
      </c>
      <c r="AJ1502" s="89" t="s">
        <v>3704</v>
      </c>
      <c r="AK1502" s="89" t="s">
        <v>418</v>
      </c>
      <c r="AL1502" s="83"/>
      <c r="AM1502" s="91"/>
    </row>
    <row r="1503" spans="1:39" s="115" customFormat="1">
      <c r="A1503" s="88" t="s">
        <v>122</v>
      </c>
      <c r="B1503" s="89" t="s">
        <v>122</v>
      </c>
      <c r="C1503" s="89" t="s">
        <v>3717</v>
      </c>
      <c r="D1503" s="83" t="s">
        <v>3718</v>
      </c>
      <c r="E1503" s="83"/>
      <c r="F1503" s="83"/>
      <c r="G1503" s="83" t="s">
        <v>3662</v>
      </c>
      <c r="H1503" s="83" t="s">
        <v>221</v>
      </c>
      <c r="I1503" s="83" t="s">
        <v>1899</v>
      </c>
      <c r="J1503" s="83" t="s">
        <v>743</v>
      </c>
      <c r="K1503" s="83"/>
      <c r="L1503" s="83" t="s">
        <v>188</v>
      </c>
      <c r="M1503" s="83"/>
      <c r="N1503" s="83" t="s">
        <v>188</v>
      </c>
      <c r="O1503" s="84">
        <v>41275</v>
      </c>
      <c r="P1503" s="83" t="s">
        <v>448</v>
      </c>
      <c r="Q1503" s="90">
        <f>IF(P1503="",1,(VLOOKUP(P1503,[7]LOOKUP!$A$3:$B$22,2,FALSE)))</f>
        <v>4</v>
      </c>
      <c r="R1503" s="80">
        <f t="shared" si="73"/>
        <v>4</v>
      </c>
      <c r="S1503" s="84">
        <v>42004</v>
      </c>
      <c r="T1503" s="83"/>
      <c r="U1503" s="90">
        <f>IF(T1503="",1,(VLOOKUP(T1503,[7]LOOKUP!$A$22:$B$30,2,FALSE)))</f>
        <v>1</v>
      </c>
      <c r="V1503" s="80">
        <f t="shared" si="74"/>
        <v>1</v>
      </c>
      <c r="W1503" s="86">
        <v>0.97499999999999998</v>
      </c>
      <c r="X1503" s="83"/>
      <c r="Y1503" s="86"/>
      <c r="Z1503" s="86"/>
      <c r="AA1503" s="86">
        <v>0</v>
      </c>
      <c r="AB1503" s="86"/>
      <c r="AC1503" s="86"/>
      <c r="AD1503" s="83"/>
      <c r="AE1503" s="83"/>
      <c r="AF1503" s="95" t="s">
        <v>1038</v>
      </c>
      <c r="AG1503" s="83"/>
      <c r="AH1503" s="82"/>
      <c r="AI1503" s="85" t="s">
        <v>3719</v>
      </c>
      <c r="AJ1503" s="89" t="s">
        <v>3720</v>
      </c>
      <c r="AK1503" s="89" t="s">
        <v>418</v>
      </c>
      <c r="AL1503" s="83"/>
      <c r="AM1503" s="91"/>
    </row>
    <row r="1504" spans="1:39" s="115" customFormat="1">
      <c r="A1504" s="88" t="s">
        <v>122</v>
      </c>
      <c r="B1504" s="89" t="s">
        <v>122</v>
      </c>
      <c r="C1504" s="89" t="s">
        <v>3717</v>
      </c>
      <c r="D1504" s="83" t="s">
        <v>3721</v>
      </c>
      <c r="E1504" s="83"/>
      <c r="F1504" s="83"/>
      <c r="G1504" s="83" t="s">
        <v>3662</v>
      </c>
      <c r="H1504" s="83" t="s">
        <v>221</v>
      </c>
      <c r="I1504" s="83" t="s">
        <v>3722</v>
      </c>
      <c r="J1504" s="83" t="s">
        <v>743</v>
      </c>
      <c r="K1504" s="83"/>
      <c r="L1504" s="83" t="s">
        <v>188</v>
      </c>
      <c r="M1504" s="83"/>
      <c r="N1504" s="83" t="s">
        <v>188</v>
      </c>
      <c r="O1504" s="84">
        <v>41275</v>
      </c>
      <c r="P1504" s="83" t="s">
        <v>428</v>
      </c>
      <c r="Q1504" s="90">
        <f>IF(P1504="",1,(VLOOKUP(P1504,[7]LOOKUP!$A$3:$B$22,2,FALSE)))</f>
        <v>3</v>
      </c>
      <c r="R1504" s="80">
        <f t="shared" si="73"/>
        <v>3</v>
      </c>
      <c r="S1504" s="84">
        <v>42004</v>
      </c>
      <c r="T1504" s="83"/>
      <c r="U1504" s="90">
        <f>IF(T1504="",1,(VLOOKUP(T1504,[7]LOOKUP!$A$22:$B$30,2,FALSE)))</f>
        <v>1</v>
      </c>
      <c r="V1504" s="80">
        <f t="shared" si="74"/>
        <v>1</v>
      </c>
      <c r="W1504" s="86">
        <v>0.105</v>
      </c>
      <c r="X1504" s="83"/>
      <c r="Y1504" s="86"/>
      <c r="Z1504" s="86"/>
      <c r="AA1504" s="86">
        <v>0</v>
      </c>
      <c r="AB1504" s="86"/>
      <c r="AC1504" s="86"/>
      <c r="AD1504" s="83"/>
      <c r="AE1504" s="83"/>
      <c r="AF1504" s="95" t="s">
        <v>1038</v>
      </c>
      <c r="AG1504" s="83"/>
      <c r="AH1504" s="82"/>
      <c r="AI1504" s="85" t="s">
        <v>3719</v>
      </c>
      <c r="AJ1504" s="89" t="s">
        <v>3720</v>
      </c>
      <c r="AK1504" s="89" t="s">
        <v>418</v>
      </c>
      <c r="AL1504" s="83"/>
      <c r="AM1504" s="91"/>
    </row>
    <row r="1505" spans="1:39" s="115" customFormat="1">
      <c r="A1505" s="88" t="s">
        <v>122</v>
      </c>
      <c r="B1505" s="89" t="s">
        <v>122</v>
      </c>
      <c r="C1505" s="89" t="s">
        <v>3717</v>
      </c>
      <c r="D1505" s="83" t="s">
        <v>3723</v>
      </c>
      <c r="E1505" s="83"/>
      <c r="F1505" s="83"/>
      <c r="G1505" s="83" t="s">
        <v>3662</v>
      </c>
      <c r="H1505" s="83" t="s">
        <v>221</v>
      </c>
      <c r="I1505" s="83" t="s">
        <v>3724</v>
      </c>
      <c r="J1505" s="83" t="s">
        <v>743</v>
      </c>
      <c r="K1505" s="83"/>
      <c r="L1505" s="83" t="s">
        <v>188</v>
      </c>
      <c r="M1505" s="83"/>
      <c r="N1505" s="83" t="s">
        <v>188</v>
      </c>
      <c r="O1505" s="84">
        <v>41275</v>
      </c>
      <c r="P1505" s="83" t="s">
        <v>428</v>
      </c>
      <c r="Q1505" s="90">
        <f>IF(P1505="",1,(VLOOKUP(P1505,[7]LOOKUP!$A$3:$B$22,2,FALSE)))</f>
        <v>3</v>
      </c>
      <c r="R1505" s="80">
        <f t="shared" si="73"/>
        <v>3</v>
      </c>
      <c r="S1505" s="84">
        <v>42004</v>
      </c>
      <c r="T1505" s="83"/>
      <c r="U1505" s="90">
        <f>IF(T1505="",1,(VLOOKUP(T1505,[7]LOOKUP!$A$22:$B$30,2,FALSE)))</f>
        <v>1</v>
      </c>
      <c r="V1505" s="80">
        <f t="shared" si="74"/>
        <v>1</v>
      </c>
      <c r="W1505" s="86">
        <v>0.16800000000000001</v>
      </c>
      <c r="X1505" s="83"/>
      <c r="Y1505" s="86"/>
      <c r="Z1505" s="86"/>
      <c r="AA1505" s="86">
        <v>0</v>
      </c>
      <c r="AB1505" s="86"/>
      <c r="AC1505" s="86"/>
      <c r="AD1505" s="83"/>
      <c r="AE1505" s="83"/>
      <c r="AF1505" s="95" t="s">
        <v>1038</v>
      </c>
      <c r="AG1505" s="83"/>
      <c r="AH1505" s="82"/>
      <c r="AI1505" s="85" t="s">
        <v>3719</v>
      </c>
      <c r="AJ1505" s="89" t="s">
        <v>3720</v>
      </c>
      <c r="AK1505" s="89" t="s">
        <v>418</v>
      </c>
      <c r="AL1505" s="83"/>
      <c r="AM1505" s="91"/>
    </row>
    <row r="1506" spans="1:39" s="115" customFormat="1">
      <c r="A1506" s="88" t="s">
        <v>122</v>
      </c>
      <c r="B1506" s="89" t="s">
        <v>122</v>
      </c>
      <c r="C1506" s="89" t="s">
        <v>3717</v>
      </c>
      <c r="D1506" s="83" t="s">
        <v>3725</v>
      </c>
      <c r="E1506" s="83"/>
      <c r="F1506" s="83"/>
      <c r="G1506" s="83" t="s">
        <v>3662</v>
      </c>
      <c r="H1506" s="83" t="s">
        <v>221</v>
      </c>
      <c r="I1506" s="83" t="s">
        <v>3724</v>
      </c>
      <c r="J1506" s="83" t="s">
        <v>743</v>
      </c>
      <c r="K1506" s="83"/>
      <c r="L1506" s="83" t="s">
        <v>188</v>
      </c>
      <c r="M1506" s="83"/>
      <c r="N1506" s="83" t="s">
        <v>188</v>
      </c>
      <c r="O1506" s="84">
        <v>42005</v>
      </c>
      <c r="P1506" s="83" t="s">
        <v>428</v>
      </c>
      <c r="Q1506" s="90">
        <f>IF(P1506="",1,(VLOOKUP(P1506,[7]LOOKUP!$A$3:$B$22,2,FALSE)))</f>
        <v>3</v>
      </c>
      <c r="R1506" s="80">
        <f t="shared" si="73"/>
        <v>3</v>
      </c>
      <c r="S1506" s="84">
        <v>43100</v>
      </c>
      <c r="T1506" s="83"/>
      <c r="U1506" s="90">
        <f>IF(T1506="",1,(VLOOKUP(T1506,[7]LOOKUP!$A$22:$B$30,2,FALSE)))</f>
        <v>1</v>
      </c>
      <c r="V1506" s="80">
        <f t="shared" si="74"/>
        <v>1</v>
      </c>
      <c r="W1506" s="86">
        <v>0.5</v>
      </c>
      <c r="X1506" s="83"/>
      <c r="Y1506" s="86"/>
      <c r="Z1506" s="86"/>
      <c r="AA1506" s="86">
        <v>0</v>
      </c>
      <c r="AB1506" s="86">
        <v>0.5</v>
      </c>
      <c r="AC1506" s="86"/>
      <c r="AD1506" s="83"/>
      <c r="AE1506" s="83"/>
      <c r="AF1506" s="95" t="s">
        <v>1038</v>
      </c>
      <c r="AG1506" s="83"/>
      <c r="AH1506" s="82"/>
      <c r="AI1506" s="85" t="s">
        <v>3719</v>
      </c>
      <c r="AJ1506" s="89" t="s">
        <v>3720</v>
      </c>
      <c r="AK1506" s="89" t="s">
        <v>418</v>
      </c>
      <c r="AL1506" s="83"/>
      <c r="AM1506" s="91"/>
    </row>
    <row r="1507" spans="1:39" s="115" customFormat="1">
      <c r="A1507" s="88" t="s">
        <v>122</v>
      </c>
      <c r="B1507" s="89" t="s">
        <v>122</v>
      </c>
      <c r="C1507" s="89" t="s">
        <v>3717</v>
      </c>
      <c r="D1507" s="83" t="s">
        <v>3726</v>
      </c>
      <c r="E1507" s="83"/>
      <c r="F1507" s="83"/>
      <c r="G1507" s="83" t="s">
        <v>3662</v>
      </c>
      <c r="H1507" s="83" t="s">
        <v>221</v>
      </c>
      <c r="I1507" s="83" t="s">
        <v>3727</v>
      </c>
      <c r="J1507" s="83" t="s">
        <v>743</v>
      </c>
      <c r="K1507" s="83"/>
      <c r="L1507" s="83" t="s">
        <v>188</v>
      </c>
      <c r="M1507" s="83"/>
      <c r="N1507" s="83" t="s">
        <v>188</v>
      </c>
      <c r="O1507" s="84">
        <v>42370</v>
      </c>
      <c r="P1507" s="83" t="s">
        <v>428</v>
      </c>
      <c r="Q1507" s="90">
        <f>IF(P1507="",1,(VLOOKUP(P1507,[7]LOOKUP!$A$3:$B$22,2,FALSE)))</f>
        <v>3</v>
      </c>
      <c r="R1507" s="80">
        <f t="shared" si="73"/>
        <v>3</v>
      </c>
      <c r="S1507" s="84">
        <v>43100</v>
      </c>
      <c r="T1507" s="83"/>
      <c r="U1507" s="90">
        <f>IF(T1507="",1,(VLOOKUP(T1507,[7]LOOKUP!$A$22:$B$30,2,FALSE)))</f>
        <v>1</v>
      </c>
      <c r="V1507" s="80">
        <f t="shared" si="74"/>
        <v>1</v>
      </c>
      <c r="W1507" s="86">
        <v>0.2</v>
      </c>
      <c r="X1507" s="83"/>
      <c r="Y1507" s="86"/>
      <c r="Z1507" s="86"/>
      <c r="AA1507" s="86">
        <v>0</v>
      </c>
      <c r="AB1507" s="86">
        <v>0.2</v>
      </c>
      <c r="AC1507" s="86"/>
      <c r="AD1507" s="83"/>
      <c r="AE1507" s="83"/>
      <c r="AF1507" s="95" t="s">
        <v>1038</v>
      </c>
      <c r="AG1507" s="83"/>
      <c r="AH1507" s="82"/>
      <c r="AI1507" s="85" t="s">
        <v>3719</v>
      </c>
      <c r="AJ1507" s="89" t="s">
        <v>3720</v>
      </c>
      <c r="AK1507" s="89" t="s">
        <v>418</v>
      </c>
      <c r="AL1507" s="83"/>
      <c r="AM1507" s="91"/>
    </row>
    <row r="1508" spans="1:39" s="115" customFormat="1">
      <c r="A1508" s="88" t="s">
        <v>122</v>
      </c>
      <c r="B1508" s="89" t="s">
        <v>122</v>
      </c>
      <c r="C1508" s="89" t="s">
        <v>3717</v>
      </c>
      <c r="D1508" s="83" t="s">
        <v>3728</v>
      </c>
      <c r="E1508" s="83"/>
      <c r="F1508" s="83"/>
      <c r="G1508" s="83" t="s">
        <v>3662</v>
      </c>
      <c r="H1508" s="83" t="s">
        <v>221</v>
      </c>
      <c r="I1508" s="83" t="s">
        <v>3729</v>
      </c>
      <c r="J1508" s="83" t="s">
        <v>743</v>
      </c>
      <c r="K1508" s="83"/>
      <c r="L1508" s="83" t="s">
        <v>188</v>
      </c>
      <c r="M1508" s="83"/>
      <c r="N1508" s="83" t="s">
        <v>188</v>
      </c>
      <c r="O1508" s="84">
        <v>41275</v>
      </c>
      <c r="P1508" s="83" t="s">
        <v>428</v>
      </c>
      <c r="Q1508" s="90">
        <f>IF(P1508="",1,(VLOOKUP(P1508,[7]LOOKUP!$A$3:$B$22,2,FALSE)))</f>
        <v>3</v>
      </c>
      <c r="R1508" s="80">
        <f t="shared" si="73"/>
        <v>3</v>
      </c>
      <c r="S1508" s="84">
        <v>42004</v>
      </c>
      <c r="T1508" s="83"/>
      <c r="U1508" s="90">
        <f>IF(T1508="",1,(VLOOKUP(T1508,[7]LOOKUP!$A$22:$B$30,2,FALSE)))</f>
        <v>1</v>
      </c>
      <c r="V1508" s="80">
        <f t="shared" si="74"/>
        <v>1</v>
      </c>
      <c r="W1508" s="86">
        <v>5.1999999999999998E-2</v>
      </c>
      <c r="X1508" s="83"/>
      <c r="Y1508" s="86"/>
      <c r="Z1508" s="86"/>
      <c r="AA1508" s="86">
        <v>0</v>
      </c>
      <c r="AB1508" s="86"/>
      <c r="AC1508" s="86"/>
      <c r="AD1508" s="83"/>
      <c r="AE1508" s="83"/>
      <c r="AF1508" s="95" t="s">
        <v>1038</v>
      </c>
      <c r="AG1508" s="83"/>
      <c r="AH1508" s="82"/>
      <c r="AI1508" s="85" t="s">
        <v>3719</v>
      </c>
      <c r="AJ1508" s="89" t="s">
        <v>3720</v>
      </c>
      <c r="AK1508" s="89" t="s">
        <v>418</v>
      </c>
      <c r="AL1508" s="83"/>
      <c r="AM1508" s="91"/>
    </row>
    <row r="1509" spans="1:39" s="115" customFormat="1">
      <c r="A1509" s="88" t="s">
        <v>122</v>
      </c>
      <c r="B1509" s="89" t="s">
        <v>122</v>
      </c>
      <c r="C1509" s="89" t="s">
        <v>3717</v>
      </c>
      <c r="D1509" s="83" t="s">
        <v>3730</v>
      </c>
      <c r="E1509" s="83"/>
      <c r="F1509" s="83"/>
      <c r="G1509" s="83" t="s">
        <v>3662</v>
      </c>
      <c r="H1509" s="83" t="s">
        <v>221</v>
      </c>
      <c r="I1509" s="83" t="s">
        <v>3730</v>
      </c>
      <c r="J1509" s="83" t="s">
        <v>743</v>
      </c>
      <c r="K1509" s="83"/>
      <c r="L1509" s="83" t="s">
        <v>188</v>
      </c>
      <c r="M1509" s="83"/>
      <c r="N1509" s="83" t="s">
        <v>188</v>
      </c>
      <c r="O1509" s="84">
        <v>42005</v>
      </c>
      <c r="P1509" s="83" t="s">
        <v>428</v>
      </c>
      <c r="Q1509" s="90">
        <f>IF(P1509="",1,(VLOOKUP(P1509,[7]LOOKUP!$A$3:$B$22,2,FALSE)))</f>
        <v>3</v>
      </c>
      <c r="R1509" s="80">
        <f t="shared" si="73"/>
        <v>3</v>
      </c>
      <c r="S1509" s="95"/>
      <c r="T1509" s="83"/>
      <c r="U1509" s="90">
        <f>IF(T1509="",1,(VLOOKUP(T1509,[7]LOOKUP!$A$22:$B$30,2,FALSE)))</f>
        <v>1</v>
      </c>
      <c r="V1509" s="80">
        <f t="shared" si="74"/>
        <v>1</v>
      </c>
      <c r="W1509" s="86">
        <v>4.2999999999999997E-2</v>
      </c>
      <c r="X1509" s="83"/>
      <c r="Y1509" s="86"/>
      <c r="Z1509" s="86">
        <v>4.2999999999999997E-2</v>
      </c>
      <c r="AA1509" s="86">
        <v>4.2999999999999997E-2</v>
      </c>
      <c r="AB1509" s="86"/>
      <c r="AC1509" s="86"/>
      <c r="AD1509" s="83"/>
      <c r="AE1509" s="83"/>
      <c r="AF1509" s="95" t="s">
        <v>1038</v>
      </c>
      <c r="AG1509" s="83"/>
      <c r="AH1509" s="82"/>
      <c r="AI1509" s="85" t="s">
        <v>3719</v>
      </c>
      <c r="AJ1509" s="89" t="s">
        <v>3720</v>
      </c>
      <c r="AK1509" s="89" t="s">
        <v>418</v>
      </c>
      <c r="AL1509" s="83"/>
      <c r="AM1509" s="91"/>
    </row>
    <row r="1510" spans="1:39" s="115" customFormat="1">
      <c r="A1510" s="88" t="s">
        <v>122</v>
      </c>
      <c r="B1510" s="89" t="s">
        <v>122</v>
      </c>
      <c r="C1510" s="89" t="s">
        <v>3717</v>
      </c>
      <c r="D1510" s="83" t="s">
        <v>3731</v>
      </c>
      <c r="E1510" s="83"/>
      <c r="F1510" s="83"/>
      <c r="G1510" s="83" t="s">
        <v>3662</v>
      </c>
      <c r="H1510" s="83" t="s">
        <v>221</v>
      </c>
      <c r="I1510" s="83" t="s">
        <v>3732</v>
      </c>
      <c r="J1510" s="83" t="s">
        <v>741</v>
      </c>
      <c r="K1510" s="83"/>
      <c r="L1510" s="83" t="s">
        <v>188</v>
      </c>
      <c r="M1510" s="83"/>
      <c r="N1510" s="83" t="s">
        <v>188</v>
      </c>
      <c r="O1510" s="84">
        <v>42005</v>
      </c>
      <c r="P1510" s="83" t="s">
        <v>428</v>
      </c>
      <c r="Q1510" s="90">
        <f>IF(P1510="",1,(VLOOKUP(P1510,[7]LOOKUP!$A$3:$B$22,2,FALSE)))</f>
        <v>3</v>
      </c>
      <c r="R1510" s="80">
        <f t="shared" si="73"/>
        <v>3</v>
      </c>
      <c r="S1510" s="95"/>
      <c r="T1510" s="83"/>
      <c r="U1510" s="90">
        <f>IF(T1510="",1,(VLOOKUP(T1510,[7]LOOKUP!$A$22:$B$30,2,FALSE)))</f>
        <v>1</v>
      </c>
      <c r="V1510" s="80">
        <f t="shared" si="74"/>
        <v>1</v>
      </c>
      <c r="W1510" s="86">
        <v>8.7999999999999995E-2</v>
      </c>
      <c r="X1510" s="83"/>
      <c r="Y1510" s="86"/>
      <c r="Z1510" s="86">
        <v>8.7999999999999995E-2</v>
      </c>
      <c r="AA1510" s="86">
        <v>8.7999999999999995E-2</v>
      </c>
      <c r="AB1510" s="86"/>
      <c r="AC1510" s="86"/>
      <c r="AD1510" s="83"/>
      <c r="AE1510" s="83"/>
      <c r="AF1510" s="95" t="s">
        <v>1038</v>
      </c>
      <c r="AG1510" s="83"/>
      <c r="AH1510" s="82"/>
      <c r="AI1510" s="85" t="s">
        <v>3719</v>
      </c>
      <c r="AJ1510" s="89" t="s">
        <v>3720</v>
      </c>
      <c r="AK1510" s="89" t="s">
        <v>418</v>
      </c>
      <c r="AL1510" s="83"/>
      <c r="AM1510" s="91"/>
    </row>
    <row r="1511" spans="1:39" s="115" customFormat="1">
      <c r="A1511" s="88" t="s">
        <v>122</v>
      </c>
      <c r="B1511" s="89" t="s">
        <v>122</v>
      </c>
      <c r="C1511" s="89" t="s">
        <v>3717</v>
      </c>
      <c r="D1511" s="83" t="s">
        <v>3733</v>
      </c>
      <c r="E1511" s="83"/>
      <c r="F1511" s="83"/>
      <c r="G1511" s="83" t="s">
        <v>3662</v>
      </c>
      <c r="H1511" s="83" t="s">
        <v>221</v>
      </c>
      <c r="I1511" s="83" t="s">
        <v>3734</v>
      </c>
      <c r="J1511" s="83" t="s">
        <v>741</v>
      </c>
      <c r="K1511" s="83"/>
      <c r="L1511" s="83" t="s">
        <v>188</v>
      </c>
      <c r="M1511" s="83"/>
      <c r="N1511" s="83" t="s">
        <v>188</v>
      </c>
      <c r="O1511" s="84">
        <v>41275</v>
      </c>
      <c r="P1511" s="83" t="s">
        <v>428</v>
      </c>
      <c r="Q1511" s="90">
        <f>IF(P1511="",1,(VLOOKUP(P1511,[7]LOOKUP!$A$3:$B$22,2,FALSE)))</f>
        <v>3</v>
      </c>
      <c r="R1511" s="80">
        <f t="shared" si="73"/>
        <v>3</v>
      </c>
      <c r="S1511" s="84">
        <v>42004</v>
      </c>
      <c r="T1511" s="83"/>
      <c r="U1511" s="90">
        <f>IF(T1511="",1,(VLOOKUP(T1511,[7]LOOKUP!$A$22:$B$30,2,FALSE)))</f>
        <v>1</v>
      </c>
      <c r="V1511" s="80">
        <f t="shared" si="74"/>
        <v>1</v>
      </c>
      <c r="W1511" s="86">
        <v>0.38600000000000001</v>
      </c>
      <c r="X1511" s="83"/>
      <c r="Y1511" s="86"/>
      <c r="Z1511" s="86"/>
      <c r="AA1511" s="86">
        <v>0</v>
      </c>
      <c r="AB1511" s="86"/>
      <c r="AC1511" s="86"/>
      <c r="AD1511" s="83"/>
      <c r="AE1511" s="83"/>
      <c r="AF1511" s="95" t="s">
        <v>1038</v>
      </c>
      <c r="AG1511" s="83"/>
      <c r="AH1511" s="82"/>
      <c r="AI1511" s="85" t="s">
        <v>3719</v>
      </c>
      <c r="AJ1511" s="89" t="s">
        <v>3720</v>
      </c>
      <c r="AK1511" s="89" t="s">
        <v>418</v>
      </c>
      <c r="AL1511" s="83"/>
      <c r="AM1511" s="91"/>
    </row>
    <row r="1512" spans="1:39" s="115" customFormat="1">
      <c r="A1512" s="88" t="s">
        <v>122</v>
      </c>
      <c r="B1512" s="89" t="s">
        <v>122</v>
      </c>
      <c r="C1512" s="89" t="s">
        <v>3717</v>
      </c>
      <c r="D1512" s="83" t="s">
        <v>3735</v>
      </c>
      <c r="E1512" s="83"/>
      <c r="F1512" s="83"/>
      <c r="G1512" s="83" t="s">
        <v>3662</v>
      </c>
      <c r="H1512" s="83" t="s">
        <v>221</v>
      </c>
      <c r="I1512" s="83" t="s">
        <v>3734</v>
      </c>
      <c r="J1512" s="83" t="s">
        <v>741</v>
      </c>
      <c r="K1512" s="83"/>
      <c r="L1512" s="83" t="s">
        <v>188</v>
      </c>
      <c r="M1512" s="83"/>
      <c r="N1512" s="83" t="s">
        <v>188</v>
      </c>
      <c r="O1512" s="84">
        <v>42370</v>
      </c>
      <c r="P1512" s="83" t="s">
        <v>428</v>
      </c>
      <c r="Q1512" s="90">
        <f>IF(P1512="",1,(VLOOKUP(P1512,[7]LOOKUP!$A$3:$B$22,2,FALSE)))</f>
        <v>3</v>
      </c>
      <c r="R1512" s="80">
        <f t="shared" si="73"/>
        <v>3</v>
      </c>
      <c r="S1512" s="84">
        <v>43100</v>
      </c>
      <c r="T1512" s="83"/>
      <c r="U1512" s="90">
        <f>IF(T1512="",1,(VLOOKUP(T1512,[7]LOOKUP!$A$22:$B$30,2,FALSE)))</f>
        <v>1</v>
      </c>
      <c r="V1512" s="80">
        <f t="shared" si="74"/>
        <v>1</v>
      </c>
      <c r="W1512" s="86">
        <v>0.5</v>
      </c>
      <c r="X1512" s="83"/>
      <c r="Y1512" s="86"/>
      <c r="Z1512" s="86"/>
      <c r="AA1512" s="86">
        <v>0</v>
      </c>
      <c r="AB1512" s="86">
        <v>0.5</v>
      </c>
      <c r="AC1512" s="86"/>
      <c r="AD1512" s="83"/>
      <c r="AE1512" s="83"/>
      <c r="AF1512" s="95" t="s">
        <v>1038</v>
      </c>
      <c r="AG1512" s="83"/>
      <c r="AH1512" s="82"/>
      <c r="AI1512" s="85" t="s">
        <v>3719</v>
      </c>
      <c r="AJ1512" s="89" t="s">
        <v>3720</v>
      </c>
      <c r="AK1512" s="89" t="s">
        <v>418</v>
      </c>
      <c r="AL1512" s="83"/>
      <c r="AM1512" s="91"/>
    </row>
    <row r="1513" spans="1:39" s="115" customFormat="1">
      <c r="A1513" s="88" t="s">
        <v>122</v>
      </c>
      <c r="B1513" s="89" t="s">
        <v>122</v>
      </c>
      <c r="C1513" s="89" t="s">
        <v>3717</v>
      </c>
      <c r="D1513" s="83" t="s">
        <v>3736</v>
      </c>
      <c r="E1513" s="83"/>
      <c r="F1513" s="83"/>
      <c r="G1513" s="83" t="s">
        <v>3662</v>
      </c>
      <c r="H1513" s="83" t="s">
        <v>221</v>
      </c>
      <c r="I1513" s="83" t="s">
        <v>753</v>
      </c>
      <c r="J1513" s="83" t="s">
        <v>743</v>
      </c>
      <c r="K1513" s="83"/>
      <c r="L1513" s="83" t="s">
        <v>188</v>
      </c>
      <c r="M1513" s="83"/>
      <c r="N1513" s="83" t="s">
        <v>188</v>
      </c>
      <c r="O1513" s="84">
        <v>42370</v>
      </c>
      <c r="P1513" s="83" t="s">
        <v>428</v>
      </c>
      <c r="Q1513" s="90">
        <f>IF(P1513="",1,(VLOOKUP(P1513,[7]LOOKUP!$A$3:$B$22,2,FALSE)))</f>
        <v>3</v>
      </c>
      <c r="R1513" s="80">
        <f t="shared" si="73"/>
        <v>3</v>
      </c>
      <c r="S1513" s="84">
        <v>43100</v>
      </c>
      <c r="T1513" s="83"/>
      <c r="U1513" s="90">
        <f>IF(T1513="",1,(VLOOKUP(T1513,[7]LOOKUP!$A$22:$B$30,2,FALSE)))</f>
        <v>1</v>
      </c>
      <c r="V1513" s="80">
        <f t="shared" si="74"/>
        <v>1</v>
      </c>
      <c r="W1513" s="86">
        <v>1.25</v>
      </c>
      <c r="X1513" s="83"/>
      <c r="Y1513" s="86"/>
      <c r="Z1513" s="86"/>
      <c r="AA1513" s="86">
        <v>0</v>
      </c>
      <c r="AB1513" s="86">
        <v>1.25</v>
      </c>
      <c r="AC1513" s="86"/>
      <c r="AD1513" s="83"/>
      <c r="AE1513" s="83"/>
      <c r="AF1513" s="95" t="s">
        <v>1038</v>
      </c>
      <c r="AG1513" s="83"/>
      <c r="AH1513" s="82"/>
      <c r="AI1513" s="85" t="s">
        <v>3719</v>
      </c>
      <c r="AJ1513" s="89" t="s">
        <v>3720</v>
      </c>
      <c r="AK1513" s="89" t="s">
        <v>418</v>
      </c>
      <c r="AL1513" s="83"/>
      <c r="AM1513" s="91"/>
    </row>
    <row r="1514" spans="1:39" s="115" customFormat="1">
      <c r="A1514" s="88" t="s">
        <v>122</v>
      </c>
      <c r="B1514" s="89" t="s">
        <v>122</v>
      </c>
      <c r="C1514" s="89" t="s">
        <v>3717</v>
      </c>
      <c r="D1514" s="83" t="s">
        <v>3737</v>
      </c>
      <c r="E1514" s="83"/>
      <c r="F1514" s="83"/>
      <c r="G1514" s="83" t="s">
        <v>3662</v>
      </c>
      <c r="H1514" s="83" t="s">
        <v>221</v>
      </c>
      <c r="I1514" s="83" t="s">
        <v>3738</v>
      </c>
      <c r="J1514" s="83" t="s">
        <v>743</v>
      </c>
      <c r="K1514" s="83"/>
      <c r="L1514" s="83" t="s">
        <v>188</v>
      </c>
      <c r="M1514" s="83"/>
      <c r="N1514" s="83" t="s">
        <v>188</v>
      </c>
      <c r="O1514" s="84">
        <v>41275</v>
      </c>
      <c r="P1514" s="83" t="s">
        <v>428</v>
      </c>
      <c r="Q1514" s="90">
        <f>IF(P1514="",1,(VLOOKUP(P1514,[7]LOOKUP!$A$3:$B$22,2,FALSE)))</f>
        <v>3</v>
      </c>
      <c r="R1514" s="80">
        <f t="shared" si="73"/>
        <v>3</v>
      </c>
      <c r="S1514" s="84">
        <v>42004</v>
      </c>
      <c r="T1514" s="83"/>
      <c r="U1514" s="90">
        <f>IF(T1514="",1,(VLOOKUP(T1514,[7]LOOKUP!$A$22:$B$30,2,FALSE)))</f>
        <v>1</v>
      </c>
      <c r="V1514" s="80">
        <f t="shared" si="74"/>
        <v>1</v>
      </c>
      <c r="W1514" s="86">
        <v>2.5999999999999999E-2</v>
      </c>
      <c r="X1514" s="83"/>
      <c r="Y1514" s="86"/>
      <c r="Z1514" s="86"/>
      <c r="AA1514" s="86">
        <v>0</v>
      </c>
      <c r="AB1514" s="86"/>
      <c r="AC1514" s="86"/>
      <c r="AD1514" s="83"/>
      <c r="AE1514" s="83"/>
      <c r="AF1514" s="95" t="s">
        <v>1038</v>
      </c>
      <c r="AG1514" s="83"/>
      <c r="AH1514" s="82"/>
      <c r="AI1514" s="85" t="s">
        <v>3719</v>
      </c>
      <c r="AJ1514" s="89" t="s">
        <v>3720</v>
      </c>
      <c r="AK1514" s="89" t="s">
        <v>418</v>
      </c>
      <c r="AL1514" s="83"/>
      <c r="AM1514" s="91"/>
    </row>
    <row r="1515" spans="1:39" s="115" customFormat="1">
      <c r="A1515" s="88" t="s">
        <v>122</v>
      </c>
      <c r="B1515" s="89" t="s">
        <v>122</v>
      </c>
      <c r="C1515" s="89" t="s">
        <v>3717</v>
      </c>
      <c r="D1515" s="83" t="s">
        <v>2470</v>
      </c>
      <c r="E1515" s="83"/>
      <c r="F1515" s="83"/>
      <c r="G1515" s="83" t="s">
        <v>3662</v>
      </c>
      <c r="H1515" s="83" t="s">
        <v>221</v>
      </c>
      <c r="I1515" s="83" t="s">
        <v>1899</v>
      </c>
      <c r="J1515" s="83" t="s">
        <v>743</v>
      </c>
      <c r="K1515" s="83"/>
      <c r="L1515" s="83" t="s">
        <v>188</v>
      </c>
      <c r="M1515" s="83"/>
      <c r="N1515" s="83" t="s">
        <v>188</v>
      </c>
      <c r="O1515" s="84">
        <v>41275</v>
      </c>
      <c r="P1515" s="83" t="s">
        <v>428</v>
      </c>
      <c r="Q1515" s="90">
        <f>IF(P1515="",1,(VLOOKUP(P1515,[7]LOOKUP!$A$3:$B$22,2,FALSE)))</f>
        <v>3</v>
      </c>
      <c r="R1515" s="80">
        <f t="shared" si="73"/>
        <v>3</v>
      </c>
      <c r="S1515" s="84">
        <v>42004</v>
      </c>
      <c r="T1515" s="83"/>
      <c r="U1515" s="90">
        <f>IF(T1515="",1,(VLOOKUP(T1515,[7]LOOKUP!$A$22:$B$30,2,FALSE)))</f>
        <v>1</v>
      </c>
      <c r="V1515" s="80">
        <f t="shared" si="74"/>
        <v>1</v>
      </c>
      <c r="W1515" s="86">
        <v>2.5000000000000001E-2</v>
      </c>
      <c r="X1515" s="83"/>
      <c r="Y1515" s="86"/>
      <c r="Z1515" s="86"/>
      <c r="AA1515" s="86">
        <v>0</v>
      </c>
      <c r="AB1515" s="86"/>
      <c r="AC1515" s="86"/>
      <c r="AD1515" s="83"/>
      <c r="AE1515" s="83"/>
      <c r="AF1515" s="95" t="s">
        <v>1038</v>
      </c>
      <c r="AG1515" s="83"/>
      <c r="AH1515" s="82"/>
      <c r="AI1515" s="85" t="s">
        <v>3719</v>
      </c>
      <c r="AJ1515" s="89" t="s">
        <v>3720</v>
      </c>
      <c r="AK1515" s="89" t="s">
        <v>418</v>
      </c>
      <c r="AL1515" s="83"/>
      <c r="AM1515" s="91"/>
    </row>
    <row r="1516" spans="1:39" s="115" customFormat="1">
      <c r="A1516" s="88" t="s">
        <v>122</v>
      </c>
      <c r="B1516" s="89" t="s">
        <v>122</v>
      </c>
      <c r="C1516" s="89" t="s">
        <v>3717</v>
      </c>
      <c r="D1516" s="83" t="s">
        <v>3739</v>
      </c>
      <c r="E1516" s="83"/>
      <c r="F1516" s="83"/>
      <c r="G1516" s="83" t="s">
        <v>3662</v>
      </c>
      <c r="H1516" s="83" t="s">
        <v>221</v>
      </c>
      <c r="I1516" s="83" t="s">
        <v>753</v>
      </c>
      <c r="J1516" s="83" t="s">
        <v>743</v>
      </c>
      <c r="K1516" s="83"/>
      <c r="L1516" s="83" t="s">
        <v>188</v>
      </c>
      <c r="M1516" s="83"/>
      <c r="N1516" s="83" t="s">
        <v>188</v>
      </c>
      <c r="O1516" s="84">
        <v>42370</v>
      </c>
      <c r="P1516" s="83" t="s">
        <v>428</v>
      </c>
      <c r="Q1516" s="90">
        <f>IF(P1516="",1,(VLOOKUP(P1516,[7]LOOKUP!$A$3:$B$22,2,FALSE)))</f>
        <v>3</v>
      </c>
      <c r="R1516" s="80">
        <f t="shared" si="73"/>
        <v>3</v>
      </c>
      <c r="S1516" s="84">
        <v>43100</v>
      </c>
      <c r="T1516" s="83"/>
      <c r="U1516" s="90">
        <f>IF(T1516="",1,(VLOOKUP(T1516,[7]LOOKUP!$A$22:$B$30,2,FALSE)))</f>
        <v>1</v>
      </c>
      <c r="V1516" s="80">
        <f t="shared" si="74"/>
        <v>1</v>
      </c>
      <c r="W1516" s="86">
        <v>0.5</v>
      </c>
      <c r="X1516" s="83"/>
      <c r="Y1516" s="86"/>
      <c r="Z1516" s="86"/>
      <c r="AA1516" s="86">
        <v>0</v>
      </c>
      <c r="AB1516" s="86">
        <v>0.5</v>
      </c>
      <c r="AC1516" s="86"/>
      <c r="AD1516" s="83"/>
      <c r="AE1516" s="83"/>
      <c r="AF1516" s="95" t="s">
        <v>1038</v>
      </c>
      <c r="AG1516" s="83"/>
      <c r="AH1516" s="82"/>
      <c r="AI1516" s="85" t="s">
        <v>3719</v>
      </c>
      <c r="AJ1516" s="89" t="s">
        <v>3720</v>
      </c>
      <c r="AK1516" s="89" t="s">
        <v>418</v>
      </c>
      <c r="AL1516" s="83"/>
      <c r="AM1516" s="91"/>
    </row>
    <row r="1517" spans="1:39" s="115" customFormat="1">
      <c r="A1517" s="88" t="s">
        <v>122</v>
      </c>
      <c r="B1517" s="89" t="s">
        <v>122</v>
      </c>
      <c r="C1517" s="89" t="s">
        <v>3717</v>
      </c>
      <c r="D1517" s="83" t="s">
        <v>3740</v>
      </c>
      <c r="E1517" s="83"/>
      <c r="F1517" s="83"/>
      <c r="G1517" s="83" t="s">
        <v>3662</v>
      </c>
      <c r="H1517" s="83" t="s">
        <v>221</v>
      </c>
      <c r="I1517" s="83" t="s">
        <v>2699</v>
      </c>
      <c r="J1517" s="83" t="s">
        <v>743</v>
      </c>
      <c r="K1517" s="83"/>
      <c r="L1517" s="83" t="s">
        <v>188</v>
      </c>
      <c r="M1517" s="83"/>
      <c r="N1517" s="83" t="s">
        <v>188</v>
      </c>
      <c r="O1517" s="84">
        <v>41275</v>
      </c>
      <c r="P1517" s="83" t="s">
        <v>428</v>
      </c>
      <c r="Q1517" s="90">
        <f>IF(P1517="",1,(VLOOKUP(P1517,[7]LOOKUP!$A$3:$B$22,2,FALSE)))</f>
        <v>3</v>
      </c>
      <c r="R1517" s="80">
        <f t="shared" si="73"/>
        <v>3</v>
      </c>
      <c r="S1517" s="84">
        <v>42004</v>
      </c>
      <c r="T1517" s="83"/>
      <c r="U1517" s="90">
        <f>IF(T1517="",1,(VLOOKUP(T1517,[7]LOOKUP!$A$22:$B$30,2,FALSE)))</f>
        <v>1</v>
      </c>
      <c r="V1517" s="80">
        <f t="shared" si="74"/>
        <v>1</v>
      </c>
      <c r="W1517" s="86">
        <v>7.6999999999999999E-2</v>
      </c>
      <c r="X1517" s="83"/>
      <c r="Y1517" s="86"/>
      <c r="Z1517" s="86"/>
      <c r="AA1517" s="86">
        <v>0</v>
      </c>
      <c r="AB1517" s="86"/>
      <c r="AC1517" s="86"/>
      <c r="AD1517" s="83"/>
      <c r="AE1517" s="83"/>
      <c r="AF1517" s="95" t="s">
        <v>1038</v>
      </c>
      <c r="AG1517" s="83"/>
      <c r="AH1517" s="82"/>
      <c r="AI1517" s="85" t="s">
        <v>3719</v>
      </c>
      <c r="AJ1517" s="89" t="s">
        <v>3720</v>
      </c>
      <c r="AK1517" s="89" t="s">
        <v>418</v>
      </c>
      <c r="AL1517" s="83"/>
      <c r="AM1517" s="91"/>
    </row>
    <row r="1518" spans="1:39" s="115" customFormat="1">
      <c r="A1518" s="88" t="s">
        <v>122</v>
      </c>
      <c r="B1518" s="89" t="s">
        <v>122</v>
      </c>
      <c r="C1518" s="89" t="s">
        <v>3717</v>
      </c>
      <c r="D1518" s="83" t="s">
        <v>3741</v>
      </c>
      <c r="E1518" s="83"/>
      <c r="F1518" s="83"/>
      <c r="G1518" s="83" t="s">
        <v>3662</v>
      </c>
      <c r="H1518" s="83" t="s">
        <v>221</v>
      </c>
      <c r="I1518" s="83" t="s">
        <v>1899</v>
      </c>
      <c r="J1518" s="83" t="s">
        <v>743</v>
      </c>
      <c r="K1518" s="83"/>
      <c r="L1518" s="83" t="s">
        <v>188</v>
      </c>
      <c r="M1518" s="83"/>
      <c r="N1518" s="83" t="s">
        <v>188</v>
      </c>
      <c r="O1518" s="84">
        <v>41275</v>
      </c>
      <c r="P1518" s="83" t="s">
        <v>448</v>
      </c>
      <c r="Q1518" s="90">
        <f>IF(P1518="",1,(VLOOKUP(P1518,[7]LOOKUP!$A$3:$B$22,2,FALSE)))</f>
        <v>4</v>
      </c>
      <c r="R1518" s="80">
        <f t="shared" si="73"/>
        <v>4</v>
      </c>
      <c r="S1518" s="84">
        <v>42735</v>
      </c>
      <c r="T1518" s="83"/>
      <c r="U1518" s="90">
        <f>IF(T1518="",1,(VLOOKUP(T1518,[7]LOOKUP!$A$22:$B$30,2,FALSE)))</f>
        <v>1</v>
      </c>
      <c r="V1518" s="80">
        <f t="shared" si="74"/>
        <v>1</v>
      </c>
      <c r="W1518" s="86">
        <v>17.920999999999999</v>
      </c>
      <c r="X1518" s="83"/>
      <c r="Y1518" s="86">
        <v>9.7789999999999999</v>
      </c>
      <c r="Z1518" s="86">
        <v>7.6420000000000003</v>
      </c>
      <c r="AA1518" s="86">
        <v>17.420999999999999</v>
      </c>
      <c r="AB1518" s="86"/>
      <c r="AC1518" s="86"/>
      <c r="AD1518" s="83"/>
      <c r="AE1518" s="83"/>
      <c r="AF1518" s="95" t="s">
        <v>1038</v>
      </c>
      <c r="AG1518" s="83"/>
      <c r="AH1518" s="82"/>
      <c r="AI1518" s="85" t="s">
        <v>3719</v>
      </c>
      <c r="AJ1518" s="89" t="s">
        <v>3720</v>
      </c>
      <c r="AK1518" s="89" t="s">
        <v>418</v>
      </c>
      <c r="AL1518" s="83"/>
      <c r="AM1518" s="91"/>
    </row>
    <row r="1519" spans="1:39" s="115" customFormat="1">
      <c r="A1519" s="88" t="s">
        <v>122</v>
      </c>
      <c r="B1519" s="89" t="s">
        <v>122</v>
      </c>
      <c r="C1519" s="89" t="s">
        <v>3717</v>
      </c>
      <c r="D1519" s="83" t="s">
        <v>3742</v>
      </c>
      <c r="E1519" s="83"/>
      <c r="F1519" s="83"/>
      <c r="G1519" s="83" t="s">
        <v>3662</v>
      </c>
      <c r="H1519" s="83" t="s">
        <v>221</v>
      </c>
      <c r="I1519" s="83" t="s">
        <v>1899</v>
      </c>
      <c r="J1519" s="83" t="s">
        <v>743</v>
      </c>
      <c r="K1519" s="83"/>
      <c r="L1519" s="83" t="s">
        <v>188</v>
      </c>
      <c r="M1519" s="83"/>
      <c r="N1519" s="83" t="s">
        <v>188</v>
      </c>
      <c r="O1519" s="84">
        <v>41275</v>
      </c>
      <c r="P1519" s="83" t="s">
        <v>428</v>
      </c>
      <c r="Q1519" s="90">
        <f>IF(P1519="",1,(VLOOKUP(P1519,[7]LOOKUP!$A$3:$B$22,2,FALSE)))</f>
        <v>3</v>
      </c>
      <c r="R1519" s="80">
        <f t="shared" si="73"/>
        <v>3</v>
      </c>
      <c r="S1519" s="84">
        <v>42004</v>
      </c>
      <c r="T1519" s="83"/>
      <c r="U1519" s="90">
        <f>IF(T1519="",1,(VLOOKUP(T1519,[7]LOOKUP!$A$22:$B$30,2,FALSE)))</f>
        <v>1</v>
      </c>
      <c r="V1519" s="80">
        <f t="shared" si="74"/>
        <v>1</v>
      </c>
      <c r="W1519" s="86">
        <v>0.06</v>
      </c>
      <c r="X1519" s="83"/>
      <c r="Y1519" s="86"/>
      <c r="Z1519" s="86"/>
      <c r="AA1519" s="86">
        <v>0</v>
      </c>
      <c r="AB1519" s="86"/>
      <c r="AC1519" s="86"/>
      <c r="AD1519" s="83"/>
      <c r="AE1519" s="83"/>
      <c r="AF1519" s="95" t="s">
        <v>1038</v>
      </c>
      <c r="AG1519" s="83"/>
      <c r="AH1519" s="82"/>
      <c r="AI1519" s="85" t="s">
        <v>3719</v>
      </c>
      <c r="AJ1519" s="89" t="s">
        <v>3720</v>
      </c>
      <c r="AK1519" s="89" t="s">
        <v>418</v>
      </c>
      <c r="AL1519" s="83"/>
      <c r="AM1519" s="91"/>
    </row>
    <row r="1520" spans="1:39" s="115" customFormat="1">
      <c r="A1520" s="88" t="s">
        <v>122</v>
      </c>
      <c r="B1520" s="89" t="s">
        <v>122</v>
      </c>
      <c r="C1520" s="89" t="s">
        <v>3717</v>
      </c>
      <c r="D1520" s="83" t="s">
        <v>3743</v>
      </c>
      <c r="E1520" s="83"/>
      <c r="F1520" s="83"/>
      <c r="G1520" s="83" t="s">
        <v>3662</v>
      </c>
      <c r="H1520" s="83" t="s">
        <v>221</v>
      </c>
      <c r="I1520" s="83" t="s">
        <v>1899</v>
      </c>
      <c r="J1520" s="83" t="s">
        <v>743</v>
      </c>
      <c r="K1520" s="83"/>
      <c r="L1520" s="83" t="s">
        <v>188</v>
      </c>
      <c r="M1520" s="83"/>
      <c r="N1520" s="83" t="s">
        <v>188</v>
      </c>
      <c r="O1520" s="84">
        <v>42005</v>
      </c>
      <c r="P1520" s="83" t="s">
        <v>428</v>
      </c>
      <c r="Q1520" s="90">
        <f>IF(P1520="",1,(VLOOKUP(P1520,[7]LOOKUP!$A$3:$B$22,2,FALSE)))</f>
        <v>3</v>
      </c>
      <c r="R1520" s="80">
        <f t="shared" si="73"/>
        <v>3</v>
      </c>
      <c r="S1520" s="95"/>
      <c r="T1520" s="83"/>
      <c r="U1520" s="90">
        <f>IF(T1520="",1,(VLOOKUP(T1520,[7]LOOKUP!$A$22:$B$30,2,FALSE)))</f>
        <v>1</v>
      </c>
      <c r="V1520" s="80">
        <f t="shared" si="74"/>
        <v>1</v>
      </c>
      <c r="W1520" s="86">
        <v>0.5</v>
      </c>
      <c r="X1520" s="83"/>
      <c r="Y1520" s="86"/>
      <c r="Z1520" s="86">
        <v>0.5</v>
      </c>
      <c r="AA1520" s="86">
        <v>0.5</v>
      </c>
      <c r="AB1520" s="86"/>
      <c r="AC1520" s="86"/>
      <c r="AD1520" s="83"/>
      <c r="AE1520" s="83"/>
      <c r="AF1520" s="95" t="s">
        <v>1038</v>
      </c>
      <c r="AG1520" s="83"/>
      <c r="AH1520" s="82"/>
      <c r="AI1520" s="85" t="s">
        <v>3719</v>
      </c>
      <c r="AJ1520" s="89" t="s">
        <v>3720</v>
      </c>
      <c r="AK1520" s="89" t="s">
        <v>418</v>
      </c>
      <c r="AL1520" s="83"/>
      <c r="AM1520" s="91"/>
    </row>
    <row r="1521" spans="1:39" s="115" customFormat="1">
      <c r="A1521" s="88" t="s">
        <v>122</v>
      </c>
      <c r="B1521" s="89" t="s">
        <v>122</v>
      </c>
      <c r="C1521" s="89" t="s">
        <v>3717</v>
      </c>
      <c r="D1521" s="83" t="s">
        <v>3744</v>
      </c>
      <c r="E1521" s="83"/>
      <c r="F1521" s="83"/>
      <c r="G1521" s="83" t="s">
        <v>3662</v>
      </c>
      <c r="H1521" s="83" t="s">
        <v>221</v>
      </c>
      <c r="I1521" s="83" t="s">
        <v>3745</v>
      </c>
      <c r="J1521" s="83" t="s">
        <v>743</v>
      </c>
      <c r="K1521" s="83"/>
      <c r="L1521" s="83" t="s">
        <v>188</v>
      </c>
      <c r="M1521" s="83"/>
      <c r="N1521" s="83" t="s">
        <v>188</v>
      </c>
      <c r="O1521" s="84">
        <v>42005</v>
      </c>
      <c r="P1521" s="83" t="s">
        <v>428</v>
      </c>
      <c r="Q1521" s="90">
        <f>IF(P1521="",1,(VLOOKUP(P1521,[7]LOOKUP!$A$3:$B$22,2,FALSE)))</f>
        <v>3</v>
      </c>
      <c r="R1521" s="80">
        <f t="shared" si="73"/>
        <v>3</v>
      </c>
      <c r="S1521" s="95"/>
      <c r="T1521" s="83"/>
      <c r="U1521" s="90">
        <f>IF(T1521="",1,(VLOOKUP(T1521,[7]LOOKUP!$A$22:$B$30,2,FALSE)))</f>
        <v>1</v>
      </c>
      <c r="V1521" s="80">
        <f t="shared" si="74"/>
        <v>1</v>
      </c>
      <c r="W1521" s="86">
        <v>0.75</v>
      </c>
      <c r="X1521" s="83"/>
      <c r="Y1521" s="86"/>
      <c r="Z1521" s="86">
        <v>7.4999999999999997E-2</v>
      </c>
      <c r="AA1521" s="86">
        <v>7.4999999999999997E-2</v>
      </c>
      <c r="AB1521" s="86">
        <v>0.67500000000000004</v>
      </c>
      <c r="AC1521" s="86"/>
      <c r="AD1521" s="83"/>
      <c r="AE1521" s="83"/>
      <c r="AF1521" s="95" t="s">
        <v>1038</v>
      </c>
      <c r="AG1521" s="83"/>
      <c r="AH1521" s="82"/>
      <c r="AI1521" s="85" t="s">
        <v>3719</v>
      </c>
      <c r="AJ1521" s="89" t="s">
        <v>3720</v>
      </c>
      <c r="AK1521" s="89" t="s">
        <v>418</v>
      </c>
      <c r="AL1521" s="83"/>
      <c r="AM1521" s="91"/>
    </row>
    <row r="1522" spans="1:39" s="115" customFormat="1">
      <c r="A1522" s="88" t="s">
        <v>122</v>
      </c>
      <c r="B1522" s="89" t="s">
        <v>122</v>
      </c>
      <c r="C1522" s="89" t="s">
        <v>3717</v>
      </c>
      <c r="D1522" s="83" t="s">
        <v>3746</v>
      </c>
      <c r="E1522" s="83"/>
      <c r="F1522" s="83"/>
      <c r="G1522" s="83" t="s">
        <v>3662</v>
      </c>
      <c r="H1522" s="83" t="s">
        <v>221</v>
      </c>
      <c r="I1522" s="83"/>
      <c r="J1522" s="83" t="s">
        <v>3717</v>
      </c>
      <c r="K1522" s="83"/>
      <c r="L1522" s="83" t="s">
        <v>188</v>
      </c>
      <c r="M1522" s="83"/>
      <c r="N1522" s="83" t="s">
        <v>188</v>
      </c>
      <c r="O1522" s="84">
        <v>41275</v>
      </c>
      <c r="P1522" s="83" t="s">
        <v>428</v>
      </c>
      <c r="Q1522" s="90">
        <f>IF(P1522="",1,(VLOOKUP(P1522,[7]LOOKUP!$A$3:$B$22,2,FALSE)))</f>
        <v>3</v>
      </c>
      <c r="R1522" s="80">
        <f t="shared" si="73"/>
        <v>3</v>
      </c>
      <c r="S1522" s="84">
        <v>42004</v>
      </c>
      <c r="T1522" s="83"/>
      <c r="U1522" s="90">
        <f>IF(T1522="",1,(VLOOKUP(T1522,[7]LOOKUP!$A$22:$B$30,2,FALSE)))</f>
        <v>1</v>
      </c>
      <c r="V1522" s="80">
        <f t="shared" si="74"/>
        <v>1</v>
      </c>
      <c r="W1522" s="86">
        <v>0.34300000000000003</v>
      </c>
      <c r="X1522" s="83"/>
      <c r="Y1522" s="86"/>
      <c r="Z1522" s="86"/>
      <c r="AA1522" s="86">
        <v>0</v>
      </c>
      <c r="AB1522" s="86"/>
      <c r="AC1522" s="86"/>
      <c r="AD1522" s="83"/>
      <c r="AE1522" s="83"/>
      <c r="AF1522" s="95" t="s">
        <v>1038</v>
      </c>
      <c r="AG1522" s="83"/>
      <c r="AH1522" s="82"/>
      <c r="AI1522" s="85" t="s">
        <v>3719</v>
      </c>
      <c r="AJ1522" s="89" t="s">
        <v>3720</v>
      </c>
      <c r="AK1522" s="89" t="s">
        <v>418</v>
      </c>
      <c r="AL1522" s="83"/>
      <c r="AM1522" s="91"/>
    </row>
    <row r="1523" spans="1:39" s="115" customFormat="1">
      <c r="A1523" s="88" t="s">
        <v>122</v>
      </c>
      <c r="B1523" s="89" t="s">
        <v>122</v>
      </c>
      <c r="C1523" s="89" t="s">
        <v>3717</v>
      </c>
      <c r="D1523" s="83" t="s">
        <v>3747</v>
      </c>
      <c r="E1523" s="83"/>
      <c r="F1523" s="83"/>
      <c r="G1523" s="83" t="s">
        <v>3662</v>
      </c>
      <c r="H1523" s="83" t="s">
        <v>221</v>
      </c>
      <c r="I1523" s="83" t="s">
        <v>3748</v>
      </c>
      <c r="J1523" s="83" t="s">
        <v>741</v>
      </c>
      <c r="K1523" s="83"/>
      <c r="L1523" s="83" t="s">
        <v>188</v>
      </c>
      <c r="M1523" s="83"/>
      <c r="N1523" s="83" t="s">
        <v>188</v>
      </c>
      <c r="O1523" s="84">
        <v>41275</v>
      </c>
      <c r="P1523" s="83" t="s">
        <v>428</v>
      </c>
      <c r="Q1523" s="90">
        <f>IF(P1523="",1,(VLOOKUP(P1523,[7]LOOKUP!$A$3:$B$22,2,FALSE)))</f>
        <v>3</v>
      </c>
      <c r="R1523" s="80">
        <f t="shared" si="73"/>
        <v>3</v>
      </c>
      <c r="S1523" s="84">
        <v>42004</v>
      </c>
      <c r="T1523" s="83"/>
      <c r="U1523" s="90">
        <f>IF(T1523="",1,(VLOOKUP(T1523,[7]LOOKUP!$A$22:$B$30,2,FALSE)))</f>
        <v>1</v>
      </c>
      <c r="V1523" s="80">
        <f t="shared" si="74"/>
        <v>1</v>
      </c>
      <c r="W1523" s="86">
        <v>5.2999999999999999E-2</v>
      </c>
      <c r="X1523" s="83"/>
      <c r="Y1523" s="86"/>
      <c r="Z1523" s="86"/>
      <c r="AA1523" s="86">
        <v>0</v>
      </c>
      <c r="AB1523" s="86"/>
      <c r="AC1523" s="86"/>
      <c r="AD1523" s="83"/>
      <c r="AE1523" s="83"/>
      <c r="AF1523" s="95" t="s">
        <v>1038</v>
      </c>
      <c r="AG1523" s="83"/>
      <c r="AH1523" s="82"/>
      <c r="AI1523" s="85" t="s">
        <v>3719</v>
      </c>
      <c r="AJ1523" s="89" t="s">
        <v>3720</v>
      </c>
      <c r="AK1523" s="89" t="s">
        <v>418</v>
      </c>
      <c r="AL1523" s="83"/>
      <c r="AM1523" s="91"/>
    </row>
    <row r="1524" spans="1:39" s="115" customFormat="1">
      <c r="A1524" s="88" t="s">
        <v>122</v>
      </c>
      <c r="B1524" s="89" t="s">
        <v>122</v>
      </c>
      <c r="C1524" s="89" t="s">
        <v>3717</v>
      </c>
      <c r="D1524" s="83" t="s">
        <v>3749</v>
      </c>
      <c r="E1524" s="83"/>
      <c r="F1524" s="83"/>
      <c r="G1524" s="83" t="s">
        <v>3662</v>
      </c>
      <c r="H1524" s="83" t="s">
        <v>221</v>
      </c>
      <c r="I1524" s="83" t="s">
        <v>3750</v>
      </c>
      <c r="J1524" s="83" t="s">
        <v>741</v>
      </c>
      <c r="K1524" s="83"/>
      <c r="L1524" s="83" t="s">
        <v>188</v>
      </c>
      <c r="M1524" s="83"/>
      <c r="N1524" s="83" t="s">
        <v>188</v>
      </c>
      <c r="O1524" s="84">
        <v>42005</v>
      </c>
      <c r="P1524" s="83" t="s">
        <v>428</v>
      </c>
      <c r="Q1524" s="90">
        <f>IF(P1524="",1,(VLOOKUP(P1524,[7]LOOKUP!$A$3:$B$22,2,FALSE)))</f>
        <v>3</v>
      </c>
      <c r="R1524" s="80">
        <f t="shared" si="73"/>
        <v>3</v>
      </c>
      <c r="S1524" s="95"/>
      <c r="T1524" s="83"/>
      <c r="U1524" s="90">
        <f>IF(T1524="",1,(VLOOKUP(T1524,[7]LOOKUP!$A$22:$B$30,2,FALSE)))</f>
        <v>1</v>
      </c>
      <c r="V1524" s="80">
        <f t="shared" si="74"/>
        <v>1</v>
      </c>
      <c r="W1524" s="86">
        <v>7.6999999999999999E-2</v>
      </c>
      <c r="X1524" s="83"/>
      <c r="Y1524" s="86"/>
      <c r="Z1524" s="86">
        <v>7.6999999999999999E-2</v>
      </c>
      <c r="AA1524" s="86">
        <v>7.6999999999999999E-2</v>
      </c>
      <c r="AB1524" s="86"/>
      <c r="AC1524" s="86"/>
      <c r="AD1524" s="83"/>
      <c r="AE1524" s="83"/>
      <c r="AF1524" s="95" t="s">
        <v>1038</v>
      </c>
      <c r="AG1524" s="83"/>
      <c r="AH1524" s="82"/>
      <c r="AI1524" s="85" t="s">
        <v>3719</v>
      </c>
      <c r="AJ1524" s="89" t="s">
        <v>3720</v>
      </c>
      <c r="AK1524" s="89" t="s">
        <v>418</v>
      </c>
      <c r="AL1524" s="83"/>
      <c r="AM1524" s="91"/>
    </row>
    <row r="1525" spans="1:39" s="115" customFormat="1">
      <c r="A1525" s="88" t="s">
        <v>122</v>
      </c>
      <c r="B1525" s="89" t="s">
        <v>122</v>
      </c>
      <c r="C1525" s="89" t="s">
        <v>3717</v>
      </c>
      <c r="D1525" s="83" t="s">
        <v>3751</v>
      </c>
      <c r="E1525" s="83"/>
      <c r="F1525" s="83"/>
      <c r="G1525" s="83" t="s">
        <v>3662</v>
      </c>
      <c r="H1525" s="83" t="s">
        <v>221</v>
      </c>
      <c r="I1525" s="83" t="s">
        <v>1899</v>
      </c>
      <c r="J1525" s="83" t="s">
        <v>743</v>
      </c>
      <c r="K1525" s="83"/>
      <c r="L1525" s="83" t="s">
        <v>188</v>
      </c>
      <c r="M1525" s="83"/>
      <c r="N1525" s="83" t="s">
        <v>188</v>
      </c>
      <c r="O1525" s="84">
        <v>41275</v>
      </c>
      <c r="P1525" s="83" t="s">
        <v>428</v>
      </c>
      <c r="Q1525" s="90">
        <f>IF(P1525="",1,(VLOOKUP(P1525,[7]LOOKUP!$A$3:$B$22,2,FALSE)))</f>
        <v>3</v>
      </c>
      <c r="R1525" s="80">
        <f t="shared" si="73"/>
        <v>3</v>
      </c>
      <c r="S1525" s="84">
        <v>42004</v>
      </c>
      <c r="T1525" s="83"/>
      <c r="U1525" s="90">
        <f>IF(T1525="",1,(VLOOKUP(T1525,[7]LOOKUP!$A$22:$B$30,2,FALSE)))</f>
        <v>1</v>
      </c>
      <c r="V1525" s="80">
        <f t="shared" si="74"/>
        <v>1</v>
      </c>
      <c r="W1525" s="86">
        <v>0.4</v>
      </c>
      <c r="X1525" s="83"/>
      <c r="Y1525" s="86"/>
      <c r="Z1525" s="86"/>
      <c r="AA1525" s="86">
        <v>0</v>
      </c>
      <c r="AB1525" s="86"/>
      <c r="AC1525" s="86"/>
      <c r="AD1525" s="83"/>
      <c r="AE1525" s="83"/>
      <c r="AF1525" s="95" t="s">
        <v>1038</v>
      </c>
      <c r="AG1525" s="83"/>
      <c r="AH1525" s="82"/>
      <c r="AI1525" s="85" t="s">
        <v>3719</v>
      </c>
      <c r="AJ1525" s="89" t="s">
        <v>3720</v>
      </c>
      <c r="AK1525" s="89" t="s">
        <v>418</v>
      </c>
      <c r="AL1525" s="83"/>
      <c r="AM1525" s="91"/>
    </row>
    <row r="1526" spans="1:39" s="115" customFormat="1">
      <c r="A1526" s="88" t="s">
        <v>122</v>
      </c>
      <c r="B1526" s="89" t="s">
        <v>122</v>
      </c>
      <c r="C1526" s="89" t="s">
        <v>3717</v>
      </c>
      <c r="D1526" s="83" t="s">
        <v>3752</v>
      </c>
      <c r="E1526" s="83"/>
      <c r="F1526" s="83"/>
      <c r="G1526" s="83" t="s">
        <v>3662</v>
      </c>
      <c r="H1526" s="83" t="s">
        <v>221</v>
      </c>
      <c r="I1526" s="83" t="s">
        <v>3753</v>
      </c>
      <c r="J1526" s="83" t="s">
        <v>743</v>
      </c>
      <c r="K1526" s="83"/>
      <c r="L1526" s="83" t="s">
        <v>188</v>
      </c>
      <c r="M1526" s="83"/>
      <c r="N1526" s="83" t="s">
        <v>188</v>
      </c>
      <c r="O1526" s="84">
        <v>42005</v>
      </c>
      <c r="P1526" s="83" t="s">
        <v>428</v>
      </c>
      <c r="Q1526" s="90">
        <f>IF(P1526="",1,(VLOOKUP(P1526,[7]LOOKUP!$A$3:$B$22,2,FALSE)))</f>
        <v>3</v>
      </c>
      <c r="R1526" s="80">
        <f t="shared" si="73"/>
        <v>3</v>
      </c>
      <c r="S1526" s="95"/>
      <c r="T1526" s="83"/>
      <c r="U1526" s="90">
        <f>IF(T1526="",1,(VLOOKUP(T1526,[7]LOOKUP!$A$22:$B$30,2,FALSE)))</f>
        <v>1</v>
      </c>
      <c r="V1526" s="80">
        <f t="shared" si="74"/>
        <v>1</v>
      </c>
      <c r="W1526" s="86">
        <v>0.25</v>
      </c>
      <c r="X1526" s="83"/>
      <c r="Y1526" s="86"/>
      <c r="Z1526" s="86">
        <v>0.25</v>
      </c>
      <c r="AA1526" s="86">
        <v>0.25</v>
      </c>
      <c r="AB1526" s="86"/>
      <c r="AC1526" s="86"/>
      <c r="AD1526" s="83"/>
      <c r="AE1526" s="83"/>
      <c r="AF1526" s="95" t="s">
        <v>1038</v>
      </c>
      <c r="AG1526" s="83"/>
      <c r="AH1526" s="82"/>
      <c r="AI1526" s="85" t="s">
        <v>3719</v>
      </c>
      <c r="AJ1526" s="89" t="s">
        <v>3720</v>
      </c>
      <c r="AK1526" s="89" t="s">
        <v>418</v>
      </c>
      <c r="AL1526" s="83"/>
      <c r="AM1526" s="91"/>
    </row>
    <row r="1527" spans="1:39" s="115" customFormat="1">
      <c r="A1527" s="88" t="s">
        <v>122</v>
      </c>
      <c r="B1527" s="89" t="s">
        <v>122</v>
      </c>
      <c r="C1527" s="89" t="s">
        <v>3717</v>
      </c>
      <c r="D1527" s="83" t="s">
        <v>3754</v>
      </c>
      <c r="E1527" s="83"/>
      <c r="F1527" s="83"/>
      <c r="G1527" s="83" t="s">
        <v>3662</v>
      </c>
      <c r="H1527" s="83" t="s">
        <v>221</v>
      </c>
      <c r="I1527" s="83" t="s">
        <v>3755</v>
      </c>
      <c r="J1527" s="83" t="s">
        <v>741</v>
      </c>
      <c r="K1527" s="83"/>
      <c r="L1527" s="83" t="s">
        <v>188</v>
      </c>
      <c r="M1527" s="83"/>
      <c r="N1527" s="83" t="s">
        <v>188</v>
      </c>
      <c r="O1527" s="84">
        <v>41275</v>
      </c>
      <c r="P1527" s="83" t="s">
        <v>428</v>
      </c>
      <c r="Q1527" s="90">
        <f>IF(P1527="",1,(VLOOKUP(P1527,[7]LOOKUP!$A$3:$B$22,2,FALSE)))</f>
        <v>3</v>
      </c>
      <c r="R1527" s="80">
        <f t="shared" si="73"/>
        <v>3</v>
      </c>
      <c r="S1527" s="84">
        <v>42004</v>
      </c>
      <c r="T1527" s="83"/>
      <c r="U1527" s="90">
        <f>IF(T1527="",1,(VLOOKUP(T1527,[7]LOOKUP!$A$22:$B$30,2,FALSE)))</f>
        <v>1</v>
      </c>
      <c r="V1527" s="80">
        <f t="shared" si="74"/>
        <v>1</v>
      </c>
      <c r="W1527" s="86">
        <v>2.7E-2</v>
      </c>
      <c r="X1527" s="83"/>
      <c r="Y1527" s="86"/>
      <c r="Z1527" s="86"/>
      <c r="AA1527" s="86">
        <v>0</v>
      </c>
      <c r="AB1527" s="86"/>
      <c r="AC1527" s="86"/>
      <c r="AD1527" s="83"/>
      <c r="AE1527" s="83"/>
      <c r="AF1527" s="95" t="s">
        <v>1038</v>
      </c>
      <c r="AG1527" s="83"/>
      <c r="AH1527" s="82"/>
      <c r="AI1527" s="85" t="s">
        <v>3719</v>
      </c>
      <c r="AJ1527" s="89" t="s">
        <v>3720</v>
      </c>
      <c r="AK1527" s="89" t="s">
        <v>418</v>
      </c>
      <c r="AL1527" s="83"/>
      <c r="AM1527" s="91"/>
    </row>
    <row r="1528" spans="1:39" s="115" customFormat="1">
      <c r="A1528" s="88" t="s">
        <v>122</v>
      </c>
      <c r="B1528" s="89" t="s">
        <v>122</v>
      </c>
      <c r="C1528" s="89" t="s">
        <v>3717</v>
      </c>
      <c r="D1528" s="83" t="s">
        <v>3756</v>
      </c>
      <c r="E1528" s="83"/>
      <c r="F1528" s="83"/>
      <c r="G1528" s="83" t="s">
        <v>3662</v>
      </c>
      <c r="H1528" s="83" t="s">
        <v>221</v>
      </c>
      <c r="I1528" s="83" t="s">
        <v>3757</v>
      </c>
      <c r="J1528" s="83" t="s">
        <v>741</v>
      </c>
      <c r="K1528" s="83"/>
      <c r="L1528" s="83" t="s">
        <v>188</v>
      </c>
      <c r="M1528" s="83"/>
      <c r="N1528" s="83" t="s">
        <v>188</v>
      </c>
      <c r="O1528" s="84">
        <v>42370</v>
      </c>
      <c r="P1528" s="83" t="s">
        <v>428</v>
      </c>
      <c r="Q1528" s="90">
        <f>IF(P1528="",1,(VLOOKUP(P1528,[7]LOOKUP!$A$3:$B$22,2,FALSE)))</f>
        <v>3</v>
      </c>
      <c r="R1528" s="80">
        <f t="shared" si="73"/>
        <v>3</v>
      </c>
      <c r="S1528" s="84">
        <v>43100</v>
      </c>
      <c r="T1528" s="83"/>
      <c r="U1528" s="90">
        <f>IF(T1528="",1,(VLOOKUP(T1528,[7]LOOKUP!$A$22:$B$30,2,FALSE)))</f>
        <v>1</v>
      </c>
      <c r="V1528" s="80">
        <f t="shared" si="74"/>
        <v>1</v>
      </c>
      <c r="W1528" s="86">
        <v>0.25</v>
      </c>
      <c r="X1528" s="83"/>
      <c r="Y1528" s="86"/>
      <c r="Z1528" s="86"/>
      <c r="AA1528" s="86">
        <v>0</v>
      </c>
      <c r="AB1528" s="86">
        <v>0.25</v>
      </c>
      <c r="AC1528" s="86"/>
      <c r="AD1528" s="83"/>
      <c r="AE1528" s="83"/>
      <c r="AF1528" s="95" t="s">
        <v>1038</v>
      </c>
      <c r="AG1528" s="83"/>
      <c r="AH1528" s="82"/>
      <c r="AI1528" s="85" t="s">
        <v>3719</v>
      </c>
      <c r="AJ1528" s="89" t="s">
        <v>3720</v>
      </c>
      <c r="AK1528" s="89" t="s">
        <v>418</v>
      </c>
      <c r="AL1528" s="83"/>
      <c r="AM1528" s="91"/>
    </row>
    <row r="1529" spans="1:39" s="115" customFormat="1">
      <c r="A1529" s="88" t="s">
        <v>122</v>
      </c>
      <c r="B1529" s="89" t="s">
        <v>122</v>
      </c>
      <c r="C1529" s="89" t="s">
        <v>3717</v>
      </c>
      <c r="D1529" s="83" t="s">
        <v>3758</v>
      </c>
      <c r="E1529" s="83"/>
      <c r="F1529" s="83"/>
      <c r="G1529" s="83" t="s">
        <v>3662</v>
      </c>
      <c r="H1529" s="83" t="s">
        <v>221</v>
      </c>
      <c r="I1529" s="83" t="s">
        <v>3759</v>
      </c>
      <c r="J1529" s="83" t="s">
        <v>741</v>
      </c>
      <c r="K1529" s="83"/>
      <c r="L1529" s="83" t="s">
        <v>188</v>
      </c>
      <c r="M1529" s="83"/>
      <c r="N1529" s="83" t="s">
        <v>188</v>
      </c>
      <c r="O1529" s="84">
        <v>41275</v>
      </c>
      <c r="P1529" s="83" t="s">
        <v>428</v>
      </c>
      <c r="Q1529" s="90">
        <f>IF(P1529="",1,(VLOOKUP(P1529,[7]LOOKUP!$A$3:$B$22,2,FALSE)))</f>
        <v>3</v>
      </c>
      <c r="R1529" s="80">
        <f t="shared" si="73"/>
        <v>3</v>
      </c>
      <c r="S1529" s="84">
        <v>42735</v>
      </c>
      <c r="T1529" s="83"/>
      <c r="U1529" s="90">
        <f>IF(T1529="",1,(VLOOKUP(T1529,[7]LOOKUP!$A$22:$B$30,2,FALSE)))</f>
        <v>1</v>
      </c>
      <c r="V1529" s="80">
        <f t="shared" si="74"/>
        <v>1</v>
      </c>
      <c r="W1529" s="86">
        <v>2.1510000000000002</v>
      </c>
      <c r="X1529" s="83"/>
      <c r="Y1529" s="86">
        <v>2.0510000000000002</v>
      </c>
      <c r="Z1529" s="86"/>
      <c r="AA1529" s="86">
        <v>2.0510000000000002</v>
      </c>
      <c r="AB1529" s="86"/>
      <c r="AC1529" s="86"/>
      <c r="AD1529" s="83"/>
      <c r="AE1529" s="83"/>
      <c r="AF1529" s="95" t="s">
        <v>1038</v>
      </c>
      <c r="AG1529" s="83"/>
      <c r="AH1529" s="82"/>
      <c r="AI1529" s="85" t="s">
        <v>3719</v>
      </c>
      <c r="AJ1529" s="89" t="s">
        <v>3720</v>
      </c>
      <c r="AK1529" s="89" t="s">
        <v>418</v>
      </c>
      <c r="AL1529" s="83"/>
      <c r="AM1529" s="91"/>
    </row>
    <row r="1530" spans="1:39" s="115" customFormat="1">
      <c r="A1530" s="88" t="s">
        <v>122</v>
      </c>
      <c r="B1530" s="89" t="s">
        <v>122</v>
      </c>
      <c r="C1530" s="89" t="s">
        <v>3717</v>
      </c>
      <c r="D1530" s="83" t="s">
        <v>3760</v>
      </c>
      <c r="E1530" s="83"/>
      <c r="F1530" s="83"/>
      <c r="G1530" s="83" t="s">
        <v>3662</v>
      </c>
      <c r="H1530" s="83" t="s">
        <v>221</v>
      </c>
      <c r="I1530" s="83" t="s">
        <v>3761</v>
      </c>
      <c r="J1530" s="83" t="s">
        <v>741</v>
      </c>
      <c r="K1530" s="83"/>
      <c r="L1530" s="83" t="s">
        <v>188</v>
      </c>
      <c r="M1530" s="83"/>
      <c r="N1530" s="83" t="s">
        <v>188</v>
      </c>
      <c r="O1530" s="84">
        <v>42005</v>
      </c>
      <c r="P1530" s="83" t="s">
        <v>428</v>
      </c>
      <c r="Q1530" s="90">
        <f>IF(P1530="",1,(VLOOKUP(P1530,[7]LOOKUP!$A$3:$B$22,2,FALSE)))</f>
        <v>3</v>
      </c>
      <c r="R1530" s="80">
        <f t="shared" si="73"/>
        <v>3</v>
      </c>
      <c r="S1530" s="95"/>
      <c r="T1530" s="83"/>
      <c r="U1530" s="90">
        <f>IF(T1530="",1,(VLOOKUP(T1530,[7]LOOKUP!$A$22:$B$30,2,FALSE)))</f>
        <v>1</v>
      </c>
      <c r="V1530" s="80">
        <f t="shared" si="74"/>
        <v>1</v>
      </c>
      <c r="W1530" s="86">
        <v>0.128</v>
      </c>
      <c r="X1530" s="83"/>
      <c r="Y1530" s="86"/>
      <c r="Z1530" s="86">
        <v>0.128</v>
      </c>
      <c r="AA1530" s="86">
        <v>0.128</v>
      </c>
      <c r="AB1530" s="86"/>
      <c r="AC1530" s="86"/>
      <c r="AD1530" s="83"/>
      <c r="AE1530" s="83"/>
      <c r="AF1530" s="95" t="s">
        <v>1038</v>
      </c>
      <c r="AG1530" s="83"/>
      <c r="AH1530" s="82"/>
      <c r="AI1530" s="85" t="s">
        <v>3719</v>
      </c>
      <c r="AJ1530" s="89" t="s">
        <v>3720</v>
      </c>
      <c r="AK1530" s="89" t="s">
        <v>418</v>
      </c>
      <c r="AL1530" s="83"/>
      <c r="AM1530" s="91"/>
    </row>
    <row r="1531" spans="1:39" s="115" customFormat="1">
      <c r="A1531" s="88" t="s">
        <v>122</v>
      </c>
      <c r="B1531" s="89" t="s">
        <v>122</v>
      </c>
      <c r="C1531" s="89" t="s">
        <v>3717</v>
      </c>
      <c r="D1531" s="83" t="s">
        <v>3762</v>
      </c>
      <c r="E1531" s="83"/>
      <c r="F1531" s="83"/>
      <c r="G1531" s="83" t="s">
        <v>3662</v>
      </c>
      <c r="H1531" s="83" t="s">
        <v>221</v>
      </c>
      <c r="I1531" s="83"/>
      <c r="J1531" s="83" t="s">
        <v>3717</v>
      </c>
      <c r="K1531" s="83"/>
      <c r="L1531" s="83" t="s">
        <v>188</v>
      </c>
      <c r="M1531" s="83"/>
      <c r="N1531" s="83" t="s">
        <v>188</v>
      </c>
      <c r="O1531" s="84">
        <v>41275</v>
      </c>
      <c r="P1531" s="83" t="s">
        <v>448</v>
      </c>
      <c r="Q1531" s="90">
        <f>IF(P1531="",1,(VLOOKUP(P1531,[7]LOOKUP!$A$3:$B$22,2,FALSE)))</f>
        <v>4</v>
      </c>
      <c r="R1531" s="80">
        <f t="shared" si="73"/>
        <v>4</v>
      </c>
      <c r="S1531" s="84">
        <v>42004</v>
      </c>
      <c r="T1531" s="83"/>
      <c r="U1531" s="90">
        <f>IF(T1531="",1,(VLOOKUP(T1531,[7]LOOKUP!$A$22:$B$30,2,FALSE)))</f>
        <v>1</v>
      </c>
      <c r="V1531" s="80">
        <f t="shared" si="74"/>
        <v>1</v>
      </c>
      <c r="W1531" s="86">
        <v>0.14000000000000001</v>
      </c>
      <c r="X1531" s="83"/>
      <c r="Y1531" s="86"/>
      <c r="Z1531" s="86"/>
      <c r="AA1531" s="86">
        <v>0</v>
      </c>
      <c r="AB1531" s="86"/>
      <c r="AC1531" s="86"/>
      <c r="AD1531" s="83"/>
      <c r="AE1531" s="83"/>
      <c r="AF1531" s="95" t="s">
        <v>1038</v>
      </c>
      <c r="AG1531" s="83"/>
      <c r="AH1531" s="82"/>
      <c r="AI1531" s="85" t="s">
        <v>3719</v>
      </c>
      <c r="AJ1531" s="89" t="s">
        <v>3720</v>
      </c>
      <c r="AK1531" s="89" t="s">
        <v>418</v>
      </c>
      <c r="AL1531" s="83"/>
      <c r="AM1531" s="91"/>
    </row>
    <row r="1532" spans="1:39" s="115" customFormat="1">
      <c r="A1532" s="88" t="s">
        <v>122</v>
      </c>
      <c r="B1532" s="89" t="s">
        <v>122</v>
      </c>
      <c r="C1532" s="89" t="s">
        <v>3717</v>
      </c>
      <c r="D1532" s="83" t="s">
        <v>3763</v>
      </c>
      <c r="E1532" s="83"/>
      <c r="F1532" s="83"/>
      <c r="G1532" s="83" t="s">
        <v>3662</v>
      </c>
      <c r="H1532" s="83" t="s">
        <v>221</v>
      </c>
      <c r="I1532" s="83" t="s">
        <v>753</v>
      </c>
      <c r="J1532" s="83" t="s">
        <v>743</v>
      </c>
      <c r="K1532" s="83"/>
      <c r="L1532" s="83" t="s">
        <v>188</v>
      </c>
      <c r="M1532" s="83"/>
      <c r="N1532" s="83" t="s">
        <v>188</v>
      </c>
      <c r="O1532" s="84">
        <v>42005</v>
      </c>
      <c r="P1532" s="83" t="s">
        <v>428</v>
      </c>
      <c r="Q1532" s="90">
        <f>IF(P1532="",1,(VLOOKUP(P1532,[7]LOOKUP!$A$3:$B$22,2,FALSE)))</f>
        <v>3</v>
      </c>
      <c r="R1532" s="80">
        <f t="shared" si="73"/>
        <v>3</v>
      </c>
      <c r="S1532" s="95"/>
      <c r="T1532" s="83"/>
      <c r="U1532" s="90">
        <f>IF(T1532="",1,(VLOOKUP(T1532,[7]LOOKUP!$A$22:$B$30,2,FALSE)))</f>
        <v>1</v>
      </c>
      <c r="V1532" s="80">
        <f t="shared" si="74"/>
        <v>1</v>
      </c>
      <c r="W1532" s="86">
        <v>0.12</v>
      </c>
      <c r="X1532" s="83"/>
      <c r="Y1532" s="86"/>
      <c r="Z1532" s="86">
        <v>0.12</v>
      </c>
      <c r="AA1532" s="86">
        <v>0.12</v>
      </c>
      <c r="AB1532" s="86"/>
      <c r="AC1532" s="86"/>
      <c r="AD1532" s="83"/>
      <c r="AE1532" s="83"/>
      <c r="AF1532" s="95" t="s">
        <v>1038</v>
      </c>
      <c r="AG1532" s="83"/>
      <c r="AH1532" s="82"/>
      <c r="AI1532" s="85" t="s">
        <v>3719</v>
      </c>
      <c r="AJ1532" s="89" t="s">
        <v>3720</v>
      </c>
      <c r="AK1532" s="89" t="s">
        <v>418</v>
      </c>
      <c r="AL1532" s="83"/>
      <c r="AM1532" s="91"/>
    </row>
    <row r="1533" spans="1:39" s="115" customFormat="1">
      <c r="A1533" s="88" t="s">
        <v>122</v>
      </c>
      <c r="B1533" s="89" t="s">
        <v>122</v>
      </c>
      <c r="C1533" s="89" t="s">
        <v>3717</v>
      </c>
      <c r="D1533" s="83" t="s">
        <v>3764</v>
      </c>
      <c r="E1533" s="83"/>
      <c r="F1533" s="83"/>
      <c r="G1533" s="83" t="s">
        <v>3662</v>
      </c>
      <c r="H1533" s="83" t="s">
        <v>221</v>
      </c>
      <c r="I1533" s="83" t="s">
        <v>3765</v>
      </c>
      <c r="J1533" s="83" t="s">
        <v>741</v>
      </c>
      <c r="K1533" s="83"/>
      <c r="L1533" s="83" t="s">
        <v>188</v>
      </c>
      <c r="M1533" s="83"/>
      <c r="N1533" s="83" t="s">
        <v>188</v>
      </c>
      <c r="O1533" s="84">
        <v>41640</v>
      </c>
      <c r="P1533" s="83" t="s">
        <v>428</v>
      </c>
      <c r="Q1533" s="90">
        <f>IF(P1533="",1,(VLOOKUP(P1533,[7]LOOKUP!$A$3:$B$22,2,FALSE)))</f>
        <v>3</v>
      </c>
      <c r="R1533" s="80">
        <f t="shared" ref="R1533:R1596" si="75">Q1533</f>
        <v>3</v>
      </c>
      <c r="S1533" s="84">
        <v>42369</v>
      </c>
      <c r="T1533" s="83"/>
      <c r="U1533" s="90">
        <f>IF(T1533="",1,(VLOOKUP(T1533,[7]LOOKUP!$A$22:$B$30,2,FALSE)))</f>
        <v>1</v>
      </c>
      <c r="V1533" s="80">
        <f t="shared" si="74"/>
        <v>1</v>
      </c>
      <c r="W1533" s="86">
        <v>7.6999999999999999E-2</v>
      </c>
      <c r="X1533" s="83"/>
      <c r="Y1533" s="86">
        <v>7.6999999999999999E-2</v>
      </c>
      <c r="Z1533" s="86"/>
      <c r="AA1533" s="86">
        <v>7.6999999999999999E-2</v>
      </c>
      <c r="AB1533" s="86"/>
      <c r="AC1533" s="86"/>
      <c r="AD1533" s="83"/>
      <c r="AE1533" s="83"/>
      <c r="AF1533" s="95" t="s">
        <v>1038</v>
      </c>
      <c r="AG1533" s="83"/>
      <c r="AH1533" s="82"/>
      <c r="AI1533" s="85" t="s">
        <v>3719</v>
      </c>
      <c r="AJ1533" s="89" t="s">
        <v>3720</v>
      </c>
      <c r="AK1533" s="89" t="s">
        <v>418</v>
      </c>
      <c r="AL1533" s="83"/>
      <c r="AM1533" s="91"/>
    </row>
    <row r="1534" spans="1:39" s="115" customFormat="1">
      <c r="A1534" s="88" t="s">
        <v>122</v>
      </c>
      <c r="B1534" s="89" t="s">
        <v>122</v>
      </c>
      <c r="C1534" s="89" t="s">
        <v>3717</v>
      </c>
      <c r="D1534" s="83" t="s">
        <v>3766</v>
      </c>
      <c r="E1534" s="83"/>
      <c r="F1534" s="83"/>
      <c r="G1534" s="83" t="s">
        <v>3662</v>
      </c>
      <c r="H1534" s="83" t="s">
        <v>221</v>
      </c>
      <c r="I1534" s="83" t="s">
        <v>2606</v>
      </c>
      <c r="J1534" s="83" t="s">
        <v>741</v>
      </c>
      <c r="K1534" s="83"/>
      <c r="L1534" s="83" t="s">
        <v>188</v>
      </c>
      <c r="M1534" s="83"/>
      <c r="N1534" s="83" t="s">
        <v>188</v>
      </c>
      <c r="O1534" s="84">
        <v>41275</v>
      </c>
      <c r="P1534" s="83" t="s">
        <v>428</v>
      </c>
      <c r="Q1534" s="90">
        <f>IF(P1534="",1,(VLOOKUP(P1534,[7]LOOKUP!$A$3:$B$22,2,FALSE)))</f>
        <v>3</v>
      </c>
      <c r="R1534" s="80">
        <f t="shared" si="75"/>
        <v>3</v>
      </c>
      <c r="S1534" s="84">
        <v>42004</v>
      </c>
      <c r="T1534" s="83"/>
      <c r="U1534" s="90">
        <f>IF(T1534="",1,(VLOOKUP(T1534,[7]LOOKUP!$A$22:$B$30,2,FALSE)))</f>
        <v>1</v>
      </c>
      <c r="V1534" s="80">
        <f t="shared" si="74"/>
        <v>1</v>
      </c>
      <c r="W1534" s="86">
        <v>0.22600000000000001</v>
      </c>
      <c r="X1534" s="83"/>
      <c r="Y1534" s="86"/>
      <c r="Z1534" s="86"/>
      <c r="AA1534" s="86">
        <v>0</v>
      </c>
      <c r="AB1534" s="86"/>
      <c r="AC1534" s="86"/>
      <c r="AD1534" s="83"/>
      <c r="AE1534" s="83"/>
      <c r="AF1534" s="95" t="s">
        <v>1038</v>
      </c>
      <c r="AG1534" s="83"/>
      <c r="AH1534" s="82"/>
      <c r="AI1534" s="85" t="s">
        <v>3719</v>
      </c>
      <c r="AJ1534" s="89" t="s">
        <v>3720</v>
      </c>
      <c r="AK1534" s="89" t="s">
        <v>418</v>
      </c>
      <c r="AL1534" s="83"/>
      <c r="AM1534" s="91"/>
    </row>
    <row r="1535" spans="1:39" s="115" customFormat="1">
      <c r="A1535" s="88" t="s">
        <v>122</v>
      </c>
      <c r="B1535" s="89" t="s">
        <v>122</v>
      </c>
      <c r="C1535" s="89" t="s">
        <v>3717</v>
      </c>
      <c r="D1535" s="83" t="s">
        <v>3767</v>
      </c>
      <c r="E1535" s="83"/>
      <c r="F1535" s="83"/>
      <c r="G1535" s="83" t="s">
        <v>3662</v>
      </c>
      <c r="H1535" s="83" t="s">
        <v>221</v>
      </c>
      <c r="I1535" s="83" t="s">
        <v>2606</v>
      </c>
      <c r="J1535" s="83" t="s">
        <v>741</v>
      </c>
      <c r="K1535" s="83"/>
      <c r="L1535" s="83" t="s">
        <v>188</v>
      </c>
      <c r="M1535" s="83"/>
      <c r="N1535" s="83" t="s">
        <v>188</v>
      </c>
      <c r="O1535" s="84">
        <v>42370</v>
      </c>
      <c r="P1535" s="83" t="s">
        <v>428</v>
      </c>
      <c r="Q1535" s="90">
        <f>IF(P1535="",1,(VLOOKUP(P1535,[7]LOOKUP!$A$3:$B$22,2,FALSE)))</f>
        <v>3</v>
      </c>
      <c r="R1535" s="80">
        <f t="shared" si="75"/>
        <v>3</v>
      </c>
      <c r="S1535" s="84">
        <v>43100</v>
      </c>
      <c r="T1535" s="83"/>
      <c r="U1535" s="90">
        <f>IF(T1535="",1,(VLOOKUP(T1535,[7]LOOKUP!$A$22:$B$30,2,FALSE)))</f>
        <v>1</v>
      </c>
      <c r="V1535" s="80">
        <f t="shared" si="74"/>
        <v>1</v>
      </c>
      <c r="W1535" s="86">
        <v>0.5</v>
      </c>
      <c r="X1535" s="83"/>
      <c r="Y1535" s="86"/>
      <c r="Z1535" s="86"/>
      <c r="AA1535" s="86">
        <v>0</v>
      </c>
      <c r="AB1535" s="86">
        <v>0.5</v>
      </c>
      <c r="AC1535" s="86"/>
      <c r="AD1535" s="83"/>
      <c r="AE1535" s="83"/>
      <c r="AF1535" s="95" t="s">
        <v>1038</v>
      </c>
      <c r="AG1535" s="83"/>
      <c r="AH1535" s="82"/>
      <c r="AI1535" s="85" t="s">
        <v>3719</v>
      </c>
      <c r="AJ1535" s="89" t="s">
        <v>3720</v>
      </c>
      <c r="AK1535" s="89" t="s">
        <v>418</v>
      </c>
      <c r="AL1535" s="83"/>
      <c r="AM1535" s="91"/>
    </row>
    <row r="1536" spans="1:39" s="115" customFormat="1">
      <c r="A1536" s="88" t="s">
        <v>122</v>
      </c>
      <c r="B1536" s="89" t="s">
        <v>122</v>
      </c>
      <c r="C1536" s="89" t="s">
        <v>3717</v>
      </c>
      <c r="D1536" s="83" t="s">
        <v>3768</v>
      </c>
      <c r="E1536" s="83"/>
      <c r="F1536" s="83"/>
      <c r="G1536" s="83" t="s">
        <v>3662</v>
      </c>
      <c r="H1536" s="83" t="s">
        <v>221</v>
      </c>
      <c r="I1536" s="83" t="s">
        <v>1892</v>
      </c>
      <c r="J1536" s="83" t="s">
        <v>743</v>
      </c>
      <c r="K1536" s="83"/>
      <c r="L1536" s="83" t="s">
        <v>188</v>
      </c>
      <c r="M1536" s="83"/>
      <c r="N1536" s="83" t="s">
        <v>188</v>
      </c>
      <c r="O1536" s="84">
        <v>42370</v>
      </c>
      <c r="P1536" s="83" t="s">
        <v>428</v>
      </c>
      <c r="Q1536" s="90">
        <f>IF(P1536="",1,(VLOOKUP(P1536,[7]LOOKUP!$A$3:$B$22,2,FALSE)))</f>
        <v>3</v>
      </c>
      <c r="R1536" s="80">
        <f t="shared" si="75"/>
        <v>3</v>
      </c>
      <c r="S1536" s="84">
        <v>43100</v>
      </c>
      <c r="T1536" s="83"/>
      <c r="U1536" s="90">
        <f>IF(T1536="",1,(VLOOKUP(T1536,[7]LOOKUP!$A$22:$B$30,2,FALSE)))</f>
        <v>1</v>
      </c>
      <c r="V1536" s="80">
        <f t="shared" si="74"/>
        <v>1</v>
      </c>
      <c r="W1536" s="86">
        <v>0.25</v>
      </c>
      <c r="X1536" s="83"/>
      <c r="Y1536" s="86"/>
      <c r="Z1536" s="86"/>
      <c r="AA1536" s="86">
        <v>0</v>
      </c>
      <c r="AB1536" s="86">
        <v>0.25</v>
      </c>
      <c r="AC1536" s="86"/>
      <c r="AD1536" s="83"/>
      <c r="AE1536" s="83"/>
      <c r="AF1536" s="95" t="s">
        <v>1038</v>
      </c>
      <c r="AG1536" s="83"/>
      <c r="AH1536" s="82"/>
      <c r="AI1536" s="85" t="s">
        <v>3719</v>
      </c>
      <c r="AJ1536" s="89" t="s">
        <v>3720</v>
      </c>
      <c r="AK1536" s="89" t="s">
        <v>418</v>
      </c>
      <c r="AL1536" s="83"/>
      <c r="AM1536" s="91"/>
    </row>
    <row r="1537" spans="1:39" s="115" customFormat="1">
      <c r="A1537" s="88" t="s">
        <v>122</v>
      </c>
      <c r="B1537" s="89" t="s">
        <v>122</v>
      </c>
      <c r="C1537" s="89" t="s">
        <v>3717</v>
      </c>
      <c r="D1537" s="83" t="s">
        <v>3769</v>
      </c>
      <c r="E1537" s="83"/>
      <c r="F1537" s="83"/>
      <c r="G1537" s="83" t="s">
        <v>3662</v>
      </c>
      <c r="H1537" s="83" t="s">
        <v>221</v>
      </c>
      <c r="I1537" s="83" t="s">
        <v>3770</v>
      </c>
      <c r="J1537" s="83" t="s">
        <v>743</v>
      </c>
      <c r="K1537" s="83"/>
      <c r="L1537" s="83" t="s">
        <v>188</v>
      </c>
      <c r="M1537" s="83"/>
      <c r="N1537" s="83" t="s">
        <v>188</v>
      </c>
      <c r="O1537" s="84">
        <v>42005</v>
      </c>
      <c r="P1537" s="83" t="s">
        <v>428</v>
      </c>
      <c r="Q1537" s="90">
        <f>IF(P1537="",1,(VLOOKUP(P1537,[7]LOOKUP!$A$3:$B$22,2,FALSE)))</f>
        <v>3</v>
      </c>
      <c r="R1537" s="80">
        <f t="shared" si="75"/>
        <v>3</v>
      </c>
      <c r="S1537" s="95"/>
      <c r="T1537" s="83"/>
      <c r="U1537" s="90">
        <f>IF(T1537="",1,(VLOOKUP(T1537,[7]LOOKUP!$A$22:$B$30,2,FALSE)))</f>
        <v>1</v>
      </c>
      <c r="V1537" s="80">
        <f t="shared" si="74"/>
        <v>1</v>
      </c>
      <c r="W1537" s="86">
        <v>1.06</v>
      </c>
      <c r="X1537" s="83"/>
      <c r="Y1537" s="86"/>
      <c r="Z1537" s="86">
        <v>0.21199999999999999</v>
      </c>
      <c r="AA1537" s="86">
        <v>0.21199999999999999</v>
      </c>
      <c r="AB1537" s="86">
        <v>0.84799999999999998</v>
      </c>
      <c r="AC1537" s="86"/>
      <c r="AD1537" s="83"/>
      <c r="AE1537" s="83"/>
      <c r="AF1537" s="95" t="s">
        <v>1038</v>
      </c>
      <c r="AG1537" s="83"/>
      <c r="AH1537" s="82"/>
      <c r="AI1537" s="85" t="s">
        <v>3719</v>
      </c>
      <c r="AJ1537" s="89" t="s">
        <v>3720</v>
      </c>
      <c r="AK1537" s="89" t="s">
        <v>418</v>
      </c>
      <c r="AL1537" s="83"/>
      <c r="AM1537" s="91"/>
    </row>
    <row r="1538" spans="1:39" s="115" customFormat="1">
      <c r="A1538" s="88" t="s">
        <v>122</v>
      </c>
      <c r="B1538" s="89" t="s">
        <v>122</v>
      </c>
      <c r="C1538" s="89" t="s">
        <v>3717</v>
      </c>
      <c r="D1538" s="83" t="s">
        <v>3771</v>
      </c>
      <c r="E1538" s="83"/>
      <c r="F1538" s="83"/>
      <c r="G1538" s="83" t="s">
        <v>3662</v>
      </c>
      <c r="H1538" s="83" t="s">
        <v>221</v>
      </c>
      <c r="I1538" s="83"/>
      <c r="J1538" s="83" t="s">
        <v>3717</v>
      </c>
      <c r="K1538" s="83"/>
      <c r="L1538" s="83" t="s">
        <v>188</v>
      </c>
      <c r="M1538" s="83"/>
      <c r="N1538" s="83" t="s">
        <v>188</v>
      </c>
      <c r="O1538" s="84">
        <v>41275</v>
      </c>
      <c r="P1538" s="83" t="s">
        <v>428</v>
      </c>
      <c r="Q1538" s="90">
        <f>IF(P1538="",1,(VLOOKUP(P1538,[7]LOOKUP!$A$3:$B$22,2,FALSE)))</f>
        <v>3</v>
      </c>
      <c r="R1538" s="80">
        <f t="shared" si="75"/>
        <v>3</v>
      </c>
      <c r="S1538" s="84">
        <v>42004</v>
      </c>
      <c r="T1538" s="83"/>
      <c r="U1538" s="90">
        <f>IF(T1538="",1,(VLOOKUP(T1538,[7]LOOKUP!$A$22:$B$30,2,FALSE)))</f>
        <v>1</v>
      </c>
      <c r="V1538" s="80">
        <f t="shared" si="74"/>
        <v>1</v>
      </c>
      <c r="W1538" s="86">
        <v>7.2999999999999995E-2</v>
      </c>
      <c r="X1538" s="83"/>
      <c r="Y1538" s="86"/>
      <c r="Z1538" s="86"/>
      <c r="AA1538" s="86">
        <v>0</v>
      </c>
      <c r="AB1538" s="86"/>
      <c r="AC1538" s="86"/>
      <c r="AD1538" s="83"/>
      <c r="AE1538" s="83"/>
      <c r="AF1538" s="95" t="s">
        <v>1038</v>
      </c>
      <c r="AG1538" s="83"/>
      <c r="AH1538" s="82"/>
      <c r="AI1538" s="85" t="s">
        <v>3719</v>
      </c>
      <c r="AJ1538" s="89" t="s">
        <v>3720</v>
      </c>
      <c r="AK1538" s="89" t="s">
        <v>418</v>
      </c>
      <c r="AL1538" s="83"/>
      <c r="AM1538" s="91"/>
    </row>
    <row r="1539" spans="1:39" s="115" customFormat="1">
      <c r="A1539" s="88" t="s">
        <v>122</v>
      </c>
      <c r="B1539" s="89" t="s">
        <v>122</v>
      </c>
      <c r="C1539" s="89" t="s">
        <v>3717</v>
      </c>
      <c r="D1539" s="83" t="s">
        <v>3772</v>
      </c>
      <c r="E1539" s="83"/>
      <c r="F1539" s="83"/>
      <c r="G1539" s="83" t="s">
        <v>3662</v>
      </c>
      <c r="H1539" s="83" t="s">
        <v>221</v>
      </c>
      <c r="I1539" s="83" t="s">
        <v>3773</v>
      </c>
      <c r="J1539" s="83" t="s">
        <v>741</v>
      </c>
      <c r="K1539" s="83"/>
      <c r="L1539" s="83" t="s">
        <v>188</v>
      </c>
      <c r="M1539" s="83"/>
      <c r="N1539" s="83" t="s">
        <v>188</v>
      </c>
      <c r="O1539" s="84">
        <v>42370</v>
      </c>
      <c r="P1539" s="83" t="s">
        <v>428</v>
      </c>
      <c r="Q1539" s="90">
        <f>IF(P1539="",1,(VLOOKUP(P1539,[7]LOOKUP!$A$3:$B$22,2,FALSE)))</f>
        <v>3</v>
      </c>
      <c r="R1539" s="80">
        <f t="shared" si="75"/>
        <v>3</v>
      </c>
      <c r="S1539" s="84">
        <v>43100</v>
      </c>
      <c r="T1539" s="83"/>
      <c r="U1539" s="90">
        <f>IF(T1539="",1,(VLOOKUP(T1539,[7]LOOKUP!$A$22:$B$30,2,FALSE)))</f>
        <v>1</v>
      </c>
      <c r="V1539" s="80">
        <f t="shared" ref="V1539:V1602" si="76">U1539</f>
        <v>1</v>
      </c>
      <c r="W1539" s="86">
        <v>0.2</v>
      </c>
      <c r="X1539" s="83"/>
      <c r="Y1539" s="86"/>
      <c r="Z1539" s="86"/>
      <c r="AA1539" s="86">
        <v>0</v>
      </c>
      <c r="AB1539" s="86">
        <v>0.2</v>
      </c>
      <c r="AC1539" s="86"/>
      <c r="AD1539" s="83"/>
      <c r="AE1539" s="83"/>
      <c r="AF1539" s="95" t="s">
        <v>1038</v>
      </c>
      <c r="AG1539" s="83"/>
      <c r="AH1539" s="82"/>
      <c r="AI1539" s="85" t="s">
        <v>3719</v>
      </c>
      <c r="AJ1539" s="89" t="s">
        <v>3720</v>
      </c>
      <c r="AK1539" s="89" t="s">
        <v>418</v>
      </c>
      <c r="AL1539" s="83"/>
      <c r="AM1539" s="91"/>
    </row>
    <row r="1540" spans="1:39" s="115" customFormat="1">
      <c r="A1540" s="88" t="s">
        <v>122</v>
      </c>
      <c r="B1540" s="89" t="s">
        <v>122</v>
      </c>
      <c r="C1540" s="89" t="s">
        <v>3717</v>
      </c>
      <c r="D1540" s="83" t="s">
        <v>3774</v>
      </c>
      <c r="E1540" s="83"/>
      <c r="F1540" s="83"/>
      <c r="G1540" s="83" t="s">
        <v>3662</v>
      </c>
      <c r="H1540" s="83" t="s">
        <v>221</v>
      </c>
      <c r="I1540" s="83" t="s">
        <v>3775</v>
      </c>
      <c r="J1540" s="83" t="s">
        <v>741</v>
      </c>
      <c r="K1540" s="83"/>
      <c r="L1540" s="83" t="s">
        <v>188</v>
      </c>
      <c r="M1540" s="83"/>
      <c r="N1540" s="83" t="s">
        <v>188</v>
      </c>
      <c r="O1540" s="84">
        <v>41275</v>
      </c>
      <c r="P1540" s="83" t="s">
        <v>448</v>
      </c>
      <c r="Q1540" s="90">
        <f>IF(P1540="",1,(VLOOKUP(P1540,[7]LOOKUP!$A$3:$B$22,2,FALSE)))</f>
        <v>4</v>
      </c>
      <c r="R1540" s="80">
        <f t="shared" si="75"/>
        <v>4</v>
      </c>
      <c r="S1540" s="84">
        <v>42004</v>
      </c>
      <c r="T1540" s="83"/>
      <c r="U1540" s="90">
        <f>IF(T1540="",1,(VLOOKUP(T1540,[7]LOOKUP!$A$22:$B$30,2,FALSE)))</f>
        <v>1</v>
      </c>
      <c r="V1540" s="80">
        <f t="shared" si="76"/>
        <v>1</v>
      </c>
      <c r="W1540" s="86">
        <v>2.3E-2</v>
      </c>
      <c r="X1540" s="83"/>
      <c r="Y1540" s="86"/>
      <c r="Z1540" s="86"/>
      <c r="AA1540" s="86">
        <v>0</v>
      </c>
      <c r="AB1540" s="86"/>
      <c r="AC1540" s="86"/>
      <c r="AD1540" s="83"/>
      <c r="AE1540" s="83"/>
      <c r="AF1540" s="95" t="s">
        <v>1038</v>
      </c>
      <c r="AG1540" s="83"/>
      <c r="AH1540" s="82"/>
      <c r="AI1540" s="85" t="s">
        <v>3719</v>
      </c>
      <c r="AJ1540" s="89" t="s">
        <v>3720</v>
      </c>
      <c r="AK1540" s="89" t="s">
        <v>418</v>
      </c>
      <c r="AL1540" s="83"/>
      <c r="AM1540" s="91"/>
    </row>
    <row r="1541" spans="1:39" s="115" customFormat="1" ht="30">
      <c r="A1541" s="88" t="s">
        <v>122</v>
      </c>
      <c r="B1541" s="89" t="s">
        <v>122</v>
      </c>
      <c r="C1541" s="89" t="s">
        <v>3717</v>
      </c>
      <c r="D1541" s="83" t="s">
        <v>3776</v>
      </c>
      <c r="E1541" s="83"/>
      <c r="F1541" s="83"/>
      <c r="G1541" s="83" t="s">
        <v>3662</v>
      </c>
      <c r="H1541" s="83" t="s">
        <v>221</v>
      </c>
      <c r="I1541" s="83" t="s">
        <v>753</v>
      </c>
      <c r="J1541" s="83" t="s">
        <v>743</v>
      </c>
      <c r="K1541" s="83"/>
      <c r="L1541" s="83" t="s">
        <v>188</v>
      </c>
      <c r="M1541" s="83"/>
      <c r="N1541" s="83" t="s">
        <v>188</v>
      </c>
      <c r="O1541" s="84">
        <v>41275</v>
      </c>
      <c r="P1541" s="83" t="s">
        <v>448</v>
      </c>
      <c r="Q1541" s="90">
        <f>IF(P1541="",1,(VLOOKUP(P1541,[7]LOOKUP!$A$3:$B$22,2,FALSE)))</f>
        <v>4</v>
      </c>
      <c r="R1541" s="80">
        <f t="shared" si="75"/>
        <v>4</v>
      </c>
      <c r="S1541" s="84">
        <v>42004</v>
      </c>
      <c r="T1541" s="83"/>
      <c r="U1541" s="90">
        <f>IF(T1541="",1,(VLOOKUP(T1541,[7]LOOKUP!$A$22:$B$30,2,FALSE)))</f>
        <v>1</v>
      </c>
      <c r="V1541" s="80">
        <f t="shared" si="76"/>
        <v>1</v>
      </c>
      <c r="W1541" s="86">
        <v>0.16700000000000001</v>
      </c>
      <c r="X1541" s="83"/>
      <c r="Y1541" s="86"/>
      <c r="Z1541" s="86"/>
      <c r="AA1541" s="86">
        <v>0</v>
      </c>
      <c r="AB1541" s="86"/>
      <c r="AC1541" s="86"/>
      <c r="AD1541" s="83"/>
      <c r="AE1541" s="83"/>
      <c r="AF1541" s="95" t="s">
        <v>1038</v>
      </c>
      <c r="AG1541" s="83"/>
      <c r="AH1541" s="82"/>
      <c r="AI1541" s="85" t="s">
        <v>3719</v>
      </c>
      <c r="AJ1541" s="89" t="s">
        <v>3720</v>
      </c>
      <c r="AK1541" s="89" t="s">
        <v>418</v>
      </c>
      <c r="AL1541" s="83"/>
      <c r="AM1541" s="91"/>
    </row>
    <row r="1542" spans="1:39" s="115" customFormat="1">
      <c r="A1542" s="88" t="s">
        <v>122</v>
      </c>
      <c r="B1542" s="89" t="s">
        <v>122</v>
      </c>
      <c r="C1542" s="89" t="s">
        <v>3717</v>
      </c>
      <c r="D1542" s="83" t="s">
        <v>3777</v>
      </c>
      <c r="E1542" s="83"/>
      <c r="F1542" s="83"/>
      <c r="G1542" s="83" t="s">
        <v>3662</v>
      </c>
      <c r="H1542" s="83" t="s">
        <v>221</v>
      </c>
      <c r="I1542" s="83" t="s">
        <v>3778</v>
      </c>
      <c r="J1542" s="83" t="s">
        <v>743</v>
      </c>
      <c r="K1542" s="83"/>
      <c r="L1542" s="83" t="s">
        <v>188</v>
      </c>
      <c r="M1542" s="83"/>
      <c r="N1542" s="83" t="s">
        <v>188</v>
      </c>
      <c r="O1542" s="84">
        <v>41275</v>
      </c>
      <c r="P1542" s="83" t="s">
        <v>428</v>
      </c>
      <c r="Q1542" s="90">
        <f>IF(P1542="",1,(VLOOKUP(P1542,[7]LOOKUP!$A$3:$B$22,2,FALSE)))</f>
        <v>3</v>
      </c>
      <c r="R1542" s="80">
        <f t="shared" si="75"/>
        <v>3</v>
      </c>
      <c r="S1542" s="84">
        <v>42004</v>
      </c>
      <c r="T1542" s="83"/>
      <c r="U1542" s="90">
        <f>IF(T1542="",1,(VLOOKUP(T1542,[7]LOOKUP!$A$22:$B$30,2,FALSE)))</f>
        <v>1</v>
      </c>
      <c r="V1542" s="80">
        <f t="shared" si="76"/>
        <v>1</v>
      </c>
      <c r="W1542" s="86">
        <v>4.2000000000000003E-2</v>
      </c>
      <c r="X1542" s="83"/>
      <c r="Y1542" s="86"/>
      <c r="Z1542" s="86"/>
      <c r="AA1542" s="86">
        <v>0</v>
      </c>
      <c r="AB1542" s="86"/>
      <c r="AC1542" s="86"/>
      <c r="AD1542" s="83"/>
      <c r="AE1542" s="83"/>
      <c r="AF1542" s="95" t="s">
        <v>1038</v>
      </c>
      <c r="AG1542" s="83"/>
      <c r="AH1542" s="82"/>
      <c r="AI1542" s="85" t="s">
        <v>3719</v>
      </c>
      <c r="AJ1542" s="89" t="s">
        <v>3720</v>
      </c>
      <c r="AK1542" s="89" t="s">
        <v>418</v>
      </c>
      <c r="AL1542" s="83"/>
      <c r="AM1542" s="91"/>
    </row>
    <row r="1543" spans="1:39" s="115" customFormat="1">
      <c r="A1543" s="88" t="s">
        <v>122</v>
      </c>
      <c r="B1543" s="89" t="s">
        <v>122</v>
      </c>
      <c r="C1543" s="89" t="s">
        <v>3717</v>
      </c>
      <c r="D1543" s="83" t="s">
        <v>3779</v>
      </c>
      <c r="E1543" s="83"/>
      <c r="F1543" s="83"/>
      <c r="G1543" s="83" t="s">
        <v>3662</v>
      </c>
      <c r="H1543" s="83" t="s">
        <v>221</v>
      </c>
      <c r="I1543" s="83"/>
      <c r="J1543" s="83" t="s">
        <v>3717</v>
      </c>
      <c r="K1543" s="83"/>
      <c r="L1543" s="83" t="s">
        <v>188</v>
      </c>
      <c r="M1543" s="83"/>
      <c r="N1543" s="83" t="s">
        <v>188</v>
      </c>
      <c r="O1543" s="84">
        <v>41275</v>
      </c>
      <c r="P1543" s="83" t="s">
        <v>428</v>
      </c>
      <c r="Q1543" s="90">
        <f>IF(P1543="",1,(VLOOKUP(P1543,[7]LOOKUP!$A$3:$B$22,2,FALSE)))</f>
        <v>3</v>
      </c>
      <c r="R1543" s="80">
        <f t="shared" si="75"/>
        <v>3</v>
      </c>
      <c r="S1543" s="84">
        <v>42004</v>
      </c>
      <c r="T1543" s="83"/>
      <c r="U1543" s="90">
        <f>IF(T1543="",1,(VLOOKUP(T1543,[7]LOOKUP!$A$22:$B$30,2,FALSE)))</f>
        <v>1</v>
      </c>
      <c r="V1543" s="80">
        <f t="shared" si="76"/>
        <v>1</v>
      </c>
      <c r="W1543" s="86">
        <v>1.5</v>
      </c>
      <c r="X1543" s="83"/>
      <c r="Y1543" s="86"/>
      <c r="Z1543" s="86"/>
      <c r="AA1543" s="86">
        <v>0</v>
      </c>
      <c r="AB1543" s="86"/>
      <c r="AC1543" s="86"/>
      <c r="AD1543" s="83"/>
      <c r="AE1543" s="83"/>
      <c r="AF1543" s="95" t="s">
        <v>1038</v>
      </c>
      <c r="AG1543" s="83"/>
      <c r="AH1543" s="82"/>
      <c r="AI1543" s="85" t="s">
        <v>3719</v>
      </c>
      <c r="AJ1543" s="89" t="s">
        <v>3720</v>
      </c>
      <c r="AK1543" s="89" t="s">
        <v>418</v>
      </c>
      <c r="AL1543" s="83"/>
      <c r="AM1543" s="91"/>
    </row>
    <row r="1544" spans="1:39" s="115" customFormat="1">
      <c r="A1544" s="88" t="s">
        <v>122</v>
      </c>
      <c r="B1544" s="89" t="s">
        <v>122</v>
      </c>
      <c r="C1544" s="89" t="s">
        <v>3717</v>
      </c>
      <c r="D1544" s="83" t="s">
        <v>3780</v>
      </c>
      <c r="E1544" s="83"/>
      <c r="F1544" s="83"/>
      <c r="G1544" s="83" t="s">
        <v>3662</v>
      </c>
      <c r="H1544" s="83" t="s">
        <v>221</v>
      </c>
      <c r="I1544" s="83" t="s">
        <v>3781</v>
      </c>
      <c r="J1544" s="83" t="s">
        <v>741</v>
      </c>
      <c r="K1544" s="83"/>
      <c r="L1544" s="83" t="s">
        <v>188</v>
      </c>
      <c r="M1544" s="83"/>
      <c r="N1544" s="83" t="s">
        <v>188</v>
      </c>
      <c r="O1544" s="84">
        <v>41275</v>
      </c>
      <c r="P1544" s="83" t="s">
        <v>428</v>
      </c>
      <c r="Q1544" s="90">
        <f>IF(P1544="",1,(VLOOKUP(P1544,[7]LOOKUP!$A$3:$B$22,2,FALSE)))</f>
        <v>3</v>
      </c>
      <c r="R1544" s="80">
        <f t="shared" si="75"/>
        <v>3</v>
      </c>
      <c r="S1544" s="84">
        <v>42004</v>
      </c>
      <c r="T1544" s="83"/>
      <c r="U1544" s="90">
        <f>IF(T1544="",1,(VLOOKUP(T1544,[7]LOOKUP!$A$22:$B$30,2,FALSE)))</f>
        <v>1</v>
      </c>
      <c r="V1544" s="80">
        <f t="shared" si="76"/>
        <v>1</v>
      </c>
      <c r="W1544" s="86">
        <v>0.04</v>
      </c>
      <c r="X1544" s="83"/>
      <c r="Y1544" s="86"/>
      <c r="Z1544" s="86"/>
      <c r="AA1544" s="86">
        <v>0</v>
      </c>
      <c r="AB1544" s="86"/>
      <c r="AC1544" s="86"/>
      <c r="AD1544" s="83"/>
      <c r="AE1544" s="83"/>
      <c r="AF1544" s="95" t="s">
        <v>1038</v>
      </c>
      <c r="AG1544" s="83"/>
      <c r="AH1544" s="82"/>
      <c r="AI1544" s="85" t="s">
        <v>3719</v>
      </c>
      <c r="AJ1544" s="89" t="s">
        <v>3720</v>
      </c>
      <c r="AK1544" s="89" t="s">
        <v>418</v>
      </c>
      <c r="AL1544" s="83"/>
      <c r="AM1544" s="91"/>
    </row>
    <row r="1545" spans="1:39" s="115" customFormat="1">
      <c r="A1545" s="88" t="s">
        <v>122</v>
      </c>
      <c r="B1545" s="89" t="s">
        <v>122</v>
      </c>
      <c r="C1545" s="89" t="s">
        <v>3717</v>
      </c>
      <c r="D1545" s="83" t="s">
        <v>3782</v>
      </c>
      <c r="E1545" s="83"/>
      <c r="F1545" s="83"/>
      <c r="G1545" s="83" t="s">
        <v>3662</v>
      </c>
      <c r="H1545" s="83" t="s">
        <v>221</v>
      </c>
      <c r="I1545" s="83"/>
      <c r="J1545" s="83" t="s">
        <v>3717</v>
      </c>
      <c r="K1545" s="83"/>
      <c r="L1545" s="83" t="s">
        <v>188</v>
      </c>
      <c r="M1545" s="83"/>
      <c r="N1545" s="83" t="s">
        <v>188</v>
      </c>
      <c r="O1545" s="84">
        <v>41275</v>
      </c>
      <c r="P1545" s="83" t="s">
        <v>428</v>
      </c>
      <c r="Q1545" s="90">
        <f>IF(P1545="",1,(VLOOKUP(P1545,[7]LOOKUP!$A$3:$B$22,2,FALSE)))</f>
        <v>3</v>
      </c>
      <c r="R1545" s="80">
        <f t="shared" si="75"/>
        <v>3</v>
      </c>
      <c r="S1545" s="84">
        <v>44196</v>
      </c>
      <c r="T1545" s="83"/>
      <c r="U1545" s="90">
        <f>IF(T1545="",1,(VLOOKUP(T1545,[7]LOOKUP!$A$22:$B$30,2,FALSE)))</f>
        <v>1</v>
      </c>
      <c r="V1545" s="80">
        <f t="shared" si="76"/>
        <v>1</v>
      </c>
      <c r="W1545" s="86">
        <v>15.919999999999998</v>
      </c>
      <c r="X1545" s="83"/>
      <c r="Y1545" s="86">
        <v>1.99</v>
      </c>
      <c r="Z1545" s="86">
        <v>1.99</v>
      </c>
      <c r="AA1545" s="86">
        <v>3.98</v>
      </c>
      <c r="AB1545" s="86">
        <v>9.9499999999999993</v>
      </c>
      <c r="AC1545" s="86"/>
      <c r="AD1545" s="83"/>
      <c r="AE1545" s="83"/>
      <c r="AF1545" s="95" t="s">
        <v>1038</v>
      </c>
      <c r="AG1545" s="83"/>
      <c r="AH1545" s="82"/>
      <c r="AI1545" s="85" t="s">
        <v>3719</v>
      </c>
      <c r="AJ1545" s="89" t="s">
        <v>3720</v>
      </c>
      <c r="AK1545" s="89" t="s">
        <v>418</v>
      </c>
      <c r="AL1545" s="83"/>
      <c r="AM1545" s="91"/>
    </row>
    <row r="1546" spans="1:39" s="115" customFormat="1">
      <c r="A1546" s="88" t="s">
        <v>122</v>
      </c>
      <c r="B1546" s="89" t="s">
        <v>122</v>
      </c>
      <c r="C1546" s="89" t="s">
        <v>3717</v>
      </c>
      <c r="D1546" s="83" t="s">
        <v>3783</v>
      </c>
      <c r="E1546" s="83"/>
      <c r="F1546" s="83"/>
      <c r="G1546" s="83" t="s">
        <v>3662</v>
      </c>
      <c r="H1546" s="83" t="s">
        <v>221</v>
      </c>
      <c r="I1546" s="83" t="s">
        <v>3784</v>
      </c>
      <c r="J1546" s="83" t="s">
        <v>741</v>
      </c>
      <c r="K1546" s="83"/>
      <c r="L1546" s="83" t="s">
        <v>188</v>
      </c>
      <c r="M1546" s="83"/>
      <c r="N1546" s="83" t="s">
        <v>188</v>
      </c>
      <c r="O1546" s="84">
        <v>42005</v>
      </c>
      <c r="P1546" s="83" t="s">
        <v>428</v>
      </c>
      <c r="Q1546" s="90">
        <f>IF(P1546="",1,(VLOOKUP(P1546,[7]LOOKUP!$A$3:$B$22,2,FALSE)))</f>
        <v>3</v>
      </c>
      <c r="R1546" s="80">
        <f t="shared" si="75"/>
        <v>3</v>
      </c>
      <c r="S1546" s="95"/>
      <c r="T1546" s="83"/>
      <c r="U1546" s="90">
        <f>IF(T1546="",1,(VLOOKUP(T1546,[7]LOOKUP!$A$22:$B$30,2,FALSE)))</f>
        <v>1</v>
      </c>
      <c r="V1546" s="80">
        <f t="shared" si="76"/>
        <v>1</v>
      </c>
      <c r="W1546" s="86">
        <v>8.8999999999999996E-2</v>
      </c>
      <c r="X1546" s="83"/>
      <c r="Y1546" s="86"/>
      <c r="Z1546" s="86">
        <v>8.8999999999999996E-2</v>
      </c>
      <c r="AA1546" s="86">
        <v>8.8999999999999996E-2</v>
      </c>
      <c r="AB1546" s="86"/>
      <c r="AC1546" s="86"/>
      <c r="AD1546" s="83"/>
      <c r="AE1546" s="83"/>
      <c r="AF1546" s="95" t="s">
        <v>1038</v>
      </c>
      <c r="AG1546" s="83"/>
      <c r="AH1546" s="82"/>
      <c r="AI1546" s="85" t="s">
        <v>3719</v>
      </c>
      <c r="AJ1546" s="89" t="s">
        <v>3720</v>
      </c>
      <c r="AK1546" s="89" t="s">
        <v>418</v>
      </c>
      <c r="AL1546" s="83"/>
      <c r="AM1546" s="91"/>
    </row>
    <row r="1547" spans="1:39" s="115" customFormat="1">
      <c r="A1547" s="88" t="s">
        <v>122</v>
      </c>
      <c r="B1547" s="89" t="s">
        <v>122</v>
      </c>
      <c r="C1547" s="89" t="s">
        <v>3717</v>
      </c>
      <c r="D1547" s="83" t="s">
        <v>3785</v>
      </c>
      <c r="E1547" s="83"/>
      <c r="F1547" s="83"/>
      <c r="G1547" s="83" t="s">
        <v>3662</v>
      </c>
      <c r="H1547" s="83" t="s">
        <v>221</v>
      </c>
      <c r="I1547" s="83" t="s">
        <v>3786</v>
      </c>
      <c r="J1547" s="83" t="s">
        <v>743</v>
      </c>
      <c r="K1547" s="83"/>
      <c r="L1547" s="83" t="s">
        <v>188</v>
      </c>
      <c r="M1547" s="83"/>
      <c r="N1547" s="83" t="s">
        <v>188</v>
      </c>
      <c r="O1547" s="84">
        <v>41640</v>
      </c>
      <c r="P1547" s="83" t="s">
        <v>428</v>
      </c>
      <c r="Q1547" s="90">
        <f>IF(P1547="",1,(VLOOKUP(P1547,[7]LOOKUP!$A$3:$B$22,2,FALSE)))</f>
        <v>3</v>
      </c>
      <c r="R1547" s="80">
        <f t="shared" si="75"/>
        <v>3</v>
      </c>
      <c r="S1547" s="84">
        <v>42369</v>
      </c>
      <c r="T1547" s="83"/>
      <c r="U1547" s="90">
        <f>IF(T1547="",1,(VLOOKUP(T1547,[7]LOOKUP!$A$22:$B$30,2,FALSE)))</f>
        <v>1</v>
      </c>
      <c r="V1547" s="80">
        <f t="shared" si="76"/>
        <v>1</v>
      </c>
      <c r="W1547" s="86">
        <v>2.5999999999999999E-2</v>
      </c>
      <c r="X1547" s="83"/>
      <c r="Y1547" s="86">
        <v>2.5999999999999999E-2</v>
      </c>
      <c r="Z1547" s="86"/>
      <c r="AA1547" s="86">
        <v>2.5999999999999999E-2</v>
      </c>
      <c r="AB1547" s="86"/>
      <c r="AC1547" s="86"/>
      <c r="AD1547" s="83"/>
      <c r="AE1547" s="83"/>
      <c r="AF1547" s="95" t="s">
        <v>1038</v>
      </c>
      <c r="AG1547" s="83"/>
      <c r="AH1547" s="82"/>
      <c r="AI1547" s="85" t="s">
        <v>3719</v>
      </c>
      <c r="AJ1547" s="89" t="s">
        <v>3720</v>
      </c>
      <c r="AK1547" s="89" t="s">
        <v>418</v>
      </c>
      <c r="AL1547" s="83"/>
      <c r="AM1547" s="91"/>
    </row>
    <row r="1548" spans="1:39" s="115" customFormat="1">
      <c r="A1548" s="88" t="s">
        <v>122</v>
      </c>
      <c r="B1548" s="89" t="s">
        <v>122</v>
      </c>
      <c r="C1548" s="89" t="s">
        <v>3717</v>
      </c>
      <c r="D1548" s="83" t="s">
        <v>3787</v>
      </c>
      <c r="E1548" s="83"/>
      <c r="F1548" s="83"/>
      <c r="G1548" s="83" t="s">
        <v>3662</v>
      </c>
      <c r="H1548" s="83" t="s">
        <v>221</v>
      </c>
      <c r="I1548" s="83" t="s">
        <v>1107</v>
      </c>
      <c r="J1548" s="83" t="s">
        <v>741</v>
      </c>
      <c r="K1548" s="83"/>
      <c r="L1548" s="83" t="s">
        <v>188</v>
      </c>
      <c r="M1548" s="83"/>
      <c r="N1548" s="83" t="s">
        <v>188</v>
      </c>
      <c r="O1548" s="84">
        <v>42370</v>
      </c>
      <c r="P1548" s="83" t="s">
        <v>428</v>
      </c>
      <c r="Q1548" s="90">
        <f>IF(P1548="",1,(VLOOKUP(P1548,[7]LOOKUP!$A$3:$B$22,2,FALSE)))</f>
        <v>3</v>
      </c>
      <c r="R1548" s="80">
        <f t="shared" si="75"/>
        <v>3</v>
      </c>
      <c r="S1548" s="84">
        <v>43100</v>
      </c>
      <c r="T1548" s="83"/>
      <c r="U1548" s="90">
        <f>IF(T1548="",1,(VLOOKUP(T1548,[7]LOOKUP!$A$22:$B$30,2,FALSE)))</f>
        <v>1</v>
      </c>
      <c r="V1548" s="80">
        <f t="shared" si="76"/>
        <v>1</v>
      </c>
      <c r="W1548" s="86">
        <v>0.2</v>
      </c>
      <c r="X1548" s="83"/>
      <c r="Y1548" s="86"/>
      <c r="Z1548" s="86"/>
      <c r="AA1548" s="86">
        <v>0</v>
      </c>
      <c r="AB1548" s="86">
        <v>0.2</v>
      </c>
      <c r="AC1548" s="86"/>
      <c r="AD1548" s="83"/>
      <c r="AE1548" s="83"/>
      <c r="AF1548" s="95" t="s">
        <v>1038</v>
      </c>
      <c r="AG1548" s="83"/>
      <c r="AH1548" s="82"/>
      <c r="AI1548" s="85" t="s">
        <v>3719</v>
      </c>
      <c r="AJ1548" s="89" t="s">
        <v>3720</v>
      </c>
      <c r="AK1548" s="89" t="s">
        <v>418</v>
      </c>
      <c r="AL1548" s="83"/>
      <c r="AM1548" s="91"/>
    </row>
    <row r="1549" spans="1:39" s="115" customFormat="1">
      <c r="A1549" s="88" t="s">
        <v>122</v>
      </c>
      <c r="B1549" s="89" t="s">
        <v>122</v>
      </c>
      <c r="C1549" s="89" t="s">
        <v>3717</v>
      </c>
      <c r="D1549" s="83" t="s">
        <v>3788</v>
      </c>
      <c r="E1549" s="83"/>
      <c r="F1549" s="83"/>
      <c r="G1549" s="83" t="s">
        <v>3662</v>
      </c>
      <c r="H1549" s="83" t="s">
        <v>221</v>
      </c>
      <c r="I1549" s="83" t="s">
        <v>3789</v>
      </c>
      <c r="J1549" s="83" t="s">
        <v>741</v>
      </c>
      <c r="K1549" s="83"/>
      <c r="L1549" s="83" t="s">
        <v>188</v>
      </c>
      <c r="M1549" s="83"/>
      <c r="N1549" s="83" t="s">
        <v>188</v>
      </c>
      <c r="O1549" s="84">
        <v>41640</v>
      </c>
      <c r="P1549" s="83" t="s">
        <v>428</v>
      </c>
      <c r="Q1549" s="90">
        <f>IF(P1549="",1,(VLOOKUP(P1549,[7]LOOKUP!$A$3:$B$22,2,FALSE)))</f>
        <v>3</v>
      </c>
      <c r="R1549" s="80">
        <f t="shared" si="75"/>
        <v>3</v>
      </c>
      <c r="S1549" s="84">
        <v>42369</v>
      </c>
      <c r="T1549" s="83"/>
      <c r="U1549" s="90">
        <f>IF(T1549="",1,(VLOOKUP(T1549,[7]LOOKUP!$A$22:$B$30,2,FALSE)))</f>
        <v>1</v>
      </c>
      <c r="V1549" s="80">
        <f t="shared" si="76"/>
        <v>1</v>
      </c>
      <c r="W1549" s="86">
        <v>2.5999999999999999E-2</v>
      </c>
      <c r="X1549" s="83"/>
      <c r="Y1549" s="86">
        <v>2.5999999999999999E-2</v>
      </c>
      <c r="Z1549" s="86"/>
      <c r="AA1549" s="86">
        <v>2.5999999999999999E-2</v>
      </c>
      <c r="AB1549" s="86"/>
      <c r="AC1549" s="86"/>
      <c r="AD1549" s="83"/>
      <c r="AE1549" s="83"/>
      <c r="AF1549" s="95" t="s">
        <v>1038</v>
      </c>
      <c r="AG1549" s="83"/>
      <c r="AH1549" s="82"/>
      <c r="AI1549" s="85" t="s">
        <v>3719</v>
      </c>
      <c r="AJ1549" s="89" t="s">
        <v>3720</v>
      </c>
      <c r="AK1549" s="89" t="s">
        <v>418</v>
      </c>
      <c r="AL1549" s="83"/>
      <c r="AM1549" s="91"/>
    </row>
    <row r="1550" spans="1:39" s="115" customFormat="1">
      <c r="A1550" s="88" t="s">
        <v>122</v>
      </c>
      <c r="B1550" s="89" t="s">
        <v>122</v>
      </c>
      <c r="C1550" s="89" t="s">
        <v>3717</v>
      </c>
      <c r="D1550" s="83" t="s">
        <v>3790</v>
      </c>
      <c r="E1550" s="83"/>
      <c r="F1550" s="83"/>
      <c r="G1550" s="83" t="s">
        <v>3662</v>
      </c>
      <c r="H1550" s="83" t="s">
        <v>221</v>
      </c>
      <c r="I1550" s="83" t="s">
        <v>3791</v>
      </c>
      <c r="J1550" s="83" t="s">
        <v>741</v>
      </c>
      <c r="K1550" s="83"/>
      <c r="L1550" s="83" t="s">
        <v>188</v>
      </c>
      <c r="M1550" s="83"/>
      <c r="N1550" s="83" t="s">
        <v>188</v>
      </c>
      <c r="O1550" s="84">
        <v>42370</v>
      </c>
      <c r="P1550" s="83" t="s">
        <v>428</v>
      </c>
      <c r="Q1550" s="90">
        <f>IF(P1550="",1,(VLOOKUP(P1550,[7]LOOKUP!$A$3:$B$22,2,FALSE)))</f>
        <v>3</v>
      </c>
      <c r="R1550" s="80">
        <f t="shared" si="75"/>
        <v>3</v>
      </c>
      <c r="S1550" s="84">
        <v>43100</v>
      </c>
      <c r="T1550" s="83"/>
      <c r="U1550" s="90">
        <f>IF(T1550="",1,(VLOOKUP(T1550,[7]LOOKUP!$A$22:$B$30,2,FALSE)))</f>
        <v>1</v>
      </c>
      <c r="V1550" s="80">
        <f t="shared" si="76"/>
        <v>1</v>
      </c>
      <c r="W1550" s="86">
        <v>5.2999999999999999E-2</v>
      </c>
      <c r="X1550" s="83"/>
      <c r="Y1550" s="86"/>
      <c r="Z1550" s="86"/>
      <c r="AA1550" s="86">
        <v>0</v>
      </c>
      <c r="AB1550" s="86">
        <v>5.2999999999999999E-2</v>
      </c>
      <c r="AC1550" s="86"/>
      <c r="AD1550" s="83"/>
      <c r="AE1550" s="83"/>
      <c r="AF1550" s="95" t="s">
        <v>1038</v>
      </c>
      <c r="AG1550" s="83"/>
      <c r="AH1550" s="82"/>
      <c r="AI1550" s="85" t="s">
        <v>3719</v>
      </c>
      <c r="AJ1550" s="89" t="s">
        <v>3720</v>
      </c>
      <c r="AK1550" s="89" t="s">
        <v>418</v>
      </c>
      <c r="AL1550" s="83"/>
      <c r="AM1550" s="91"/>
    </row>
    <row r="1551" spans="1:39" s="115" customFormat="1">
      <c r="A1551" s="88" t="s">
        <v>122</v>
      </c>
      <c r="B1551" s="89" t="s">
        <v>122</v>
      </c>
      <c r="C1551" s="89" t="s">
        <v>3717</v>
      </c>
      <c r="D1551" s="83" t="s">
        <v>3792</v>
      </c>
      <c r="E1551" s="83"/>
      <c r="F1551" s="83"/>
      <c r="G1551" s="83" t="s">
        <v>3662</v>
      </c>
      <c r="H1551" s="83" t="s">
        <v>221</v>
      </c>
      <c r="I1551" s="83" t="s">
        <v>3793</v>
      </c>
      <c r="J1551" s="83" t="s">
        <v>743</v>
      </c>
      <c r="K1551" s="83"/>
      <c r="L1551" s="83" t="s">
        <v>188</v>
      </c>
      <c r="M1551" s="83"/>
      <c r="N1551" s="83" t="s">
        <v>188</v>
      </c>
      <c r="O1551" s="84">
        <v>41275</v>
      </c>
      <c r="P1551" s="83" t="s">
        <v>448</v>
      </c>
      <c r="Q1551" s="90">
        <f>IF(P1551="",1,(VLOOKUP(P1551,[7]LOOKUP!$A$3:$B$22,2,FALSE)))</f>
        <v>4</v>
      </c>
      <c r="R1551" s="80">
        <f t="shared" si="75"/>
        <v>4</v>
      </c>
      <c r="S1551" s="84">
        <v>42004</v>
      </c>
      <c r="T1551" s="83"/>
      <c r="U1551" s="90">
        <f>IF(T1551="",1,(VLOOKUP(T1551,[7]LOOKUP!$A$22:$B$30,2,FALSE)))</f>
        <v>1</v>
      </c>
      <c r="V1551" s="80">
        <f t="shared" si="76"/>
        <v>1</v>
      </c>
      <c r="W1551" s="86">
        <v>1.7000000000000001E-2</v>
      </c>
      <c r="X1551" s="83"/>
      <c r="Y1551" s="86"/>
      <c r="Z1551" s="86"/>
      <c r="AA1551" s="86">
        <v>0</v>
      </c>
      <c r="AB1551" s="86"/>
      <c r="AC1551" s="86"/>
      <c r="AD1551" s="83"/>
      <c r="AE1551" s="83"/>
      <c r="AF1551" s="95" t="s">
        <v>1038</v>
      </c>
      <c r="AG1551" s="83"/>
      <c r="AH1551" s="82"/>
      <c r="AI1551" s="85" t="s">
        <v>3719</v>
      </c>
      <c r="AJ1551" s="89" t="s">
        <v>3720</v>
      </c>
      <c r="AK1551" s="89" t="s">
        <v>418</v>
      </c>
      <c r="AL1551" s="83"/>
      <c r="AM1551" s="91"/>
    </row>
    <row r="1552" spans="1:39" s="115" customFormat="1">
      <c r="A1552" s="88" t="s">
        <v>122</v>
      </c>
      <c r="B1552" s="89" t="s">
        <v>122</v>
      </c>
      <c r="C1552" s="89" t="s">
        <v>3717</v>
      </c>
      <c r="D1552" s="83" t="s">
        <v>2796</v>
      </c>
      <c r="E1552" s="83"/>
      <c r="F1552" s="83"/>
      <c r="G1552" s="83" t="s">
        <v>3662</v>
      </c>
      <c r="H1552" s="83" t="s">
        <v>221</v>
      </c>
      <c r="I1552" s="83" t="s">
        <v>2796</v>
      </c>
      <c r="J1552" s="83" t="s">
        <v>741</v>
      </c>
      <c r="K1552" s="83"/>
      <c r="L1552" s="83" t="s">
        <v>188</v>
      </c>
      <c r="M1552" s="83"/>
      <c r="N1552" s="83" t="s">
        <v>188</v>
      </c>
      <c r="O1552" s="84">
        <v>41640</v>
      </c>
      <c r="P1552" s="83" t="s">
        <v>428</v>
      </c>
      <c r="Q1552" s="90">
        <f>IF(P1552="",1,(VLOOKUP(P1552,[7]LOOKUP!$A$3:$B$22,2,FALSE)))</f>
        <v>3</v>
      </c>
      <c r="R1552" s="80">
        <f t="shared" si="75"/>
        <v>3</v>
      </c>
      <c r="S1552" s="84">
        <v>42369</v>
      </c>
      <c r="T1552" s="83"/>
      <c r="U1552" s="90">
        <f>IF(T1552="",1,(VLOOKUP(T1552,[7]LOOKUP!$A$22:$B$30,2,FALSE)))</f>
        <v>1</v>
      </c>
      <c r="V1552" s="80">
        <f t="shared" si="76"/>
        <v>1</v>
      </c>
      <c r="W1552" s="86">
        <v>7.6999999999999999E-2</v>
      </c>
      <c r="X1552" s="83"/>
      <c r="Y1552" s="86">
        <v>7.6999999999999999E-2</v>
      </c>
      <c r="Z1552" s="86"/>
      <c r="AA1552" s="86">
        <v>7.6999999999999999E-2</v>
      </c>
      <c r="AB1552" s="86"/>
      <c r="AC1552" s="86"/>
      <c r="AD1552" s="83"/>
      <c r="AE1552" s="83"/>
      <c r="AF1552" s="95" t="s">
        <v>1038</v>
      </c>
      <c r="AG1552" s="83"/>
      <c r="AH1552" s="82"/>
      <c r="AI1552" s="85" t="s">
        <v>3719</v>
      </c>
      <c r="AJ1552" s="89" t="s">
        <v>3720</v>
      </c>
      <c r="AK1552" s="89" t="s">
        <v>418</v>
      </c>
      <c r="AL1552" s="83"/>
      <c r="AM1552" s="91"/>
    </row>
    <row r="1553" spans="1:39" s="115" customFormat="1">
      <c r="A1553" s="88" t="s">
        <v>122</v>
      </c>
      <c r="B1553" s="89" t="s">
        <v>122</v>
      </c>
      <c r="C1553" s="89" t="s">
        <v>3717</v>
      </c>
      <c r="D1553" s="83" t="s">
        <v>3794</v>
      </c>
      <c r="E1553" s="83"/>
      <c r="F1553" s="83"/>
      <c r="G1553" s="83" t="s">
        <v>3662</v>
      </c>
      <c r="H1553" s="83" t="s">
        <v>221</v>
      </c>
      <c r="I1553" s="83" t="s">
        <v>3793</v>
      </c>
      <c r="J1553" s="83" t="s">
        <v>743</v>
      </c>
      <c r="K1553" s="83"/>
      <c r="L1553" s="83" t="s">
        <v>188</v>
      </c>
      <c r="M1553" s="83"/>
      <c r="N1553" s="83" t="s">
        <v>188</v>
      </c>
      <c r="O1553" s="84">
        <v>41275</v>
      </c>
      <c r="P1553" s="83" t="s">
        <v>428</v>
      </c>
      <c r="Q1553" s="90">
        <f>IF(P1553="",1,(VLOOKUP(P1553,[7]LOOKUP!$A$3:$B$22,2,FALSE)))</f>
        <v>3</v>
      </c>
      <c r="R1553" s="80">
        <f t="shared" si="75"/>
        <v>3</v>
      </c>
      <c r="S1553" s="84">
        <v>42004</v>
      </c>
      <c r="T1553" s="83"/>
      <c r="U1553" s="90">
        <f>IF(T1553="",1,(VLOOKUP(T1553,[7]LOOKUP!$A$22:$B$30,2,FALSE)))</f>
        <v>1</v>
      </c>
      <c r="V1553" s="80">
        <f t="shared" si="76"/>
        <v>1</v>
      </c>
      <c r="W1553" s="86">
        <v>9.5000000000000001E-2</v>
      </c>
      <c r="X1553" s="83"/>
      <c r="Y1553" s="86"/>
      <c r="Z1553" s="86"/>
      <c r="AA1553" s="86">
        <v>0</v>
      </c>
      <c r="AB1553" s="86"/>
      <c r="AC1553" s="86"/>
      <c r="AD1553" s="83"/>
      <c r="AE1553" s="83"/>
      <c r="AF1553" s="95" t="s">
        <v>1038</v>
      </c>
      <c r="AG1553" s="83"/>
      <c r="AH1553" s="82"/>
      <c r="AI1553" s="85" t="s">
        <v>3719</v>
      </c>
      <c r="AJ1553" s="89" t="s">
        <v>3720</v>
      </c>
      <c r="AK1553" s="89" t="s">
        <v>418</v>
      </c>
      <c r="AL1553" s="83"/>
      <c r="AM1553" s="91"/>
    </row>
    <row r="1554" spans="1:39" s="115" customFormat="1">
      <c r="A1554" s="88" t="s">
        <v>122</v>
      </c>
      <c r="B1554" s="89" t="s">
        <v>122</v>
      </c>
      <c r="C1554" s="89" t="s">
        <v>3717</v>
      </c>
      <c r="D1554" s="83" t="s">
        <v>3795</v>
      </c>
      <c r="E1554" s="83"/>
      <c r="F1554" s="83"/>
      <c r="G1554" s="83" t="s">
        <v>3662</v>
      </c>
      <c r="H1554" s="83" t="s">
        <v>221</v>
      </c>
      <c r="I1554" s="83" t="s">
        <v>3796</v>
      </c>
      <c r="J1554" s="83" t="s">
        <v>743</v>
      </c>
      <c r="K1554" s="83"/>
      <c r="L1554" s="83" t="s">
        <v>188</v>
      </c>
      <c r="M1554" s="83"/>
      <c r="N1554" s="83" t="s">
        <v>188</v>
      </c>
      <c r="O1554" s="84">
        <v>42005</v>
      </c>
      <c r="P1554" s="83" t="s">
        <v>428</v>
      </c>
      <c r="Q1554" s="90">
        <f>IF(P1554="",1,(VLOOKUP(P1554,[7]LOOKUP!$A$3:$B$22,2,FALSE)))</f>
        <v>3</v>
      </c>
      <c r="R1554" s="80">
        <f t="shared" si="75"/>
        <v>3</v>
      </c>
      <c r="S1554" s="95"/>
      <c r="T1554" s="83"/>
      <c r="U1554" s="90">
        <f>IF(T1554="",1,(VLOOKUP(T1554,[7]LOOKUP!$A$22:$B$30,2,FALSE)))</f>
        <v>1</v>
      </c>
      <c r="V1554" s="80">
        <f t="shared" si="76"/>
        <v>1</v>
      </c>
      <c r="W1554" s="86">
        <v>5.1999999999999998E-2</v>
      </c>
      <c r="X1554" s="83"/>
      <c r="Y1554" s="86"/>
      <c r="Z1554" s="86">
        <v>5.1999999999999998E-2</v>
      </c>
      <c r="AA1554" s="86">
        <v>5.1999999999999998E-2</v>
      </c>
      <c r="AB1554" s="86"/>
      <c r="AC1554" s="86"/>
      <c r="AD1554" s="83"/>
      <c r="AE1554" s="83"/>
      <c r="AF1554" s="95" t="s">
        <v>1038</v>
      </c>
      <c r="AG1554" s="83"/>
      <c r="AH1554" s="82"/>
      <c r="AI1554" s="85" t="s">
        <v>3719</v>
      </c>
      <c r="AJ1554" s="89" t="s">
        <v>3720</v>
      </c>
      <c r="AK1554" s="89" t="s">
        <v>418</v>
      </c>
      <c r="AL1554" s="83"/>
      <c r="AM1554" s="91"/>
    </row>
    <row r="1555" spans="1:39" s="115" customFormat="1">
      <c r="A1555" s="88" t="s">
        <v>122</v>
      </c>
      <c r="B1555" s="89" t="s">
        <v>122</v>
      </c>
      <c r="C1555" s="89" t="s">
        <v>3717</v>
      </c>
      <c r="D1555" s="83" t="s">
        <v>3797</v>
      </c>
      <c r="E1555" s="83"/>
      <c r="F1555" s="83"/>
      <c r="G1555" s="83" t="s">
        <v>3662</v>
      </c>
      <c r="H1555" s="83" t="s">
        <v>221</v>
      </c>
      <c r="I1555" s="83" t="s">
        <v>3798</v>
      </c>
      <c r="J1555" s="83" t="s">
        <v>741</v>
      </c>
      <c r="K1555" s="83"/>
      <c r="L1555" s="83" t="s">
        <v>188</v>
      </c>
      <c r="M1555" s="83"/>
      <c r="N1555" s="83" t="s">
        <v>188</v>
      </c>
      <c r="O1555" s="84">
        <v>41275</v>
      </c>
      <c r="P1555" s="83" t="s">
        <v>428</v>
      </c>
      <c r="Q1555" s="90">
        <f>IF(P1555="",1,(VLOOKUP(P1555,[7]LOOKUP!$A$3:$B$22,2,FALSE)))</f>
        <v>3</v>
      </c>
      <c r="R1555" s="80">
        <f t="shared" si="75"/>
        <v>3</v>
      </c>
      <c r="S1555" s="84">
        <v>42004</v>
      </c>
      <c r="T1555" s="83"/>
      <c r="U1555" s="90">
        <f>IF(T1555="",1,(VLOOKUP(T1555,[7]LOOKUP!$A$22:$B$30,2,FALSE)))</f>
        <v>1</v>
      </c>
      <c r="V1555" s="80">
        <f t="shared" si="76"/>
        <v>1</v>
      </c>
      <c r="W1555" s="86">
        <v>2.5999999999999999E-2</v>
      </c>
      <c r="X1555" s="83"/>
      <c r="Y1555" s="86"/>
      <c r="Z1555" s="86"/>
      <c r="AA1555" s="86">
        <v>0</v>
      </c>
      <c r="AB1555" s="86"/>
      <c r="AC1555" s="86"/>
      <c r="AD1555" s="83"/>
      <c r="AE1555" s="83"/>
      <c r="AF1555" s="95" t="s">
        <v>1038</v>
      </c>
      <c r="AG1555" s="83"/>
      <c r="AH1555" s="82"/>
      <c r="AI1555" s="85" t="s">
        <v>3719</v>
      </c>
      <c r="AJ1555" s="89" t="s">
        <v>3720</v>
      </c>
      <c r="AK1555" s="89" t="s">
        <v>418</v>
      </c>
      <c r="AL1555" s="83"/>
      <c r="AM1555" s="91"/>
    </row>
    <row r="1556" spans="1:39" s="115" customFormat="1">
      <c r="A1556" s="88" t="s">
        <v>122</v>
      </c>
      <c r="B1556" s="89" t="s">
        <v>122</v>
      </c>
      <c r="C1556" s="89" t="s">
        <v>3717</v>
      </c>
      <c r="D1556" s="83" t="s">
        <v>3799</v>
      </c>
      <c r="E1556" s="83"/>
      <c r="F1556" s="83"/>
      <c r="G1556" s="83" t="s">
        <v>3662</v>
      </c>
      <c r="H1556" s="83" t="s">
        <v>221</v>
      </c>
      <c r="I1556" s="83" t="s">
        <v>1192</v>
      </c>
      <c r="J1556" s="83" t="s">
        <v>741</v>
      </c>
      <c r="K1556" s="83"/>
      <c r="L1556" s="83" t="s">
        <v>188</v>
      </c>
      <c r="M1556" s="83"/>
      <c r="N1556" s="83" t="s">
        <v>188</v>
      </c>
      <c r="O1556" s="84">
        <v>41275</v>
      </c>
      <c r="P1556" s="83" t="s">
        <v>448</v>
      </c>
      <c r="Q1556" s="90">
        <f>IF(P1556="",1,(VLOOKUP(P1556,[7]LOOKUP!$A$3:$B$22,2,FALSE)))</f>
        <v>4</v>
      </c>
      <c r="R1556" s="80">
        <f t="shared" si="75"/>
        <v>4</v>
      </c>
      <c r="S1556" s="84">
        <v>42004</v>
      </c>
      <c r="T1556" s="83"/>
      <c r="U1556" s="90">
        <f>IF(T1556="",1,(VLOOKUP(T1556,[7]LOOKUP!$A$22:$B$30,2,FALSE)))</f>
        <v>1</v>
      </c>
      <c r="V1556" s="80">
        <f t="shared" si="76"/>
        <v>1</v>
      </c>
      <c r="W1556" s="86">
        <v>0.96</v>
      </c>
      <c r="X1556" s="83"/>
      <c r="Y1556" s="86"/>
      <c r="Z1556" s="86"/>
      <c r="AA1556" s="86">
        <v>0</v>
      </c>
      <c r="AB1556" s="86"/>
      <c r="AC1556" s="86"/>
      <c r="AD1556" s="83"/>
      <c r="AE1556" s="83"/>
      <c r="AF1556" s="95" t="s">
        <v>1038</v>
      </c>
      <c r="AG1556" s="83"/>
      <c r="AH1556" s="82"/>
      <c r="AI1556" s="85" t="s">
        <v>3719</v>
      </c>
      <c r="AJ1556" s="89" t="s">
        <v>3720</v>
      </c>
      <c r="AK1556" s="89" t="s">
        <v>418</v>
      </c>
      <c r="AL1556" s="83"/>
      <c r="AM1556" s="91"/>
    </row>
    <row r="1557" spans="1:39" s="115" customFormat="1">
      <c r="A1557" s="88" t="s">
        <v>122</v>
      </c>
      <c r="B1557" s="89" t="s">
        <v>122</v>
      </c>
      <c r="C1557" s="89" t="s">
        <v>745</v>
      </c>
      <c r="D1557" s="83" t="s">
        <v>3800</v>
      </c>
      <c r="E1557" s="83"/>
      <c r="F1557" s="83"/>
      <c r="G1557" s="83" t="s">
        <v>3662</v>
      </c>
      <c r="H1557" s="83" t="s">
        <v>221</v>
      </c>
      <c r="I1557" s="83" t="s">
        <v>737</v>
      </c>
      <c r="J1557" s="83" t="s">
        <v>745</v>
      </c>
      <c r="K1557" s="83"/>
      <c r="L1557" s="83" t="s">
        <v>188</v>
      </c>
      <c r="M1557" s="83"/>
      <c r="N1557" s="83" t="s">
        <v>188</v>
      </c>
      <c r="O1557" s="84">
        <v>41275</v>
      </c>
      <c r="P1557" s="83" t="s">
        <v>448</v>
      </c>
      <c r="Q1557" s="90">
        <f>IF(P1557="",1,(VLOOKUP(P1557,[7]LOOKUP!$A$3:$B$22,2,FALSE)))</f>
        <v>4</v>
      </c>
      <c r="R1557" s="80">
        <f t="shared" si="75"/>
        <v>4</v>
      </c>
      <c r="S1557" s="84">
        <v>42004</v>
      </c>
      <c r="T1557" s="83" t="s">
        <v>414</v>
      </c>
      <c r="U1557" s="90">
        <f>IF(T1557="",1,(VLOOKUP(T1557,[7]LOOKUP!$A$22:$B$30,2,FALSE)))</f>
        <v>4</v>
      </c>
      <c r="V1557" s="80">
        <f t="shared" si="76"/>
        <v>4</v>
      </c>
      <c r="W1557" s="86">
        <v>0.25</v>
      </c>
      <c r="X1557" s="83"/>
      <c r="Y1557" s="86"/>
      <c r="Z1557" s="86"/>
      <c r="AA1557" s="86">
        <v>0</v>
      </c>
      <c r="AB1557" s="86"/>
      <c r="AC1557" s="86"/>
      <c r="AD1557" s="83"/>
      <c r="AE1557" s="83"/>
      <c r="AF1557" s="83"/>
      <c r="AG1557" s="83"/>
      <c r="AH1557" s="83"/>
      <c r="AI1557" s="83" t="s">
        <v>3801</v>
      </c>
      <c r="AJ1557" s="89"/>
      <c r="AK1557" s="89" t="s">
        <v>418</v>
      </c>
      <c r="AL1557" s="83"/>
      <c r="AM1557" s="91"/>
    </row>
    <row r="1558" spans="1:39" s="115" customFormat="1" ht="30">
      <c r="A1558" s="88" t="s">
        <v>122</v>
      </c>
      <c r="B1558" s="89" t="s">
        <v>122</v>
      </c>
      <c r="C1558" s="89" t="s">
        <v>745</v>
      </c>
      <c r="D1558" s="83" t="s">
        <v>3802</v>
      </c>
      <c r="E1558" s="83"/>
      <c r="F1558" s="83"/>
      <c r="G1558" s="83" t="s">
        <v>3662</v>
      </c>
      <c r="H1558" s="83" t="s">
        <v>221</v>
      </c>
      <c r="I1558" s="83" t="s">
        <v>3803</v>
      </c>
      <c r="J1558" s="83" t="s">
        <v>745</v>
      </c>
      <c r="K1558" s="83"/>
      <c r="L1558" s="83" t="s">
        <v>188</v>
      </c>
      <c r="M1558" s="83"/>
      <c r="N1558" s="83" t="s">
        <v>188</v>
      </c>
      <c r="O1558" s="84">
        <v>41275</v>
      </c>
      <c r="P1558" s="83" t="s">
        <v>428</v>
      </c>
      <c r="Q1558" s="90">
        <f>IF(P1558="",1,(VLOOKUP(P1558,[7]LOOKUP!$A$3:$B$22,2,FALSE)))</f>
        <v>3</v>
      </c>
      <c r="R1558" s="80">
        <f t="shared" si="75"/>
        <v>3</v>
      </c>
      <c r="S1558" s="84">
        <v>42004</v>
      </c>
      <c r="T1558" s="83" t="s">
        <v>414</v>
      </c>
      <c r="U1558" s="90">
        <f>IF(T1558="",1,(VLOOKUP(T1558,[7]LOOKUP!$A$22:$B$30,2,FALSE)))</f>
        <v>4</v>
      </c>
      <c r="V1558" s="80">
        <f t="shared" si="76"/>
        <v>4</v>
      </c>
      <c r="W1558" s="86">
        <v>0.12</v>
      </c>
      <c r="X1558" s="83"/>
      <c r="Y1558" s="86"/>
      <c r="Z1558" s="86"/>
      <c r="AA1558" s="86">
        <v>0</v>
      </c>
      <c r="AB1558" s="86"/>
      <c r="AC1558" s="86"/>
      <c r="AD1558" s="83"/>
      <c r="AE1558" s="83"/>
      <c r="AF1558" s="83"/>
      <c r="AG1558" s="83"/>
      <c r="AH1558" s="83"/>
      <c r="AI1558" s="83" t="s">
        <v>3801</v>
      </c>
      <c r="AJ1558" s="89"/>
      <c r="AK1558" s="89" t="s">
        <v>418</v>
      </c>
      <c r="AL1558" s="83"/>
      <c r="AM1558" s="91"/>
    </row>
    <row r="1559" spans="1:39" s="115" customFormat="1" ht="30">
      <c r="A1559" s="88" t="s">
        <v>122</v>
      </c>
      <c r="B1559" s="89" t="s">
        <v>122</v>
      </c>
      <c r="C1559" s="89" t="s">
        <v>745</v>
      </c>
      <c r="D1559" s="83" t="s">
        <v>3646</v>
      </c>
      <c r="E1559" s="83"/>
      <c r="F1559" s="83"/>
      <c r="G1559" s="83" t="s">
        <v>3664</v>
      </c>
      <c r="H1559" s="83" t="s">
        <v>221</v>
      </c>
      <c r="I1559" s="83"/>
      <c r="J1559" s="83" t="s">
        <v>745</v>
      </c>
      <c r="K1559" s="83"/>
      <c r="L1559" s="83" t="s">
        <v>188</v>
      </c>
      <c r="M1559" s="83"/>
      <c r="N1559" s="83" t="s">
        <v>188</v>
      </c>
      <c r="O1559" s="84">
        <v>41275</v>
      </c>
      <c r="P1559" s="83" t="s">
        <v>448</v>
      </c>
      <c r="Q1559" s="90">
        <f>IF(P1559="",1,(VLOOKUP(P1559,[7]LOOKUP!$A$3:$B$22,2,FALSE)))</f>
        <v>4</v>
      </c>
      <c r="R1559" s="80">
        <f t="shared" si="75"/>
        <v>4</v>
      </c>
      <c r="S1559" s="84">
        <v>44196</v>
      </c>
      <c r="T1559" s="83" t="s">
        <v>414</v>
      </c>
      <c r="U1559" s="90">
        <f>IF(T1559="",1,(VLOOKUP(T1559,[7]LOOKUP!$A$22:$B$30,2,FALSE)))</f>
        <v>4</v>
      </c>
      <c r="V1559" s="80">
        <f t="shared" si="76"/>
        <v>4</v>
      </c>
      <c r="W1559" s="86">
        <v>4.9000000000000004</v>
      </c>
      <c r="X1559" s="83"/>
      <c r="Y1559" s="86">
        <v>0.7</v>
      </c>
      <c r="Z1559" s="86">
        <v>0.7</v>
      </c>
      <c r="AA1559" s="86">
        <v>1.4</v>
      </c>
      <c r="AB1559" s="86">
        <v>2.8</v>
      </c>
      <c r="AC1559" s="86"/>
      <c r="AD1559" s="83"/>
      <c r="AE1559" s="83"/>
      <c r="AF1559" s="83"/>
      <c r="AG1559" s="83"/>
      <c r="AH1559" s="83"/>
      <c r="AI1559" s="83" t="s">
        <v>3801</v>
      </c>
      <c r="AJ1559" s="89"/>
      <c r="AK1559" s="89" t="s">
        <v>418</v>
      </c>
      <c r="AL1559" s="83"/>
      <c r="AM1559" s="91"/>
    </row>
    <row r="1560" spans="1:39" s="115" customFormat="1" ht="45">
      <c r="A1560" s="88" t="s">
        <v>122</v>
      </c>
      <c r="B1560" s="89" t="s">
        <v>122</v>
      </c>
      <c r="C1560" s="89" t="s">
        <v>433</v>
      </c>
      <c r="D1560" s="83" t="s">
        <v>3643</v>
      </c>
      <c r="E1560" s="83"/>
      <c r="F1560" s="83">
        <v>4</v>
      </c>
      <c r="G1560" s="83" t="s">
        <v>3804</v>
      </c>
      <c r="H1560" s="83" t="s">
        <v>218</v>
      </c>
      <c r="I1560" s="83"/>
      <c r="J1560" s="83" t="s">
        <v>433</v>
      </c>
      <c r="K1560" s="83"/>
      <c r="L1560" s="83" t="s">
        <v>188</v>
      </c>
      <c r="M1560" s="83" t="s">
        <v>182</v>
      </c>
      <c r="N1560" s="83" t="s">
        <v>188</v>
      </c>
      <c r="O1560" s="84">
        <v>41275</v>
      </c>
      <c r="P1560" s="83" t="s">
        <v>428</v>
      </c>
      <c r="Q1560" s="90">
        <f>IF(P1560="",1,(VLOOKUP(P1560,[7]LOOKUP!$A$3:$B$22,2,FALSE)))</f>
        <v>3</v>
      </c>
      <c r="R1560" s="80">
        <f t="shared" si="75"/>
        <v>3</v>
      </c>
      <c r="S1560" s="84"/>
      <c r="T1560" s="83" t="s">
        <v>3805</v>
      </c>
      <c r="U1560" s="90">
        <f>IF(T1560="",1,(VLOOKUP(T1560,[7]LOOKUP!$A$22:$B$30,2,FALSE)))</f>
        <v>4</v>
      </c>
      <c r="V1560" s="80">
        <f t="shared" si="76"/>
        <v>4</v>
      </c>
      <c r="W1560" s="86">
        <v>2.2999999999999998</v>
      </c>
      <c r="X1560" s="86">
        <v>2.2999999999999998</v>
      </c>
      <c r="Y1560" s="86">
        <v>0.3</v>
      </c>
      <c r="Z1560" s="86">
        <v>0.3</v>
      </c>
      <c r="AA1560" s="86">
        <v>0.6</v>
      </c>
      <c r="AB1560" s="86">
        <v>1</v>
      </c>
      <c r="AC1560" s="86"/>
      <c r="AD1560" s="83" t="s">
        <v>3806</v>
      </c>
      <c r="AE1560" s="83" t="s">
        <v>337</v>
      </c>
      <c r="AF1560" s="83" t="s">
        <v>1038</v>
      </c>
      <c r="AG1560" s="83"/>
      <c r="AH1560" s="83" t="s">
        <v>169</v>
      </c>
      <c r="AI1560" s="83" t="s">
        <v>3807</v>
      </c>
      <c r="AJ1560" s="89"/>
      <c r="AK1560" s="89" t="s">
        <v>418</v>
      </c>
      <c r="AL1560" s="83"/>
      <c r="AM1560" s="91"/>
    </row>
    <row r="1561" spans="1:39" s="115" customFormat="1" ht="45">
      <c r="A1561" s="88" t="s">
        <v>122</v>
      </c>
      <c r="B1561" s="89" t="s">
        <v>122</v>
      </c>
      <c r="C1561" s="89" t="s">
        <v>433</v>
      </c>
      <c r="D1561" s="83" t="s">
        <v>3645</v>
      </c>
      <c r="E1561" s="83"/>
      <c r="F1561" s="83"/>
      <c r="G1561" s="83" t="s">
        <v>3804</v>
      </c>
      <c r="H1561" s="83" t="s">
        <v>218</v>
      </c>
      <c r="I1561" s="83"/>
      <c r="J1561" s="83" t="s">
        <v>433</v>
      </c>
      <c r="K1561" s="83"/>
      <c r="L1561" s="83" t="s">
        <v>188</v>
      </c>
      <c r="M1561" s="83" t="s">
        <v>182</v>
      </c>
      <c r="N1561" s="83" t="s">
        <v>188</v>
      </c>
      <c r="O1561" s="84">
        <v>41275</v>
      </c>
      <c r="P1561" s="83" t="s">
        <v>428</v>
      </c>
      <c r="Q1561" s="90">
        <f>IF(P1561="",1,(VLOOKUP(P1561,[7]LOOKUP!$A$3:$B$22,2,FALSE)))</f>
        <v>3</v>
      </c>
      <c r="R1561" s="80">
        <f t="shared" si="75"/>
        <v>3</v>
      </c>
      <c r="S1561" s="84">
        <v>42369</v>
      </c>
      <c r="T1561" s="83" t="s">
        <v>3805</v>
      </c>
      <c r="U1561" s="90">
        <f>IF(T1561="",1,(VLOOKUP(T1561,[7]LOOKUP!$A$22:$B$30,2,FALSE)))</f>
        <v>4</v>
      </c>
      <c r="V1561" s="80">
        <f t="shared" si="76"/>
        <v>4</v>
      </c>
      <c r="W1561" s="86">
        <v>17.7</v>
      </c>
      <c r="X1561" s="86">
        <v>17.7</v>
      </c>
      <c r="Y1561" s="86">
        <v>5.6</v>
      </c>
      <c r="Z1561" s="86"/>
      <c r="AA1561" s="86">
        <v>5.6</v>
      </c>
      <c r="AB1561" s="86">
        <v>0</v>
      </c>
      <c r="AC1561" s="86"/>
      <c r="AD1561" s="83" t="s">
        <v>3806</v>
      </c>
      <c r="AE1561" s="83" t="s">
        <v>337</v>
      </c>
      <c r="AF1561" s="83" t="s">
        <v>1038</v>
      </c>
      <c r="AG1561" s="83"/>
      <c r="AH1561" s="83" t="s">
        <v>169</v>
      </c>
      <c r="AI1561" s="83" t="s">
        <v>3807</v>
      </c>
      <c r="AJ1561" s="89"/>
      <c r="AK1561" s="89" t="s">
        <v>418</v>
      </c>
      <c r="AL1561" s="83"/>
      <c r="AM1561" s="91"/>
    </row>
    <row r="1562" spans="1:39" s="115" customFormat="1" ht="45">
      <c r="A1562" s="88" t="s">
        <v>122</v>
      </c>
      <c r="B1562" s="89" t="s">
        <v>122</v>
      </c>
      <c r="C1562" s="89" t="s">
        <v>433</v>
      </c>
      <c r="D1562" s="83" t="s">
        <v>3646</v>
      </c>
      <c r="E1562" s="83"/>
      <c r="F1562" s="83"/>
      <c r="G1562" s="83" t="s">
        <v>3808</v>
      </c>
      <c r="H1562" s="83" t="s">
        <v>218</v>
      </c>
      <c r="I1562" s="83"/>
      <c r="J1562" s="83" t="s">
        <v>433</v>
      </c>
      <c r="K1562" s="83"/>
      <c r="L1562" s="83" t="s">
        <v>188</v>
      </c>
      <c r="M1562" s="83" t="s">
        <v>182</v>
      </c>
      <c r="N1562" s="83" t="s">
        <v>188</v>
      </c>
      <c r="O1562" s="84">
        <v>41275</v>
      </c>
      <c r="P1562" s="83" t="s">
        <v>428</v>
      </c>
      <c r="Q1562" s="90">
        <f>IF(P1562="",1,(VLOOKUP(P1562,[7]LOOKUP!$A$3:$B$22,2,FALSE)))</f>
        <v>3</v>
      </c>
      <c r="R1562" s="80">
        <f t="shared" si="75"/>
        <v>3</v>
      </c>
      <c r="S1562" s="84"/>
      <c r="T1562" s="83" t="s">
        <v>3805</v>
      </c>
      <c r="U1562" s="90">
        <f>IF(T1562="",1,(VLOOKUP(T1562,[7]LOOKUP!$A$22:$B$30,2,FALSE)))</f>
        <v>4</v>
      </c>
      <c r="V1562" s="80">
        <f t="shared" si="76"/>
        <v>4</v>
      </c>
      <c r="W1562" s="86">
        <v>5.4</v>
      </c>
      <c r="X1562" s="83"/>
      <c r="Y1562" s="86">
        <v>0.9</v>
      </c>
      <c r="Z1562" s="86">
        <v>0.6</v>
      </c>
      <c r="AA1562" s="86">
        <v>1.5</v>
      </c>
      <c r="AB1562" s="86">
        <v>3</v>
      </c>
      <c r="AC1562" s="86"/>
      <c r="AD1562" s="83" t="s">
        <v>3806</v>
      </c>
      <c r="AE1562" s="83" t="s">
        <v>337</v>
      </c>
      <c r="AF1562" s="83" t="s">
        <v>1038</v>
      </c>
      <c r="AG1562" s="83"/>
      <c r="AH1562" s="83" t="s">
        <v>169</v>
      </c>
      <c r="AI1562" s="83" t="s">
        <v>3807</v>
      </c>
      <c r="AJ1562" s="89"/>
      <c r="AK1562" s="89" t="s">
        <v>418</v>
      </c>
      <c r="AL1562" s="83"/>
      <c r="AM1562" s="91"/>
    </row>
    <row r="1563" spans="1:39" s="115" customFormat="1">
      <c r="A1563" s="88" t="s">
        <v>122</v>
      </c>
      <c r="B1563" s="89" t="s">
        <v>122</v>
      </c>
      <c r="C1563" s="89" t="s">
        <v>3809</v>
      </c>
      <c r="D1563" s="83" t="s">
        <v>3643</v>
      </c>
      <c r="E1563" s="83"/>
      <c r="F1563" s="83"/>
      <c r="G1563" s="83"/>
      <c r="H1563" s="83" t="s">
        <v>438</v>
      </c>
      <c r="I1563" s="83"/>
      <c r="J1563" s="83" t="s">
        <v>3809</v>
      </c>
      <c r="K1563" s="83"/>
      <c r="L1563" s="83"/>
      <c r="M1563" s="83"/>
      <c r="N1563" s="83"/>
      <c r="O1563" s="84"/>
      <c r="P1563" s="95"/>
      <c r="Q1563" s="90">
        <f>IF(P1563="",1,(VLOOKUP(P1563,[7]LOOKUP!$A$3:$B$22,2,FALSE)))</f>
        <v>1</v>
      </c>
      <c r="R1563" s="80">
        <f t="shared" si="75"/>
        <v>1</v>
      </c>
      <c r="S1563" s="84"/>
      <c r="T1563" s="83"/>
      <c r="U1563" s="90">
        <f>IF(T1563="",1,(VLOOKUP(T1563,[7]LOOKUP!$A$22:$B$30,2,FALSE)))</f>
        <v>1</v>
      </c>
      <c r="V1563" s="80">
        <f t="shared" si="76"/>
        <v>1</v>
      </c>
      <c r="W1563" s="86">
        <v>0</v>
      </c>
      <c r="X1563" s="83"/>
      <c r="Y1563" s="86"/>
      <c r="Z1563" s="86"/>
      <c r="AA1563" s="86">
        <v>0</v>
      </c>
      <c r="AB1563" s="86"/>
      <c r="AC1563" s="86"/>
      <c r="AD1563" s="83"/>
      <c r="AE1563" s="83"/>
      <c r="AF1563" s="95"/>
      <c r="AG1563" s="83"/>
      <c r="AH1563" s="82"/>
      <c r="AI1563" s="85"/>
      <c r="AJ1563" s="89"/>
      <c r="AK1563" s="89" t="s">
        <v>418</v>
      </c>
      <c r="AL1563" s="83"/>
      <c r="AM1563" s="91"/>
    </row>
    <row r="1564" spans="1:39" s="115" customFormat="1">
      <c r="A1564" s="88" t="s">
        <v>122</v>
      </c>
      <c r="B1564" s="89" t="s">
        <v>122</v>
      </c>
      <c r="C1564" s="89" t="s">
        <v>3809</v>
      </c>
      <c r="D1564" s="83" t="s">
        <v>3645</v>
      </c>
      <c r="E1564" s="83"/>
      <c r="F1564" s="83"/>
      <c r="G1564" s="83"/>
      <c r="H1564" s="83" t="s">
        <v>438</v>
      </c>
      <c r="I1564" s="83"/>
      <c r="J1564" s="83" t="s">
        <v>3809</v>
      </c>
      <c r="K1564" s="83"/>
      <c r="L1564" s="83"/>
      <c r="M1564" s="83"/>
      <c r="N1564" s="83"/>
      <c r="O1564" s="84"/>
      <c r="P1564" s="95"/>
      <c r="Q1564" s="90">
        <f>IF(P1564="",1,(VLOOKUP(P1564,[7]LOOKUP!$A$3:$B$22,2,FALSE)))</f>
        <v>1</v>
      </c>
      <c r="R1564" s="80">
        <f t="shared" si="75"/>
        <v>1</v>
      </c>
      <c r="S1564" s="84"/>
      <c r="T1564" s="83"/>
      <c r="U1564" s="90">
        <f>IF(T1564="",1,(VLOOKUP(T1564,[7]LOOKUP!$A$22:$B$30,2,FALSE)))</f>
        <v>1</v>
      </c>
      <c r="V1564" s="80">
        <f t="shared" si="76"/>
        <v>1</v>
      </c>
      <c r="W1564" s="86">
        <v>0</v>
      </c>
      <c r="X1564" s="83"/>
      <c r="Y1564" s="86"/>
      <c r="Z1564" s="86"/>
      <c r="AA1564" s="86">
        <v>0</v>
      </c>
      <c r="AB1564" s="86"/>
      <c r="AC1564" s="86"/>
      <c r="AD1564" s="83"/>
      <c r="AE1564" s="83"/>
      <c r="AF1564" s="95"/>
      <c r="AG1564" s="83"/>
      <c r="AH1564" s="82"/>
      <c r="AI1564" s="85"/>
      <c r="AJ1564" s="89"/>
      <c r="AK1564" s="89" t="s">
        <v>418</v>
      </c>
      <c r="AL1564" s="83"/>
      <c r="AM1564" s="91"/>
    </row>
    <row r="1565" spans="1:39" s="115" customFormat="1">
      <c r="A1565" s="88" t="s">
        <v>122</v>
      </c>
      <c r="B1565" s="89" t="s">
        <v>122</v>
      </c>
      <c r="C1565" s="89" t="s">
        <v>3809</v>
      </c>
      <c r="D1565" s="83" t="s">
        <v>3646</v>
      </c>
      <c r="E1565" s="83"/>
      <c r="F1565" s="83"/>
      <c r="G1565" s="83"/>
      <c r="H1565" s="83" t="s">
        <v>438</v>
      </c>
      <c r="I1565" s="83"/>
      <c r="J1565" s="83" t="s">
        <v>3809</v>
      </c>
      <c r="K1565" s="83"/>
      <c r="L1565" s="83"/>
      <c r="M1565" s="83"/>
      <c r="N1565" s="83"/>
      <c r="O1565" s="84"/>
      <c r="P1565" s="95"/>
      <c r="Q1565" s="90">
        <f>IF(P1565="",1,(VLOOKUP(P1565,[7]LOOKUP!$A$3:$B$22,2,FALSE)))</f>
        <v>1</v>
      </c>
      <c r="R1565" s="80">
        <f t="shared" si="75"/>
        <v>1</v>
      </c>
      <c r="S1565" s="84"/>
      <c r="T1565" s="83"/>
      <c r="U1565" s="90">
        <f>IF(T1565="",1,(VLOOKUP(T1565,[7]LOOKUP!$A$22:$B$30,2,FALSE)))</f>
        <v>1</v>
      </c>
      <c r="V1565" s="80">
        <f t="shared" si="76"/>
        <v>1</v>
      </c>
      <c r="W1565" s="86">
        <v>0</v>
      </c>
      <c r="X1565" s="83"/>
      <c r="Y1565" s="86"/>
      <c r="Z1565" s="86"/>
      <c r="AA1565" s="86">
        <v>0</v>
      </c>
      <c r="AB1565" s="86"/>
      <c r="AC1565" s="86"/>
      <c r="AD1565" s="83"/>
      <c r="AE1565" s="83"/>
      <c r="AF1565" s="95"/>
      <c r="AG1565" s="83"/>
      <c r="AH1565" s="82"/>
      <c r="AI1565" s="85"/>
      <c r="AJ1565" s="89"/>
      <c r="AK1565" s="89" t="s">
        <v>418</v>
      </c>
      <c r="AL1565" s="83"/>
      <c r="AM1565" s="91"/>
    </row>
    <row r="1566" spans="1:39" s="115" customFormat="1">
      <c r="A1566" s="88" t="s">
        <v>122</v>
      </c>
      <c r="B1566" s="89" t="s">
        <v>122</v>
      </c>
      <c r="C1566" s="89" t="s">
        <v>617</v>
      </c>
      <c r="D1566" s="83" t="s">
        <v>3643</v>
      </c>
      <c r="E1566" s="83"/>
      <c r="F1566" s="83"/>
      <c r="G1566" s="83"/>
      <c r="H1566" s="83" t="s">
        <v>224</v>
      </c>
      <c r="I1566" s="83"/>
      <c r="J1566" s="83" t="s">
        <v>617</v>
      </c>
      <c r="K1566" s="83"/>
      <c r="L1566" s="83"/>
      <c r="M1566" s="83"/>
      <c r="N1566" s="83"/>
      <c r="O1566" s="84">
        <v>41275</v>
      </c>
      <c r="P1566" s="83"/>
      <c r="Q1566" s="90">
        <f>IF(P1566="",1,(VLOOKUP(P1566,[7]LOOKUP!$A$3:$B$22,2,FALSE)))</f>
        <v>1</v>
      </c>
      <c r="R1566" s="80">
        <f t="shared" si="75"/>
        <v>1</v>
      </c>
      <c r="S1566" s="84">
        <v>42004</v>
      </c>
      <c r="T1566" s="83"/>
      <c r="U1566" s="90">
        <f>IF(T1566="",1,(VLOOKUP(T1566,[7]LOOKUP!$A$22:$B$30,2,FALSE)))</f>
        <v>1</v>
      </c>
      <c r="V1566" s="80">
        <f t="shared" si="76"/>
        <v>1</v>
      </c>
      <c r="W1566" s="86">
        <v>0.252</v>
      </c>
      <c r="X1566" s="83"/>
      <c r="Y1566" s="86"/>
      <c r="Z1566" s="86"/>
      <c r="AA1566" s="86">
        <v>0</v>
      </c>
      <c r="AB1566" s="86"/>
      <c r="AC1566" s="86"/>
      <c r="AD1566" s="83"/>
      <c r="AE1566" s="83"/>
      <c r="AF1566" s="95"/>
      <c r="AG1566" s="83"/>
      <c r="AH1566" s="82"/>
      <c r="AI1566" s="85" t="s">
        <v>1301</v>
      </c>
      <c r="AJ1566" s="89"/>
      <c r="AK1566" s="89" t="s">
        <v>418</v>
      </c>
      <c r="AL1566" s="83"/>
      <c r="AM1566" s="91"/>
    </row>
    <row r="1567" spans="1:39" s="115" customFormat="1">
      <c r="A1567" s="88" t="s">
        <v>122</v>
      </c>
      <c r="B1567" s="89" t="s">
        <v>122</v>
      </c>
      <c r="C1567" s="89" t="s">
        <v>617</v>
      </c>
      <c r="D1567" s="83" t="s">
        <v>3645</v>
      </c>
      <c r="E1567" s="83"/>
      <c r="F1567" s="83"/>
      <c r="G1567" s="83"/>
      <c r="H1567" s="83" t="s">
        <v>224</v>
      </c>
      <c r="I1567" s="83"/>
      <c r="J1567" s="83" t="s">
        <v>617</v>
      </c>
      <c r="K1567" s="83"/>
      <c r="L1567" s="83"/>
      <c r="M1567" s="83"/>
      <c r="N1567" s="83"/>
      <c r="O1567" s="84">
        <v>41275</v>
      </c>
      <c r="P1567" s="83"/>
      <c r="Q1567" s="90">
        <f>IF(P1567="",1,(VLOOKUP(P1567,[7]LOOKUP!$A$3:$B$22,2,FALSE)))</f>
        <v>1</v>
      </c>
      <c r="R1567" s="80">
        <f t="shared" si="75"/>
        <v>1</v>
      </c>
      <c r="S1567" s="84">
        <v>42369</v>
      </c>
      <c r="T1567" s="83"/>
      <c r="U1567" s="90">
        <f>IF(T1567="",1,(VLOOKUP(T1567,[7]LOOKUP!$A$22:$B$30,2,FALSE)))</f>
        <v>1</v>
      </c>
      <c r="V1567" s="80">
        <f t="shared" si="76"/>
        <v>1</v>
      </c>
      <c r="W1567" s="86">
        <v>3.4000000000000004</v>
      </c>
      <c r="X1567" s="83"/>
      <c r="Y1567" s="86">
        <v>1.8</v>
      </c>
      <c r="Z1567" s="86"/>
      <c r="AA1567" s="86">
        <v>1.8</v>
      </c>
      <c r="AB1567" s="86"/>
      <c r="AC1567" s="86"/>
      <c r="AD1567" s="83"/>
      <c r="AE1567" s="83"/>
      <c r="AF1567" s="95"/>
      <c r="AG1567" s="83"/>
      <c r="AH1567" s="82"/>
      <c r="AI1567" s="85" t="s">
        <v>1301</v>
      </c>
      <c r="AJ1567" s="89"/>
      <c r="AK1567" s="89" t="s">
        <v>418</v>
      </c>
      <c r="AL1567" s="83"/>
      <c r="AM1567" s="91"/>
    </row>
    <row r="1568" spans="1:39" s="115" customFormat="1">
      <c r="A1568" s="88" t="s">
        <v>122</v>
      </c>
      <c r="B1568" s="89" t="s">
        <v>122</v>
      </c>
      <c r="C1568" s="89" t="s">
        <v>617</v>
      </c>
      <c r="D1568" s="83" t="s">
        <v>3646</v>
      </c>
      <c r="E1568" s="83"/>
      <c r="F1568" s="83"/>
      <c r="G1568" s="83"/>
      <c r="H1568" s="83" t="s">
        <v>224</v>
      </c>
      <c r="I1568" s="83"/>
      <c r="J1568" s="83" t="s">
        <v>617</v>
      </c>
      <c r="K1568" s="83"/>
      <c r="L1568" s="83"/>
      <c r="M1568" s="83"/>
      <c r="N1568" s="83"/>
      <c r="O1568" s="84">
        <v>41275</v>
      </c>
      <c r="P1568" s="83"/>
      <c r="Q1568" s="90">
        <f>IF(P1568="",1,(VLOOKUP(P1568,[7]LOOKUP!$A$3:$B$22,2,FALSE)))</f>
        <v>1</v>
      </c>
      <c r="R1568" s="80">
        <f t="shared" si="75"/>
        <v>1</v>
      </c>
      <c r="S1568" s="84">
        <v>42004</v>
      </c>
      <c r="T1568" s="83"/>
      <c r="U1568" s="90">
        <f>IF(T1568="",1,(VLOOKUP(T1568,[7]LOOKUP!$A$22:$B$30,2,FALSE)))</f>
        <v>1</v>
      </c>
      <c r="V1568" s="80">
        <f t="shared" si="76"/>
        <v>1</v>
      </c>
      <c r="W1568" s="86">
        <v>1.6439999999999999</v>
      </c>
      <c r="X1568" s="83"/>
      <c r="Y1568" s="86"/>
      <c r="Z1568" s="86"/>
      <c r="AA1568" s="86">
        <v>0</v>
      </c>
      <c r="AB1568" s="86"/>
      <c r="AC1568" s="86"/>
      <c r="AD1568" s="83"/>
      <c r="AE1568" s="83"/>
      <c r="AF1568" s="95"/>
      <c r="AG1568" s="83"/>
      <c r="AH1568" s="82"/>
      <c r="AI1568" s="85" t="s">
        <v>1301</v>
      </c>
      <c r="AJ1568" s="89"/>
      <c r="AK1568" s="89" t="s">
        <v>418</v>
      </c>
      <c r="AL1568" s="83"/>
      <c r="AM1568" s="91"/>
    </row>
    <row r="1569" spans="1:39" s="115" customFormat="1">
      <c r="A1569" s="88" t="s">
        <v>122</v>
      </c>
      <c r="B1569" s="89" t="s">
        <v>122</v>
      </c>
      <c r="C1569" s="89" t="s">
        <v>747</v>
      </c>
      <c r="D1569" s="83" t="s">
        <v>3643</v>
      </c>
      <c r="E1569" s="83"/>
      <c r="F1569" s="83"/>
      <c r="G1569" s="83" t="s">
        <v>3810</v>
      </c>
      <c r="H1569" s="83" t="s">
        <v>221</v>
      </c>
      <c r="I1569" s="83" t="s">
        <v>3407</v>
      </c>
      <c r="J1569" s="83" t="s">
        <v>747</v>
      </c>
      <c r="K1569" s="83"/>
      <c r="L1569" s="83" t="s">
        <v>188</v>
      </c>
      <c r="M1569" s="83"/>
      <c r="N1569" s="83" t="s">
        <v>188</v>
      </c>
      <c r="O1569" s="84">
        <v>41275</v>
      </c>
      <c r="P1569" s="101" t="s">
        <v>428</v>
      </c>
      <c r="Q1569" s="90">
        <f>IF(P1569="",1,(VLOOKUP(P1569,[7]LOOKUP!$A$3:$B$22,2,FALSE)))</f>
        <v>3</v>
      </c>
      <c r="R1569" s="80">
        <f t="shared" si="75"/>
        <v>3</v>
      </c>
      <c r="S1569" s="84">
        <v>42004</v>
      </c>
      <c r="T1569" s="83" t="s">
        <v>414</v>
      </c>
      <c r="U1569" s="90">
        <f>IF(T1569="",1,(VLOOKUP(T1569,[7]LOOKUP!$A$22:$B$30,2,FALSE)))</f>
        <v>4</v>
      </c>
      <c r="V1569" s="80">
        <f t="shared" si="76"/>
        <v>4</v>
      </c>
      <c r="W1569" s="86">
        <v>10</v>
      </c>
      <c r="X1569" s="83"/>
      <c r="Y1569" s="86">
        <v>4</v>
      </c>
      <c r="Z1569" s="86"/>
      <c r="AA1569" s="86">
        <v>4</v>
      </c>
      <c r="AB1569" s="86"/>
      <c r="AC1569" s="86"/>
      <c r="AD1569" s="83" t="s">
        <v>407</v>
      </c>
      <c r="AE1569" s="83" t="s">
        <v>337</v>
      </c>
      <c r="AF1569" s="95">
        <v>40941</v>
      </c>
      <c r="AG1569" s="83"/>
      <c r="AH1569" s="82">
        <v>2013</v>
      </c>
      <c r="AI1569" s="85" t="s">
        <v>3811</v>
      </c>
      <c r="AJ1569" s="89"/>
      <c r="AK1569" s="89" t="s">
        <v>418</v>
      </c>
      <c r="AL1569" s="83"/>
      <c r="AM1569" s="91"/>
    </row>
    <row r="1570" spans="1:39" s="115" customFormat="1" ht="30">
      <c r="A1570" s="88" t="s">
        <v>122</v>
      </c>
      <c r="B1570" s="89" t="s">
        <v>122</v>
      </c>
      <c r="C1570" s="89" t="s">
        <v>747</v>
      </c>
      <c r="D1570" s="83" t="s">
        <v>3643</v>
      </c>
      <c r="E1570" s="83"/>
      <c r="F1570" s="83"/>
      <c r="G1570" s="83" t="s">
        <v>3812</v>
      </c>
      <c r="H1570" s="83" t="s">
        <v>221</v>
      </c>
      <c r="I1570" s="83" t="s">
        <v>3407</v>
      </c>
      <c r="J1570" s="83" t="s">
        <v>747</v>
      </c>
      <c r="K1570" s="83"/>
      <c r="L1570" s="83" t="s">
        <v>188</v>
      </c>
      <c r="M1570" s="83"/>
      <c r="N1570" s="83" t="s">
        <v>188</v>
      </c>
      <c r="O1570" s="101">
        <v>41640</v>
      </c>
      <c r="P1570" s="101" t="s">
        <v>428</v>
      </c>
      <c r="Q1570" s="90">
        <f>IF(P1570="",1,(VLOOKUP(P1570,[7]LOOKUP!$A$3:$B$22,2,FALSE)))</f>
        <v>3</v>
      </c>
      <c r="R1570" s="80">
        <f t="shared" si="75"/>
        <v>3</v>
      </c>
      <c r="S1570" s="101">
        <v>42369</v>
      </c>
      <c r="T1570" s="83" t="s">
        <v>414</v>
      </c>
      <c r="U1570" s="90">
        <f>IF(T1570="",1,(VLOOKUP(T1570,[7]LOOKUP!$A$22:$B$30,2,FALSE)))</f>
        <v>4</v>
      </c>
      <c r="V1570" s="80">
        <f t="shared" si="76"/>
        <v>4</v>
      </c>
      <c r="W1570" s="86">
        <v>4</v>
      </c>
      <c r="X1570" s="83"/>
      <c r="Y1570" s="86">
        <v>2</v>
      </c>
      <c r="Z1570" s="86">
        <v>2</v>
      </c>
      <c r="AA1570" s="86">
        <v>4</v>
      </c>
      <c r="AB1570" s="86"/>
      <c r="AC1570" s="86"/>
      <c r="AD1570" s="83" t="s">
        <v>3813</v>
      </c>
      <c r="AE1570" s="83" t="s">
        <v>337</v>
      </c>
      <c r="AF1570" s="95">
        <v>40941</v>
      </c>
      <c r="AG1570" s="83"/>
      <c r="AH1570" s="82">
        <v>2013</v>
      </c>
      <c r="AI1570" s="85" t="s">
        <v>3811</v>
      </c>
      <c r="AJ1570" s="89"/>
      <c r="AK1570" s="89" t="s">
        <v>418</v>
      </c>
      <c r="AL1570" s="83"/>
      <c r="AM1570" s="91"/>
    </row>
    <row r="1571" spans="1:39" s="115" customFormat="1" ht="30">
      <c r="A1571" s="88" t="s">
        <v>122</v>
      </c>
      <c r="B1571" s="89" t="s">
        <v>122</v>
      </c>
      <c r="C1571" s="89" t="s">
        <v>747</v>
      </c>
      <c r="D1571" s="83" t="s">
        <v>3643</v>
      </c>
      <c r="E1571" s="83"/>
      <c r="F1571" s="83"/>
      <c r="G1571" s="83" t="s">
        <v>3814</v>
      </c>
      <c r="H1571" s="83" t="s">
        <v>221</v>
      </c>
      <c r="I1571" s="83" t="s">
        <v>3815</v>
      </c>
      <c r="J1571" s="83" t="s">
        <v>747</v>
      </c>
      <c r="K1571" s="83"/>
      <c r="L1571" s="83" t="s">
        <v>188</v>
      </c>
      <c r="M1571" s="83"/>
      <c r="N1571" s="83" t="s">
        <v>188</v>
      </c>
      <c r="O1571" s="101">
        <v>41640</v>
      </c>
      <c r="P1571" s="101" t="s">
        <v>428</v>
      </c>
      <c r="Q1571" s="90">
        <f>IF(P1571="",1,(VLOOKUP(P1571,[7]LOOKUP!$A$3:$B$22,2,FALSE)))</f>
        <v>3</v>
      </c>
      <c r="R1571" s="80">
        <f t="shared" si="75"/>
        <v>3</v>
      </c>
      <c r="S1571" s="101">
        <v>42369</v>
      </c>
      <c r="T1571" s="83" t="s">
        <v>414</v>
      </c>
      <c r="U1571" s="90">
        <f>IF(T1571="",1,(VLOOKUP(T1571,[7]LOOKUP!$A$22:$B$30,2,FALSE)))</f>
        <v>4</v>
      </c>
      <c r="V1571" s="80">
        <f t="shared" si="76"/>
        <v>4</v>
      </c>
      <c r="W1571" s="86">
        <v>4</v>
      </c>
      <c r="X1571" s="83"/>
      <c r="Y1571" s="86">
        <v>2</v>
      </c>
      <c r="Z1571" s="86">
        <v>2</v>
      </c>
      <c r="AA1571" s="86">
        <v>4</v>
      </c>
      <c r="AB1571" s="86"/>
      <c r="AC1571" s="86"/>
      <c r="AD1571" s="83" t="s">
        <v>3813</v>
      </c>
      <c r="AE1571" s="83" t="s">
        <v>337</v>
      </c>
      <c r="AF1571" s="95">
        <v>40941</v>
      </c>
      <c r="AG1571" s="83"/>
      <c r="AH1571" s="82">
        <v>2013</v>
      </c>
      <c r="AI1571" s="85" t="s">
        <v>3811</v>
      </c>
      <c r="AJ1571" s="89"/>
      <c r="AK1571" s="89" t="s">
        <v>418</v>
      </c>
      <c r="AL1571" s="83"/>
      <c r="AM1571" s="91"/>
    </row>
    <row r="1572" spans="1:39" s="115" customFormat="1" ht="30">
      <c r="A1572" s="88" t="s">
        <v>122</v>
      </c>
      <c r="B1572" s="89" t="s">
        <v>122</v>
      </c>
      <c r="C1572" s="89" t="s">
        <v>747</v>
      </c>
      <c r="D1572" s="83" t="s">
        <v>3643</v>
      </c>
      <c r="E1572" s="83"/>
      <c r="F1572" s="83"/>
      <c r="G1572" s="83" t="s">
        <v>3816</v>
      </c>
      <c r="H1572" s="83" t="s">
        <v>221</v>
      </c>
      <c r="I1572" s="83" t="s">
        <v>3817</v>
      </c>
      <c r="J1572" s="83" t="s">
        <v>747</v>
      </c>
      <c r="K1572" s="83"/>
      <c r="L1572" s="83" t="s">
        <v>188</v>
      </c>
      <c r="M1572" s="83"/>
      <c r="N1572" s="83" t="s">
        <v>188</v>
      </c>
      <c r="O1572" s="84">
        <v>41275</v>
      </c>
      <c r="P1572" s="101" t="s">
        <v>428</v>
      </c>
      <c r="Q1572" s="90">
        <f>IF(P1572="",1,(VLOOKUP(P1572,[7]LOOKUP!$A$3:$B$22,2,FALSE)))</f>
        <v>3</v>
      </c>
      <c r="R1572" s="80">
        <f t="shared" si="75"/>
        <v>3</v>
      </c>
      <c r="S1572" s="84">
        <v>42004</v>
      </c>
      <c r="T1572" s="83" t="s">
        <v>414</v>
      </c>
      <c r="U1572" s="90">
        <f>IF(T1572="",1,(VLOOKUP(T1572,[7]LOOKUP!$A$22:$B$30,2,FALSE)))</f>
        <v>4</v>
      </c>
      <c r="V1572" s="80">
        <f t="shared" si="76"/>
        <v>4</v>
      </c>
      <c r="W1572" s="86">
        <v>0.5</v>
      </c>
      <c r="X1572" s="83"/>
      <c r="Y1572" s="86"/>
      <c r="Z1572" s="86"/>
      <c r="AA1572" s="86">
        <v>0</v>
      </c>
      <c r="AB1572" s="86"/>
      <c r="AC1572" s="86"/>
      <c r="AD1572" s="83" t="s">
        <v>3813</v>
      </c>
      <c r="AE1572" s="83" t="s">
        <v>337</v>
      </c>
      <c r="AF1572" s="95">
        <v>40941</v>
      </c>
      <c r="AG1572" s="83"/>
      <c r="AH1572" s="82">
        <v>2013</v>
      </c>
      <c r="AI1572" s="85" t="s">
        <v>3811</v>
      </c>
      <c r="AJ1572" s="89"/>
      <c r="AK1572" s="89" t="s">
        <v>418</v>
      </c>
      <c r="AL1572" s="83"/>
      <c r="AM1572" s="91"/>
    </row>
    <row r="1573" spans="1:39" s="115" customFormat="1">
      <c r="A1573" s="88" t="s">
        <v>122</v>
      </c>
      <c r="B1573" s="89" t="s">
        <v>122</v>
      </c>
      <c r="C1573" s="89" t="s">
        <v>747</v>
      </c>
      <c r="D1573" s="83" t="s">
        <v>3646</v>
      </c>
      <c r="E1573" s="83"/>
      <c r="F1573" s="83"/>
      <c r="G1573" s="83"/>
      <c r="H1573" s="83" t="s">
        <v>221</v>
      </c>
      <c r="I1573" s="83"/>
      <c r="J1573" s="83" t="s">
        <v>747</v>
      </c>
      <c r="K1573" s="83"/>
      <c r="L1573" s="83" t="s">
        <v>188</v>
      </c>
      <c r="M1573" s="83"/>
      <c r="N1573" s="83" t="s">
        <v>188</v>
      </c>
      <c r="O1573" s="84">
        <v>41275</v>
      </c>
      <c r="P1573" s="83" t="s">
        <v>368</v>
      </c>
      <c r="Q1573" s="90">
        <f>IF(P1573="",1,(VLOOKUP(P1573,[7]LOOKUP!$A$3:$B$22,2,FALSE)))</f>
        <v>4</v>
      </c>
      <c r="R1573" s="80">
        <f t="shared" si="75"/>
        <v>4</v>
      </c>
      <c r="S1573" s="84">
        <v>42004</v>
      </c>
      <c r="T1573" s="83"/>
      <c r="U1573" s="90">
        <f>IF(T1573="",1,(VLOOKUP(T1573,[7]LOOKUP!$A$22:$B$30,2,FALSE)))</f>
        <v>1</v>
      </c>
      <c r="V1573" s="80">
        <f t="shared" si="76"/>
        <v>1</v>
      </c>
      <c r="W1573" s="86">
        <v>0.5</v>
      </c>
      <c r="X1573" s="83"/>
      <c r="Y1573" s="86"/>
      <c r="Z1573" s="86"/>
      <c r="AA1573" s="86">
        <v>0</v>
      </c>
      <c r="AB1573" s="86"/>
      <c r="AC1573" s="86"/>
      <c r="AD1573" s="83"/>
      <c r="AE1573" s="83"/>
      <c r="AF1573" s="95"/>
      <c r="AG1573" s="83"/>
      <c r="AH1573" s="82"/>
      <c r="AI1573" s="85" t="s">
        <v>1301</v>
      </c>
      <c r="AJ1573" s="89"/>
      <c r="AK1573" s="89" t="s">
        <v>418</v>
      </c>
      <c r="AL1573" s="83"/>
      <c r="AM1573" s="91"/>
    </row>
    <row r="1574" spans="1:39" s="115" customFormat="1">
      <c r="A1574" s="88" t="s">
        <v>122</v>
      </c>
      <c r="B1574" s="89" t="s">
        <v>122</v>
      </c>
      <c r="C1574" s="89" t="s">
        <v>1438</v>
      </c>
      <c r="D1574" s="83" t="s">
        <v>3643</v>
      </c>
      <c r="E1574" s="83"/>
      <c r="F1574" s="83"/>
      <c r="G1574" s="83"/>
      <c r="H1574" s="83" t="s">
        <v>240</v>
      </c>
      <c r="I1574" s="83"/>
      <c r="J1574" s="83" t="s">
        <v>1438</v>
      </c>
      <c r="K1574" s="83"/>
      <c r="L1574" s="83"/>
      <c r="M1574" s="83"/>
      <c r="N1574" s="83"/>
      <c r="O1574" s="84">
        <v>41275</v>
      </c>
      <c r="P1574" s="83"/>
      <c r="Q1574" s="90">
        <f>IF(P1574="",1,(VLOOKUP(P1574,[7]LOOKUP!$A$3:$B$22,2,FALSE)))</f>
        <v>1</v>
      </c>
      <c r="R1574" s="80">
        <f t="shared" si="75"/>
        <v>1</v>
      </c>
      <c r="S1574" s="84">
        <v>42369</v>
      </c>
      <c r="T1574" s="83"/>
      <c r="U1574" s="90">
        <f>IF(T1574="",1,(VLOOKUP(T1574,[7]LOOKUP!$A$22:$B$30,2,FALSE)))</f>
        <v>1</v>
      </c>
      <c r="V1574" s="80">
        <f t="shared" si="76"/>
        <v>1</v>
      </c>
      <c r="W1574" s="86">
        <v>2</v>
      </c>
      <c r="X1574" s="83"/>
      <c r="Y1574" s="86">
        <v>1</v>
      </c>
      <c r="Z1574" s="86"/>
      <c r="AA1574" s="86">
        <v>1</v>
      </c>
      <c r="AB1574" s="86"/>
      <c r="AC1574" s="86"/>
      <c r="AD1574" s="83"/>
      <c r="AE1574" s="83"/>
      <c r="AF1574" s="95"/>
      <c r="AG1574" s="83"/>
      <c r="AH1574" s="82"/>
      <c r="AI1574" s="85" t="s">
        <v>1301</v>
      </c>
      <c r="AJ1574" s="89"/>
      <c r="AK1574" s="89" t="s">
        <v>418</v>
      </c>
      <c r="AL1574" s="83"/>
      <c r="AM1574" s="91"/>
    </row>
    <row r="1575" spans="1:39" s="115" customFormat="1">
      <c r="A1575" s="88" t="s">
        <v>122</v>
      </c>
      <c r="B1575" s="89" t="s">
        <v>122</v>
      </c>
      <c r="C1575" s="89" t="s">
        <v>1438</v>
      </c>
      <c r="D1575" s="83" t="s">
        <v>3646</v>
      </c>
      <c r="E1575" s="83"/>
      <c r="F1575" s="83"/>
      <c r="G1575" s="83"/>
      <c r="H1575" s="83" t="s">
        <v>240</v>
      </c>
      <c r="I1575" s="83"/>
      <c r="J1575" s="83" t="s">
        <v>1438</v>
      </c>
      <c r="K1575" s="83"/>
      <c r="L1575" s="83"/>
      <c r="M1575" s="83"/>
      <c r="N1575" s="83"/>
      <c r="O1575" s="84">
        <v>41275</v>
      </c>
      <c r="P1575" s="83"/>
      <c r="Q1575" s="90">
        <f>IF(P1575="",1,(VLOOKUP(P1575,[7]LOOKUP!$A$3:$B$22,2,FALSE)))</f>
        <v>1</v>
      </c>
      <c r="R1575" s="80">
        <f t="shared" si="75"/>
        <v>1</v>
      </c>
      <c r="S1575" s="84">
        <v>42369</v>
      </c>
      <c r="T1575" s="83"/>
      <c r="U1575" s="90">
        <f>IF(T1575="",1,(VLOOKUP(T1575,[7]LOOKUP!$A$22:$B$30,2,FALSE)))</f>
        <v>1</v>
      </c>
      <c r="V1575" s="80">
        <f t="shared" si="76"/>
        <v>1</v>
      </c>
      <c r="W1575" s="86">
        <v>3</v>
      </c>
      <c r="X1575" s="83"/>
      <c r="Y1575" s="86">
        <v>1</v>
      </c>
      <c r="Z1575" s="86">
        <v>1</v>
      </c>
      <c r="AA1575" s="86">
        <v>2</v>
      </c>
      <c r="AB1575" s="86"/>
      <c r="AC1575" s="86"/>
      <c r="AD1575" s="83"/>
      <c r="AE1575" s="83"/>
      <c r="AF1575" s="95"/>
      <c r="AG1575" s="83"/>
      <c r="AH1575" s="82"/>
      <c r="AI1575" s="85" t="s">
        <v>1301</v>
      </c>
      <c r="AJ1575" s="89"/>
      <c r="AK1575" s="89" t="s">
        <v>418</v>
      </c>
      <c r="AL1575" s="83"/>
      <c r="AM1575" s="91"/>
    </row>
    <row r="1576" spans="1:39" s="115" customFormat="1" ht="30">
      <c r="A1576" s="88" t="s">
        <v>122</v>
      </c>
      <c r="B1576" s="89" t="s">
        <v>122</v>
      </c>
      <c r="C1576" s="89" t="s">
        <v>3818</v>
      </c>
      <c r="D1576" s="83" t="s">
        <v>3643</v>
      </c>
      <c r="E1576" s="83"/>
      <c r="F1576" s="83"/>
      <c r="G1576" s="83" t="s">
        <v>3819</v>
      </c>
      <c r="H1576" s="83" t="s">
        <v>438</v>
      </c>
      <c r="I1576" s="83" t="s">
        <v>3820</v>
      </c>
      <c r="J1576" s="83" t="s">
        <v>3818</v>
      </c>
      <c r="K1576" s="83"/>
      <c r="L1576" s="83"/>
      <c r="M1576" s="83"/>
      <c r="N1576" s="83"/>
      <c r="O1576" s="84">
        <v>41275</v>
      </c>
      <c r="P1576" s="83"/>
      <c r="Q1576" s="90">
        <f>IF(P1576="",1,(VLOOKUP(P1576,[7]LOOKUP!$A$3:$B$22,2,FALSE)))</f>
        <v>1</v>
      </c>
      <c r="R1576" s="80">
        <f t="shared" si="75"/>
        <v>1</v>
      </c>
      <c r="S1576" s="84">
        <v>42004</v>
      </c>
      <c r="T1576" s="83"/>
      <c r="U1576" s="90">
        <f>IF(T1576="",1,(VLOOKUP(T1576,[7]LOOKUP!$A$22:$B$30,2,FALSE)))</f>
        <v>1</v>
      </c>
      <c r="V1576" s="80">
        <f t="shared" si="76"/>
        <v>1</v>
      </c>
      <c r="W1576" s="86">
        <v>0.25</v>
      </c>
      <c r="X1576" s="83"/>
      <c r="Y1576" s="86"/>
      <c r="Z1576" s="86"/>
      <c r="AA1576" s="86">
        <v>0</v>
      </c>
      <c r="AB1576" s="86"/>
      <c r="AC1576" s="86"/>
      <c r="AD1576" s="83"/>
      <c r="AE1576" s="83"/>
      <c r="AF1576" s="95"/>
      <c r="AG1576" s="83"/>
      <c r="AH1576" s="82"/>
      <c r="AI1576" s="85" t="s">
        <v>1301</v>
      </c>
      <c r="AJ1576" s="89"/>
      <c r="AK1576" s="89" t="s">
        <v>418</v>
      </c>
      <c r="AL1576" s="83"/>
      <c r="AM1576" s="91"/>
    </row>
    <row r="1577" spans="1:39" s="115" customFormat="1" ht="45">
      <c r="A1577" s="88" t="s">
        <v>122</v>
      </c>
      <c r="B1577" s="89" t="s">
        <v>122</v>
      </c>
      <c r="C1577" s="89" t="s">
        <v>3818</v>
      </c>
      <c r="D1577" s="83" t="s">
        <v>3645</v>
      </c>
      <c r="E1577" s="83"/>
      <c r="F1577" s="83"/>
      <c r="G1577" s="83" t="s">
        <v>3821</v>
      </c>
      <c r="H1577" s="83" t="s">
        <v>438</v>
      </c>
      <c r="I1577" s="83"/>
      <c r="J1577" s="83" t="s">
        <v>3818</v>
      </c>
      <c r="K1577" s="83"/>
      <c r="L1577" s="83"/>
      <c r="M1577" s="83"/>
      <c r="N1577" s="83"/>
      <c r="O1577" s="84">
        <v>41275</v>
      </c>
      <c r="P1577" s="83"/>
      <c r="Q1577" s="90">
        <f>IF(P1577="",1,(VLOOKUP(P1577,[7]LOOKUP!$A$3:$B$22,2,FALSE)))</f>
        <v>1</v>
      </c>
      <c r="R1577" s="80">
        <f t="shared" si="75"/>
        <v>1</v>
      </c>
      <c r="S1577" s="84">
        <v>42004</v>
      </c>
      <c r="T1577" s="83"/>
      <c r="U1577" s="90">
        <f>IF(T1577="",1,(VLOOKUP(T1577,[7]LOOKUP!$A$22:$B$30,2,FALSE)))</f>
        <v>1</v>
      </c>
      <c r="V1577" s="80">
        <f t="shared" si="76"/>
        <v>1</v>
      </c>
      <c r="W1577" s="86">
        <v>4</v>
      </c>
      <c r="X1577" s="83"/>
      <c r="Y1577" s="86"/>
      <c r="Z1577" s="86"/>
      <c r="AA1577" s="86">
        <v>0</v>
      </c>
      <c r="AB1577" s="86"/>
      <c r="AC1577" s="86"/>
      <c r="AD1577" s="83"/>
      <c r="AE1577" s="83"/>
      <c r="AF1577" s="95"/>
      <c r="AG1577" s="83"/>
      <c r="AH1577" s="82"/>
      <c r="AI1577" s="85" t="s">
        <v>1301</v>
      </c>
      <c r="AJ1577" s="89"/>
      <c r="AK1577" s="89" t="s">
        <v>418</v>
      </c>
      <c r="AL1577" s="83"/>
      <c r="AM1577" s="91"/>
    </row>
    <row r="1578" spans="1:39" s="115" customFormat="1">
      <c r="A1578" s="88" t="s">
        <v>122</v>
      </c>
      <c r="B1578" s="89" t="s">
        <v>122</v>
      </c>
      <c r="C1578" s="89" t="s">
        <v>3818</v>
      </c>
      <c r="D1578" s="83" t="s">
        <v>3646</v>
      </c>
      <c r="E1578" s="83"/>
      <c r="F1578" s="83"/>
      <c r="G1578" s="83" t="s">
        <v>3822</v>
      </c>
      <c r="H1578" s="83" t="s">
        <v>438</v>
      </c>
      <c r="I1578" s="83"/>
      <c r="J1578" s="83" t="s">
        <v>3818</v>
      </c>
      <c r="K1578" s="83"/>
      <c r="L1578" s="83"/>
      <c r="M1578" s="83"/>
      <c r="N1578" s="83"/>
      <c r="O1578" s="84">
        <v>41275</v>
      </c>
      <c r="P1578" s="83"/>
      <c r="Q1578" s="90">
        <f>IF(P1578="",1,(VLOOKUP(P1578,[7]LOOKUP!$A$3:$B$22,2,FALSE)))</f>
        <v>1</v>
      </c>
      <c r="R1578" s="80">
        <f t="shared" si="75"/>
        <v>1</v>
      </c>
      <c r="S1578" s="84">
        <v>42369</v>
      </c>
      <c r="T1578" s="83"/>
      <c r="U1578" s="90">
        <f>IF(T1578="",1,(VLOOKUP(T1578,[7]LOOKUP!$A$22:$B$30,2,FALSE)))</f>
        <v>1</v>
      </c>
      <c r="V1578" s="80">
        <f t="shared" si="76"/>
        <v>1</v>
      </c>
      <c r="W1578" s="86">
        <v>1.9</v>
      </c>
      <c r="X1578" s="83"/>
      <c r="Y1578" s="86">
        <v>0.95</v>
      </c>
      <c r="Z1578" s="86"/>
      <c r="AA1578" s="86">
        <v>0.95</v>
      </c>
      <c r="AB1578" s="86"/>
      <c r="AC1578" s="86"/>
      <c r="AD1578" s="83"/>
      <c r="AE1578" s="83"/>
      <c r="AF1578" s="95"/>
      <c r="AG1578" s="83"/>
      <c r="AH1578" s="82"/>
      <c r="AI1578" s="85" t="s">
        <v>1301</v>
      </c>
      <c r="AJ1578" s="89"/>
      <c r="AK1578" s="89" t="s">
        <v>418</v>
      </c>
      <c r="AL1578" s="83"/>
      <c r="AM1578" s="91"/>
    </row>
    <row r="1579" spans="1:39" s="115" customFormat="1" ht="30">
      <c r="A1579" s="88" t="s">
        <v>122</v>
      </c>
      <c r="B1579" s="89" t="s">
        <v>122</v>
      </c>
      <c r="C1579" s="89" t="s">
        <v>705</v>
      </c>
      <c r="D1579" s="83" t="s">
        <v>3643</v>
      </c>
      <c r="E1579" s="83" t="s">
        <v>3823</v>
      </c>
      <c r="F1579" s="83">
        <v>1</v>
      </c>
      <c r="G1579" s="83"/>
      <c r="H1579" s="83" t="s">
        <v>208</v>
      </c>
      <c r="I1579" s="83" t="s">
        <v>3824</v>
      </c>
      <c r="J1579" s="83" t="s">
        <v>705</v>
      </c>
      <c r="K1579" s="83"/>
      <c r="L1579" s="83" t="s">
        <v>188</v>
      </c>
      <c r="M1579" s="83"/>
      <c r="N1579" s="83" t="s">
        <v>188</v>
      </c>
      <c r="O1579" s="84">
        <v>41275</v>
      </c>
      <c r="P1579" s="83" t="s">
        <v>428</v>
      </c>
      <c r="Q1579" s="90">
        <f>IF(P1579="",1,(VLOOKUP(P1579,[7]LOOKUP!$A$3:$B$22,2,FALSE)))</f>
        <v>3</v>
      </c>
      <c r="R1579" s="80">
        <f t="shared" si="75"/>
        <v>3</v>
      </c>
      <c r="S1579" s="84"/>
      <c r="T1579" s="83" t="s">
        <v>414</v>
      </c>
      <c r="U1579" s="90">
        <f>IF(T1579="",1,(VLOOKUP(T1579,[7]LOOKUP!$A$22:$B$30,2,FALSE)))</f>
        <v>4</v>
      </c>
      <c r="V1579" s="80">
        <f t="shared" si="76"/>
        <v>4</v>
      </c>
      <c r="W1579" s="86">
        <v>11.884</v>
      </c>
      <c r="X1579" s="83"/>
      <c r="Y1579" s="86">
        <v>4.8040000000000003</v>
      </c>
      <c r="Z1579" s="86">
        <v>5.7089999999999996</v>
      </c>
      <c r="AA1579" s="86">
        <v>10.513</v>
      </c>
      <c r="AB1579" s="86">
        <v>0.67800000000000005</v>
      </c>
      <c r="AC1579" s="86"/>
      <c r="AD1579" s="83"/>
      <c r="AE1579" s="83"/>
      <c r="AF1579" s="83">
        <v>2013</v>
      </c>
      <c r="AG1579" s="83"/>
      <c r="AH1579" s="83"/>
      <c r="AI1579" s="83"/>
      <c r="AJ1579" s="89"/>
      <c r="AK1579" s="89" t="s">
        <v>418</v>
      </c>
      <c r="AL1579" s="83"/>
      <c r="AM1579" s="91"/>
    </row>
    <row r="1580" spans="1:39" s="115" customFormat="1">
      <c r="A1580" s="88" t="s">
        <v>122</v>
      </c>
      <c r="B1580" s="89" t="s">
        <v>122</v>
      </c>
      <c r="C1580" s="89" t="s">
        <v>705</v>
      </c>
      <c r="D1580" s="83" t="s">
        <v>3643</v>
      </c>
      <c r="E1580" s="83" t="s">
        <v>3825</v>
      </c>
      <c r="F1580" s="83">
        <v>1</v>
      </c>
      <c r="G1580" s="83"/>
      <c r="H1580" s="83" t="s">
        <v>208</v>
      </c>
      <c r="I1580" s="83" t="s">
        <v>717</v>
      </c>
      <c r="J1580" s="83" t="s">
        <v>705</v>
      </c>
      <c r="K1580" s="83"/>
      <c r="L1580" s="83" t="s">
        <v>188</v>
      </c>
      <c r="M1580" s="83"/>
      <c r="N1580" s="83" t="s">
        <v>188</v>
      </c>
      <c r="O1580" s="84">
        <v>41640</v>
      </c>
      <c r="P1580" s="83" t="s">
        <v>428</v>
      </c>
      <c r="Q1580" s="90">
        <f>IF(P1580="",1,(VLOOKUP(P1580,[7]LOOKUP!$A$3:$B$22,2,FALSE)))</f>
        <v>3</v>
      </c>
      <c r="R1580" s="80">
        <f t="shared" si="75"/>
        <v>3</v>
      </c>
      <c r="S1580" s="83"/>
      <c r="T1580" s="83" t="s">
        <v>414</v>
      </c>
      <c r="U1580" s="90">
        <f>IF(T1580="",1,(VLOOKUP(T1580,[7]LOOKUP!$A$22:$B$30,2,FALSE)))</f>
        <v>4</v>
      </c>
      <c r="V1580" s="80">
        <f t="shared" si="76"/>
        <v>4</v>
      </c>
      <c r="W1580" s="86">
        <v>12.829000000000001</v>
      </c>
      <c r="X1580" s="83"/>
      <c r="Y1580" s="86">
        <v>1.5449999999999999</v>
      </c>
      <c r="Z1580" s="86">
        <v>9.3870000000000005</v>
      </c>
      <c r="AA1580" s="86">
        <v>10.932</v>
      </c>
      <c r="AB1580" s="86">
        <v>1.897</v>
      </c>
      <c r="AC1580" s="86"/>
      <c r="AD1580" s="83"/>
      <c r="AE1580" s="83"/>
      <c r="AF1580" s="83">
        <v>2013</v>
      </c>
      <c r="AG1580" s="83"/>
      <c r="AH1580" s="83"/>
      <c r="AI1580" s="83"/>
      <c r="AJ1580" s="89"/>
      <c r="AK1580" s="89" t="s">
        <v>418</v>
      </c>
      <c r="AL1580" s="83"/>
      <c r="AM1580" s="91"/>
    </row>
    <row r="1581" spans="1:39" s="115" customFormat="1" ht="30">
      <c r="A1581" s="88" t="s">
        <v>122</v>
      </c>
      <c r="B1581" s="89" t="s">
        <v>122</v>
      </c>
      <c r="C1581" s="89" t="s">
        <v>705</v>
      </c>
      <c r="D1581" s="83" t="s">
        <v>3643</v>
      </c>
      <c r="E1581" s="83" t="s">
        <v>3826</v>
      </c>
      <c r="F1581" s="83">
        <v>1</v>
      </c>
      <c r="G1581" s="83"/>
      <c r="H1581" s="83" t="s">
        <v>208</v>
      </c>
      <c r="I1581" s="83" t="s">
        <v>3827</v>
      </c>
      <c r="J1581" s="83" t="s">
        <v>705</v>
      </c>
      <c r="K1581" s="83"/>
      <c r="L1581" s="83" t="s">
        <v>188</v>
      </c>
      <c r="M1581" s="83"/>
      <c r="N1581" s="83" t="s">
        <v>188</v>
      </c>
      <c r="O1581" s="84">
        <v>41640</v>
      </c>
      <c r="P1581" s="83" t="s">
        <v>428</v>
      </c>
      <c r="Q1581" s="90">
        <f>IF(P1581="",1,(VLOOKUP(P1581,[7]LOOKUP!$A$3:$B$22,2,FALSE)))</f>
        <v>3</v>
      </c>
      <c r="R1581" s="80">
        <f t="shared" si="75"/>
        <v>3</v>
      </c>
      <c r="S1581" s="84">
        <v>42369</v>
      </c>
      <c r="T1581" s="83" t="s">
        <v>414</v>
      </c>
      <c r="U1581" s="90">
        <f>IF(T1581="",1,(VLOOKUP(T1581,[7]LOOKUP!$A$22:$B$30,2,FALSE)))</f>
        <v>4</v>
      </c>
      <c r="V1581" s="80">
        <f t="shared" si="76"/>
        <v>4</v>
      </c>
      <c r="W1581" s="86">
        <v>2.5920000000000001</v>
      </c>
      <c r="X1581" s="83"/>
      <c r="Y1581" s="86">
        <v>2.5920000000000001</v>
      </c>
      <c r="Z1581" s="86">
        <v>0</v>
      </c>
      <c r="AA1581" s="86">
        <v>2.5920000000000001</v>
      </c>
      <c r="AB1581" s="86">
        <v>0</v>
      </c>
      <c r="AC1581" s="86"/>
      <c r="AD1581" s="83"/>
      <c r="AE1581" s="83"/>
      <c r="AF1581" s="83">
        <v>2013</v>
      </c>
      <c r="AG1581" s="83"/>
      <c r="AH1581" s="83"/>
      <c r="AI1581" s="83"/>
      <c r="AJ1581" s="89"/>
      <c r="AK1581" s="89" t="s">
        <v>418</v>
      </c>
      <c r="AL1581" s="83"/>
      <c r="AM1581" s="91"/>
    </row>
    <row r="1582" spans="1:39" s="115" customFormat="1">
      <c r="A1582" s="88" t="s">
        <v>122</v>
      </c>
      <c r="B1582" s="89" t="s">
        <v>122</v>
      </c>
      <c r="C1582" s="89" t="s">
        <v>705</v>
      </c>
      <c r="D1582" s="83" t="s">
        <v>3643</v>
      </c>
      <c r="E1582" s="83" t="s">
        <v>3828</v>
      </c>
      <c r="F1582" s="83">
        <v>1</v>
      </c>
      <c r="G1582" s="83"/>
      <c r="H1582" s="83" t="s">
        <v>208</v>
      </c>
      <c r="I1582" s="83" t="s">
        <v>3829</v>
      </c>
      <c r="J1582" s="83" t="s">
        <v>705</v>
      </c>
      <c r="K1582" s="83"/>
      <c r="L1582" s="83" t="s">
        <v>188</v>
      </c>
      <c r="M1582" s="83"/>
      <c r="N1582" s="83" t="s">
        <v>188</v>
      </c>
      <c r="O1582" s="84">
        <v>41275</v>
      </c>
      <c r="P1582" s="83" t="s">
        <v>428</v>
      </c>
      <c r="Q1582" s="90">
        <f>IF(P1582="",1,(VLOOKUP(P1582,[7]LOOKUP!$A$3:$B$22,2,FALSE)))</f>
        <v>3</v>
      </c>
      <c r="R1582" s="80">
        <f t="shared" si="75"/>
        <v>3</v>
      </c>
      <c r="S1582" s="84"/>
      <c r="T1582" s="83" t="s">
        <v>414</v>
      </c>
      <c r="U1582" s="90">
        <f>IF(T1582="",1,(VLOOKUP(T1582,[7]LOOKUP!$A$22:$B$30,2,FALSE)))</f>
        <v>4</v>
      </c>
      <c r="V1582" s="80">
        <f t="shared" si="76"/>
        <v>4</v>
      </c>
      <c r="W1582" s="86">
        <v>1.5499999999999998</v>
      </c>
      <c r="X1582" s="83"/>
      <c r="Y1582" s="86">
        <v>1.335</v>
      </c>
      <c r="Z1582" s="86">
        <v>1.4999999999999999E-2</v>
      </c>
      <c r="AA1582" s="86">
        <v>1.3499999999999999</v>
      </c>
      <c r="AB1582" s="86">
        <v>0</v>
      </c>
      <c r="AC1582" s="86"/>
      <c r="AD1582" s="83"/>
      <c r="AE1582" s="83"/>
      <c r="AF1582" s="83">
        <v>2013</v>
      </c>
      <c r="AG1582" s="83"/>
      <c r="AH1582" s="83"/>
      <c r="AI1582" s="83"/>
      <c r="AJ1582" s="89"/>
      <c r="AK1582" s="89" t="s">
        <v>418</v>
      </c>
      <c r="AL1582" s="83"/>
      <c r="AM1582" s="91"/>
    </row>
    <row r="1583" spans="1:39" s="115" customFormat="1" ht="30">
      <c r="A1583" s="88" t="s">
        <v>122</v>
      </c>
      <c r="B1583" s="89" t="s">
        <v>122</v>
      </c>
      <c r="C1583" s="89" t="s">
        <v>705</v>
      </c>
      <c r="D1583" s="83" t="s">
        <v>3643</v>
      </c>
      <c r="E1583" s="83" t="s">
        <v>3830</v>
      </c>
      <c r="F1583" s="83">
        <v>1</v>
      </c>
      <c r="G1583" s="83"/>
      <c r="H1583" s="83" t="s">
        <v>208</v>
      </c>
      <c r="I1583" s="83" t="s">
        <v>1658</v>
      </c>
      <c r="J1583" s="83" t="s">
        <v>705</v>
      </c>
      <c r="K1583" s="83"/>
      <c r="L1583" s="83" t="s">
        <v>188</v>
      </c>
      <c r="M1583" s="83"/>
      <c r="N1583" s="83" t="s">
        <v>188</v>
      </c>
      <c r="O1583" s="84">
        <v>41275</v>
      </c>
      <c r="P1583" s="83" t="s">
        <v>428</v>
      </c>
      <c r="Q1583" s="90">
        <f>IF(P1583="",1,(VLOOKUP(P1583,[7]LOOKUP!$A$3:$B$22,2,FALSE)))</f>
        <v>3</v>
      </c>
      <c r="R1583" s="80">
        <f t="shared" si="75"/>
        <v>3</v>
      </c>
      <c r="S1583" s="84"/>
      <c r="T1583" s="83" t="s">
        <v>414</v>
      </c>
      <c r="U1583" s="90">
        <f>IF(T1583="",1,(VLOOKUP(T1583,[7]LOOKUP!$A$22:$B$30,2,FALSE)))</f>
        <v>4</v>
      </c>
      <c r="V1583" s="80">
        <f t="shared" si="76"/>
        <v>4</v>
      </c>
      <c r="W1583" s="86">
        <v>3.5</v>
      </c>
      <c r="X1583" s="83"/>
      <c r="Y1583" s="86">
        <v>3.1339999999999999</v>
      </c>
      <c r="Z1583" s="86">
        <v>0.04</v>
      </c>
      <c r="AA1583" s="86">
        <v>3.1739999999999999</v>
      </c>
      <c r="AB1583" s="86">
        <v>0</v>
      </c>
      <c r="AC1583" s="86"/>
      <c r="AD1583" s="83"/>
      <c r="AE1583" s="83"/>
      <c r="AF1583" s="83">
        <v>2013</v>
      </c>
      <c r="AG1583" s="83"/>
      <c r="AH1583" s="83"/>
      <c r="AI1583" s="83"/>
      <c r="AJ1583" s="89"/>
      <c r="AK1583" s="89" t="s">
        <v>418</v>
      </c>
      <c r="AL1583" s="83"/>
      <c r="AM1583" s="91"/>
    </row>
    <row r="1584" spans="1:39" s="115" customFormat="1" ht="30">
      <c r="A1584" s="88" t="s">
        <v>122</v>
      </c>
      <c r="B1584" s="89" t="s">
        <v>122</v>
      </c>
      <c r="C1584" s="89" t="s">
        <v>705</v>
      </c>
      <c r="D1584" s="83" t="s">
        <v>3643</v>
      </c>
      <c r="E1584" s="83" t="s">
        <v>3831</v>
      </c>
      <c r="F1584" s="83">
        <v>1</v>
      </c>
      <c r="G1584" s="83"/>
      <c r="H1584" s="83" t="s">
        <v>208</v>
      </c>
      <c r="I1584" s="83"/>
      <c r="J1584" s="83" t="s">
        <v>705</v>
      </c>
      <c r="K1584" s="83"/>
      <c r="L1584" s="83" t="s">
        <v>188</v>
      </c>
      <c r="M1584" s="83"/>
      <c r="N1584" s="83" t="s">
        <v>188</v>
      </c>
      <c r="O1584" s="84">
        <v>41640</v>
      </c>
      <c r="P1584" s="83" t="s">
        <v>428</v>
      </c>
      <c r="Q1584" s="90">
        <f>IF(P1584="",1,(VLOOKUP(P1584,[7]LOOKUP!$A$3:$B$22,2,FALSE)))</f>
        <v>3</v>
      </c>
      <c r="R1584" s="80">
        <f t="shared" si="75"/>
        <v>3</v>
      </c>
      <c r="S1584" s="83"/>
      <c r="T1584" s="83" t="s">
        <v>414</v>
      </c>
      <c r="U1584" s="90">
        <f>IF(T1584="",1,(VLOOKUP(T1584,[7]LOOKUP!$A$22:$B$30,2,FALSE)))</f>
        <v>4</v>
      </c>
      <c r="V1584" s="80">
        <f t="shared" si="76"/>
        <v>4</v>
      </c>
      <c r="W1584" s="86">
        <v>1.6</v>
      </c>
      <c r="X1584" s="83"/>
      <c r="Y1584" s="86">
        <v>1.2</v>
      </c>
      <c r="Z1584" s="86">
        <v>0.4</v>
      </c>
      <c r="AA1584" s="86">
        <v>1.6</v>
      </c>
      <c r="AB1584" s="86">
        <v>0</v>
      </c>
      <c r="AC1584" s="86"/>
      <c r="AD1584" s="83"/>
      <c r="AE1584" s="83"/>
      <c r="AF1584" s="83">
        <v>2013</v>
      </c>
      <c r="AG1584" s="83"/>
      <c r="AH1584" s="83"/>
      <c r="AI1584" s="83"/>
      <c r="AJ1584" s="89"/>
      <c r="AK1584" s="89" t="s">
        <v>418</v>
      </c>
      <c r="AL1584" s="83"/>
      <c r="AM1584" s="91"/>
    </row>
    <row r="1585" spans="1:39" s="115" customFormat="1" ht="30">
      <c r="A1585" s="88" t="s">
        <v>122</v>
      </c>
      <c r="B1585" s="89" t="s">
        <v>122</v>
      </c>
      <c r="C1585" s="89" t="s">
        <v>705</v>
      </c>
      <c r="D1585" s="83" t="s">
        <v>3643</v>
      </c>
      <c r="E1585" s="83" t="s">
        <v>3832</v>
      </c>
      <c r="F1585" s="83">
        <v>1</v>
      </c>
      <c r="G1585" s="83"/>
      <c r="H1585" s="83" t="s">
        <v>208</v>
      </c>
      <c r="I1585" s="83" t="s">
        <v>3824</v>
      </c>
      <c r="J1585" s="83" t="s">
        <v>705</v>
      </c>
      <c r="K1585" s="83"/>
      <c r="L1585" s="83" t="s">
        <v>188</v>
      </c>
      <c r="M1585" s="83"/>
      <c r="N1585" s="83" t="s">
        <v>188</v>
      </c>
      <c r="O1585" s="84">
        <v>41640</v>
      </c>
      <c r="P1585" s="83" t="s">
        <v>428</v>
      </c>
      <c r="Q1585" s="90">
        <f>IF(P1585="",1,(VLOOKUP(P1585,[7]LOOKUP!$A$3:$B$22,2,FALSE)))</f>
        <v>3</v>
      </c>
      <c r="R1585" s="80">
        <f t="shared" si="75"/>
        <v>3</v>
      </c>
      <c r="S1585" s="84">
        <v>42369</v>
      </c>
      <c r="T1585" s="83" t="s">
        <v>414</v>
      </c>
      <c r="U1585" s="90">
        <f>IF(T1585="",1,(VLOOKUP(T1585,[7]LOOKUP!$A$22:$B$30,2,FALSE)))</f>
        <v>4</v>
      </c>
      <c r="V1585" s="80">
        <f t="shared" si="76"/>
        <v>4</v>
      </c>
      <c r="W1585" s="86">
        <v>1.5</v>
      </c>
      <c r="X1585" s="83"/>
      <c r="Y1585" s="86">
        <v>1.5</v>
      </c>
      <c r="Z1585" s="86">
        <v>0</v>
      </c>
      <c r="AA1585" s="86">
        <v>1.5</v>
      </c>
      <c r="AB1585" s="86">
        <v>0</v>
      </c>
      <c r="AC1585" s="86"/>
      <c r="AD1585" s="83"/>
      <c r="AE1585" s="83"/>
      <c r="AF1585" s="83">
        <v>2013</v>
      </c>
      <c r="AG1585" s="83"/>
      <c r="AH1585" s="83"/>
      <c r="AI1585" s="83"/>
      <c r="AJ1585" s="89"/>
      <c r="AK1585" s="89" t="s">
        <v>418</v>
      </c>
      <c r="AL1585" s="83"/>
      <c r="AM1585" s="91"/>
    </row>
    <row r="1586" spans="1:39" s="115" customFormat="1">
      <c r="A1586" s="88" t="s">
        <v>122</v>
      </c>
      <c r="B1586" s="89" t="s">
        <v>122</v>
      </c>
      <c r="C1586" s="89" t="s">
        <v>705</v>
      </c>
      <c r="D1586" s="83" t="s">
        <v>3645</v>
      </c>
      <c r="E1586" s="83" t="s">
        <v>3833</v>
      </c>
      <c r="F1586" s="83">
        <v>1</v>
      </c>
      <c r="G1586" s="83"/>
      <c r="H1586" s="83" t="s">
        <v>208</v>
      </c>
      <c r="I1586" s="83"/>
      <c r="J1586" s="83" t="s">
        <v>705</v>
      </c>
      <c r="K1586" s="83"/>
      <c r="L1586" s="83" t="s">
        <v>188</v>
      </c>
      <c r="M1586" s="83"/>
      <c r="N1586" s="83" t="s">
        <v>188</v>
      </c>
      <c r="O1586" s="84">
        <v>41640</v>
      </c>
      <c r="P1586" s="83" t="s">
        <v>428</v>
      </c>
      <c r="Q1586" s="90">
        <f>IF(P1586="",1,(VLOOKUP(P1586,[7]LOOKUP!$A$3:$B$22,2,FALSE)))</f>
        <v>3</v>
      </c>
      <c r="R1586" s="80">
        <f t="shared" si="75"/>
        <v>3</v>
      </c>
      <c r="S1586" s="84">
        <v>42369</v>
      </c>
      <c r="T1586" s="83" t="s">
        <v>414</v>
      </c>
      <c r="U1586" s="90">
        <f>IF(T1586="",1,(VLOOKUP(T1586,[7]LOOKUP!$A$22:$B$30,2,FALSE)))</f>
        <v>4</v>
      </c>
      <c r="V1586" s="80">
        <f t="shared" si="76"/>
        <v>4</v>
      </c>
      <c r="W1586" s="86">
        <v>0.9</v>
      </c>
      <c r="X1586" s="83"/>
      <c r="Y1586" s="86">
        <v>0.9</v>
      </c>
      <c r="Z1586" s="86">
        <v>0</v>
      </c>
      <c r="AA1586" s="86">
        <v>0.9</v>
      </c>
      <c r="AB1586" s="86"/>
      <c r="AC1586" s="86"/>
      <c r="AD1586" s="83"/>
      <c r="AE1586" s="83"/>
      <c r="AF1586" s="83">
        <v>2013</v>
      </c>
      <c r="AG1586" s="83"/>
      <c r="AH1586" s="83"/>
      <c r="AI1586" s="83"/>
      <c r="AJ1586" s="89"/>
      <c r="AK1586" s="89" t="s">
        <v>418</v>
      </c>
      <c r="AL1586" s="83"/>
      <c r="AM1586" s="91"/>
    </row>
    <row r="1587" spans="1:39" s="115" customFormat="1">
      <c r="A1587" s="88" t="s">
        <v>122</v>
      </c>
      <c r="B1587" s="89" t="s">
        <v>122</v>
      </c>
      <c r="C1587" s="89" t="s">
        <v>705</v>
      </c>
      <c r="D1587" s="83" t="s">
        <v>3645</v>
      </c>
      <c r="E1587" s="83" t="s">
        <v>3834</v>
      </c>
      <c r="F1587" s="83">
        <v>4</v>
      </c>
      <c r="G1587" s="83"/>
      <c r="H1587" s="83" t="s">
        <v>208</v>
      </c>
      <c r="I1587" s="83"/>
      <c r="J1587" s="83" t="s">
        <v>705</v>
      </c>
      <c r="K1587" s="83"/>
      <c r="L1587" s="83" t="s">
        <v>188</v>
      </c>
      <c r="M1587" s="83"/>
      <c r="N1587" s="83" t="s">
        <v>188</v>
      </c>
      <c r="O1587" s="84">
        <v>41275</v>
      </c>
      <c r="P1587" s="83" t="s">
        <v>428</v>
      </c>
      <c r="Q1587" s="90">
        <f>IF(P1587="",1,(VLOOKUP(P1587,[7]LOOKUP!$A$3:$B$22,2,FALSE)))</f>
        <v>3</v>
      </c>
      <c r="R1587" s="80">
        <f t="shared" si="75"/>
        <v>3</v>
      </c>
      <c r="S1587" s="84">
        <v>42369</v>
      </c>
      <c r="T1587" s="83" t="s">
        <v>414</v>
      </c>
      <c r="U1587" s="90">
        <f>IF(T1587="",1,(VLOOKUP(T1587,[7]LOOKUP!$A$22:$B$30,2,FALSE)))</f>
        <v>4</v>
      </c>
      <c r="V1587" s="80">
        <f t="shared" si="76"/>
        <v>4</v>
      </c>
      <c r="W1587" s="86">
        <v>0.83699999999999997</v>
      </c>
      <c r="X1587" s="83"/>
      <c r="Y1587" s="86">
        <v>0.5</v>
      </c>
      <c r="Z1587" s="86">
        <v>0</v>
      </c>
      <c r="AA1587" s="86">
        <v>0.5</v>
      </c>
      <c r="AB1587" s="86">
        <v>0</v>
      </c>
      <c r="AC1587" s="86"/>
      <c r="AD1587" s="83"/>
      <c r="AE1587" s="83"/>
      <c r="AF1587" s="83">
        <v>2013</v>
      </c>
      <c r="AG1587" s="83"/>
      <c r="AH1587" s="83"/>
      <c r="AI1587" s="83"/>
      <c r="AJ1587" s="89"/>
      <c r="AK1587" s="89" t="s">
        <v>418</v>
      </c>
      <c r="AL1587" s="83"/>
      <c r="AM1587" s="91"/>
    </row>
    <row r="1588" spans="1:39" s="115" customFormat="1">
      <c r="A1588" s="88" t="s">
        <v>122</v>
      </c>
      <c r="B1588" s="89" t="s">
        <v>122</v>
      </c>
      <c r="C1588" s="89" t="s">
        <v>705</v>
      </c>
      <c r="D1588" s="83" t="s">
        <v>3645</v>
      </c>
      <c r="E1588" s="83" t="s">
        <v>3835</v>
      </c>
      <c r="F1588" s="83">
        <v>1</v>
      </c>
      <c r="G1588" s="83"/>
      <c r="H1588" s="83" t="s">
        <v>208</v>
      </c>
      <c r="I1588" s="83" t="s">
        <v>3836</v>
      </c>
      <c r="J1588" s="83" t="s">
        <v>705</v>
      </c>
      <c r="K1588" s="83"/>
      <c r="L1588" s="83" t="s">
        <v>188</v>
      </c>
      <c r="M1588" s="83"/>
      <c r="N1588" s="83" t="s">
        <v>188</v>
      </c>
      <c r="O1588" s="84">
        <v>41275</v>
      </c>
      <c r="P1588" s="83" t="s">
        <v>428</v>
      </c>
      <c r="Q1588" s="90">
        <f>IF(P1588="",1,(VLOOKUP(P1588,[7]LOOKUP!$A$3:$B$22,2,FALSE)))</f>
        <v>3</v>
      </c>
      <c r="R1588" s="80">
        <f t="shared" si="75"/>
        <v>3</v>
      </c>
      <c r="S1588" s="84">
        <v>42369</v>
      </c>
      <c r="T1588" s="83" t="s">
        <v>414</v>
      </c>
      <c r="U1588" s="90">
        <f>IF(T1588="",1,(VLOOKUP(T1588,[7]LOOKUP!$A$22:$B$30,2,FALSE)))</f>
        <v>4</v>
      </c>
      <c r="V1588" s="80">
        <f t="shared" si="76"/>
        <v>4</v>
      </c>
      <c r="W1588" s="86">
        <v>0.53100000000000003</v>
      </c>
      <c r="X1588" s="83"/>
      <c r="Y1588" s="86">
        <v>0.49399999999999999</v>
      </c>
      <c r="Z1588" s="86">
        <v>0</v>
      </c>
      <c r="AA1588" s="86">
        <v>0.49399999999999999</v>
      </c>
      <c r="AB1588" s="86">
        <v>0</v>
      </c>
      <c r="AC1588" s="86"/>
      <c r="AD1588" s="83"/>
      <c r="AE1588" s="83"/>
      <c r="AF1588" s="83">
        <v>2013</v>
      </c>
      <c r="AG1588" s="83"/>
      <c r="AH1588" s="83"/>
      <c r="AI1588" s="83"/>
      <c r="AJ1588" s="89"/>
      <c r="AK1588" s="89" t="s">
        <v>418</v>
      </c>
      <c r="AL1588" s="83"/>
      <c r="AM1588" s="91"/>
    </row>
    <row r="1589" spans="1:39" s="115" customFormat="1" ht="30">
      <c r="A1589" s="88" t="s">
        <v>122</v>
      </c>
      <c r="B1589" s="89" t="s">
        <v>122</v>
      </c>
      <c r="C1589" s="89" t="s">
        <v>705</v>
      </c>
      <c r="D1589" s="83" t="s">
        <v>3645</v>
      </c>
      <c r="E1589" s="83" t="s">
        <v>3837</v>
      </c>
      <c r="F1589" s="83">
        <v>16</v>
      </c>
      <c r="G1589" s="83"/>
      <c r="H1589" s="83" t="s">
        <v>208</v>
      </c>
      <c r="I1589" s="83"/>
      <c r="J1589" s="83" t="s">
        <v>705</v>
      </c>
      <c r="K1589" s="83"/>
      <c r="L1589" s="83" t="s">
        <v>188</v>
      </c>
      <c r="M1589" s="83"/>
      <c r="N1589" s="83" t="s">
        <v>188</v>
      </c>
      <c r="O1589" s="84">
        <v>41275</v>
      </c>
      <c r="P1589" s="83" t="s">
        <v>428</v>
      </c>
      <c r="Q1589" s="90">
        <f>IF(P1589="",1,(VLOOKUP(P1589,[7]LOOKUP!$A$3:$B$22,2,FALSE)))</f>
        <v>3</v>
      </c>
      <c r="R1589" s="80">
        <f t="shared" si="75"/>
        <v>3</v>
      </c>
      <c r="S1589" s="84"/>
      <c r="T1589" s="83" t="s">
        <v>414</v>
      </c>
      <c r="U1589" s="90">
        <f>IF(T1589="",1,(VLOOKUP(T1589,[7]LOOKUP!$A$22:$B$30,2,FALSE)))</f>
        <v>4</v>
      </c>
      <c r="V1589" s="80">
        <f t="shared" si="76"/>
        <v>4</v>
      </c>
      <c r="W1589" s="86">
        <v>0.95499999999999996</v>
      </c>
      <c r="X1589" s="83"/>
      <c r="Y1589" s="86">
        <v>0.30099999999999999</v>
      </c>
      <c r="Z1589" s="86">
        <v>0.22700000000000001</v>
      </c>
      <c r="AA1589" s="86">
        <v>0.52800000000000002</v>
      </c>
      <c r="AB1589" s="86">
        <v>0</v>
      </c>
      <c r="AC1589" s="86"/>
      <c r="AD1589" s="83"/>
      <c r="AE1589" s="83"/>
      <c r="AF1589" s="83">
        <v>2013</v>
      </c>
      <c r="AG1589" s="83"/>
      <c r="AH1589" s="83"/>
      <c r="AI1589" s="83"/>
      <c r="AJ1589" s="89"/>
      <c r="AK1589" s="89" t="s">
        <v>418</v>
      </c>
      <c r="AL1589" s="83"/>
      <c r="AM1589" s="91"/>
    </row>
    <row r="1590" spans="1:39" s="115" customFormat="1">
      <c r="A1590" s="88" t="s">
        <v>122</v>
      </c>
      <c r="B1590" s="89" t="s">
        <v>122</v>
      </c>
      <c r="C1590" s="89" t="s">
        <v>705</v>
      </c>
      <c r="D1590" s="83" t="s">
        <v>3646</v>
      </c>
      <c r="E1590" s="83" t="s">
        <v>3838</v>
      </c>
      <c r="F1590" s="83"/>
      <c r="G1590" s="83"/>
      <c r="H1590" s="83" t="s">
        <v>208</v>
      </c>
      <c r="I1590" s="83"/>
      <c r="J1590" s="83" t="s">
        <v>705</v>
      </c>
      <c r="K1590" s="83"/>
      <c r="L1590" s="83" t="s">
        <v>188</v>
      </c>
      <c r="M1590" s="83"/>
      <c r="N1590" s="83" t="s">
        <v>188</v>
      </c>
      <c r="O1590" s="84">
        <v>41275</v>
      </c>
      <c r="P1590" s="83" t="s">
        <v>428</v>
      </c>
      <c r="Q1590" s="90">
        <f>IF(P1590="",1,(VLOOKUP(P1590,[7]LOOKUP!$A$3:$B$22,2,FALSE)))</f>
        <v>3</v>
      </c>
      <c r="R1590" s="80">
        <f t="shared" si="75"/>
        <v>3</v>
      </c>
      <c r="S1590" s="84"/>
      <c r="T1590" s="83" t="s">
        <v>414</v>
      </c>
      <c r="U1590" s="90">
        <f>IF(T1590="",1,(VLOOKUP(T1590,[7]LOOKUP!$A$22:$B$30,2,FALSE)))</f>
        <v>4</v>
      </c>
      <c r="V1590" s="80">
        <f t="shared" si="76"/>
        <v>4</v>
      </c>
      <c r="W1590" s="86">
        <v>20</v>
      </c>
      <c r="X1590" s="83"/>
      <c r="Y1590" s="86">
        <v>2.5</v>
      </c>
      <c r="Z1590" s="86">
        <v>2.5</v>
      </c>
      <c r="AA1590" s="86">
        <v>5</v>
      </c>
      <c r="AB1590" s="86">
        <v>10</v>
      </c>
      <c r="AC1590" s="86">
        <v>2.5</v>
      </c>
      <c r="AD1590" s="83"/>
      <c r="AE1590" s="83"/>
      <c r="AF1590" s="83">
        <v>2013</v>
      </c>
      <c r="AG1590" s="83"/>
      <c r="AH1590" s="83"/>
      <c r="AI1590" s="83"/>
      <c r="AJ1590" s="89"/>
      <c r="AK1590" s="89" t="s">
        <v>418</v>
      </c>
      <c r="AL1590" s="83"/>
      <c r="AM1590" s="91"/>
    </row>
    <row r="1591" spans="1:39" s="115" customFormat="1" ht="30">
      <c r="A1591" s="88" t="s">
        <v>122</v>
      </c>
      <c r="B1591" s="89" t="s">
        <v>122</v>
      </c>
      <c r="C1591" s="89" t="s">
        <v>619</v>
      </c>
      <c r="D1591" s="83" t="s">
        <v>3643</v>
      </c>
      <c r="E1591" s="83"/>
      <c r="F1591" s="83">
        <v>8</v>
      </c>
      <c r="G1591" s="83" t="s">
        <v>3839</v>
      </c>
      <c r="H1591" s="83" t="s">
        <v>224</v>
      </c>
      <c r="I1591" s="83"/>
      <c r="J1591" s="83" t="s">
        <v>619</v>
      </c>
      <c r="K1591" s="83"/>
      <c r="L1591" s="83" t="s">
        <v>188</v>
      </c>
      <c r="M1591" s="83"/>
      <c r="N1591" s="83" t="s">
        <v>188</v>
      </c>
      <c r="O1591" s="84">
        <v>41275</v>
      </c>
      <c r="P1591" s="83"/>
      <c r="Q1591" s="90">
        <f>IF(P1591="",1,(VLOOKUP(P1591,[7]LOOKUP!$A$3:$B$22,2,FALSE)))</f>
        <v>1</v>
      </c>
      <c r="R1591" s="80">
        <f t="shared" si="75"/>
        <v>1</v>
      </c>
      <c r="S1591" s="84"/>
      <c r="T1591" s="83"/>
      <c r="U1591" s="90">
        <f>IF(T1591="",1,(VLOOKUP(T1591,[7]LOOKUP!$A$22:$B$30,2,FALSE)))</f>
        <v>1</v>
      </c>
      <c r="V1591" s="80">
        <f t="shared" si="76"/>
        <v>1</v>
      </c>
      <c r="W1591" s="86">
        <v>8.4400000000000013</v>
      </c>
      <c r="X1591" s="83"/>
      <c r="Y1591" s="86">
        <v>2.4950000000000001</v>
      </c>
      <c r="Z1591" s="86">
        <v>0.75</v>
      </c>
      <c r="AA1591" s="86">
        <v>3.2450000000000001</v>
      </c>
      <c r="AB1591" s="86">
        <v>3.75</v>
      </c>
      <c r="AC1591" s="86"/>
      <c r="AD1591" s="83"/>
      <c r="AE1591" s="83"/>
      <c r="AF1591" s="95"/>
      <c r="AG1591" s="83"/>
      <c r="AH1591" s="82"/>
      <c r="AI1591" s="85" t="s">
        <v>3840</v>
      </c>
      <c r="AJ1591" s="89"/>
      <c r="AK1591" s="89" t="s">
        <v>418</v>
      </c>
      <c r="AL1591" s="83"/>
      <c r="AM1591" s="91"/>
    </row>
    <row r="1592" spans="1:39" s="115" customFormat="1">
      <c r="A1592" s="88" t="s">
        <v>122</v>
      </c>
      <c r="B1592" s="89" t="s">
        <v>122</v>
      </c>
      <c r="C1592" s="89" t="s">
        <v>619</v>
      </c>
      <c r="D1592" s="83" t="s">
        <v>3645</v>
      </c>
      <c r="E1592" s="83"/>
      <c r="F1592" s="83"/>
      <c r="G1592" s="83"/>
      <c r="H1592" s="83" t="s">
        <v>224</v>
      </c>
      <c r="I1592" s="83"/>
      <c r="J1592" s="83" t="s">
        <v>619</v>
      </c>
      <c r="K1592" s="83"/>
      <c r="L1592" s="83" t="s">
        <v>188</v>
      </c>
      <c r="M1592" s="83"/>
      <c r="N1592" s="83" t="s">
        <v>188</v>
      </c>
      <c r="O1592" s="84"/>
      <c r="P1592" s="83"/>
      <c r="Q1592" s="90">
        <f>IF(P1592="",1,(VLOOKUP(P1592,[7]LOOKUP!$A$3:$B$22,2,FALSE)))</f>
        <v>1</v>
      </c>
      <c r="R1592" s="80">
        <f t="shared" si="75"/>
        <v>1</v>
      </c>
      <c r="S1592" s="84"/>
      <c r="T1592" s="83"/>
      <c r="U1592" s="90">
        <f>IF(T1592="",1,(VLOOKUP(T1592,[7]LOOKUP!$A$22:$B$30,2,FALSE)))</f>
        <v>1</v>
      </c>
      <c r="V1592" s="80">
        <f t="shared" si="76"/>
        <v>1</v>
      </c>
      <c r="W1592" s="86">
        <v>0</v>
      </c>
      <c r="X1592" s="83"/>
      <c r="Y1592" s="86">
        <v>0</v>
      </c>
      <c r="Z1592" s="86">
        <v>0</v>
      </c>
      <c r="AA1592" s="86">
        <v>0</v>
      </c>
      <c r="AB1592" s="86">
        <v>0</v>
      </c>
      <c r="AC1592" s="86"/>
      <c r="AD1592" s="83"/>
      <c r="AE1592" s="83"/>
      <c r="AF1592" s="95"/>
      <c r="AG1592" s="83"/>
      <c r="AH1592" s="82"/>
      <c r="AI1592" s="85" t="s">
        <v>3840</v>
      </c>
      <c r="AJ1592" s="89"/>
      <c r="AK1592" s="89" t="s">
        <v>418</v>
      </c>
      <c r="AL1592" s="83"/>
      <c r="AM1592" s="91"/>
    </row>
    <row r="1593" spans="1:39" s="115" customFormat="1">
      <c r="A1593" s="88" t="s">
        <v>122</v>
      </c>
      <c r="B1593" s="89" t="s">
        <v>122</v>
      </c>
      <c r="C1593" s="89" t="s">
        <v>619</v>
      </c>
      <c r="D1593" s="83" t="s">
        <v>3646</v>
      </c>
      <c r="E1593" s="83"/>
      <c r="F1593" s="83"/>
      <c r="G1593" s="83" t="s">
        <v>3841</v>
      </c>
      <c r="H1593" s="83" t="s">
        <v>224</v>
      </c>
      <c r="I1593" s="83"/>
      <c r="J1593" s="83" t="s">
        <v>619</v>
      </c>
      <c r="K1593" s="83"/>
      <c r="L1593" s="83" t="s">
        <v>188</v>
      </c>
      <c r="M1593" s="83"/>
      <c r="N1593" s="83" t="s">
        <v>188</v>
      </c>
      <c r="O1593" s="84">
        <v>41275</v>
      </c>
      <c r="P1593" s="83"/>
      <c r="Q1593" s="90">
        <f>IF(P1593="",1,(VLOOKUP(P1593,[7]LOOKUP!$A$3:$B$22,2,FALSE)))</f>
        <v>1</v>
      </c>
      <c r="R1593" s="80">
        <f t="shared" si="75"/>
        <v>1</v>
      </c>
      <c r="S1593" s="84"/>
      <c r="T1593" s="83"/>
      <c r="U1593" s="90">
        <f>IF(T1593="",1,(VLOOKUP(T1593,[7]LOOKUP!$A$22:$B$30,2,FALSE)))</f>
        <v>1</v>
      </c>
      <c r="V1593" s="80">
        <f t="shared" si="76"/>
        <v>1</v>
      </c>
      <c r="W1593" s="86">
        <v>9.461920000000001</v>
      </c>
      <c r="X1593" s="83"/>
      <c r="Y1593" s="86">
        <v>1.1040000000000001</v>
      </c>
      <c r="Z1593" s="86">
        <v>1.1260800000000002</v>
      </c>
      <c r="AA1593" s="86">
        <v>2.2300800000000001</v>
      </c>
      <c r="AB1593" s="86">
        <v>5.9119200000000012</v>
      </c>
      <c r="AC1593" s="86"/>
      <c r="AD1593" s="83"/>
      <c r="AE1593" s="83"/>
      <c r="AF1593" s="95"/>
      <c r="AG1593" s="83"/>
      <c r="AH1593" s="82"/>
      <c r="AI1593" s="85" t="s">
        <v>3840</v>
      </c>
      <c r="AJ1593" s="89"/>
      <c r="AK1593" s="89" t="s">
        <v>418</v>
      </c>
      <c r="AL1593" s="83"/>
      <c r="AM1593" s="91"/>
    </row>
    <row r="1594" spans="1:39" s="115" customFormat="1" ht="30">
      <c r="A1594" s="88" t="s">
        <v>122</v>
      </c>
      <c r="B1594" s="89" t="s">
        <v>122</v>
      </c>
      <c r="C1594" s="89" t="s">
        <v>3842</v>
      </c>
      <c r="D1594" s="83" t="s">
        <v>3643</v>
      </c>
      <c r="E1594" s="83"/>
      <c r="F1594" s="83"/>
      <c r="G1594" s="83" t="s">
        <v>3843</v>
      </c>
      <c r="H1594" s="83" t="s">
        <v>216</v>
      </c>
      <c r="I1594" s="83" t="s">
        <v>1374</v>
      </c>
      <c r="J1594" s="83" t="s">
        <v>3842</v>
      </c>
      <c r="K1594" s="83" t="s">
        <v>3844</v>
      </c>
      <c r="L1594" s="83" t="s">
        <v>188</v>
      </c>
      <c r="M1594" s="83" t="s">
        <v>414</v>
      </c>
      <c r="N1594" s="83" t="s">
        <v>188</v>
      </c>
      <c r="O1594" s="84">
        <v>41275</v>
      </c>
      <c r="P1594" s="83"/>
      <c r="Q1594" s="90">
        <f>IF(P1594="",1,(VLOOKUP(P1594,[7]LOOKUP!$A$3:$B$22,2,FALSE)))</f>
        <v>1</v>
      </c>
      <c r="R1594" s="80">
        <f t="shared" si="75"/>
        <v>1</v>
      </c>
      <c r="S1594" s="84">
        <v>41541</v>
      </c>
      <c r="T1594" s="83" t="s">
        <v>414</v>
      </c>
      <c r="U1594" s="90">
        <f>IF(T1594="",1,(VLOOKUP(T1594,[7]LOOKUP!$A$22:$B$30,2,FALSE)))</f>
        <v>4</v>
      </c>
      <c r="V1594" s="80">
        <f t="shared" si="76"/>
        <v>4</v>
      </c>
      <c r="W1594" s="86">
        <v>0.879</v>
      </c>
      <c r="X1594" s="83"/>
      <c r="Y1594" s="86">
        <v>0</v>
      </c>
      <c r="Z1594" s="86">
        <v>0</v>
      </c>
      <c r="AA1594" s="86">
        <v>0</v>
      </c>
      <c r="AB1594" s="86"/>
      <c r="AC1594" s="86"/>
      <c r="AD1594" s="83"/>
      <c r="AE1594" s="83"/>
      <c r="AF1594" s="95"/>
      <c r="AG1594" s="83"/>
      <c r="AH1594" s="82"/>
      <c r="AI1594" s="83" t="s">
        <v>3845</v>
      </c>
      <c r="AJ1594" s="89"/>
      <c r="AK1594" s="89" t="s">
        <v>418</v>
      </c>
      <c r="AL1594" s="83"/>
      <c r="AM1594" s="91"/>
    </row>
    <row r="1595" spans="1:39" s="115" customFormat="1" ht="30">
      <c r="A1595" s="88" t="s">
        <v>122</v>
      </c>
      <c r="B1595" s="89" t="s">
        <v>122</v>
      </c>
      <c r="C1595" s="89" t="s">
        <v>3842</v>
      </c>
      <c r="D1595" s="83" t="s">
        <v>3643</v>
      </c>
      <c r="E1595" s="83"/>
      <c r="F1595" s="83"/>
      <c r="G1595" s="83" t="s">
        <v>3846</v>
      </c>
      <c r="H1595" s="83" t="s">
        <v>216</v>
      </c>
      <c r="I1595" s="83" t="s">
        <v>1374</v>
      </c>
      <c r="J1595" s="83" t="s">
        <v>3842</v>
      </c>
      <c r="K1595" s="83" t="s">
        <v>3847</v>
      </c>
      <c r="L1595" s="83" t="s">
        <v>188</v>
      </c>
      <c r="M1595" s="83" t="s">
        <v>414</v>
      </c>
      <c r="N1595" s="83" t="s">
        <v>188</v>
      </c>
      <c r="O1595" s="84">
        <v>41640</v>
      </c>
      <c r="P1595" s="83" t="s">
        <v>448</v>
      </c>
      <c r="Q1595" s="90">
        <f>IF(P1595="",1,(VLOOKUP(P1595,[7]LOOKUP!$A$3:$B$22,2,FALSE)))</f>
        <v>4</v>
      </c>
      <c r="R1595" s="80">
        <f t="shared" si="75"/>
        <v>4</v>
      </c>
      <c r="S1595" s="84">
        <v>42369</v>
      </c>
      <c r="T1595" s="83" t="s">
        <v>414</v>
      </c>
      <c r="U1595" s="90">
        <f>IF(T1595="",1,(VLOOKUP(T1595,[7]LOOKUP!$A$22:$B$30,2,FALSE)))</f>
        <v>4</v>
      </c>
      <c r="V1595" s="80">
        <f t="shared" si="76"/>
        <v>4</v>
      </c>
      <c r="W1595" s="86">
        <v>0.41</v>
      </c>
      <c r="X1595" s="83"/>
      <c r="Y1595" s="86">
        <v>0.36899999999999999</v>
      </c>
      <c r="Z1595" s="86">
        <v>0</v>
      </c>
      <c r="AA1595" s="86">
        <v>0.36899999999999999</v>
      </c>
      <c r="AB1595" s="86"/>
      <c r="AC1595" s="86"/>
      <c r="AD1595" s="83"/>
      <c r="AE1595" s="83"/>
      <c r="AF1595" s="95"/>
      <c r="AG1595" s="83"/>
      <c r="AH1595" s="82"/>
      <c r="AI1595" s="83" t="s">
        <v>3848</v>
      </c>
      <c r="AJ1595" s="89"/>
      <c r="AK1595" s="89" t="s">
        <v>418</v>
      </c>
      <c r="AL1595" s="83"/>
      <c r="AM1595" s="91"/>
    </row>
    <row r="1596" spans="1:39" s="115" customFormat="1" ht="30">
      <c r="A1596" s="88" t="s">
        <v>122</v>
      </c>
      <c r="B1596" s="89" t="s">
        <v>122</v>
      </c>
      <c r="C1596" s="89" t="s">
        <v>3842</v>
      </c>
      <c r="D1596" s="83" t="s">
        <v>3645</v>
      </c>
      <c r="E1596" s="83"/>
      <c r="F1596" s="83"/>
      <c r="G1596" s="83" t="s">
        <v>3849</v>
      </c>
      <c r="H1596" s="83" t="s">
        <v>216</v>
      </c>
      <c r="I1596" s="83" t="s">
        <v>1374</v>
      </c>
      <c r="J1596" s="83" t="s">
        <v>3842</v>
      </c>
      <c r="K1596" s="83" t="s">
        <v>3850</v>
      </c>
      <c r="L1596" s="83" t="s">
        <v>188</v>
      </c>
      <c r="M1596" s="83" t="s">
        <v>414</v>
      </c>
      <c r="N1596" s="83" t="s">
        <v>188</v>
      </c>
      <c r="O1596" s="84">
        <v>40179</v>
      </c>
      <c r="P1596" s="83" t="s">
        <v>448</v>
      </c>
      <c r="Q1596" s="90">
        <f>IF(P1596="",1,(VLOOKUP(P1596,[7]LOOKUP!$A$3:$B$22,2,FALSE)))</f>
        <v>4</v>
      </c>
      <c r="R1596" s="80">
        <f t="shared" si="75"/>
        <v>4</v>
      </c>
      <c r="S1596" s="84">
        <v>41274</v>
      </c>
      <c r="T1596" s="83" t="s">
        <v>414</v>
      </c>
      <c r="U1596" s="90">
        <f>IF(T1596="",1,(VLOOKUP(T1596,[7]LOOKUP!$A$22:$B$30,2,FALSE)))</f>
        <v>4</v>
      </c>
      <c r="V1596" s="80">
        <f t="shared" si="76"/>
        <v>4</v>
      </c>
      <c r="W1596" s="86">
        <v>9.0789999999999988</v>
      </c>
      <c r="X1596" s="83"/>
      <c r="Y1596" s="86">
        <v>0</v>
      </c>
      <c r="Z1596" s="86">
        <v>0</v>
      </c>
      <c r="AA1596" s="86">
        <v>0</v>
      </c>
      <c r="AB1596" s="86"/>
      <c r="AC1596" s="86"/>
      <c r="AD1596" s="83"/>
      <c r="AE1596" s="83"/>
      <c r="AF1596" s="95"/>
      <c r="AG1596" s="83"/>
      <c r="AH1596" s="82"/>
      <c r="AI1596" s="83" t="s">
        <v>3845</v>
      </c>
      <c r="AJ1596" s="89"/>
      <c r="AK1596" s="89" t="s">
        <v>418</v>
      </c>
      <c r="AL1596" s="83"/>
      <c r="AM1596" s="91"/>
    </row>
    <row r="1597" spans="1:39" s="115" customFormat="1" ht="30">
      <c r="A1597" s="88" t="s">
        <v>122</v>
      </c>
      <c r="B1597" s="89" t="s">
        <v>122</v>
      </c>
      <c r="C1597" s="89" t="s">
        <v>3842</v>
      </c>
      <c r="D1597" s="83" t="s">
        <v>3645</v>
      </c>
      <c r="E1597" s="83"/>
      <c r="F1597" s="83"/>
      <c r="G1597" s="83" t="s">
        <v>3851</v>
      </c>
      <c r="H1597" s="83" t="s">
        <v>216</v>
      </c>
      <c r="I1597" s="83" t="s">
        <v>1374</v>
      </c>
      <c r="J1597" s="83" t="s">
        <v>3842</v>
      </c>
      <c r="K1597" s="83" t="s">
        <v>3852</v>
      </c>
      <c r="L1597" s="83" t="s">
        <v>188</v>
      </c>
      <c r="M1597" s="83" t="s">
        <v>414</v>
      </c>
      <c r="N1597" s="83" t="s">
        <v>188</v>
      </c>
      <c r="O1597" s="84">
        <v>41640</v>
      </c>
      <c r="P1597" s="83" t="s">
        <v>448</v>
      </c>
      <c r="Q1597" s="90">
        <f>IF(P1597="",1,(VLOOKUP(P1597,[7]LOOKUP!$A$3:$B$22,2,FALSE)))</f>
        <v>4</v>
      </c>
      <c r="R1597" s="80">
        <f t="shared" ref="R1597:R1660" si="77">Q1597</f>
        <v>4</v>
      </c>
      <c r="S1597" s="84">
        <v>42004</v>
      </c>
      <c r="T1597" s="83" t="s">
        <v>414</v>
      </c>
      <c r="U1597" s="90">
        <f>IF(T1597="",1,(VLOOKUP(T1597,[7]LOOKUP!$A$22:$B$30,2,FALSE)))</f>
        <v>4</v>
      </c>
      <c r="V1597" s="80">
        <f t="shared" si="76"/>
        <v>4</v>
      </c>
      <c r="W1597" s="86">
        <v>1.0660000000000001</v>
      </c>
      <c r="X1597" s="83"/>
      <c r="Y1597" s="86">
        <v>0.21299999999999999</v>
      </c>
      <c r="Z1597" s="86">
        <v>0</v>
      </c>
      <c r="AA1597" s="86">
        <v>0.21299999999999999</v>
      </c>
      <c r="AB1597" s="86"/>
      <c r="AC1597" s="86"/>
      <c r="AD1597" s="83"/>
      <c r="AE1597" s="83"/>
      <c r="AF1597" s="95"/>
      <c r="AG1597" s="83"/>
      <c r="AH1597" s="82"/>
      <c r="AI1597" s="83" t="s">
        <v>3848</v>
      </c>
      <c r="AJ1597" s="89"/>
      <c r="AK1597" s="89" t="s">
        <v>418</v>
      </c>
      <c r="AL1597" s="83"/>
      <c r="AM1597" s="91"/>
    </row>
    <row r="1598" spans="1:39" s="115" customFormat="1" ht="30">
      <c r="A1598" s="88" t="s">
        <v>122</v>
      </c>
      <c r="B1598" s="89" t="s">
        <v>122</v>
      </c>
      <c r="C1598" s="89" t="s">
        <v>3842</v>
      </c>
      <c r="D1598" s="83" t="s">
        <v>3645</v>
      </c>
      <c r="E1598" s="83"/>
      <c r="F1598" s="83"/>
      <c r="G1598" s="83" t="s">
        <v>3853</v>
      </c>
      <c r="H1598" s="83" t="s">
        <v>216</v>
      </c>
      <c r="I1598" s="83" t="s">
        <v>1374</v>
      </c>
      <c r="J1598" s="83" t="s">
        <v>3842</v>
      </c>
      <c r="K1598" s="83" t="s">
        <v>3852</v>
      </c>
      <c r="L1598" s="83" t="s">
        <v>188</v>
      </c>
      <c r="M1598" s="83" t="s">
        <v>414</v>
      </c>
      <c r="N1598" s="83" t="s">
        <v>188</v>
      </c>
      <c r="O1598" s="84">
        <v>41640</v>
      </c>
      <c r="P1598" s="83" t="s">
        <v>448</v>
      </c>
      <c r="Q1598" s="90">
        <f>IF(P1598="",1,(VLOOKUP(P1598,[7]LOOKUP!$A$3:$B$22,2,FALSE)))</f>
        <v>4</v>
      </c>
      <c r="R1598" s="80">
        <f t="shared" si="77"/>
        <v>4</v>
      </c>
      <c r="S1598" s="84">
        <v>42369</v>
      </c>
      <c r="T1598" s="83" t="s">
        <v>414</v>
      </c>
      <c r="U1598" s="90">
        <f>IF(T1598="",1,(VLOOKUP(T1598,[7]LOOKUP!$A$22:$B$30,2,FALSE)))</f>
        <v>4</v>
      </c>
      <c r="V1598" s="80">
        <f t="shared" si="76"/>
        <v>4</v>
      </c>
      <c r="W1598" s="86">
        <v>1.7709999999999999</v>
      </c>
      <c r="X1598" s="83"/>
      <c r="Y1598" s="86">
        <v>1.417</v>
      </c>
      <c r="Z1598" s="86">
        <v>0</v>
      </c>
      <c r="AA1598" s="86">
        <v>1.417</v>
      </c>
      <c r="AB1598" s="86"/>
      <c r="AC1598" s="86"/>
      <c r="AD1598" s="83"/>
      <c r="AE1598" s="83"/>
      <c r="AF1598" s="95"/>
      <c r="AG1598" s="83"/>
      <c r="AH1598" s="82"/>
      <c r="AI1598" s="83" t="s">
        <v>3848</v>
      </c>
      <c r="AJ1598" s="89"/>
      <c r="AK1598" s="89" t="s">
        <v>418</v>
      </c>
      <c r="AL1598" s="83"/>
      <c r="AM1598" s="91"/>
    </row>
    <row r="1599" spans="1:39" s="115" customFormat="1" ht="30">
      <c r="A1599" s="88" t="s">
        <v>122</v>
      </c>
      <c r="B1599" s="89" t="s">
        <v>122</v>
      </c>
      <c r="C1599" s="89" t="s">
        <v>3842</v>
      </c>
      <c r="D1599" s="83" t="s">
        <v>3645</v>
      </c>
      <c r="E1599" s="83"/>
      <c r="F1599" s="83"/>
      <c r="G1599" s="83" t="s">
        <v>3854</v>
      </c>
      <c r="H1599" s="83" t="s">
        <v>216</v>
      </c>
      <c r="I1599" s="83" t="s">
        <v>3855</v>
      </c>
      <c r="J1599" s="83" t="s">
        <v>3842</v>
      </c>
      <c r="K1599" s="83" t="s">
        <v>3856</v>
      </c>
      <c r="L1599" s="83" t="s">
        <v>188</v>
      </c>
      <c r="M1599" s="83" t="s">
        <v>414</v>
      </c>
      <c r="N1599" s="83" t="s">
        <v>188</v>
      </c>
      <c r="O1599" s="101">
        <v>41640</v>
      </c>
      <c r="P1599" s="83" t="s">
        <v>448</v>
      </c>
      <c r="Q1599" s="90">
        <f>IF(P1599="",1,(VLOOKUP(P1599,[7]LOOKUP!$A$3:$B$22,2,FALSE)))</f>
        <v>4</v>
      </c>
      <c r="R1599" s="80">
        <f t="shared" si="77"/>
        <v>4</v>
      </c>
      <c r="S1599" s="101">
        <v>42369</v>
      </c>
      <c r="T1599" s="83" t="s">
        <v>414</v>
      </c>
      <c r="U1599" s="90">
        <f>IF(T1599="",1,(VLOOKUP(T1599,[7]LOOKUP!$A$22:$B$30,2,FALSE)))</f>
        <v>4</v>
      </c>
      <c r="V1599" s="80">
        <f t="shared" si="76"/>
        <v>4</v>
      </c>
      <c r="W1599" s="86">
        <v>1.228</v>
      </c>
      <c r="X1599" s="83"/>
      <c r="Y1599" s="86">
        <v>0.61399999999999999</v>
      </c>
      <c r="Z1599" s="86">
        <v>0.61399999999999999</v>
      </c>
      <c r="AA1599" s="86">
        <v>1.228</v>
      </c>
      <c r="AB1599" s="86"/>
      <c r="AC1599" s="86"/>
      <c r="AD1599" s="83"/>
      <c r="AE1599" s="83"/>
      <c r="AF1599" s="95"/>
      <c r="AG1599" s="83"/>
      <c r="AH1599" s="82"/>
      <c r="AI1599" s="83" t="s">
        <v>3848</v>
      </c>
      <c r="AJ1599" s="89"/>
      <c r="AK1599" s="89" t="s">
        <v>418</v>
      </c>
      <c r="AL1599" s="83"/>
      <c r="AM1599" s="91"/>
    </row>
    <row r="1600" spans="1:39" s="115" customFormat="1" ht="30">
      <c r="A1600" s="88" t="s">
        <v>122</v>
      </c>
      <c r="B1600" s="89" t="s">
        <v>122</v>
      </c>
      <c r="C1600" s="89" t="s">
        <v>3842</v>
      </c>
      <c r="D1600" s="83" t="s">
        <v>3645</v>
      </c>
      <c r="E1600" s="83"/>
      <c r="F1600" s="83"/>
      <c r="G1600" s="83" t="s">
        <v>3857</v>
      </c>
      <c r="H1600" s="83" t="s">
        <v>216</v>
      </c>
      <c r="I1600" s="83" t="s">
        <v>2283</v>
      </c>
      <c r="J1600" s="83" t="s">
        <v>3842</v>
      </c>
      <c r="K1600" s="83" t="s">
        <v>3858</v>
      </c>
      <c r="L1600" s="83" t="s">
        <v>188</v>
      </c>
      <c r="M1600" s="83" t="s">
        <v>414</v>
      </c>
      <c r="N1600" s="83" t="s">
        <v>188</v>
      </c>
      <c r="O1600" s="101">
        <v>41275</v>
      </c>
      <c r="P1600" s="83" t="s">
        <v>448</v>
      </c>
      <c r="Q1600" s="90">
        <f>IF(P1600="",1,(VLOOKUP(P1600,[7]LOOKUP!$A$3:$B$22,2,FALSE)))</f>
        <v>4</v>
      </c>
      <c r="R1600" s="80">
        <f t="shared" si="77"/>
        <v>4</v>
      </c>
      <c r="S1600" s="101">
        <v>42735</v>
      </c>
      <c r="T1600" s="83" t="s">
        <v>414</v>
      </c>
      <c r="U1600" s="90">
        <f>IF(T1600="",1,(VLOOKUP(T1600,[7]LOOKUP!$A$22:$B$30,2,FALSE)))</f>
        <v>4</v>
      </c>
      <c r="V1600" s="80">
        <f t="shared" si="76"/>
        <v>4</v>
      </c>
      <c r="W1600" s="86">
        <v>2.5219999999999998</v>
      </c>
      <c r="X1600" s="83"/>
      <c r="Y1600" s="86">
        <v>1.766</v>
      </c>
      <c r="Z1600" s="86">
        <v>0.504</v>
      </c>
      <c r="AA1600" s="86">
        <v>2.27</v>
      </c>
      <c r="AB1600" s="86"/>
      <c r="AC1600" s="86"/>
      <c r="AD1600" s="83"/>
      <c r="AE1600" s="83"/>
      <c r="AF1600" s="95"/>
      <c r="AG1600" s="83"/>
      <c r="AH1600" s="82"/>
      <c r="AI1600" s="83" t="s">
        <v>3848</v>
      </c>
      <c r="AJ1600" s="89"/>
      <c r="AK1600" s="89" t="s">
        <v>418</v>
      </c>
      <c r="AL1600" s="83"/>
      <c r="AM1600" s="91"/>
    </row>
    <row r="1601" spans="1:39" s="115" customFormat="1" ht="30">
      <c r="A1601" s="88" t="s">
        <v>122</v>
      </c>
      <c r="B1601" s="89" t="s">
        <v>122</v>
      </c>
      <c r="C1601" s="89" t="s">
        <v>3842</v>
      </c>
      <c r="D1601" s="83" t="s">
        <v>3645</v>
      </c>
      <c r="E1601" s="83"/>
      <c r="F1601" s="83"/>
      <c r="G1601" s="83" t="s">
        <v>3859</v>
      </c>
      <c r="H1601" s="83" t="s">
        <v>216</v>
      </c>
      <c r="I1601" s="83" t="s">
        <v>2303</v>
      </c>
      <c r="J1601" s="83" t="s">
        <v>3842</v>
      </c>
      <c r="K1601" s="83" t="s">
        <v>3860</v>
      </c>
      <c r="L1601" s="83" t="s">
        <v>188</v>
      </c>
      <c r="M1601" s="83" t="s">
        <v>414</v>
      </c>
      <c r="N1601" s="83" t="s">
        <v>188</v>
      </c>
      <c r="O1601" s="101">
        <v>41640</v>
      </c>
      <c r="P1601" s="83" t="s">
        <v>448</v>
      </c>
      <c r="Q1601" s="90">
        <f>IF(P1601="",1,(VLOOKUP(P1601,[7]LOOKUP!$A$3:$B$22,2,FALSE)))</f>
        <v>4</v>
      </c>
      <c r="R1601" s="80">
        <f t="shared" si="77"/>
        <v>4</v>
      </c>
      <c r="S1601" s="101">
        <v>42735</v>
      </c>
      <c r="T1601" s="83" t="s">
        <v>414</v>
      </c>
      <c r="U1601" s="90">
        <f>IF(T1601="",1,(VLOOKUP(T1601,[7]LOOKUP!$A$22:$B$30,2,FALSE)))</f>
        <v>4</v>
      </c>
      <c r="V1601" s="80">
        <f t="shared" si="76"/>
        <v>4</v>
      </c>
      <c r="W1601" s="86">
        <v>1.43</v>
      </c>
      <c r="X1601" s="83"/>
      <c r="Y1601" s="86">
        <v>0.28599999999999998</v>
      </c>
      <c r="Z1601" s="86">
        <v>1.1439999999999999</v>
      </c>
      <c r="AA1601" s="86">
        <v>1.43</v>
      </c>
      <c r="AB1601" s="86"/>
      <c r="AC1601" s="86"/>
      <c r="AD1601" s="83"/>
      <c r="AE1601" s="83"/>
      <c r="AF1601" s="95"/>
      <c r="AG1601" s="83"/>
      <c r="AH1601" s="82"/>
      <c r="AI1601" s="83" t="s">
        <v>3848</v>
      </c>
      <c r="AJ1601" s="89"/>
      <c r="AK1601" s="89" t="s">
        <v>418</v>
      </c>
      <c r="AL1601" s="83"/>
      <c r="AM1601" s="91"/>
    </row>
    <row r="1602" spans="1:39" s="115" customFormat="1" ht="30">
      <c r="A1602" s="88" t="s">
        <v>122</v>
      </c>
      <c r="B1602" s="89" t="s">
        <v>122</v>
      </c>
      <c r="C1602" s="89" t="s">
        <v>3842</v>
      </c>
      <c r="D1602" s="83" t="s">
        <v>3645</v>
      </c>
      <c r="E1602" s="83"/>
      <c r="F1602" s="83"/>
      <c r="G1602" s="83" t="s">
        <v>3861</v>
      </c>
      <c r="H1602" s="83" t="s">
        <v>216</v>
      </c>
      <c r="I1602" s="83" t="s">
        <v>3862</v>
      </c>
      <c r="J1602" s="83" t="s">
        <v>3842</v>
      </c>
      <c r="K1602" s="83" t="s">
        <v>3863</v>
      </c>
      <c r="L1602" s="83" t="s">
        <v>188</v>
      </c>
      <c r="M1602" s="83" t="s">
        <v>414</v>
      </c>
      <c r="N1602" s="83" t="s">
        <v>188</v>
      </c>
      <c r="O1602" s="101">
        <v>41275</v>
      </c>
      <c r="P1602" s="83" t="s">
        <v>448</v>
      </c>
      <c r="Q1602" s="90">
        <f>IF(P1602="",1,(VLOOKUP(P1602,[7]LOOKUP!$A$3:$B$22,2,FALSE)))</f>
        <v>4</v>
      </c>
      <c r="R1602" s="80">
        <f t="shared" si="77"/>
        <v>4</v>
      </c>
      <c r="S1602" s="101">
        <v>42735</v>
      </c>
      <c r="T1602" s="83" t="s">
        <v>414</v>
      </c>
      <c r="U1602" s="90">
        <f>IF(T1602="",1,(VLOOKUP(T1602,[7]LOOKUP!$A$22:$B$30,2,FALSE)))</f>
        <v>4</v>
      </c>
      <c r="V1602" s="80">
        <f t="shared" si="76"/>
        <v>4</v>
      </c>
      <c r="W1602" s="86">
        <v>1.3380000000000001</v>
      </c>
      <c r="X1602" s="83"/>
      <c r="Y1602" s="86">
        <v>0.65900000000000003</v>
      </c>
      <c r="Z1602" s="86">
        <v>0.23899999999999999</v>
      </c>
      <c r="AA1602" s="86">
        <v>0.89800000000000002</v>
      </c>
      <c r="AB1602" s="86"/>
      <c r="AC1602" s="86"/>
      <c r="AD1602" s="83"/>
      <c r="AE1602" s="83"/>
      <c r="AF1602" s="95"/>
      <c r="AG1602" s="83"/>
      <c r="AH1602" s="82"/>
      <c r="AI1602" s="83" t="s">
        <v>3848</v>
      </c>
      <c r="AJ1602" s="89"/>
      <c r="AK1602" s="89" t="s">
        <v>418</v>
      </c>
      <c r="AL1602" s="83"/>
      <c r="AM1602" s="91"/>
    </row>
    <row r="1603" spans="1:39" s="115" customFormat="1" ht="30">
      <c r="A1603" s="88" t="s">
        <v>122</v>
      </c>
      <c r="B1603" s="89" t="s">
        <v>122</v>
      </c>
      <c r="C1603" s="89" t="s">
        <v>3842</v>
      </c>
      <c r="D1603" s="83" t="s">
        <v>3645</v>
      </c>
      <c r="E1603" s="83"/>
      <c r="F1603" s="83"/>
      <c r="G1603" s="83" t="s">
        <v>3864</v>
      </c>
      <c r="H1603" s="83" t="s">
        <v>216</v>
      </c>
      <c r="I1603" s="83" t="s">
        <v>1374</v>
      </c>
      <c r="J1603" s="83" t="s">
        <v>3842</v>
      </c>
      <c r="K1603" s="83" t="s">
        <v>3865</v>
      </c>
      <c r="L1603" s="83" t="s">
        <v>188</v>
      </c>
      <c r="M1603" s="83" t="s">
        <v>414</v>
      </c>
      <c r="N1603" s="83" t="s">
        <v>188</v>
      </c>
      <c r="O1603" s="84">
        <v>41275</v>
      </c>
      <c r="P1603" s="83" t="s">
        <v>448</v>
      </c>
      <c r="Q1603" s="90">
        <f>IF(P1603="",1,(VLOOKUP(P1603,[7]LOOKUP!$A$3:$B$22,2,FALSE)))</f>
        <v>4</v>
      </c>
      <c r="R1603" s="80">
        <f t="shared" si="77"/>
        <v>4</v>
      </c>
      <c r="S1603" s="84">
        <v>42004</v>
      </c>
      <c r="T1603" s="83" t="s">
        <v>414</v>
      </c>
      <c r="U1603" s="90">
        <f>IF(T1603="",1,(VLOOKUP(T1603,[7]LOOKUP!$A$22:$B$30,2,FALSE)))</f>
        <v>4</v>
      </c>
      <c r="V1603" s="80">
        <f t="shared" ref="V1603:V1666" si="78">U1603</f>
        <v>4</v>
      </c>
      <c r="W1603" s="86">
        <v>7.8</v>
      </c>
      <c r="X1603" s="83"/>
      <c r="Y1603" s="86">
        <v>2.6</v>
      </c>
      <c r="Z1603" s="86">
        <v>0</v>
      </c>
      <c r="AA1603" s="86">
        <v>2.6</v>
      </c>
      <c r="AB1603" s="86"/>
      <c r="AC1603" s="86"/>
      <c r="AD1603" s="83"/>
      <c r="AE1603" s="83"/>
      <c r="AF1603" s="95"/>
      <c r="AG1603" s="83"/>
      <c r="AH1603" s="82"/>
      <c r="AI1603" s="83" t="s">
        <v>3866</v>
      </c>
      <c r="AJ1603" s="89"/>
      <c r="AK1603" s="89" t="s">
        <v>418</v>
      </c>
      <c r="AL1603" s="83"/>
      <c r="AM1603" s="91"/>
    </row>
    <row r="1604" spans="1:39" s="115" customFormat="1">
      <c r="A1604" s="88" t="s">
        <v>122</v>
      </c>
      <c r="B1604" s="89" t="s">
        <v>122</v>
      </c>
      <c r="C1604" s="89" t="s">
        <v>3842</v>
      </c>
      <c r="D1604" s="83" t="s">
        <v>3645</v>
      </c>
      <c r="E1604" s="83"/>
      <c r="F1604" s="83"/>
      <c r="G1604" s="83" t="s">
        <v>3867</v>
      </c>
      <c r="H1604" s="83" t="s">
        <v>216</v>
      </c>
      <c r="I1604" s="83" t="s">
        <v>1374</v>
      </c>
      <c r="J1604" s="83" t="s">
        <v>3842</v>
      </c>
      <c r="K1604" s="83" t="s">
        <v>3868</v>
      </c>
      <c r="L1604" s="83" t="s">
        <v>188</v>
      </c>
      <c r="M1604" s="83" t="s">
        <v>414</v>
      </c>
      <c r="N1604" s="83" t="s">
        <v>188</v>
      </c>
      <c r="O1604" s="101">
        <v>41275</v>
      </c>
      <c r="P1604" s="83" t="s">
        <v>448</v>
      </c>
      <c r="Q1604" s="90">
        <f>IF(P1604="",1,(VLOOKUP(P1604,[7]LOOKUP!$A$3:$B$22,2,FALSE)))</f>
        <v>4</v>
      </c>
      <c r="R1604" s="80">
        <f t="shared" si="77"/>
        <v>4</v>
      </c>
      <c r="S1604" s="84">
        <v>42735</v>
      </c>
      <c r="T1604" s="83" t="s">
        <v>414</v>
      </c>
      <c r="U1604" s="90">
        <f>IF(T1604="",1,(VLOOKUP(T1604,[7]LOOKUP!$A$22:$B$30,2,FALSE)))</f>
        <v>4</v>
      </c>
      <c r="V1604" s="80">
        <f t="shared" si="78"/>
        <v>4</v>
      </c>
      <c r="W1604" s="86">
        <v>1.02</v>
      </c>
      <c r="X1604" s="83"/>
      <c r="Y1604" s="86">
        <v>0</v>
      </c>
      <c r="Z1604" s="86">
        <v>0.81599999999999995</v>
      </c>
      <c r="AA1604" s="86">
        <v>0.81599999999999995</v>
      </c>
      <c r="AB1604" s="86">
        <v>0.112</v>
      </c>
      <c r="AC1604" s="86"/>
      <c r="AD1604" s="83"/>
      <c r="AE1604" s="83"/>
      <c r="AF1604" s="95"/>
      <c r="AG1604" s="83"/>
      <c r="AH1604" s="82"/>
      <c r="AI1604" s="83" t="s">
        <v>3848</v>
      </c>
      <c r="AJ1604" s="89"/>
      <c r="AK1604" s="89" t="s">
        <v>418</v>
      </c>
      <c r="AL1604" s="83"/>
      <c r="AM1604" s="91"/>
    </row>
    <row r="1605" spans="1:39" s="115" customFormat="1" ht="45">
      <c r="A1605" s="88" t="s">
        <v>122</v>
      </c>
      <c r="B1605" s="89" t="s">
        <v>122</v>
      </c>
      <c r="C1605" s="89" t="s">
        <v>3842</v>
      </c>
      <c r="D1605" s="83" t="s">
        <v>3646</v>
      </c>
      <c r="E1605" s="83"/>
      <c r="F1605" s="83"/>
      <c r="G1605" s="83" t="s">
        <v>3869</v>
      </c>
      <c r="H1605" s="83" t="s">
        <v>216</v>
      </c>
      <c r="I1605" s="83"/>
      <c r="J1605" s="83" t="s">
        <v>3842</v>
      </c>
      <c r="K1605" s="83"/>
      <c r="L1605" s="83" t="s">
        <v>188</v>
      </c>
      <c r="M1605" s="83" t="s">
        <v>414</v>
      </c>
      <c r="N1605" s="83" t="s">
        <v>188</v>
      </c>
      <c r="O1605" s="101">
        <v>41275</v>
      </c>
      <c r="P1605" s="83" t="s">
        <v>448</v>
      </c>
      <c r="Q1605" s="90">
        <f>IF(P1605="",1,(VLOOKUP(P1605,[7]LOOKUP!$A$3:$B$22,2,FALSE)))</f>
        <v>4</v>
      </c>
      <c r="R1605" s="80">
        <f t="shared" si="77"/>
        <v>4</v>
      </c>
      <c r="S1605" s="84">
        <v>42735</v>
      </c>
      <c r="T1605" s="83" t="s">
        <v>414</v>
      </c>
      <c r="U1605" s="90">
        <f>IF(T1605="",1,(VLOOKUP(T1605,[7]LOOKUP!$A$22:$B$30,2,FALSE)))</f>
        <v>4</v>
      </c>
      <c r="V1605" s="80">
        <f t="shared" si="78"/>
        <v>4</v>
      </c>
      <c r="W1605" s="86">
        <v>3.7839999999999998</v>
      </c>
      <c r="X1605" s="83"/>
      <c r="Y1605" s="86">
        <v>1.262</v>
      </c>
      <c r="Z1605" s="86">
        <v>1.26</v>
      </c>
      <c r="AA1605" s="86">
        <v>2.5220000000000002</v>
      </c>
      <c r="AB1605" s="86"/>
      <c r="AC1605" s="86"/>
      <c r="AD1605" s="83"/>
      <c r="AE1605" s="83"/>
      <c r="AF1605" s="95"/>
      <c r="AG1605" s="83"/>
      <c r="AH1605" s="82"/>
      <c r="AI1605" s="83" t="s">
        <v>3845</v>
      </c>
      <c r="AJ1605" s="89"/>
      <c r="AK1605" s="89" t="s">
        <v>418</v>
      </c>
      <c r="AL1605" s="83"/>
      <c r="AM1605" s="91"/>
    </row>
    <row r="1606" spans="1:39" s="115" customFormat="1">
      <c r="A1606" s="88" t="s">
        <v>122</v>
      </c>
      <c r="B1606" s="89" t="s">
        <v>122</v>
      </c>
      <c r="C1606" s="89" t="s">
        <v>709</v>
      </c>
      <c r="D1606" s="83" t="s">
        <v>3643</v>
      </c>
      <c r="E1606" s="83"/>
      <c r="F1606" s="83"/>
      <c r="G1606" s="83"/>
      <c r="H1606" s="83" t="s">
        <v>208</v>
      </c>
      <c r="I1606" s="83"/>
      <c r="J1606" s="83" t="s">
        <v>709</v>
      </c>
      <c r="K1606" s="83"/>
      <c r="L1606" s="83"/>
      <c r="M1606" s="83"/>
      <c r="N1606" s="83"/>
      <c r="O1606" s="84"/>
      <c r="P1606" s="95"/>
      <c r="Q1606" s="90">
        <f>IF(P1606="",1,(VLOOKUP(P1606,[7]LOOKUP!$A$3:$B$22,2,FALSE)))</f>
        <v>1</v>
      </c>
      <c r="R1606" s="80">
        <f t="shared" si="77"/>
        <v>1</v>
      </c>
      <c r="S1606" s="84"/>
      <c r="T1606" s="83"/>
      <c r="U1606" s="90">
        <f>IF(T1606="",1,(VLOOKUP(T1606,[7]LOOKUP!$A$22:$B$30,2,FALSE)))</f>
        <v>1</v>
      </c>
      <c r="V1606" s="80">
        <f t="shared" si="78"/>
        <v>1</v>
      </c>
      <c r="W1606" s="86">
        <v>0</v>
      </c>
      <c r="X1606" s="83"/>
      <c r="Y1606" s="86"/>
      <c r="Z1606" s="86"/>
      <c r="AA1606" s="86">
        <v>0</v>
      </c>
      <c r="AB1606" s="86"/>
      <c r="AC1606" s="86"/>
      <c r="AD1606" s="83"/>
      <c r="AE1606" s="83"/>
      <c r="AF1606" s="95"/>
      <c r="AG1606" s="83"/>
      <c r="AH1606" s="82"/>
      <c r="AI1606" s="85"/>
      <c r="AJ1606" s="89"/>
      <c r="AK1606" s="89" t="s">
        <v>418</v>
      </c>
      <c r="AL1606" s="83"/>
      <c r="AM1606" s="91"/>
    </row>
    <row r="1607" spans="1:39" s="115" customFormat="1">
      <c r="A1607" s="88" t="s">
        <v>122</v>
      </c>
      <c r="B1607" s="89" t="s">
        <v>122</v>
      </c>
      <c r="C1607" s="89" t="s">
        <v>709</v>
      </c>
      <c r="D1607" s="83" t="s">
        <v>3645</v>
      </c>
      <c r="E1607" s="83"/>
      <c r="F1607" s="83"/>
      <c r="G1607" s="83"/>
      <c r="H1607" s="83" t="s">
        <v>208</v>
      </c>
      <c r="I1607" s="83"/>
      <c r="J1607" s="83" t="s">
        <v>709</v>
      </c>
      <c r="K1607" s="83"/>
      <c r="L1607" s="83"/>
      <c r="M1607" s="83"/>
      <c r="N1607" s="83"/>
      <c r="O1607" s="84"/>
      <c r="P1607" s="95"/>
      <c r="Q1607" s="90">
        <f>IF(P1607="",1,(VLOOKUP(P1607,[7]LOOKUP!$A$3:$B$22,2,FALSE)))</f>
        <v>1</v>
      </c>
      <c r="R1607" s="80">
        <f t="shared" si="77"/>
        <v>1</v>
      </c>
      <c r="S1607" s="84"/>
      <c r="T1607" s="83"/>
      <c r="U1607" s="90">
        <f>IF(T1607="",1,(VLOOKUP(T1607,[7]LOOKUP!$A$22:$B$30,2,FALSE)))</f>
        <v>1</v>
      </c>
      <c r="V1607" s="80">
        <f t="shared" si="78"/>
        <v>1</v>
      </c>
      <c r="W1607" s="86">
        <v>0</v>
      </c>
      <c r="X1607" s="83"/>
      <c r="Y1607" s="86"/>
      <c r="Z1607" s="86"/>
      <c r="AA1607" s="86">
        <v>0</v>
      </c>
      <c r="AB1607" s="86"/>
      <c r="AC1607" s="86"/>
      <c r="AD1607" s="83"/>
      <c r="AE1607" s="83"/>
      <c r="AF1607" s="95"/>
      <c r="AG1607" s="83"/>
      <c r="AH1607" s="82"/>
      <c r="AI1607" s="85"/>
      <c r="AJ1607" s="89"/>
      <c r="AK1607" s="89" t="s">
        <v>418</v>
      </c>
      <c r="AL1607" s="83"/>
      <c r="AM1607" s="91"/>
    </row>
    <row r="1608" spans="1:39" s="115" customFormat="1">
      <c r="A1608" s="88" t="s">
        <v>122</v>
      </c>
      <c r="B1608" s="89" t="s">
        <v>122</v>
      </c>
      <c r="C1608" s="89" t="s">
        <v>709</v>
      </c>
      <c r="D1608" s="83" t="s">
        <v>3646</v>
      </c>
      <c r="E1608" s="83"/>
      <c r="F1608" s="83"/>
      <c r="G1608" s="83"/>
      <c r="H1608" s="83" t="s">
        <v>208</v>
      </c>
      <c r="I1608" s="83"/>
      <c r="J1608" s="83" t="s">
        <v>709</v>
      </c>
      <c r="K1608" s="83"/>
      <c r="L1608" s="83"/>
      <c r="M1608" s="83"/>
      <c r="N1608" s="83"/>
      <c r="O1608" s="84"/>
      <c r="P1608" s="95"/>
      <c r="Q1608" s="90">
        <f>IF(P1608="",1,(VLOOKUP(P1608,[7]LOOKUP!$A$3:$B$22,2,FALSE)))</f>
        <v>1</v>
      </c>
      <c r="R1608" s="80">
        <f t="shared" si="77"/>
        <v>1</v>
      </c>
      <c r="S1608" s="84"/>
      <c r="T1608" s="83"/>
      <c r="U1608" s="90">
        <f>IF(T1608="",1,(VLOOKUP(T1608,[7]LOOKUP!$A$22:$B$30,2,FALSE)))</f>
        <v>1</v>
      </c>
      <c r="V1608" s="80">
        <f t="shared" si="78"/>
        <v>1</v>
      </c>
      <c r="W1608" s="86">
        <v>0</v>
      </c>
      <c r="X1608" s="83"/>
      <c r="Y1608" s="86"/>
      <c r="Z1608" s="86"/>
      <c r="AA1608" s="86">
        <v>0</v>
      </c>
      <c r="AB1608" s="86"/>
      <c r="AC1608" s="86"/>
      <c r="AD1608" s="83"/>
      <c r="AE1608" s="83"/>
      <c r="AF1608" s="95"/>
      <c r="AG1608" s="83"/>
      <c r="AH1608" s="82"/>
      <c r="AI1608" s="85"/>
      <c r="AJ1608" s="89"/>
      <c r="AK1608" s="89" t="s">
        <v>418</v>
      </c>
      <c r="AL1608" s="83"/>
      <c r="AM1608" s="91"/>
    </row>
    <row r="1609" spans="1:39" s="115" customFormat="1" ht="90">
      <c r="A1609" s="88" t="s">
        <v>122</v>
      </c>
      <c r="B1609" s="89" t="s">
        <v>122</v>
      </c>
      <c r="C1609" s="89" t="s">
        <v>507</v>
      </c>
      <c r="D1609" s="83" t="s">
        <v>3643</v>
      </c>
      <c r="E1609" s="83"/>
      <c r="F1609" s="83"/>
      <c r="G1609" s="83" t="s">
        <v>3870</v>
      </c>
      <c r="H1609" s="83" t="s">
        <v>240</v>
      </c>
      <c r="I1609" s="83"/>
      <c r="J1609" s="83" t="s">
        <v>507</v>
      </c>
      <c r="K1609" s="83"/>
      <c r="L1609" s="83" t="s">
        <v>188</v>
      </c>
      <c r="M1609" s="83"/>
      <c r="N1609" s="83" t="s">
        <v>3871</v>
      </c>
      <c r="O1609" s="101">
        <v>41275</v>
      </c>
      <c r="P1609" s="101" t="s">
        <v>428</v>
      </c>
      <c r="Q1609" s="90">
        <f>IF(P1609="",1,(VLOOKUP(P1609,[7]LOOKUP!$A$3:$B$22,2,FALSE)))</f>
        <v>3</v>
      </c>
      <c r="R1609" s="80">
        <f t="shared" si="77"/>
        <v>3</v>
      </c>
      <c r="S1609" s="84">
        <v>42004</v>
      </c>
      <c r="T1609" s="83" t="s">
        <v>414</v>
      </c>
      <c r="U1609" s="90">
        <f>IF(T1609="",1,(VLOOKUP(T1609,[7]LOOKUP!$A$22:$B$30,2,FALSE)))</f>
        <v>4</v>
      </c>
      <c r="V1609" s="80">
        <f t="shared" si="78"/>
        <v>4</v>
      </c>
      <c r="W1609" s="86">
        <v>2.4000000000000004</v>
      </c>
      <c r="X1609" s="83"/>
      <c r="Y1609" s="86">
        <v>0.8</v>
      </c>
      <c r="Z1609" s="86">
        <v>0.8</v>
      </c>
      <c r="AA1609" s="86">
        <v>1.6</v>
      </c>
      <c r="AB1609" s="86"/>
      <c r="AC1609" s="86"/>
      <c r="AD1609" s="83"/>
      <c r="AE1609" s="83"/>
      <c r="AF1609" s="95"/>
      <c r="AG1609" s="83"/>
      <c r="AH1609" s="82"/>
      <c r="AI1609" s="85" t="s">
        <v>3872</v>
      </c>
      <c r="AJ1609" s="89"/>
      <c r="AK1609" s="89" t="s">
        <v>418</v>
      </c>
      <c r="AL1609" s="83"/>
      <c r="AM1609" s="91"/>
    </row>
    <row r="1610" spans="1:39" s="115" customFormat="1" ht="120">
      <c r="A1610" s="88" t="s">
        <v>122</v>
      </c>
      <c r="B1610" s="89" t="s">
        <v>122</v>
      </c>
      <c r="C1610" s="89" t="s">
        <v>507</v>
      </c>
      <c r="D1610" s="83" t="s">
        <v>3645</v>
      </c>
      <c r="E1610" s="83"/>
      <c r="F1610" s="83"/>
      <c r="G1610" s="83" t="s">
        <v>3873</v>
      </c>
      <c r="H1610" s="83" t="s">
        <v>240</v>
      </c>
      <c r="I1610" s="83"/>
      <c r="J1610" s="83" t="s">
        <v>507</v>
      </c>
      <c r="K1610" s="83"/>
      <c r="L1610" s="83" t="s">
        <v>188</v>
      </c>
      <c r="M1610" s="83"/>
      <c r="N1610" s="83" t="s">
        <v>3871</v>
      </c>
      <c r="O1610" s="101">
        <v>41640</v>
      </c>
      <c r="P1610" s="101" t="s">
        <v>428</v>
      </c>
      <c r="Q1610" s="90">
        <f>IF(P1610="",1,(VLOOKUP(P1610,[7]LOOKUP!$A$3:$B$22,2,FALSE)))</f>
        <v>3</v>
      </c>
      <c r="R1610" s="80">
        <f t="shared" si="77"/>
        <v>3</v>
      </c>
      <c r="S1610" s="84">
        <v>43100</v>
      </c>
      <c r="T1610" s="83" t="s">
        <v>414</v>
      </c>
      <c r="U1610" s="90">
        <f>IF(T1610="",1,(VLOOKUP(T1610,[7]LOOKUP!$A$22:$B$30,2,FALSE)))</f>
        <v>4</v>
      </c>
      <c r="V1610" s="80">
        <f t="shared" si="78"/>
        <v>4</v>
      </c>
      <c r="W1610" s="86">
        <v>20</v>
      </c>
      <c r="X1610" s="83"/>
      <c r="Y1610" s="86">
        <v>10</v>
      </c>
      <c r="Z1610" s="86">
        <v>6</v>
      </c>
      <c r="AA1610" s="86">
        <v>16</v>
      </c>
      <c r="AB1610" s="86"/>
      <c r="AC1610" s="86"/>
      <c r="AD1610" s="83"/>
      <c r="AE1610" s="83" t="s">
        <v>337</v>
      </c>
      <c r="AF1610" s="95"/>
      <c r="AG1610" s="83"/>
      <c r="AH1610" s="82"/>
      <c r="AI1610" s="85" t="s">
        <v>3872</v>
      </c>
      <c r="AJ1610" s="89"/>
      <c r="AK1610" s="89" t="s">
        <v>418</v>
      </c>
      <c r="AL1610" s="83"/>
      <c r="AM1610" s="91"/>
    </row>
    <row r="1611" spans="1:39" s="115" customFormat="1">
      <c r="A1611" s="88" t="s">
        <v>122</v>
      </c>
      <c r="B1611" s="89" t="s">
        <v>122</v>
      </c>
      <c r="C1611" s="89" t="s">
        <v>507</v>
      </c>
      <c r="D1611" s="83" t="s">
        <v>3646</v>
      </c>
      <c r="E1611" s="83"/>
      <c r="F1611" s="83"/>
      <c r="G1611" s="83"/>
      <c r="H1611" s="83" t="s">
        <v>240</v>
      </c>
      <c r="I1611" s="83"/>
      <c r="J1611" s="83" t="s">
        <v>507</v>
      </c>
      <c r="K1611" s="83"/>
      <c r="L1611" s="83"/>
      <c r="M1611" s="83"/>
      <c r="N1611" s="83"/>
      <c r="O1611" s="84"/>
      <c r="P1611" s="101"/>
      <c r="Q1611" s="90">
        <f>IF(P1611="",1,(VLOOKUP(P1611,[7]LOOKUP!$A$3:$B$22,2,FALSE)))</f>
        <v>1</v>
      </c>
      <c r="R1611" s="80">
        <f t="shared" si="77"/>
        <v>1</v>
      </c>
      <c r="S1611" s="84"/>
      <c r="T1611" s="83"/>
      <c r="U1611" s="90">
        <f>IF(T1611="",1,(VLOOKUP(T1611,[7]LOOKUP!$A$22:$B$30,2,FALSE)))</f>
        <v>1</v>
      </c>
      <c r="V1611" s="80">
        <f t="shared" si="78"/>
        <v>1</v>
      </c>
      <c r="W1611" s="86">
        <v>0</v>
      </c>
      <c r="X1611" s="83"/>
      <c r="Y1611" s="86"/>
      <c r="Z1611" s="86"/>
      <c r="AA1611" s="86">
        <v>0</v>
      </c>
      <c r="AB1611" s="86"/>
      <c r="AC1611" s="86"/>
      <c r="AD1611" s="83"/>
      <c r="AE1611" s="83"/>
      <c r="AF1611" s="95"/>
      <c r="AG1611" s="83"/>
      <c r="AH1611" s="82"/>
      <c r="AI1611" s="85"/>
      <c r="AJ1611" s="89"/>
      <c r="AK1611" s="89" t="s">
        <v>418</v>
      </c>
      <c r="AL1611" s="83"/>
      <c r="AM1611" s="91"/>
    </row>
    <row r="1612" spans="1:39" s="115" customFormat="1" ht="45">
      <c r="A1612" s="88" t="s">
        <v>122</v>
      </c>
      <c r="B1612" s="89" t="s">
        <v>122</v>
      </c>
      <c r="C1612" s="89" t="s">
        <v>571</v>
      </c>
      <c r="D1612" s="83" t="s">
        <v>3874</v>
      </c>
      <c r="E1612" s="83"/>
      <c r="F1612" s="83"/>
      <c r="G1612" s="83" t="s">
        <v>3875</v>
      </c>
      <c r="H1612" s="83" t="s">
        <v>197</v>
      </c>
      <c r="I1612" s="83"/>
      <c r="J1612" s="83" t="s">
        <v>571</v>
      </c>
      <c r="K1612" s="83"/>
      <c r="L1612" s="83"/>
      <c r="M1612" s="83" t="s">
        <v>414</v>
      </c>
      <c r="N1612" s="83"/>
      <c r="O1612" s="84">
        <v>41365</v>
      </c>
      <c r="P1612" s="83"/>
      <c r="Q1612" s="90">
        <f>IF(P1612="",1,(VLOOKUP(P1612,[7]LOOKUP!$A$3:$B$22,2,FALSE)))</f>
        <v>1</v>
      </c>
      <c r="R1612" s="80">
        <f t="shared" si="77"/>
        <v>1</v>
      </c>
      <c r="S1612" s="84">
        <v>41699</v>
      </c>
      <c r="T1612" s="83" t="s">
        <v>414</v>
      </c>
      <c r="U1612" s="90">
        <f>IF(T1612="",1,(VLOOKUP(T1612,[7]LOOKUP!$A$22:$B$30,2,FALSE)))</f>
        <v>4</v>
      </c>
      <c r="V1612" s="80">
        <f t="shared" si="78"/>
        <v>4</v>
      </c>
      <c r="W1612" s="86">
        <v>1.2</v>
      </c>
      <c r="X1612" s="83"/>
      <c r="Y1612" s="86"/>
      <c r="Z1612" s="86"/>
      <c r="AA1612" s="86">
        <v>0</v>
      </c>
      <c r="AB1612" s="86"/>
      <c r="AC1612" s="86"/>
      <c r="AD1612" s="83"/>
      <c r="AE1612" s="83"/>
      <c r="AF1612" s="83"/>
      <c r="AG1612" s="83"/>
      <c r="AH1612" s="83"/>
      <c r="AI1612" s="83"/>
      <c r="AJ1612" s="89"/>
      <c r="AK1612" s="89" t="s">
        <v>418</v>
      </c>
      <c r="AL1612" s="83"/>
      <c r="AM1612" s="91"/>
    </row>
    <row r="1613" spans="1:39" s="115" customFormat="1">
      <c r="A1613" s="88" t="s">
        <v>122</v>
      </c>
      <c r="B1613" s="89" t="s">
        <v>122</v>
      </c>
      <c r="C1613" s="89" t="s">
        <v>571</v>
      </c>
      <c r="D1613" s="83" t="s">
        <v>3645</v>
      </c>
      <c r="E1613" s="83"/>
      <c r="F1613" s="83"/>
      <c r="G1613" s="83"/>
      <c r="H1613" s="83" t="s">
        <v>197</v>
      </c>
      <c r="I1613" s="83"/>
      <c r="J1613" s="83" t="s">
        <v>571</v>
      </c>
      <c r="K1613" s="83"/>
      <c r="L1613" s="83"/>
      <c r="M1613" s="83" t="s">
        <v>414</v>
      </c>
      <c r="N1613" s="83"/>
      <c r="O1613" s="84">
        <v>41487</v>
      </c>
      <c r="P1613" s="83"/>
      <c r="Q1613" s="90">
        <f>IF(P1613="",1,(VLOOKUP(P1613,[7]LOOKUP!$A$3:$B$22,2,FALSE)))</f>
        <v>1</v>
      </c>
      <c r="R1613" s="80">
        <f t="shared" si="77"/>
        <v>1</v>
      </c>
      <c r="S1613" s="84">
        <v>41791</v>
      </c>
      <c r="T1613" s="83"/>
      <c r="U1613" s="90">
        <f>IF(T1613="",1,(VLOOKUP(T1613,[7]LOOKUP!$A$22:$B$30,2,FALSE)))</f>
        <v>1</v>
      </c>
      <c r="V1613" s="80">
        <f t="shared" si="78"/>
        <v>1</v>
      </c>
      <c r="W1613" s="86">
        <v>4</v>
      </c>
      <c r="X1613" s="83"/>
      <c r="Y1613" s="86"/>
      <c r="Z1613" s="86"/>
      <c r="AA1613" s="86">
        <v>0</v>
      </c>
      <c r="AB1613" s="86"/>
      <c r="AC1613" s="86"/>
      <c r="AD1613" s="83"/>
      <c r="AE1613" s="83"/>
      <c r="AF1613" s="83"/>
      <c r="AG1613" s="83"/>
      <c r="AH1613" s="83"/>
      <c r="AI1613" s="83" t="s">
        <v>3876</v>
      </c>
      <c r="AJ1613" s="89"/>
      <c r="AK1613" s="89" t="s">
        <v>418</v>
      </c>
      <c r="AL1613" s="83"/>
      <c r="AM1613" s="91"/>
    </row>
    <row r="1614" spans="1:39" s="115" customFormat="1">
      <c r="A1614" s="88" t="s">
        <v>122</v>
      </c>
      <c r="B1614" s="89" t="s">
        <v>122</v>
      </c>
      <c r="C1614" s="89" t="s">
        <v>571</v>
      </c>
      <c r="D1614" s="83" t="s">
        <v>3877</v>
      </c>
      <c r="E1614" s="83"/>
      <c r="F1614" s="83"/>
      <c r="G1614" s="83" t="s">
        <v>3878</v>
      </c>
      <c r="H1614" s="83" t="s">
        <v>197</v>
      </c>
      <c r="I1614" s="83"/>
      <c r="J1614" s="83" t="s">
        <v>571</v>
      </c>
      <c r="K1614" s="83"/>
      <c r="L1614" s="83"/>
      <c r="M1614" s="83"/>
      <c r="N1614" s="83"/>
      <c r="O1614" s="84">
        <v>41275</v>
      </c>
      <c r="P1614" s="83"/>
      <c r="Q1614" s="90">
        <f>IF(P1614="",1,(VLOOKUP(P1614,[7]LOOKUP!$A$3:$B$22,2,FALSE)))</f>
        <v>1</v>
      </c>
      <c r="R1614" s="80">
        <f t="shared" si="77"/>
        <v>1</v>
      </c>
      <c r="S1614" s="84">
        <v>42369</v>
      </c>
      <c r="T1614" s="83"/>
      <c r="U1614" s="90">
        <f>IF(T1614="",1,(VLOOKUP(T1614,[7]LOOKUP!$A$22:$B$30,2,FALSE)))</f>
        <v>1</v>
      </c>
      <c r="V1614" s="80">
        <f t="shared" si="78"/>
        <v>1</v>
      </c>
      <c r="W1614" s="86">
        <v>4</v>
      </c>
      <c r="X1614" s="83"/>
      <c r="Y1614" s="86">
        <v>1.6</v>
      </c>
      <c r="Z1614" s="86"/>
      <c r="AA1614" s="86">
        <v>1.6</v>
      </c>
      <c r="AB1614" s="86"/>
      <c r="AC1614" s="86"/>
      <c r="AD1614" s="83"/>
      <c r="AE1614" s="83"/>
      <c r="AF1614" s="83"/>
      <c r="AG1614" s="83"/>
      <c r="AH1614" s="83"/>
      <c r="AI1614" s="83" t="s">
        <v>3876</v>
      </c>
      <c r="AJ1614" s="89"/>
      <c r="AK1614" s="89" t="s">
        <v>418</v>
      </c>
      <c r="AL1614" s="83"/>
      <c r="AM1614" s="91"/>
    </row>
    <row r="1615" spans="1:39" s="115" customFormat="1" ht="45">
      <c r="A1615" s="88" t="s">
        <v>122</v>
      </c>
      <c r="B1615" s="89" t="s">
        <v>122</v>
      </c>
      <c r="C1615" s="89" t="s">
        <v>573</v>
      </c>
      <c r="D1615" s="83" t="s">
        <v>3643</v>
      </c>
      <c r="E1615" s="83"/>
      <c r="F1615" s="83"/>
      <c r="G1615" s="83" t="s">
        <v>3879</v>
      </c>
      <c r="H1615" s="83" t="s">
        <v>197</v>
      </c>
      <c r="I1615" s="83"/>
      <c r="J1615" s="83" t="s">
        <v>573</v>
      </c>
      <c r="K1615" s="83"/>
      <c r="L1615" s="83" t="s">
        <v>188</v>
      </c>
      <c r="M1615" s="83" t="s">
        <v>182</v>
      </c>
      <c r="N1615" s="83" t="s">
        <v>188</v>
      </c>
      <c r="O1615" s="84">
        <v>41609</v>
      </c>
      <c r="P1615" s="83" t="s">
        <v>448</v>
      </c>
      <c r="Q1615" s="90">
        <f>IF(P1615="",1,(VLOOKUP(P1615,[7]LOOKUP!$A$3:$B$22,2,FALSE)))</f>
        <v>4</v>
      </c>
      <c r="R1615" s="80">
        <f t="shared" si="77"/>
        <v>4</v>
      </c>
      <c r="S1615" s="84">
        <v>41729</v>
      </c>
      <c r="T1615" s="83" t="s">
        <v>3805</v>
      </c>
      <c r="U1615" s="90">
        <f>IF(T1615="",1,(VLOOKUP(T1615,[7]LOOKUP!$A$22:$B$30,2,FALSE)))</f>
        <v>4</v>
      </c>
      <c r="V1615" s="80">
        <f t="shared" si="78"/>
        <v>4</v>
      </c>
      <c r="W1615" s="86">
        <v>3.9459999999999997</v>
      </c>
      <c r="X1615" s="83"/>
      <c r="Y1615" s="86">
        <v>1.42</v>
      </c>
      <c r="Z1615" s="86">
        <v>1.5</v>
      </c>
      <c r="AA1615" s="86">
        <v>2.92</v>
      </c>
      <c r="AB1615" s="86"/>
      <c r="AC1615" s="86"/>
      <c r="AD1615" s="83" t="s">
        <v>3880</v>
      </c>
      <c r="AE1615" s="83"/>
      <c r="AF1615" s="83"/>
      <c r="AG1615" s="83"/>
      <c r="AH1615" s="83"/>
      <c r="AI1615" s="83" t="s">
        <v>3881</v>
      </c>
      <c r="AJ1615" s="89"/>
      <c r="AK1615" s="89" t="s">
        <v>418</v>
      </c>
      <c r="AL1615" s="83"/>
      <c r="AM1615" s="91"/>
    </row>
    <row r="1616" spans="1:39" s="115" customFormat="1">
      <c r="A1616" s="88" t="s">
        <v>122</v>
      </c>
      <c r="B1616" s="89" t="s">
        <v>122</v>
      </c>
      <c r="C1616" s="89" t="s">
        <v>573</v>
      </c>
      <c r="D1616" s="83" t="s">
        <v>3645</v>
      </c>
      <c r="E1616" s="83"/>
      <c r="F1616" s="83"/>
      <c r="G1616" s="83"/>
      <c r="H1616" s="83" t="s">
        <v>224</v>
      </c>
      <c r="I1616" s="83"/>
      <c r="J1616" s="83" t="s">
        <v>623</v>
      </c>
      <c r="K1616" s="83"/>
      <c r="L1616" s="83"/>
      <c r="M1616" s="83"/>
      <c r="N1616" s="83"/>
      <c r="O1616" s="84"/>
      <c r="P1616" s="83"/>
      <c r="Q1616" s="90">
        <f>IF(P1616="",1,(VLOOKUP(P1616,[7]LOOKUP!$A$3:$B$22,2,FALSE)))</f>
        <v>1</v>
      </c>
      <c r="R1616" s="80">
        <f t="shared" si="77"/>
        <v>1</v>
      </c>
      <c r="S1616" s="84"/>
      <c r="T1616" s="83"/>
      <c r="U1616" s="90">
        <f>IF(T1616="",1,(VLOOKUP(T1616,[7]LOOKUP!$A$22:$B$30,2,FALSE)))</f>
        <v>1</v>
      </c>
      <c r="V1616" s="80">
        <f t="shared" si="78"/>
        <v>1</v>
      </c>
      <c r="W1616" s="86">
        <v>0</v>
      </c>
      <c r="X1616" s="83"/>
      <c r="Y1616" s="86"/>
      <c r="Z1616" s="86"/>
      <c r="AA1616" s="86">
        <v>0</v>
      </c>
      <c r="AB1616" s="86"/>
      <c r="AC1616" s="86"/>
      <c r="AD1616" s="83"/>
      <c r="AE1616" s="83"/>
      <c r="AF1616" s="83"/>
      <c r="AG1616" s="83"/>
      <c r="AH1616" s="83"/>
      <c r="AI1616" s="83"/>
      <c r="AJ1616" s="89"/>
      <c r="AK1616" s="89" t="s">
        <v>418</v>
      </c>
      <c r="AL1616" s="83"/>
      <c r="AM1616" s="91"/>
    </row>
    <row r="1617" spans="1:39" s="115" customFormat="1" ht="45">
      <c r="A1617" s="88" t="s">
        <v>122</v>
      </c>
      <c r="B1617" s="89" t="s">
        <v>122</v>
      </c>
      <c r="C1617" s="89" t="s">
        <v>573</v>
      </c>
      <c r="D1617" s="83" t="s">
        <v>3646</v>
      </c>
      <c r="E1617" s="83"/>
      <c r="F1617" s="83"/>
      <c r="G1617" s="83" t="s">
        <v>3882</v>
      </c>
      <c r="H1617" s="83" t="s">
        <v>197</v>
      </c>
      <c r="I1617" s="83"/>
      <c r="J1617" s="83" t="s">
        <v>573</v>
      </c>
      <c r="K1617" s="83"/>
      <c r="L1617" s="83" t="s">
        <v>188</v>
      </c>
      <c r="M1617" s="83" t="s">
        <v>182</v>
      </c>
      <c r="N1617" s="83" t="s">
        <v>188</v>
      </c>
      <c r="O1617" s="84">
        <v>41365</v>
      </c>
      <c r="P1617" s="83" t="s">
        <v>448</v>
      </c>
      <c r="Q1617" s="90">
        <f>IF(P1617="",1,(VLOOKUP(P1617,[7]LOOKUP!$A$3:$B$22,2,FALSE)))</f>
        <v>4</v>
      </c>
      <c r="R1617" s="80">
        <f t="shared" si="77"/>
        <v>4</v>
      </c>
      <c r="S1617" s="84">
        <v>42735</v>
      </c>
      <c r="T1617" s="83" t="s">
        <v>3805</v>
      </c>
      <c r="U1617" s="90">
        <f>IF(T1617="",1,(VLOOKUP(T1617,[7]LOOKUP!$A$22:$B$30,2,FALSE)))</f>
        <v>4</v>
      </c>
      <c r="V1617" s="80">
        <f t="shared" si="78"/>
        <v>4</v>
      </c>
      <c r="W1617" s="86">
        <v>1.581</v>
      </c>
      <c r="X1617" s="83"/>
      <c r="Y1617" s="86">
        <v>0.52700000000000002</v>
      </c>
      <c r="Z1617" s="86">
        <v>0.52700000000000002</v>
      </c>
      <c r="AA1617" s="86">
        <v>1.054</v>
      </c>
      <c r="AB1617" s="86"/>
      <c r="AC1617" s="86"/>
      <c r="AD1617" s="83" t="s">
        <v>3880</v>
      </c>
      <c r="AE1617" s="83"/>
      <c r="AF1617" s="83"/>
      <c r="AG1617" s="83"/>
      <c r="AH1617" s="83"/>
      <c r="AI1617" s="83" t="s">
        <v>3881</v>
      </c>
      <c r="AJ1617" s="89"/>
      <c r="AK1617" s="89" t="s">
        <v>418</v>
      </c>
      <c r="AL1617" s="83"/>
      <c r="AM1617" s="91"/>
    </row>
    <row r="1618" spans="1:39" s="115" customFormat="1" ht="225">
      <c r="A1618" s="88" t="s">
        <v>122</v>
      </c>
      <c r="B1618" s="89" t="s">
        <v>122</v>
      </c>
      <c r="C1618" s="89" t="s">
        <v>3883</v>
      </c>
      <c r="D1618" s="83" t="s">
        <v>3643</v>
      </c>
      <c r="E1618" s="83"/>
      <c r="F1618" s="83">
        <v>170</v>
      </c>
      <c r="G1618" s="83" t="s">
        <v>3884</v>
      </c>
      <c r="H1618" s="83" t="s">
        <v>180</v>
      </c>
      <c r="I1618" s="83" t="s">
        <v>180</v>
      </c>
      <c r="J1618" s="83" t="s">
        <v>3659</v>
      </c>
      <c r="K1618" s="83"/>
      <c r="L1618" s="83" t="s">
        <v>188</v>
      </c>
      <c r="M1618" s="83" t="s">
        <v>182</v>
      </c>
      <c r="N1618" s="83" t="s">
        <v>188</v>
      </c>
      <c r="O1618" s="101">
        <v>41275</v>
      </c>
      <c r="P1618" s="83" t="s">
        <v>428</v>
      </c>
      <c r="Q1618" s="90">
        <f>IF(P1618="",1,(VLOOKUP(P1618,[7]LOOKUP!$A$3:$B$22,2,FALSE)))</f>
        <v>3</v>
      </c>
      <c r="R1618" s="80">
        <f t="shared" si="77"/>
        <v>3</v>
      </c>
      <c r="S1618" s="101">
        <v>42735</v>
      </c>
      <c r="T1618" s="83" t="s">
        <v>414</v>
      </c>
      <c r="U1618" s="90">
        <f>IF(T1618="",1,(VLOOKUP(T1618,[7]LOOKUP!$A$22:$B$30,2,FALSE)))</f>
        <v>4</v>
      </c>
      <c r="V1618" s="80">
        <f t="shared" si="78"/>
        <v>4</v>
      </c>
      <c r="W1618" s="86">
        <v>20.795000000000002</v>
      </c>
      <c r="X1618" s="83"/>
      <c r="Y1618" s="86">
        <v>4.016</v>
      </c>
      <c r="Z1618" s="86">
        <v>0.5</v>
      </c>
      <c r="AA1618" s="86">
        <v>4.516</v>
      </c>
      <c r="AB1618" s="86"/>
      <c r="AC1618" s="86"/>
      <c r="AD1618" s="83" t="s">
        <v>955</v>
      </c>
      <c r="AE1618" s="83" t="s">
        <v>337</v>
      </c>
      <c r="AF1618" s="95">
        <v>41275</v>
      </c>
      <c r="AG1618" s="83"/>
      <c r="AH1618" s="82" t="s">
        <v>3885</v>
      </c>
      <c r="AI1618" s="83" t="s">
        <v>3886</v>
      </c>
      <c r="AJ1618" s="89" t="s">
        <v>3887</v>
      </c>
      <c r="AK1618" s="89" t="s">
        <v>418</v>
      </c>
      <c r="AL1618" s="83"/>
      <c r="AM1618" s="91"/>
    </row>
    <row r="1619" spans="1:39" s="115" customFormat="1" ht="225">
      <c r="A1619" s="88" t="s">
        <v>122</v>
      </c>
      <c r="B1619" s="89" t="s">
        <v>122</v>
      </c>
      <c r="C1619" s="89" t="s">
        <v>3883</v>
      </c>
      <c r="D1619" s="83" t="s">
        <v>3645</v>
      </c>
      <c r="E1619" s="83"/>
      <c r="F1619" s="83">
        <v>59</v>
      </c>
      <c r="G1619" s="83" t="s">
        <v>3884</v>
      </c>
      <c r="H1619" s="83" t="s">
        <v>180</v>
      </c>
      <c r="I1619" s="83" t="s">
        <v>180</v>
      </c>
      <c r="J1619" s="83" t="s">
        <v>3659</v>
      </c>
      <c r="K1619" s="83"/>
      <c r="L1619" s="83" t="s">
        <v>188</v>
      </c>
      <c r="M1619" s="83" t="s">
        <v>182</v>
      </c>
      <c r="N1619" s="83" t="s">
        <v>188</v>
      </c>
      <c r="O1619" s="101">
        <v>41275</v>
      </c>
      <c r="P1619" s="83" t="s">
        <v>428</v>
      </c>
      <c r="Q1619" s="90">
        <f>IF(P1619="",1,(VLOOKUP(P1619,[7]LOOKUP!$A$3:$B$22,2,FALSE)))</f>
        <v>3</v>
      </c>
      <c r="R1619" s="80">
        <f t="shared" si="77"/>
        <v>3</v>
      </c>
      <c r="S1619" s="101">
        <v>42735</v>
      </c>
      <c r="T1619" s="83" t="s">
        <v>414</v>
      </c>
      <c r="U1619" s="90">
        <f>IF(T1619="",1,(VLOOKUP(T1619,[7]LOOKUP!$A$22:$B$30,2,FALSE)))</f>
        <v>4</v>
      </c>
      <c r="V1619" s="80">
        <f t="shared" si="78"/>
        <v>4</v>
      </c>
      <c r="W1619" s="86">
        <v>429.47399999999999</v>
      </c>
      <c r="X1619" s="83"/>
      <c r="Y1619" s="86">
        <v>164.63300000000001</v>
      </c>
      <c r="Z1619" s="86">
        <v>100.86799999999999</v>
      </c>
      <c r="AA1619" s="86">
        <v>265.50099999999998</v>
      </c>
      <c r="AB1619" s="86">
        <v>97.593999999999994</v>
      </c>
      <c r="AC1619" s="86"/>
      <c r="AD1619" s="83" t="s">
        <v>955</v>
      </c>
      <c r="AE1619" s="83" t="s">
        <v>337</v>
      </c>
      <c r="AF1619" s="95">
        <v>41276</v>
      </c>
      <c r="AG1619" s="83"/>
      <c r="AH1619" s="82" t="s">
        <v>3885</v>
      </c>
      <c r="AI1619" s="83" t="s">
        <v>3886</v>
      </c>
      <c r="AJ1619" s="89" t="s">
        <v>3887</v>
      </c>
      <c r="AK1619" s="89" t="s">
        <v>418</v>
      </c>
      <c r="AL1619" s="83"/>
      <c r="AM1619" s="91"/>
    </row>
    <row r="1620" spans="1:39" s="115" customFormat="1" ht="225">
      <c r="A1620" s="88" t="s">
        <v>122</v>
      </c>
      <c r="B1620" s="89" t="s">
        <v>122</v>
      </c>
      <c r="C1620" s="89" t="s">
        <v>3883</v>
      </c>
      <c r="D1620" s="83" t="s">
        <v>3646</v>
      </c>
      <c r="E1620" s="83"/>
      <c r="F1620" s="83"/>
      <c r="G1620" s="83" t="s">
        <v>3884</v>
      </c>
      <c r="H1620" s="83" t="s">
        <v>180</v>
      </c>
      <c r="I1620" s="83" t="s">
        <v>180</v>
      </c>
      <c r="J1620" s="83" t="s">
        <v>3659</v>
      </c>
      <c r="K1620" s="83"/>
      <c r="L1620" s="83" t="s">
        <v>188</v>
      </c>
      <c r="M1620" s="83" t="s">
        <v>182</v>
      </c>
      <c r="N1620" s="83" t="s">
        <v>188</v>
      </c>
      <c r="O1620" s="84">
        <v>41275</v>
      </c>
      <c r="P1620" s="83" t="s">
        <v>428</v>
      </c>
      <c r="Q1620" s="90">
        <f>IF(P1620="",1,(VLOOKUP(P1620,[7]LOOKUP!$A$3:$B$22,2,FALSE)))</f>
        <v>3</v>
      </c>
      <c r="R1620" s="80">
        <f t="shared" si="77"/>
        <v>3</v>
      </c>
      <c r="S1620" s="84">
        <v>42735</v>
      </c>
      <c r="T1620" s="83" t="s">
        <v>414</v>
      </c>
      <c r="U1620" s="90">
        <f>IF(T1620="",1,(VLOOKUP(T1620,[7]LOOKUP!$A$22:$B$30,2,FALSE)))</f>
        <v>4</v>
      </c>
      <c r="V1620" s="80">
        <f t="shared" si="78"/>
        <v>4</v>
      </c>
      <c r="W1620" s="86">
        <v>69.768000000000001</v>
      </c>
      <c r="X1620" s="83"/>
      <c r="Y1620" s="86"/>
      <c r="Z1620" s="86"/>
      <c r="AA1620" s="86">
        <v>0</v>
      </c>
      <c r="AB1620" s="86"/>
      <c r="AC1620" s="86"/>
      <c r="AD1620" s="83" t="s">
        <v>955</v>
      </c>
      <c r="AE1620" s="83" t="s">
        <v>337</v>
      </c>
      <c r="AF1620" s="95">
        <v>41277</v>
      </c>
      <c r="AG1620" s="83"/>
      <c r="AH1620" s="82" t="s">
        <v>3885</v>
      </c>
      <c r="AI1620" s="83" t="s">
        <v>3886</v>
      </c>
      <c r="AJ1620" s="89" t="s">
        <v>3887</v>
      </c>
      <c r="AK1620" s="89" t="s">
        <v>418</v>
      </c>
      <c r="AL1620" s="83"/>
      <c r="AM1620" s="91"/>
    </row>
    <row r="1621" spans="1:39" s="115" customFormat="1" ht="30">
      <c r="A1621" s="88" t="s">
        <v>122</v>
      </c>
      <c r="B1621" s="89" t="s">
        <v>122</v>
      </c>
      <c r="C1621" s="89" t="s">
        <v>3888</v>
      </c>
      <c r="D1621" s="83" t="s">
        <v>3643</v>
      </c>
      <c r="E1621" s="83" t="s">
        <v>3889</v>
      </c>
      <c r="F1621" s="83">
        <v>20</v>
      </c>
      <c r="G1621" s="83" t="s">
        <v>3890</v>
      </c>
      <c r="H1621" s="83" t="s">
        <v>240</v>
      </c>
      <c r="I1621" s="83"/>
      <c r="J1621" s="83" t="s">
        <v>3888</v>
      </c>
      <c r="K1621" s="83"/>
      <c r="L1621" s="83" t="s">
        <v>188</v>
      </c>
      <c r="M1621" s="83" t="s">
        <v>182</v>
      </c>
      <c r="N1621" s="83" t="s">
        <v>188</v>
      </c>
      <c r="O1621" s="84">
        <v>41275</v>
      </c>
      <c r="P1621" s="83" t="s">
        <v>448</v>
      </c>
      <c r="Q1621" s="90">
        <f>IF(P1621="",1,(VLOOKUP(P1621,[7]LOOKUP!$A$3:$B$22,2,FALSE)))</f>
        <v>4</v>
      </c>
      <c r="R1621" s="80">
        <f t="shared" si="77"/>
        <v>4</v>
      </c>
      <c r="S1621" s="84">
        <v>42735</v>
      </c>
      <c r="T1621" s="83" t="s">
        <v>414</v>
      </c>
      <c r="U1621" s="90">
        <f>IF(T1621="",1,(VLOOKUP(T1621,[7]LOOKUP!$A$22:$B$30,2,FALSE)))</f>
        <v>4</v>
      </c>
      <c r="V1621" s="80">
        <f t="shared" si="78"/>
        <v>4</v>
      </c>
      <c r="W1621" s="86">
        <v>0</v>
      </c>
      <c r="X1621" s="102"/>
      <c r="Y1621" s="86">
        <v>1.2</v>
      </c>
      <c r="Z1621" s="86">
        <v>1.2</v>
      </c>
      <c r="AA1621" s="86">
        <v>2.4</v>
      </c>
      <c r="AB1621" s="86"/>
      <c r="AC1621" s="86"/>
      <c r="AD1621" s="83"/>
      <c r="AE1621" s="83" t="s">
        <v>337</v>
      </c>
      <c r="AF1621" s="83">
        <v>2013</v>
      </c>
      <c r="AG1621" s="83"/>
      <c r="AH1621" s="82"/>
      <c r="AI1621" s="83" t="s">
        <v>3891</v>
      </c>
      <c r="AJ1621" s="89"/>
      <c r="AK1621" s="89" t="s">
        <v>418</v>
      </c>
      <c r="AL1621" s="83"/>
      <c r="AM1621" s="91"/>
    </row>
    <row r="1622" spans="1:39" s="115" customFormat="1" ht="135">
      <c r="A1622" s="88" t="s">
        <v>122</v>
      </c>
      <c r="B1622" s="89" t="s">
        <v>122</v>
      </c>
      <c r="C1622" s="89" t="s">
        <v>3888</v>
      </c>
      <c r="D1622" s="83" t="s">
        <v>3645</v>
      </c>
      <c r="E1622" s="83" t="s">
        <v>3892</v>
      </c>
      <c r="F1622" s="83">
        <v>1</v>
      </c>
      <c r="G1622" s="83" t="s">
        <v>3893</v>
      </c>
      <c r="H1622" s="83" t="s">
        <v>240</v>
      </c>
      <c r="I1622" s="83"/>
      <c r="J1622" s="83" t="s">
        <v>3888</v>
      </c>
      <c r="K1622" s="83"/>
      <c r="L1622" s="83" t="s">
        <v>188</v>
      </c>
      <c r="M1622" s="83" t="s">
        <v>182</v>
      </c>
      <c r="N1622" s="83" t="s">
        <v>188</v>
      </c>
      <c r="O1622" s="84">
        <v>41275</v>
      </c>
      <c r="P1622" s="83" t="s">
        <v>448</v>
      </c>
      <c r="Q1622" s="90">
        <f>IF(P1622="",1,(VLOOKUP(P1622,[7]LOOKUP!$A$3:$B$22,2,FALSE)))</f>
        <v>4</v>
      </c>
      <c r="R1622" s="80">
        <f t="shared" si="77"/>
        <v>4</v>
      </c>
      <c r="S1622" s="84">
        <v>42735</v>
      </c>
      <c r="T1622" s="83" t="s">
        <v>414</v>
      </c>
      <c r="U1622" s="90">
        <f>IF(T1622="",1,(VLOOKUP(T1622,[7]LOOKUP!$A$22:$B$30,2,FALSE)))</f>
        <v>4</v>
      </c>
      <c r="V1622" s="80">
        <f t="shared" si="78"/>
        <v>4</v>
      </c>
      <c r="W1622" s="86">
        <v>4</v>
      </c>
      <c r="X1622" s="102"/>
      <c r="Y1622" s="86">
        <v>1</v>
      </c>
      <c r="Z1622" s="86"/>
      <c r="AA1622" s="86">
        <v>1</v>
      </c>
      <c r="AB1622" s="86"/>
      <c r="AC1622" s="86"/>
      <c r="AD1622" s="83"/>
      <c r="AE1622" s="83" t="s">
        <v>337</v>
      </c>
      <c r="AF1622" s="83">
        <v>2013</v>
      </c>
      <c r="AG1622" s="83"/>
      <c r="AH1622" s="82"/>
      <c r="AI1622" s="83" t="s">
        <v>3891</v>
      </c>
      <c r="AJ1622" s="89"/>
      <c r="AK1622" s="89" t="s">
        <v>418</v>
      </c>
      <c r="AL1622" s="83"/>
      <c r="AM1622" s="91"/>
    </row>
    <row r="1623" spans="1:39" s="115" customFormat="1" ht="30">
      <c r="A1623" s="88" t="s">
        <v>122</v>
      </c>
      <c r="B1623" s="89" t="s">
        <v>122</v>
      </c>
      <c r="C1623" s="89" t="s">
        <v>3888</v>
      </c>
      <c r="D1623" s="83" t="s">
        <v>3646</v>
      </c>
      <c r="E1623" s="83" t="s">
        <v>3894</v>
      </c>
      <c r="F1623" s="83">
        <v>1</v>
      </c>
      <c r="G1623" s="83" t="s">
        <v>3895</v>
      </c>
      <c r="H1623" s="83" t="s">
        <v>240</v>
      </c>
      <c r="I1623" s="83"/>
      <c r="J1623" s="83" t="s">
        <v>3888</v>
      </c>
      <c r="K1623" s="83"/>
      <c r="L1623" s="83" t="s">
        <v>188</v>
      </c>
      <c r="M1623" s="83" t="s">
        <v>182</v>
      </c>
      <c r="N1623" s="83" t="s">
        <v>188</v>
      </c>
      <c r="O1623" s="84">
        <v>41275</v>
      </c>
      <c r="P1623" s="83" t="s">
        <v>448</v>
      </c>
      <c r="Q1623" s="90">
        <f>IF(P1623="",1,(VLOOKUP(P1623,[7]LOOKUP!$A$3:$B$22,2,FALSE)))</f>
        <v>4</v>
      </c>
      <c r="R1623" s="80">
        <f t="shared" si="77"/>
        <v>4</v>
      </c>
      <c r="S1623" s="84">
        <v>42735</v>
      </c>
      <c r="T1623" s="83" t="s">
        <v>414</v>
      </c>
      <c r="U1623" s="90">
        <f>IF(T1623="",1,(VLOOKUP(T1623,[7]LOOKUP!$A$22:$B$30,2,FALSE)))</f>
        <v>4</v>
      </c>
      <c r="V1623" s="80">
        <f t="shared" si="78"/>
        <v>4</v>
      </c>
      <c r="W1623" s="86">
        <v>0</v>
      </c>
      <c r="X1623" s="102"/>
      <c r="Y1623" s="86">
        <v>1.8</v>
      </c>
      <c r="Z1623" s="86">
        <v>1.8</v>
      </c>
      <c r="AA1623" s="86">
        <v>3.6</v>
      </c>
      <c r="AB1623" s="86"/>
      <c r="AC1623" s="86"/>
      <c r="AD1623" s="83"/>
      <c r="AE1623" s="83" t="s">
        <v>337</v>
      </c>
      <c r="AF1623" s="83">
        <v>2013</v>
      </c>
      <c r="AG1623" s="83"/>
      <c r="AH1623" s="82"/>
      <c r="AI1623" s="83" t="s">
        <v>3891</v>
      </c>
      <c r="AJ1623" s="89"/>
      <c r="AK1623" s="89" t="s">
        <v>418</v>
      </c>
      <c r="AL1623" s="83"/>
      <c r="AM1623" s="91"/>
    </row>
    <row r="1624" spans="1:39" s="115" customFormat="1" ht="45">
      <c r="A1624" s="88" t="s">
        <v>122</v>
      </c>
      <c r="B1624" s="89" t="s">
        <v>122</v>
      </c>
      <c r="C1624" s="89" t="s">
        <v>623</v>
      </c>
      <c r="D1624" s="83" t="s">
        <v>3643</v>
      </c>
      <c r="E1624" s="83"/>
      <c r="F1624" s="83">
        <v>10</v>
      </c>
      <c r="G1624" s="83" t="s">
        <v>3896</v>
      </c>
      <c r="H1624" s="83" t="s">
        <v>224</v>
      </c>
      <c r="I1624" s="83" t="s">
        <v>623</v>
      </c>
      <c r="J1624" s="83" t="s">
        <v>623</v>
      </c>
      <c r="K1624" s="83"/>
      <c r="L1624" s="83" t="s">
        <v>188</v>
      </c>
      <c r="M1624" s="83"/>
      <c r="N1624" s="83"/>
      <c r="O1624" s="84">
        <v>41275</v>
      </c>
      <c r="P1624" s="83"/>
      <c r="Q1624" s="90">
        <f>IF(P1624="",1,(VLOOKUP(P1624,[7]LOOKUP!$A$3:$B$22,2,FALSE)))</f>
        <v>1</v>
      </c>
      <c r="R1624" s="80">
        <f t="shared" si="77"/>
        <v>1</v>
      </c>
      <c r="S1624" s="84"/>
      <c r="T1624" s="83"/>
      <c r="U1624" s="90">
        <f>IF(T1624="",1,(VLOOKUP(T1624,[7]LOOKUP!$A$22:$B$30,2,FALSE)))</f>
        <v>1</v>
      </c>
      <c r="V1624" s="80">
        <f t="shared" si="78"/>
        <v>1</v>
      </c>
      <c r="W1624" s="86">
        <v>10.5</v>
      </c>
      <c r="X1624" s="83"/>
      <c r="Y1624" s="86">
        <v>2.2000000000000002</v>
      </c>
      <c r="Z1624" s="86">
        <v>4.5</v>
      </c>
      <c r="AA1624" s="86">
        <v>6.7</v>
      </c>
      <c r="AB1624" s="86">
        <v>3.1</v>
      </c>
      <c r="AC1624" s="86"/>
      <c r="AD1624" s="83" t="s">
        <v>3806</v>
      </c>
      <c r="AE1624" s="83"/>
      <c r="AF1624" s="83"/>
      <c r="AG1624" s="83"/>
      <c r="AH1624" s="83"/>
      <c r="AI1624" s="83" t="s">
        <v>3897</v>
      </c>
      <c r="AJ1624" s="89" t="s">
        <v>3898</v>
      </c>
      <c r="AK1624" s="89" t="s">
        <v>418</v>
      </c>
      <c r="AL1624" s="83"/>
      <c r="AM1624" s="91"/>
    </row>
    <row r="1625" spans="1:39" s="115" customFormat="1">
      <c r="A1625" s="88" t="s">
        <v>122</v>
      </c>
      <c r="B1625" s="89" t="s">
        <v>122</v>
      </c>
      <c r="C1625" s="89" t="s">
        <v>623</v>
      </c>
      <c r="D1625" s="83" t="s">
        <v>3645</v>
      </c>
      <c r="E1625" s="83"/>
      <c r="F1625" s="83"/>
      <c r="G1625" s="83"/>
      <c r="H1625" s="83" t="s">
        <v>197</v>
      </c>
      <c r="I1625" s="83"/>
      <c r="J1625" s="83" t="s">
        <v>579</v>
      </c>
      <c r="K1625" s="83"/>
      <c r="L1625" s="83"/>
      <c r="M1625" s="83"/>
      <c r="N1625" s="83"/>
      <c r="O1625" s="84"/>
      <c r="P1625" s="95"/>
      <c r="Q1625" s="90">
        <f>IF(P1625="",1,(VLOOKUP(P1625,[7]LOOKUP!$A$3:$B$22,2,FALSE)))</f>
        <v>1</v>
      </c>
      <c r="R1625" s="80">
        <f t="shared" si="77"/>
        <v>1</v>
      </c>
      <c r="S1625" s="84"/>
      <c r="T1625" s="83"/>
      <c r="U1625" s="90">
        <f>IF(T1625="",1,(VLOOKUP(T1625,[7]LOOKUP!$A$22:$B$30,2,FALSE)))</f>
        <v>1</v>
      </c>
      <c r="V1625" s="80">
        <f t="shared" si="78"/>
        <v>1</v>
      </c>
      <c r="W1625" s="86">
        <v>0</v>
      </c>
      <c r="X1625" s="83"/>
      <c r="Y1625" s="86"/>
      <c r="Z1625" s="86"/>
      <c r="AA1625" s="86">
        <v>0</v>
      </c>
      <c r="AB1625" s="86"/>
      <c r="AC1625" s="86"/>
      <c r="AD1625" s="83"/>
      <c r="AE1625" s="83"/>
      <c r="AF1625" s="95"/>
      <c r="AG1625" s="83"/>
      <c r="AH1625" s="82"/>
      <c r="AI1625" s="85"/>
      <c r="AJ1625" s="89"/>
      <c r="AK1625" s="89" t="s">
        <v>418</v>
      </c>
      <c r="AL1625" s="83"/>
      <c r="AM1625" s="91"/>
    </row>
    <row r="1626" spans="1:39" s="115" customFormat="1" ht="45">
      <c r="A1626" s="88" t="s">
        <v>122</v>
      </c>
      <c r="B1626" s="89" t="s">
        <v>122</v>
      </c>
      <c r="C1626" s="89" t="s">
        <v>623</v>
      </c>
      <c r="D1626" s="83" t="s">
        <v>3646</v>
      </c>
      <c r="E1626" s="83"/>
      <c r="F1626" s="83"/>
      <c r="G1626" s="83" t="s">
        <v>3899</v>
      </c>
      <c r="H1626" s="83" t="s">
        <v>224</v>
      </c>
      <c r="I1626" s="83" t="s">
        <v>623</v>
      </c>
      <c r="J1626" s="83" t="s">
        <v>623</v>
      </c>
      <c r="K1626" s="83"/>
      <c r="L1626" s="83" t="s">
        <v>188</v>
      </c>
      <c r="M1626" s="83"/>
      <c r="N1626" s="83"/>
      <c r="O1626" s="84">
        <v>41275</v>
      </c>
      <c r="P1626" s="83"/>
      <c r="Q1626" s="90">
        <f>IF(P1626="",1,(VLOOKUP(P1626,[7]LOOKUP!$A$3:$B$22,2,FALSE)))</f>
        <v>1</v>
      </c>
      <c r="R1626" s="80">
        <f t="shared" si="77"/>
        <v>1</v>
      </c>
      <c r="S1626" s="84"/>
      <c r="T1626" s="83"/>
      <c r="U1626" s="90">
        <f>IF(T1626="",1,(VLOOKUP(T1626,[7]LOOKUP!$A$22:$B$30,2,FALSE)))</f>
        <v>1</v>
      </c>
      <c r="V1626" s="80">
        <f t="shared" si="78"/>
        <v>1</v>
      </c>
      <c r="W1626" s="86">
        <v>3.5</v>
      </c>
      <c r="X1626" s="83"/>
      <c r="Y1626" s="86">
        <v>0.5</v>
      </c>
      <c r="Z1626" s="86">
        <v>0.5</v>
      </c>
      <c r="AA1626" s="86">
        <v>1</v>
      </c>
      <c r="AB1626" s="86">
        <v>2</v>
      </c>
      <c r="AC1626" s="86"/>
      <c r="AD1626" s="83" t="s">
        <v>3806</v>
      </c>
      <c r="AE1626" s="83"/>
      <c r="AF1626" s="83"/>
      <c r="AG1626" s="83"/>
      <c r="AH1626" s="83"/>
      <c r="AI1626" s="83" t="s">
        <v>3897</v>
      </c>
      <c r="AJ1626" s="89" t="s">
        <v>3898</v>
      </c>
      <c r="AK1626" s="89" t="s">
        <v>418</v>
      </c>
      <c r="AL1626" s="83"/>
      <c r="AM1626" s="91"/>
    </row>
    <row r="1627" spans="1:39" s="115" customFormat="1" ht="30">
      <c r="A1627" s="88" t="s">
        <v>122</v>
      </c>
      <c r="B1627" s="89" t="s">
        <v>122</v>
      </c>
      <c r="C1627" s="89" t="s">
        <v>1991</v>
      </c>
      <c r="D1627" s="83" t="s">
        <v>3643</v>
      </c>
      <c r="E1627" s="83"/>
      <c r="F1627" s="83">
        <v>12</v>
      </c>
      <c r="G1627" s="83" t="s">
        <v>3900</v>
      </c>
      <c r="H1627" s="83" t="s">
        <v>438</v>
      </c>
      <c r="I1627" s="83"/>
      <c r="J1627" s="83" t="s">
        <v>1991</v>
      </c>
      <c r="K1627" s="83"/>
      <c r="L1627" s="83" t="s">
        <v>188</v>
      </c>
      <c r="M1627" s="83" t="s">
        <v>182</v>
      </c>
      <c r="N1627" s="83" t="s">
        <v>188</v>
      </c>
      <c r="O1627" s="101">
        <v>41275</v>
      </c>
      <c r="P1627" s="83" t="s">
        <v>428</v>
      </c>
      <c r="Q1627" s="90">
        <f>IF(P1627="",1,(VLOOKUP(P1627,[7]LOOKUP!$A$3:$B$22,2,FALSE)))</f>
        <v>3</v>
      </c>
      <c r="R1627" s="80">
        <f t="shared" si="77"/>
        <v>3</v>
      </c>
      <c r="S1627" s="84">
        <v>43100</v>
      </c>
      <c r="T1627" s="83"/>
      <c r="U1627" s="90">
        <f>IF(T1627="",1,(VLOOKUP(T1627,[7]LOOKUP!$A$22:$B$30,2,FALSE)))</f>
        <v>1</v>
      </c>
      <c r="V1627" s="80">
        <f t="shared" si="78"/>
        <v>1</v>
      </c>
      <c r="W1627" s="86">
        <v>3.8</v>
      </c>
      <c r="X1627" s="83"/>
      <c r="Y1627" s="86">
        <v>2.0249999999999999</v>
      </c>
      <c r="Z1627" s="86">
        <v>0.55000000000000004</v>
      </c>
      <c r="AA1627" s="86">
        <v>2.5750000000000002</v>
      </c>
      <c r="AB1627" s="86"/>
      <c r="AC1627" s="86"/>
      <c r="AD1627" s="83" t="s">
        <v>955</v>
      </c>
      <c r="AE1627" s="83"/>
      <c r="AF1627" s="95">
        <v>41000</v>
      </c>
      <c r="AG1627" s="83"/>
      <c r="AH1627" s="82"/>
      <c r="AI1627" s="83" t="s">
        <v>3901</v>
      </c>
      <c r="AJ1627" s="89" t="s">
        <v>3902</v>
      </c>
      <c r="AK1627" s="89" t="s">
        <v>418</v>
      </c>
      <c r="AL1627" s="83"/>
      <c r="AM1627" s="91"/>
    </row>
    <row r="1628" spans="1:39" s="115" customFormat="1" ht="30">
      <c r="A1628" s="88" t="s">
        <v>122</v>
      </c>
      <c r="B1628" s="89" t="s">
        <v>122</v>
      </c>
      <c r="C1628" s="89" t="s">
        <v>1991</v>
      </c>
      <c r="D1628" s="83" t="s">
        <v>3645</v>
      </c>
      <c r="E1628" s="83"/>
      <c r="F1628" s="83">
        <v>2</v>
      </c>
      <c r="G1628" s="83" t="s">
        <v>3900</v>
      </c>
      <c r="H1628" s="83" t="s">
        <v>438</v>
      </c>
      <c r="I1628" s="83"/>
      <c r="J1628" s="83" t="s">
        <v>1991</v>
      </c>
      <c r="K1628" s="83"/>
      <c r="L1628" s="83" t="s">
        <v>188</v>
      </c>
      <c r="M1628" s="83" t="s">
        <v>182</v>
      </c>
      <c r="N1628" s="83" t="s">
        <v>188</v>
      </c>
      <c r="O1628" s="101">
        <v>41275</v>
      </c>
      <c r="P1628" s="83" t="s">
        <v>428</v>
      </c>
      <c r="Q1628" s="90">
        <f>IF(P1628="",1,(VLOOKUP(P1628,[7]LOOKUP!$A$3:$B$22,2,FALSE)))</f>
        <v>3</v>
      </c>
      <c r="R1628" s="80">
        <f t="shared" si="77"/>
        <v>3</v>
      </c>
      <c r="S1628" s="84">
        <v>43100</v>
      </c>
      <c r="T1628" s="83"/>
      <c r="U1628" s="90">
        <f>IF(T1628="",1,(VLOOKUP(T1628,[7]LOOKUP!$A$22:$B$30,2,FALSE)))</f>
        <v>1</v>
      </c>
      <c r="V1628" s="80">
        <f t="shared" si="78"/>
        <v>1</v>
      </c>
      <c r="W1628" s="86">
        <v>15.55</v>
      </c>
      <c r="X1628" s="83"/>
      <c r="Y1628" s="86">
        <v>7.02</v>
      </c>
      <c r="Z1628" s="86">
        <v>5</v>
      </c>
      <c r="AA1628" s="86">
        <v>12.02</v>
      </c>
      <c r="AB1628" s="86"/>
      <c r="AC1628" s="86"/>
      <c r="AD1628" s="83" t="s">
        <v>955</v>
      </c>
      <c r="AE1628" s="83"/>
      <c r="AF1628" s="95">
        <v>41000</v>
      </c>
      <c r="AG1628" s="83"/>
      <c r="AH1628" s="82"/>
      <c r="AI1628" s="83" t="s">
        <v>3901</v>
      </c>
      <c r="AJ1628" s="89" t="s">
        <v>3902</v>
      </c>
      <c r="AK1628" s="89" t="s">
        <v>418</v>
      </c>
      <c r="AL1628" s="83"/>
      <c r="AM1628" s="91"/>
    </row>
    <row r="1629" spans="1:39" s="115" customFormat="1">
      <c r="A1629" s="88" t="s">
        <v>122</v>
      </c>
      <c r="B1629" s="89" t="s">
        <v>122</v>
      </c>
      <c r="C1629" s="89" t="s">
        <v>1991</v>
      </c>
      <c r="D1629" s="83" t="s">
        <v>3646</v>
      </c>
      <c r="E1629" s="83"/>
      <c r="F1629" s="83"/>
      <c r="G1629" s="83" t="s">
        <v>3903</v>
      </c>
      <c r="H1629" s="83" t="s">
        <v>438</v>
      </c>
      <c r="I1629" s="83"/>
      <c r="J1629" s="83" t="s">
        <v>1991</v>
      </c>
      <c r="K1629" s="83"/>
      <c r="L1629" s="83" t="s">
        <v>188</v>
      </c>
      <c r="M1629" s="83" t="s">
        <v>182</v>
      </c>
      <c r="N1629" s="83" t="s">
        <v>188</v>
      </c>
      <c r="O1629" s="101">
        <v>41275</v>
      </c>
      <c r="P1629" s="83" t="s">
        <v>428</v>
      </c>
      <c r="Q1629" s="90">
        <f>IF(P1629="",1,(VLOOKUP(P1629,[7]LOOKUP!$A$3:$B$22,2,FALSE)))</f>
        <v>3</v>
      </c>
      <c r="R1629" s="80">
        <f t="shared" si="77"/>
        <v>3</v>
      </c>
      <c r="S1629" s="101">
        <v>42004</v>
      </c>
      <c r="T1629" s="83" t="s">
        <v>414</v>
      </c>
      <c r="U1629" s="90">
        <f>IF(T1629="",1,(VLOOKUP(T1629,[7]LOOKUP!$A$22:$B$30,2,FALSE)))</f>
        <v>4</v>
      </c>
      <c r="V1629" s="80">
        <f t="shared" si="78"/>
        <v>4</v>
      </c>
      <c r="W1629" s="86">
        <v>6.55</v>
      </c>
      <c r="X1629" s="83"/>
      <c r="Y1629" s="86">
        <v>0.95</v>
      </c>
      <c r="Z1629" s="86">
        <v>0.9</v>
      </c>
      <c r="AA1629" s="86">
        <v>1.85</v>
      </c>
      <c r="AB1629" s="86">
        <v>3.75</v>
      </c>
      <c r="AC1629" s="86"/>
      <c r="AD1629" s="83" t="s">
        <v>955</v>
      </c>
      <c r="AE1629" s="83"/>
      <c r="AF1629" s="95">
        <v>41000</v>
      </c>
      <c r="AG1629" s="83"/>
      <c r="AH1629" s="82">
        <v>41699</v>
      </c>
      <c r="AI1629" s="83" t="s">
        <v>3901</v>
      </c>
      <c r="AJ1629" s="89" t="s">
        <v>3904</v>
      </c>
      <c r="AK1629" s="89" t="s">
        <v>3905</v>
      </c>
      <c r="AL1629" s="83"/>
      <c r="AM1629" s="91"/>
    </row>
    <row r="1630" spans="1:39" s="115" customFormat="1" ht="45">
      <c r="A1630" s="88" t="s">
        <v>122</v>
      </c>
      <c r="B1630" s="89" t="s">
        <v>122</v>
      </c>
      <c r="C1630" s="89" t="s">
        <v>555</v>
      </c>
      <c r="D1630" s="83" t="s">
        <v>3643</v>
      </c>
      <c r="E1630" s="83"/>
      <c r="F1630" s="83"/>
      <c r="G1630" s="83" t="s">
        <v>3906</v>
      </c>
      <c r="H1630" s="83" t="s">
        <v>216</v>
      </c>
      <c r="I1630" s="83"/>
      <c r="J1630" s="83" t="s">
        <v>555</v>
      </c>
      <c r="K1630" s="83"/>
      <c r="L1630" s="83"/>
      <c r="M1630" s="83"/>
      <c r="N1630" s="83" t="s">
        <v>188</v>
      </c>
      <c r="O1630" s="84">
        <v>41365</v>
      </c>
      <c r="P1630" s="83" t="s">
        <v>448</v>
      </c>
      <c r="Q1630" s="90">
        <f>IF(P1630="",1,(VLOOKUP(P1630,[7]LOOKUP!$A$3:$B$22,2,FALSE)))</f>
        <v>4</v>
      </c>
      <c r="R1630" s="80">
        <f t="shared" si="77"/>
        <v>4</v>
      </c>
      <c r="S1630" s="84">
        <v>42735</v>
      </c>
      <c r="T1630" s="83" t="s">
        <v>414</v>
      </c>
      <c r="U1630" s="90">
        <f>IF(T1630="",1,(VLOOKUP(T1630,[7]LOOKUP!$A$22:$B$30,2,FALSE)))</f>
        <v>4</v>
      </c>
      <c r="V1630" s="80">
        <f t="shared" si="78"/>
        <v>4</v>
      </c>
      <c r="W1630" s="86">
        <v>3.4</v>
      </c>
      <c r="X1630" s="83"/>
      <c r="Y1630" s="86">
        <v>1.1000000000000001</v>
      </c>
      <c r="Z1630" s="86">
        <v>1.1000000000000001</v>
      </c>
      <c r="AA1630" s="86">
        <v>2.2000000000000002</v>
      </c>
      <c r="AB1630" s="86"/>
      <c r="AC1630" s="86"/>
      <c r="AD1630" s="83" t="s">
        <v>3806</v>
      </c>
      <c r="AE1630" s="83"/>
      <c r="AF1630" s="83"/>
      <c r="AG1630" s="83"/>
      <c r="AH1630" s="82"/>
      <c r="AI1630" s="83" t="s">
        <v>3907</v>
      </c>
      <c r="AJ1630" s="89" t="s">
        <v>3908</v>
      </c>
      <c r="AK1630" s="89" t="s">
        <v>418</v>
      </c>
      <c r="AL1630" s="83"/>
      <c r="AM1630" s="91"/>
    </row>
    <row r="1631" spans="1:39" s="115" customFormat="1" ht="45">
      <c r="A1631" s="88" t="s">
        <v>122</v>
      </c>
      <c r="B1631" s="89" t="s">
        <v>122</v>
      </c>
      <c r="C1631" s="89" t="s">
        <v>555</v>
      </c>
      <c r="D1631" s="83" t="s">
        <v>3645</v>
      </c>
      <c r="E1631" s="83"/>
      <c r="F1631" s="83"/>
      <c r="G1631" s="83" t="s">
        <v>3909</v>
      </c>
      <c r="H1631" s="83" t="s">
        <v>216</v>
      </c>
      <c r="I1631" s="83"/>
      <c r="J1631" s="83" t="s">
        <v>555</v>
      </c>
      <c r="K1631" s="83"/>
      <c r="L1631" s="83"/>
      <c r="M1631" s="83"/>
      <c r="N1631" s="83" t="s">
        <v>188</v>
      </c>
      <c r="O1631" s="84">
        <v>41365</v>
      </c>
      <c r="P1631" s="83" t="s">
        <v>428</v>
      </c>
      <c r="Q1631" s="90">
        <f>IF(P1631="",1,(VLOOKUP(P1631,[7]LOOKUP!$A$3:$B$22,2,FALSE)))</f>
        <v>3</v>
      </c>
      <c r="R1631" s="80">
        <f t="shared" si="77"/>
        <v>3</v>
      </c>
      <c r="S1631" s="84">
        <v>42735</v>
      </c>
      <c r="T1631" s="83" t="s">
        <v>182</v>
      </c>
      <c r="U1631" s="90">
        <f>IF(T1631="",1,(VLOOKUP(T1631,[7]LOOKUP!$A$22:$B$30,2,FALSE)))</f>
        <v>2</v>
      </c>
      <c r="V1631" s="80">
        <f t="shared" si="78"/>
        <v>2</v>
      </c>
      <c r="W1631" s="86">
        <v>10.199999999999999</v>
      </c>
      <c r="X1631" s="83"/>
      <c r="Y1631" s="86">
        <v>3.4</v>
      </c>
      <c r="Z1631" s="86">
        <v>3.4</v>
      </c>
      <c r="AA1631" s="86">
        <v>6.8</v>
      </c>
      <c r="AB1631" s="86"/>
      <c r="AC1631" s="86"/>
      <c r="AD1631" s="83" t="s">
        <v>3806</v>
      </c>
      <c r="AE1631" s="83"/>
      <c r="AF1631" s="83"/>
      <c r="AG1631" s="83"/>
      <c r="AH1631" s="82"/>
      <c r="AI1631" s="83" t="s">
        <v>3907</v>
      </c>
      <c r="AJ1631" s="89" t="s">
        <v>3908</v>
      </c>
      <c r="AK1631" s="89" t="s">
        <v>418</v>
      </c>
      <c r="AL1631" s="83"/>
      <c r="AM1631" s="91"/>
    </row>
    <row r="1632" spans="1:39" s="115" customFormat="1">
      <c r="A1632" s="88" t="s">
        <v>122</v>
      </c>
      <c r="B1632" s="89" t="s">
        <v>122</v>
      </c>
      <c r="C1632" s="89" t="s">
        <v>555</v>
      </c>
      <c r="D1632" s="83" t="s">
        <v>3646</v>
      </c>
      <c r="E1632" s="83"/>
      <c r="F1632" s="83"/>
      <c r="G1632" s="83" t="s">
        <v>3910</v>
      </c>
      <c r="H1632" s="83" t="s">
        <v>216</v>
      </c>
      <c r="I1632" s="83"/>
      <c r="J1632" s="83" t="s">
        <v>555</v>
      </c>
      <c r="K1632" s="83"/>
      <c r="L1632" s="83"/>
      <c r="M1632" s="83"/>
      <c r="N1632" s="83" t="s">
        <v>188</v>
      </c>
      <c r="O1632" s="84">
        <v>41365</v>
      </c>
      <c r="P1632" s="83" t="s">
        <v>448</v>
      </c>
      <c r="Q1632" s="90">
        <f>IF(P1632="",1,(VLOOKUP(P1632,[7]LOOKUP!$A$3:$B$22,2,FALSE)))</f>
        <v>4</v>
      </c>
      <c r="R1632" s="80">
        <f t="shared" si="77"/>
        <v>4</v>
      </c>
      <c r="S1632" s="84">
        <v>42735</v>
      </c>
      <c r="T1632" s="83" t="s">
        <v>414</v>
      </c>
      <c r="U1632" s="90">
        <f>IF(T1632="",1,(VLOOKUP(T1632,[7]LOOKUP!$A$22:$B$30,2,FALSE)))</f>
        <v>4</v>
      </c>
      <c r="V1632" s="80">
        <f t="shared" si="78"/>
        <v>4</v>
      </c>
      <c r="W1632" s="86">
        <v>3.5</v>
      </c>
      <c r="X1632" s="83"/>
      <c r="Y1632" s="86">
        <v>1.2</v>
      </c>
      <c r="Z1632" s="86">
        <v>1.2</v>
      </c>
      <c r="AA1632" s="86">
        <v>2.4</v>
      </c>
      <c r="AB1632" s="86"/>
      <c r="AC1632" s="86"/>
      <c r="AD1632" s="83"/>
      <c r="AE1632" s="83"/>
      <c r="AF1632" s="83"/>
      <c r="AG1632" s="83"/>
      <c r="AH1632" s="82"/>
      <c r="AI1632" s="83" t="s">
        <v>3907</v>
      </c>
      <c r="AJ1632" s="89" t="s">
        <v>3908</v>
      </c>
      <c r="AK1632" s="89" t="s">
        <v>418</v>
      </c>
      <c r="AL1632" s="83"/>
      <c r="AM1632" s="91"/>
    </row>
    <row r="1633" spans="1:39" s="115" customFormat="1" ht="150">
      <c r="A1633" s="88" t="s">
        <v>122</v>
      </c>
      <c r="B1633" s="89" t="s">
        <v>122</v>
      </c>
      <c r="C1633" s="89" t="s">
        <v>575</v>
      </c>
      <c r="D1633" s="83" t="s">
        <v>3643</v>
      </c>
      <c r="E1633" s="83"/>
      <c r="F1633" s="83"/>
      <c r="G1633" s="83" t="s">
        <v>3911</v>
      </c>
      <c r="H1633" s="83" t="s">
        <v>197</v>
      </c>
      <c r="I1633" s="83"/>
      <c r="J1633" s="83" t="s">
        <v>575</v>
      </c>
      <c r="K1633" s="83"/>
      <c r="L1633" s="83" t="s">
        <v>188</v>
      </c>
      <c r="M1633" s="83"/>
      <c r="N1633" s="83" t="s">
        <v>188</v>
      </c>
      <c r="O1633" s="84">
        <v>41730</v>
      </c>
      <c r="P1633" s="83" t="s">
        <v>448</v>
      </c>
      <c r="Q1633" s="90">
        <f>IF(P1633="",1,(VLOOKUP(P1633,[7]LOOKUP!$A$3:$B$22,2,FALSE)))</f>
        <v>4</v>
      </c>
      <c r="R1633" s="80">
        <f t="shared" si="77"/>
        <v>4</v>
      </c>
      <c r="S1633" s="84">
        <v>42369</v>
      </c>
      <c r="T1633" s="83" t="s">
        <v>182</v>
      </c>
      <c r="U1633" s="90">
        <f>IF(T1633="",1,(VLOOKUP(T1633,[7]LOOKUP!$A$22:$B$30,2,FALSE)))</f>
        <v>2</v>
      </c>
      <c r="V1633" s="80">
        <f t="shared" si="78"/>
        <v>2</v>
      </c>
      <c r="W1633" s="86">
        <v>0.7</v>
      </c>
      <c r="X1633" s="83"/>
      <c r="Y1633" s="86">
        <v>0.35</v>
      </c>
      <c r="Z1633" s="86"/>
      <c r="AA1633" s="86">
        <v>0.35</v>
      </c>
      <c r="AB1633" s="86"/>
      <c r="AC1633" s="86"/>
      <c r="AD1633" s="83" t="s">
        <v>955</v>
      </c>
      <c r="AE1633" s="83"/>
      <c r="AF1633" s="83"/>
      <c r="AG1633" s="83"/>
      <c r="AH1633" s="83"/>
      <c r="AI1633" s="83" t="s">
        <v>3912</v>
      </c>
      <c r="AJ1633" s="89"/>
      <c r="AK1633" s="89" t="s">
        <v>418</v>
      </c>
      <c r="AL1633" s="83"/>
      <c r="AM1633" s="91"/>
    </row>
    <row r="1634" spans="1:39" s="115" customFormat="1" ht="75">
      <c r="A1634" s="88" t="s">
        <v>122</v>
      </c>
      <c r="B1634" s="89" t="s">
        <v>122</v>
      </c>
      <c r="C1634" s="89" t="s">
        <v>575</v>
      </c>
      <c r="D1634" s="83" t="s">
        <v>3645</v>
      </c>
      <c r="E1634" s="83"/>
      <c r="F1634" s="83"/>
      <c r="G1634" s="83" t="s">
        <v>3913</v>
      </c>
      <c r="H1634" s="83" t="s">
        <v>197</v>
      </c>
      <c r="I1634" s="83"/>
      <c r="J1634" s="83" t="s">
        <v>575</v>
      </c>
      <c r="K1634" s="83"/>
      <c r="L1634" s="83" t="s">
        <v>188</v>
      </c>
      <c r="M1634" s="83"/>
      <c r="N1634" s="83" t="s">
        <v>188</v>
      </c>
      <c r="O1634" s="84">
        <v>41730</v>
      </c>
      <c r="P1634" s="83" t="s">
        <v>448</v>
      </c>
      <c r="Q1634" s="90">
        <f>IF(P1634="",1,(VLOOKUP(P1634,[7]LOOKUP!$A$3:$B$22,2,FALSE)))</f>
        <v>4</v>
      </c>
      <c r="R1634" s="80">
        <f t="shared" si="77"/>
        <v>4</v>
      </c>
      <c r="S1634" s="84">
        <v>42369</v>
      </c>
      <c r="T1634" s="83" t="s">
        <v>414</v>
      </c>
      <c r="U1634" s="90">
        <f>IF(T1634="",1,(VLOOKUP(T1634,[7]LOOKUP!$A$22:$B$30,2,FALSE)))</f>
        <v>4</v>
      </c>
      <c r="V1634" s="80">
        <f t="shared" si="78"/>
        <v>4</v>
      </c>
      <c r="W1634" s="86">
        <v>5.5</v>
      </c>
      <c r="X1634" s="83"/>
      <c r="Y1634" s="86">
        <v>3</v>
      </c>
      <c r="Z1634" s="86"/>
      <c r="AA1634" s="86">
        <v>3</v>
      </c>
      <c r="AB1634" s="86"/>
      <c r="AC1634" s="86"/>
      <c r="AD1634" s="83" t="s">
        <v>3914</v>
      </c>
      <c r="AE1634" s="83"/>
      <c r="AF1634" s="83"/>
      <c r="AG1634" s="83"/>
      <c r="AH1634" s="83"/>
      <c r="AI1634" s="83" t="s">
        <v>3912</v>
      </c>
      <c r="AJ1634" s="89"/>
      <c r="AK1634" s="89" t="s">
        <v>418</v>
      </c>
      <c r="AL1634" s="83"/>
      <c r="AM1634" s="91"/>
    </row>
    <row r="1635" spans="1:39" s="115" customFormat="1" ht="120">
      <c r="A1635" s="88" t="s">
        <v>122</v>
      </c>
      <c r="B1635" s="89" t="s">
        <v>122</v>
      </c>
      <c r="C1635" s="89" t="s">
        <v>575</v>
      </c>
      <c r="D1635" s="83" t="s">
        <v>3646</v>
      </c>
      <c r="E1635" s="83"/>
      <c r="F1635" s="83"/>
      <c r="G1635" s="83" t="s">
        <v>3915</v>
      </c>
      <c r="H1635" s="83" t="s">
        <v>197</v>
      </c>
      <c r="I1635" s="83"/>
      <c r="J1635" s="83" t="s">
        <v>575</v>
      </c>
      <c r="K1635" s="83"/>
      <c r="L1635" s="83" t="s">
        <v>188</v>
      </c>
      <c r="M1635" s="83"/>
      <c r="N1635" s="83" t="s">
        <v>188</v>
      </c>
      <c r="O1635" s="101">
        <v>41275</v>
      </c>
      <c r="P1635" s="83" t="s">
        <v>448</v>
      </c>
      <c r="Q1635" s="90">
        <f>IF(P1635="",1,(VLOOKUP(P1635,[7]LOOKUP!$A$3:$B$22,2,FALSE)))</f>
        <v>4</v>
      </c>
      <c r="R1635" s="80">
        <f t="shared" si="77"/>
        <v>4</v>
      </c>
      <c r="S1635" s="84">
        <v>42735</v>
      </c>
      <c r="T1635" s="83" t="s">
        <v>182</v>
      </c>
      <c r="U1635" s="90">
        <f>IF(T1635="",1,(VLOOKUP(T1635,[7]LOOKUP!$A$22:$B$30,2,FALSE)))</f>
        <v>2</v>
      </c>
      <c r="V1635" s="80">
        <f t="shared" si="78"/>
        <v>2</v>
      </c>
      <c r="W1635" s="86">
        <v>1</v>
      </c>
      <c r="X1635" s="83"/>
      <c r="Y1635" s="86">
        <v>0.9</v>
      </c>
      <c r="Z1635" s="86">
        <v>0.85</v>
      </c>
      <c r="AA1635" s="86">
        <v>1.75</v>
      </c>
      <c r="AB1635" s="86"/>
      <c r="AC1635" s="86"/>
      <c r="AD1635" s="83" t="s">
        <v>955</v>
      </c>
      <c r="AE1635" s="83"/>
      <c r="AF1635" s="83"/>
      <c r="AG1635" s="83"/>
      <c r="AH1635" s="83"/>
      <c r="AI1635" s="83" t="s">
        <v>3912</v>
      </c>
      <c r="AJ1635" s="89"/>
      <c r="AK1635" s="89" t="s">
        <v>418</v>
      </c>
      <c r="AL1635" s="83"/>
      <c r="AM1635" s="91"/>
    </row>
    <row r="1636" spans="1:39" s="115" customFormat="1">
      <c r="A1636" s="88" t="s">
        <v>122</v>
      </c>
      <c r="B1636" s="89" t="s">
        <v>122</v>
      </c>
      <c r="C1636" s="89" t="s">
        <v>3916</v>
      </c>
      <c r="D1636" s="83" t="s">
        <v>3643</v>
      </c>
      <c r="E1636" s="83"/>
      <c r="F1636" s="83"/>
      <c r="G1636" s="83" t="s">
        <v>3917</v>
      </c>
      <c r="H1636" s="83" t="s">
        <v>218</v>
      </c>
      <c r="I1636" s="83"/>
      <c r="J1636" s="83" t="s">
        <v>3916</v>
      </c>
      <c r="K1636" s="83"/>
      <c r="L1636" s="83"/>
      <c r="M1636" s="83"/>
      <c r="N1636" s="83" t="s">
        <v>188</v>
      </c>
      <c r="O1636" s="84">
        <v>41275</v>
      </c>
      <c r="P1636" s="83" t="s">
        <v>978</v>
      </c>
      <c r="Q1636" s="90">
        <f>IF(P1636="",1,(VLOOKUP(P1636,[7]LOOKUP!$A$3:$B$22,2,FALSE)))</f>
        <v>2</v>
      </c>
      <c r="R1636" s="80">
        <f t="shared" si="77"/>
        <v>2</v>
      </c>
      <c r="S1636" s="84">
        <v>42004</v>
      </c>
      <c r="T1636" s="83" t="s">
        <v>3805</v>
      </c>
      <c r="U1636" s="90">
        <f>IF(T1636="",1,(VLOOKUP(T1636,[7]LOOKUP!$A$22:$B$30,2,FALSE)))</f>
        <v>4</v>
      </c>
      <c r="V1636" s="80">
        <f t="shared" si="78"/>
        <v>4</v>
      </c>
      <c r="W1636" s="86">
        <v>3.08</v>
      </c>
      <c r="X1636" s="83"/>
      <c r="Y1636" s="86">
        <v>0.82</v>
      </c>
      <c r="Z1636" s="86">
        <v>1.39</v>
      </c>
      <c r="AA1636" s="86">
        <v>2.21</v>
      </c>
      <c r="AB1636" s="86"/>
      <c r="AC1636" s="86"/>
      <c r="AD1636" s="83"/>
      <c r="AE1636" s="83"/>
      <c r="AF1636" s="83"/>
      <c r="AG1636" s="83"/>
      <c r="AH1636" s="83"/>
      <c r="AI1636" s="83" t="s">
        <v>3918</v>
      </c>
      <c r="AJ1636" s="89"/>
      <c r="AK1636" s="89" t="s">
        <v>418</v>
      </c>
      <c r="AL1636" s="83"/>
      <c r="AM1636" s="91"/>
    </row>
    <row r="1637" spans="1:39" s="115" customFormat="1">
      <c r="A1637" s="88" t="s">
        <v>122</v>
      </c>
      <c r="B1637" s="89" t="s">
        <v>122</v>
      </c>
      <c r="C1637" s="89" t="s">
        <v>3916</v>
      </c>
      <c r="D1637" s="83" t="s">
        <v>3645</v>
      </c>
      <c r="E1637" s="83"/>
      <c r="F1637" s="83"/>
      <c r="G1637" s="83" t="s">
        <v>3919</v>
      </c>
      <c r="H1637" s="83" t="s">
        <v>218</v>
      </c>
      <c r="I1637" s="83"/>
      <c r="J1637" s="83" t="s">
        <v>3916</v>
      </c>
      <c r="K1637" s="83"/>
      <c r="L1637" s="83"/>
      <c r="M1637" s="83"/>
      <c r="N1637" s="83" t="s">
        <v>188</v>
      </c>
      <c r="O1637" s="84">
        <v>41000</v>
      </c>
      <c r="P1637" s="83" t="s">
        <v>448</v>
      </c>
      <c r="Q1637" s="90">
        <f>IF(P1637="",1,(VLOOKUP(P1637,[7]LOOKUP!$A$3:$B$22,2,FALSE)))</f>
        <v>4</v>
      </c>
      <c r="R1637" s="80">
        <f t="shared" si="77"/>
        <v>4</v>
      </c>
      <c r="S1637" s="84">
        <v>42369</v>
      </c>
      <c r="T1637" s="83" t="s">
        <v>414</v>
      </c>
      <c r="U1637" s="90">
        <f>IF(T1637="",1,(VLOOKUP(T1637,[7]LOOKUP!$A$22:$B$30,2,FALSE)))</f>
        <v>4</v>
      </c>
      <c r="V1637" s="80">
        <f t="shared" si="78"/>
        <v>4</v>
      </c>
      <c r="W1637" s="86">
        <v>19.22</v>
      </c>
      <c r="X1637" s="83"/>
      <c r="Y1637" s="86">
        <v>2.83</v>
      </c>
      <c r="Z1637" s="86"/>
      <c r="AA1637" s="86">
        <v>2.83</v>
      </c>
      <c r="AB1637" s="86"/>
      <c r="AC1637" s="86"/>
      <c r="AD1637" s="83"/>
      <c r="AE1637" s="83"/>
      <c r="AF1637" s="83"/>
      <c r="AG1637" s="83"/>
      <c r="AH1637" s="83"/>
      <c r="AI1637" s="83" t="s">
        <v>3918</v>
      </c>
      <c r="AJ1637" s="89"/>
      <c r="AK1637" s="89" t="s">
        <v>418</v>
      </c>
      <c r="AL1637" s="83"/>
      <c r="AM1637" s="91"/>
    </row>
    <row r="1638" spans="1:39" s="115" customFormat="1" ht="30">
      <c r="A1638" s="88" t="s">
        <v>122</v>
      </c>
      <c r="B1638" s="89" t="s">
        <v>122</v>
      </c>
      <c r="C1638" s="89" t="s">
        <v>3916</v>
      </c>
      <c r="D1638" s="83" t="s">
        <v>3646</v>
      </c>
      <c r="E1638" s="83"/>
      <c r="F1638" s="83"/>
      <c r="G1638" s="83" t="s">
        <v>3920</v>
      </c>
      <c r="H1638" s="83" t="s">
        <v>218</v>
      </c>
      <c r="I1638" s="83"/>
      <c r="J1638" s="83" t="s">
        <v>3916</v>
      </c>
      <c r="K1638" s="83"/>
      <c r="L1638" s="83"/>
      <c r="M1638" s="83"/>
      <c r="N1638" s="83" t="s">
        <v>188</v>
      </c>
      <c r="O1638" s="84">
        <v>41275</v>
      </c>
      <c r="P1638" s="83" t="s">
        <v>978</v>
      </c>
      <c r="Q1638" s="90">
        <f>IF(P1638="",1,(VLOOKUP(P1638,[7]LOOKUP!$A$3:$B$22,2,FALSE)))</f>
        <v>2</v>
      </c>
      <c r="R1638" s="80">
        <f t="shared" si="77"/>
        <v>2</v>
      </c>
      <c r="S1638" s="84">
        <v>42004</v>
      </c>
      <c r="T1638" s="83" t="s">
        <v>414</v>
      </c>
      <c r="U1638" s="90">
        <f>IF(T1638="",1,(VLOOKUP(T1638,[7]LOOKUP!$A$22:$B$30,2,FALSE)))</f>
        <v>4</v>
      </c>
      <c r="V1638" s="80">
        <f t="shared" si="78"/>
        <v>4</v>
      </c>
      <c r="W1638" s="86">
        <v>5.97</v>
      </c>
      <c r="X1638" s="83"/>
      <c r="Y1638" s="86">
        <v>1.99</v>
      </c>
      <c r="Z1638" s="86">
        <v>1.99</v>
      </c>
      <c r="AA1638" s="86">
        <v>3.98</v>
      </c>
      <c r="AB1638" s="86"/>
      <c r="AC1638" s="86"/>
      <c r="AD1638" s="83"/>
      <c r="AE1638" s="83"/>
      <c r="AF1638" s="83"/>
      <c r="AG1638" s="83"/>
      <c r="AH1638" s="83"/>
      <c r="AI1638" s="83" t="s">
        <v>3918</v>
      </c>
      <c r="AJ1638" s="89"/>
      <c r="AK1638" s="89" t="s">
        <v>418</v>
      </c>
      <c r="AL1638" s="83"/>
      <c r="AM1638" s="91"/>
    </row>
    <row r="1639" spans="1:39" s="115" customFormat="1">
      <c r="A1639" s="88" t="s">
        <v>122</v>
      </c>
      <c r="B1639" s="89" t="s">
        <v>122</v>
      </c>
      <c r="C1639" s="89" t="s">
        <v>579</v>
      </c>
      <c r="D1639" s="83" t="s">
        <v>3643</v>
      </c>
      <c r="E1639" s="83" t="s">
        <v>3921</v>
      </c>
      <c r="F1639" s="83"/>
      <c r="G1639" s="83"/>
      <c r="H1639" s="83" t="s">
        <v>197</v>
      </c>
      <c r="I1639" s="83"/>
      <c r="J1639" s="83" t="s">
        <v>579</v>
      </c>
      <c r="K1639" s="83"/>
      <c r="L1639" s="83"/>
      <c r="M1639" s="83"/>
      <c r="N1639" s="86"/>
      <c r="O1639" s="84">
        <v>41275</v>
      </c>
      <c r="P1639" s="86"/>
      <c r="Q1639" s="90">
        <f>IF(P1639="",1,(VLOOKUP(P1639,[7]LOOKUP!$A$3:$B$22,2,FALSE)))</f>
        <v>1</v>
      </c>
      <c r="R1639" s="80">
        <f t="shared" si="77"/>
        <v>1</v>
      </c>
      <c r="S1639" s="84">
        <v>42004</v>
      </c>
      <c r="T1639" s="86"/>
      <c r="U1639" s="90">
        <f>IF(T1639="",1,(VLOOKUP(T1639,[7]LOOKUP!$A$22:$B$30,2,FALSE)))</f>
        <v>1</v>
      </c>
      <c r="V1639" s="80">
        <f t="shared" si="78"/>
        <v>1</v>
      </c>
      <c r="W1639" s="86">
        <v>0.158</v>
      </c>
      <c r="X1639" s="86"/>
      <c r="Y1639" s="86"/>
      <c r="Z1639" s="86"/>
      <c r="AA1639" s="86">
        <v>0</v>
      </c>
      <c r="AB1639" s="86"/>
      <c r="AC1639" s="86"/>
      <c r="AD1639" s="86"/>
      <c r="AE1639" s="83"/>
      <c r="AF1639" s="82"/>
      <c r="AG1639" s="85"/>
      <c r="AH1639" s="83"/>
      <c r="AI1639" s="83"/>
      <c r="AJ1639" s="89"/>
      <c r="AK1639" s="89" t="s">
        <v>418</v>
      </c>
      <c r="AL1639" s="83"/>
      <c r="AM1639" s="91"/>
    </row>
    <row r="1640" spans="1:39" s="115" customFormat="1">
      <c r="A1640" s="88" t="s">
        <v>122</v>
      </c>
      <c r="B1640" s="89" t="s">
        <v>122</v>
      </c>
      <c r="C1640" s="89" t="s">
        <v>579</v>
      </c>
      <c r="D1640" s="83" t="s">
        <v>3643</v>
      </c>
      <c r="E1640" s="83" t="s">
        <v>3922</v>
      </c>
      <c r="F1640" s="83"/>
      <c r="G1640" s="83"/>
      <c r="H1640" s="83" t="s">
        <v>197</v>
      </c>
      <c r="I1640" s="83"/>
      <c r="J1640" s="83" t="s">
        <v>579</v>
      </c>
      <c r="K1640" s="83"/>
      <c r="L1640" s="83"/>
      <c r="M1640" s="83"/>
      <c r="N1640" s="86"/>
      <c r="O1640" s="84">
        <v>41275</v>
      </c>
      <c r="P1640" s="86"/>
      <c r="Q1640" s="90">
        <f>IF(P1640="",1,(VLOOKUP(P1640,[7]LOOKUP!$A$3:$B$22,2,FALSE)))</f>
        <v>1</v>
      </c>
      <c r="R1640" s="80">
        <f t="shared" si="77"/>
        <v>1</v>
      </c>
      <c r="S1640" s="84">
        <v>42004</v>
      </c>
      <c r="T1640" s="86"/>
      <c r="U1640" s="90">
        <f>IF(T1640="",1,(VLOOKUP(T1640,[7]LOOKUP!$A$22:$B$30,2,FALSE)))</f>
        <v>1</v>
      </c>
      <c r="V1640" s="80">
        <f t="shared" si="78"/>
        <v>1</v>
      </c>
      <c r="W1640" s="86">
        <v>0.441</v>
      </c>
      <c r="X1640" s="86"/>
      <c r="Y1640" s="86"/>
      <c r="Z1640" s="86"/>
      <c r="AA1640" s="86">
        <v>0</v>
      </c>
      <c r="AB1640" s="86"/>
      <c r="AC1640" s="86"/>
      <c r="AD1640" s="86"/>
      <c r="AE1640" s="83"/>
      <c r="AF1640" s="82"/>
      <c r="AG1640" s="85"/>
      <c r="AH1640" s="83"/>
      <c r="AI1640" s="83"/>
      <c r="AJ1640" s="89"/>
      <c r="AK1640" s="89" t="s">
        <v>418</v>
      </c>
      <c r="AL1640" s="83"/>
      <c r="AM1640" s="91"/>
    </row>
    <row r="1641" spans="1:39" s="115" customFormat="1">
      <c r="A1641" s="88" t="s">
        <v>122</v>
      </c>
      <c r="B1641" s="89" t="s">
        <v>122</v>
      </c>
      <c r="C1641" s="89" t="s">
        <v>579</v>
      </c>
      <c r="D1641" s="83" t="s">
        <v>3643</v>
      </c>
      <c r="E1641" s="83" t="s">
        <v>3923</v>
      </c>
      <c r="F1641" s="83"/>
      <c r="G1641" s="83"/>
      <c r="H1641" s="83" t="s">
        <v>197</v>
      </c>
      <c r="I1641" s="83"/>
      <c r="J1641" s="83" t="s">
        <v>579</v>
      </c>
      <c r="K1641" s="83"/>
      <c r="L1641" s="83"/>
      <c r="M1641" s="83"/>
      <c r="N1641" s="86"/>
      <c r="O1641" s="84">
        <v>41275</v>
      </c>
      <c r="P1641" s="86"/>
      <c r="Q1641" s="90">
        <f>IF(P1641="",1,(VLOOKUP(P1641,[7]LOOKUP!$A$3:$B$22,2,FALSE)))</f>
        <v>1</v>
      </c>
      <c r="R1641" s="80">
        <f t="shared" si="77"/>
        <v>1</v>
      </c>
      <c r="S1641" s="84">
        <v>42004</v>
      </c>
      <c r="T1641" s="86"/>
      <c r="U1641" s="90">
        <f>IF(T1641="",1,(VLOOKUP(T1641,[7]LOOKUP!$A$22:$B$30,2,FALSE)))</f>
        <v>1</v>
      </c>
      <c r="V1641" s="80">
        <f t="shared" si="78"/>
        <v>1</v>
      </c>
      <c r="W1641" s="86">
        <v>0.872</v>
      </c>
      <c r="X1641" s="86"/>
      <c r="Y1641" s="86"/>
      <c r="Z1641" s="86"/>
      <c r="AA1641" s="86">
        <v>0</v>
      </c>
      <c r="AB1641" s="86"/>
      <c r="AC1641" s="86"/>
      <c r="AD1641" s="86"/>
      <c r="AE1641" s="83"/>
      <c r="AF1641" s="82"/>
      <c r="AG1641" s="85"/>
      <c r="AH1641" s="83"/>
      <c r="AI1641" s="83"/>
      <c r="AJ1641" s="89"/>
      <c r="AK1641" s="89" t="s">
        <v>418</v>
      </c>
      <c r="AL1641" s="83"/>
      <c r="AM1641" s="91"/>
    </row>
    <row r="1642" spans="1:39" s="115" customFormat="1">
      <c r="A1642" s="88" t="s">
        <v>122</v>
      </c>
      <c r="B1642" s="89" t="s">
        <v>122</v>
      </c>
      <c r="C1642" s="89" t="s">
        <v>579</v>
      </c>
      <c r="D1642" s="83" t="s">
        <v>3643</v>
      </c>
      <c r="E1642" s="83" t="s">
        <v>3924</v>
      </c>
      <c r="F1642" s="83"/>
      <c r="G1642" s="83"/>
      <c r="H1642" s="83" t="s">
        <v>197</v>
      </c>
      <c r="I1642" s="83"/>
      <c r="J1642" s="83" t="s">
        <v>579</v>
      </c>
      <c r="K1642" s="83"/>
      <c r="L1642" s="83"/>
      <c r="M1642" s="83"/>
      <c r="N1642" s="86"/>
      <c r="O1642" s="84">
        <v>41275</v>
      </c>
      <c r="P1642" s="86"/>
      <c r="Q1642" s="90">
        <f>IF(P1642="",1,(VLOOKUP(P1642,[7]LOOKUP!$A$3:$B$22,2,FALSE)))</f>
        <v>1</v>
      </c>
      <c r="R1642" s="80">
        <f t="shared" si="77"/>
        <v>1</v>
      </c>
      <c r="S1642" s="84">
        <v>42004</v>
      </c>
      <c r="T1642" s="86"/>
      <c r="U1642" s="90">
        <f>IF(T1642="",1,(VLOOKUP(T1642,[7]LOOKUP!$A$22:$B$30,2,FALSE)))</f>
        <v>1</v>
      </c>
      <c r="V1642" s="80">
        <f t="shared" si="78"/>
        <v>1</v>
      </c>
      <c r="W1642" s="86">
        <v>0.25</v>
      </c>
      <c r="X1642" s="86"/>
      <c r="Y1642" s="86"/>
      <c r="Z1642" s="86"/>
      <c r="AA1642" s="86">
        <v>0</v>
      </c>
      <c r="AB1642" s="86"/>
      <c r="AC1642" s="86"/>
      <c r="AD1642" s="86"/>
      <c r="AE1642" s="83"/>
      <c r="AF1642" s="82"/>
      <c r="AG1642" s="85"/>
      <c r="AH1642" s="83"/>
      <c r="AI1642" s="83"/>
      <c r="AJ1642" s="89"/>
      <c r="AK1642" s="89" t="s">
        <v>418</v>
      </c>
      <c r="AL1642" s="83"/>
      <c r="AM1642" s="91"/>
    </row>
    <row r="1643" spans="1:39" s="115" customFormat="1">
      <c r="A1643" s="88" t="s">
        <v>122</v>
      </c>
      <c r="B1643" s="89" t="s">
        <v>122</v>
      </c>
      <c r="C1643" s="89" t="s">
        <v>579</v>
      </c>
      <c r="D1643" s="83" t="s">
        <v>3643</v>
      </c>
      <c r="E1643" s="83" t="s">
        <v>3925</v>
      </c>
      <c r="F1643" s="83"/>
      <c r="G1643" s="83"/>
      <c r="H1643" s="83" t="s">
        <v>197</v>
      </c>
      <c r="I1643" s="83"/>
      <c r="J1643" s="83" t="s">
        <v>579</v>
      </c>
      <c r="K1643" s="83"/>
      <c r="L1643" s="83"/>
      <c r="M1643" s="83"/>
      <c r="N1643" s="86"/>
      <c r="O1643" s="84">
        <v>41275</v>
      </c>
      <c r="P1643" s="86"/>
      <c r="Q1643" s="90">
        <f>IF(P1643="",1,(VLOOKUP(P1643,[7]LOOKUP!$A$3:$B$22,2,FALSE)))</f>
        <v>1</v>
      </c>
      <c r="R1643" s="80">
        <f t="shared" si="77"/>
        <v>1</v>
      </c>
      <c r="S1643" s="84">
        <v>42369</v>
      </c>
      <c r="T1643" s="86"/>
      <c r="U1643" s="90">
        <f>IF(T1643="",1,(VLOOKUP(T1643,[7]LOOKUP!$A$22:$B$30,2,FALSE)))</f>
        <v>1</v>
      </c>
      <c r="V1643" s="80">
        <f t="shared" si="78"/>
        <v>1</v>
      </c>
      <c r="W1643" s="86">
        <v>0.60000000000000009</v>
      </c>
      <c r="X1643" s="86"/>
      <c r="Y1643" s="86">
        <v>0.2</v>
      </c>
      <c r="Z1643" s="86"/>
      <c r="AA1643" s="86">
        <v>0.2</v>
      </c>
      <c r="AB1643" s="86"/>
      <c r="AC1643" s="86"/>
      <c r="AD1643" s="86"/>
      <c r="AE1643" s="83"/>
      <c r="AF1643" s="82"/>
      <c r="AG1643" s="85"/>
      <c r="AH1643" s="83"/>
      <c r="AI1643" s="83"/>
      <c r="AJ1643" s="89"/>
      <c r="AK1643" s="89" t="s">
        <v>418</v>
      </c>
      <c r="AL1643" s="83"/>
      <c r="AM1643" s="91"/>
    </row>
    <row r="1644" spans="1:39" s="115" customFormat="1">
      <c r="A1644" s="88" t="s">
        <v>122</v>
      </c>
      <c r="B1644" s="89" t="s">
        <v>122</v>
      </c>
      <c r="C1644" s="89" t="s">
        <v>579</v>
      </c>
      <c r="D1644" s="83" t="s">
        <v>3643</v>
      </c>
      <c r="E1644" s="83" t="s">
        <v>3926</v>
      </c>
      <c r="F1644" s="83"/>
      <c r="G1644" s="83"/>
      <c r="H1644" s="83" t="s">
        <v>197</v>
      </c>
      <c r="I1644" s="83"/>
      <c r="J1644" s="83" t="s">
        <v>579</v>
      </c>
      <c r="K1644" s="83"/>
      <c r="L1644" s="83"/>
      <c r="M1644" s="83"/>
      <c r="N1644" s="86"/>
      <c r="O1644" s="84">
        <v>41275</v>
      </c>
      <c r="P1644" s="86"/>
      <c r="Q1644" s="90">
        <f>IF(P1644="",1,(VLOOKUP(P1644,[7]LOOKUP!$A$3:$B$22,2,FALSE)))</f>
        <v>1</v>
      </c>
      <c r="R1644" s="80">
        <f t="shared" si="77"/>
        <v>1</v>
      </c>
      <c r="S1644" s="84">
        <v>42004</v>
      </c>
      <c r="T1644" s="86"/>
      <c r="U1644" s="90">
        <f>IF(T1644="",1,(VLOOKUP(T1644,[7]LOOKUP!$A$22:$B$30,2,FALSE)))</f>
        <v>1</v>
      </c>
      <c r="V1644" s="80">
        <f t="shared" si="78"/>
        <v>1</v>
      </c>
      <c r="W1644" s="86">
        <v>5.5E-2</v>
      </c>
      <c r="X1644" s="86"/>
      <c r="Y1644" s="86"/>
      <c r="Z1644" s="86"/>
      <c r="AA1644" s="86">
        <v>0</v>
      </c>
      <c r="AB1644" s="86"/>
      <c r="AC1644" s="86"/>
      <c r="AD1644" s="86"/>
      <c r="AE1644" s="83"/>
      <c r="AF1644" s="82"/>
      <c r="AG1644" s="85"/>
      <c r="AH1644" s="83"/>
      <c r="AI1644" s="83"/>
      <c r="AJ1644" s="89"/>
      <c r="AK1644" s="89" t="s">
        <v>418</v>
      </c>
      <c r="AL1644" s="83"/>
      <c r="AM1644" s="91"/>
    </row>
    <row r="1645" spans="1:39" s="115" customFormat="1">
      <c r="A1645" s="88" t="s">
        <v>122</v>
      </c>
      <c r="B1645" s="89" t="s">
        <v>122</v>
      </c>
      <c r="C1645" s="89" t="s">
        <v>579</v>
      </c>
      <c r="D1645" s="83" t="s">
        <v>3643</v>
      </c>
      <c r="E1645" s="83" t="s">
        <v>3927</v>
      </c>
      <c r="F1645" s="83"/>
      <c r="G1645" s="83"/>
      <c r="H1645" s="83" t="s">
        <v>197</v>
      </c>
      <c r="I1645" s="83"/>
      <c r="J1645" s="83" t="s">
        <v>579</v>
      </c>
      <c r="K1645" s="83"/>
      <c r="L1645" s="83"/>
      <c r="M1645" s="83"/>
      <c r="N1645" s="86"/>
      <c r="O1645" s="84">
        <v>41275</v>
      </c>
      <c r="P1645" s="86"/>
      <c r="Q1645" s="90">
        <f>IF(P1645="",1,(VLOOKUP(P1645,[7]LOOKUP!$A$3:$B$22,2,FALSE)))</f>
        <v>1</v>
      </c>
      <c r="R1645" s="80">
        <f t="shared" si="77"/>
        <v>1</v>
      </c>
      <c r="S1645" s="84">
        <v>42004</v>
      </c>
      <c r="T1645" s="86"/>
      <c r="U1645" s="90">
        <f>IF(T1645="",1,(VLOOKUP(T1645,[7]LOOKUP!$A$22:$B$30,2,FALSE)))</f>
        <v>1</v>
      </c>
      <c r="V1645" s="80">
        <f t="shared" si="78"/>
        <v>1</v>
      </c>
      <c r="W1645" s="86">
        <v>0.17</v>
      </c>
      <c r="X1645" s="86"/>
      <c r="Y1645" s="86"/>
      <c r="Z1645" s="86"/>
      <c r="AA1645" s="86">
        <v>0</v>
      </c>
      <c r="AB1645" s="86"/>
      <c r="AC1645" s="86"/>
      <c r="AD1645" s="86"/>
      <c r="AE1645" s="83"/>
      <c r="AF1645" s="82"/>
      <c r="AG1645" s="85"/>
      <c r="AH1645" s="83"/>
      <c r="AI1645" s="83"/>
      <c r="AJ1645" s="89"/>
      <c r="AK1645" s="89" t="s">
        <v>418</v>
      </c>
      <c r="AL1645" s="83"/>
      <c r="AM1645" s="91"/>
    </row>
    <row r="1646" spans="1:39" s="115" customFormat="1">
      <c r="A1646" s="88" t="s">
        <v>122</v>
      </c>
      <c r="B1646" s="89" t="s">
        <v>122</v>
      </c>
      <c r="C1646" s="89" t="s">
        <v>579</v>
      </c>
      <c r="D1646" s="83" t="s">
        <v>3643</v>
      </c>
      <c r="E1646" s="83" t="s">
        <v>3928</v>
      </c>
      <c r="F1646" s="83"/>
      <c r="G1646" s="83"/>
      <c r="H1646" s="83" t="s">
        <v>197</v>
      </c>
      <c r="I1646" s="83"/>
      <c r="J1646" s="83" t="s">
        <v>579</v>
      </c>
      <c r="K1646" s="83"/>
      <c r="L1646" s="83"/>
      <c r="M1646" s="83"/>
      <c r="N1646" s="86"/>
      <c r="O1646" s="84">
        <v>41275</v>
      </c>
      <c r="P1646" s="86"/>
      <c r="Q1646" s="90">
        <f>IF(P1646="",1,(VLOOKUP(P1646,[7]LOOKUP!$A$3:$B$22,2,FALSE)))</f>
        <v>1</v>
      </c>
      <c r="R1646" s="80">
        <f t="shared" si="77"/>
        <v>1</v>
      </c>
      <c r="S1646" s="84">
        <v>42004</v>
      </c>
      <c r="T1646" s="86"/>
      <c r="U1646" s="90">
        <f>IF(T1646="",1,(VLOOKUP(T1646,[7]LOOKUP!$A$22:$B$30,2,FALSE)))</f>
        <v>1</v>
      </c>
      <c r="V1646" s="80">
        <f t="shared" si="78"/>
        <v>1</v>
      </c>
      <c r="W1646" s="86">
        <v>4.0000000000000001E-3</v>
      </c>
      <c r="X1646" s="86"/>
      <c r="Y1646" s="86"/>
      <c r="Z1646" s="86"/>
      <c r="AA1646" s="86">
        <v>0</v>
      </c>
      <c r="AB1646" s="86"/>
      <c r="AC1646" s="86"/>
      <c r="AD1646" s="86"/>
      <c r="AE1646" s="83"/>
      <c r="AF1646" s="82"/>
      <c r="AG1646" s="85"/>
      <c r="AH1646" s="83"/>
      <c r="AI1646" s="83"/>
      <c r="AJ1646" s="89"/>
      <c r="AK1646" s="89" t="s">
        <v>418</v>
      </c>
      <c r="AL1646" s="83"/>
      <c r="AM1646" s="91"/>
    </row>
    <row r="1647" spans="1:39" s="115" customFormat="1">
      <c r="A1647" s="88" t="s">
        <v>122</v>
      </c>
      <c r="B1647" s="89" t="s">
        <v>122</v>
      </c>
      <c r="C1647" s="89" t="s">
        <v>579</v>
      </c>
      <c r="D1647" s="83" t="s">
        <v>3643</v>
      </c>
      <c r="E1647" s="83" t="s">
        <v>3929</v>
      </c>
      <c r="F1647" s="83"/>
      <c r="G1647" s="83"/>
      <c r="H1647" s="83" t="s">
        <v>197</v>
      </c>
      <c r="I1647" s="83"/>
      <c r="J1647" s="83" t="s">
        <v>579</v>
      </c>
      <c r="K1647" s="83"/>
      <c r="L1647" s="83"/>
      <c r="M1647" s="83"/>
      <c r="N1647" s="86"/>
      <c r="O1647" s="84">
        <v>41275</v>
      </c>
      <c r="P1647" s="86"/>
      <c r="Q1647" s="90">
        <f>IF(P1647="",1,(VLOOKUP(P1647,[7]LOOKUP!$A$3:$B$22,2,FALSE)))</f>
        <v>1</v>
      </c>
      <c r="R1647" s="80">
        <f t="shared" si="77"/>
        <v>1</v>
      </c>
      <c r="S1647" s="84">
        <v>42004</v>
      </c>
      <c r="T1647" s="86"/>
      <c r="U1647" s="90">
        <f>IF(T1647="",1,(VLOOKUP(T1647,[7]LOOKUP!$A$22:$B$30,2,FALSE)))</f>
        <v>1</v>
      </c>
      <c r="V1647" s="80">
        <f t="shared" si="78"/>
        <v>1</v>
      </c>
      <c r="W1647" s="86">
        <v>1.0999999999999999E-2</v>
      </c>
      <c r="X1647" s="86"/>
      <c r="Y1647" s="86"/>
      <c r="Z1647" s="86"/>
      <c r="AA1647" s="86">
        <v>0</v>
      </c>
      <c r="AB1647" s="86"/>
      <c r="AC1647" s="86"/>
      <c r="AD1647" s="86"/>
      <c r="AE1647" s="83"/>
      <c r="AF1647" s="82"/>
      <c r="AG1647" s="85"/>
      <c r="AH1647" s="83"/>
      <c r="AI1647" s="83"/>
      <c r="AJ1647" s="89"/>
      <c r="AK1647" s="89" t="s">
        <v>418</v>
      </c>
      <c r="AL1647" s="83"/>
      <c r="AM1647" s="91"/>
    </row>
    <row r="1648" spans="1:39" s="115" customFormat="1">
      <c r="A1648" s="88" t="s">
        <v>122</v>
      </c>
      <c r="B1648" s="89" t="s">
        <v>122</v>
      </c>
      <c r="C1648" s="89" t="s">
        <v>579</v>
      </c>
      <c r="D1648" s="83" t="s">
        <v>3643</v>
      </c>
      <c r="E1648" s="83" t="s">
        <v>3930</v>
      </c>
      <c r="F1648" s="83"/>
      <c r="G1648" s="83"/>
      <c r="H1648" s="83" t="s">
        <v>197</v>
      </c>
      <c r="I1648" s="83"/>
      <c r="J1648" s="83" t="s">
        <v>579</v>
      </c>
      <c r="K1648" s="83"/>
      <c r="L1648" s="83"/>
      <c r="M1648" s="83"/>
      <c r="N1648" s="86"/>
      <c r="O1648" s="84">
        <v>41275</v>
      </c>
      <c r="P1648" s="86"/>
      <c r="Q1648" s="90">
        <f>IF(P1648="",1,(VLOOKUP(P1648,[7]LOOKUP!$A$3:$B$22,2,FALSE)))</f>
        <v>1</v>
      </c>
      <c r="R1648" s="80">
        <f t="shared" si="77"/>
        <v>1</v>
      </c>
      <c r="S1648" s="84">
        <v>42004</v>
      </c>
      <c r="T1648" s="86"/>
      <c r="U1648" s="90">
        <f>IF(T1648="",1,(VLOOKUP(T1648,[7]LOOKUP!$A$22:$B$30,2,FALSE)))</f>
        <v>1</v>
      </c>
      <c r="V1648" s="80">
        <f t="shared" si="78"/>
        <v>1</v>
      </c>
      <c r="W1648" s="86">
        <v>8.8999999999999996E-2</v>
      </c>
      <c r="X1648" s="86"/>
      <c r="Y1648" s="86"/>
      <c r="Z1648" s="86"/>
      <c r="AA1648" s="86">
        <v>0</v>
      </c>
      <c r="AB1648" s="86"/>
      <c r="AC1648" s="86"/>
      <c r="AD1648" s="86"/>
      <c r="AE1648" s="83"/>
      <c r="AF1648" s="82"/>
      <c r="AG1648" s="85"/>
      <c r="AH1648" s="83"/>
      <c r="AI1648" s="83"/>
      <c r="AJ1648" s="89"/>
      <c r="AK1648" s="89" t="s">
        <v>418</v>
      </c>
      <c r="AL1648" s="83"/>
      <c r="AM1648" s="91"/>
    </row>
    <row r="1649" spans="1:39" s="115" customFormat="1">
      <c r="A1649" s="88" t="s">
        <v>122</v>
      </c>
      <c r="B1649" s="89" t="s">
        <v>122</v>
      </c>
      <c r="C1649" s="89" t="s">
        <v>579</v>
      </c>
      <c r="D1649" s="83" t="s">
        <v>3643</v>
      </c>
      <c r="E1649" s="83" t="s">
        <v>3931</v>
      </c>
      <c r="F1649" s="83"/>
      <c r="G1649" s="83"/>
      <c r="H1649" s="83" t="s">
        <v>197</v>
      </c>
      <c r="I1649" s="83"/>
      <c r="J1649" s="83" t="s">
        <v>579</v>
      </c>
      <c r="K1649" s="83"/>
      <c r="L1649" s="83"/>
      <c r="M1649" s="83"/>
      <c r="N1649" s="86"/>
      <c r="O1649" s="84">
        <v>41275</v>
      </c>
      <c r="P1649" s="86"/>
      <c r="Q1649" s="90">
        <f>IF(P1649="",1,(VLOOKUP(P1649,[7]LOOKUP!$A$3:$B$22,2,FALSE)))</f>
        <v>1</v>
      </c>
      <c r="R1649" s="80">
        <f t="shared" si="77"/>
        <v>1</v>
      </c>
      <c r="S1649" s="84">
        <v>42004</v>
      </c>
      <c r="T1649" s="86"/>
      <c r="U1649" s="90">
        <f>IF(T1649="",1,(VLOOKUP(T1649,[7]LOOKUP!$A$22:$B$30,2,FALSE)))</f>
        <v>1</v>
      </c>
      <c r="V1649" s="80">
        <f t="shared" si="78"/>
        <v>1</v>
      </c>
      <c r="W1649" s="86">
        <v>0.15</v>
      </c>
      <c r="X1649" s="86"/>
      <c r="Y1649" s="86"/>
      <c r="Z1649" s="86"/>
      <c r="AA1649" s="86">
        <v>0</v>
      </c>
      <c r="AB1649" s="86"/>
      <c r="AC1649" s="86"/>
      <c r="AD1649" s="86"/>
      <c r="AE1649" s="83"/>
      <c r="AF1649" s="82"/>
      <c r="AG1649" s="85"/>
      <c r="AH1649" s="83"/>
      <c r="AI1649" s="83"/>
      <c r="AJ1649" s="89"/>
      <c r="AK1649" s="89" t="s">
        <v>418</v>
      </c>
      <c r="AL1649" s="83"/>
      <c r="AM1649" s="91"/>
    </row>
    <row r="1650" spans="1:39" s="115" customFormat="1">
      <c r="A1650" s="88" t="s">
        <v>122</v>
      </c>
      <c r="B1650" s="89" t="s">
        <v>122</v>
      </c>
      <c r="C1650" s="89" t="s">
        <v>579</v>
      </c>
      <c r="D1650" s="83" t="s">
        <v>3643</v>
      </c>
      <c r="E1650" s="83" t="s">
        <v>3932</v>
      </c>
      <c r="F1650" s="83"/>
      <c r="G1650" s="83"/>
      <c r="H1650" s="83" t="s">
        <v>197</v>
      </c>
      <c r="I1650" s="83"/>
      <c r="J1650" s="83" t="s">
        <v>579</v>
      </c>
      <c r="K1650" s="83"/>
      <c r="L1650" s="83"/>
      <c r="M1650" s="83"/>
      <c r="N1650" s="86"/>
      <c r="O1650" s="84">
        <v>41275</v>
      </c>
      <c r="P1650" s="86"/>
      <c r="Q1650" s="90">
        <f>IF(P1650="",1,(VLOOKUP(P1650,[7]LOOKUP!$A$3:$B$22,2,FALSE)))</f>
        <v>1</v>
      </c>
      <c r="R1650" s="80">
        <f t="shared" si="77"/>
        <v>1</v>
      </c>
      <c r="S1650" s="84">
        <v>42004</v>
      </c>
      <c r="T1650" s="86"/>
      <c r="U1650" s="90">
        <f>IF(T1650="",1,(VLOOKUP(T1650,[7]LOOKUP!$A$22:$B$30,2,FALSE)))</f>
        <v>1</v>
      </c>
      <c r="V1650" s="80">
        <f t="shared" si="78"/>
        <v>1</v>
      </c>
      <c r="W1650" s="86">
        <v>4.7E-2</v>
      </c>
      <c r="X1650" s="86"/>
      <c r="Y1650" s="86"/>
      <c r="Z1650" s="86"/>
      <c r="AA1650" s="86">
        <v>0</v>
      </c>
      <c r="AB1650" s="86"/>
      <c r="AC1650" s="86"/>
      <c r="AD1650" s="86"/>
      <c r="AE1650" s="83"/>
      <c r="AF1650" s="82"/>
      <c r="AG1650" s="85"/>
      <c r="AH1650" s="83"/>
      <c r="AI1650" s="83"/>
      <c r="AJ1650" s="89"/>
      <c r="AK1650" s="89" t="s">
        <v>418</v>
      </c>
      <c r="AL1650" s="83"/>
      <c r="AM1650" s="91"/>
    </row>
    <row r="1651" spans="1:39" s="115" customFormat="1">
      <c r="A1651" s="88" t="s">
        <v>122</v>
      </c>
      <c r="B1651" s="89" t="s">
        <v>122</v>
      </c>
      <c r="C1651" s="89" t="s">
        <v>579</v>
      </c>
      <c r="D1651" s="83" t="s">
        <v>3643</v>
      </c>
      <c r="E1651" s="83" t="s">
        <v>3933</v>
      </c>
      <c r="F1651" s="83"/>
      <c r="G1651" s="83"/>
      <c r="H1651" s="83" t="s">
        <v>197</v>
      </c>
      <c r="I1651" s="83"/>
      <c r="J1651" s="83" t="s">
        <v>579</v>
      </c>
      <c r="K1651" s="83"/>
      <c r="L1651" s="83"/>
      <c r="M1651" s="83"/>
      <c r="N1651" s="86"/>
      <c r="O1651" s="84">
        <v>41275</v>
      </c>
      <c r="P1651" s="86"/>
      <c r="Q1651" s="90">
        <f>IF(P1651="",1,(VLOOKUP(P1651,[7]LOOKUP!$A$3:$B$22,2,FALSE)))</f>
        <v>1</v>
      </c>
      <c r="R1651" s="80">
        <f t="shared" si="77"/>
        <v>1</v>
      </c>
      <c r="S1651" s="84">
        <v>42004</v>
      </c>
      <c r="T1651" s="86"/>
      <c r="U1651" s="90">
        <f>IF(T1651="",1,(VLOOKUP(T1651,[7]LOOKUP!$A$22:$B$30,2,FALSE)))</f>
        <v>1</v>
      </c>
      <c r="V1651" s="80">
        <f t="shared" si="78"/>
        <v>1</v>
      </c>
      <c r="W1651" s="86">
        <v>2.9000000000000001E-2</v>
      </c>
      <c r="X1651" s="86"/>
      <c r="Y1651" s="86"/>
      <c r="Z1651" s="86"/>
      <c r="AA1651" s="86">
        <v>0</v>
      </c>
      <c r="AB1651" s="86"/>
      <c r="AC1651" s="86"/>
      <c r="AD1651" s="86"/>
      <c r="AE1651" s="83"/>
      <c r="AF1651" s="82"/>
      <c r="AG1651" s="85"/>
      <c r="AH1651" s="83"/>
      <c r="AI1651" s="83"/>
      <c r="AJ1651" s="89"/>
      <c r="AK1651" s="89" t="s">
        <v>418</v>
      </c>
      <c r="AL1651" s="83"/>
      <c r="AM1651" s="91"/>
    </row>
    <row r="1652" spans="1:39" s="115" customFormat="1">
      <c r="A1652" s="88" t="s">
        <v>122</v>
      </c>
      <c r="B1652" s="89" t="s">
        <v>122</v>
      </c>
      <c r="C1652" s="89" t="s">
        <v>579</v>
      </c>
      <c r="D1652" s="83" t="s">
        <v>3643</v>
      </c>
      <c r="E1652" s="83" t="s">
        <v>3934</v>
      </c>
      <c r="F1652" s="83"/>
      <c r="G1652" s="83"/>
      <c r="H1652" s="83" t="s">
        <v>197</v>
      </c>
      <c r="I1652" s="83"/>
      <c r="J1652" s="83" t="s">
        <v>579</v>
      </c>
      <c r="K1652" s="83"/>
      <c r="L1652" s="83"/>
      <c r="M1652" s="83"/>
      <c r="N1652" s="86"/>
      <c r="O1652" s="84">
        <v>41275</v>
      </c>
      <c r="P1652" s="86"/>
      <c r="Q1652" s="90">
        <f>IF(P1652="",1,(VLOOKUP(P1652,[7]LOOKUP!$A$3:$B$22,2,FALSE)))</f>
        <v>1</v>
      </c>
      <c r="R1652" s="80">
        <f t="shared" si="77"/>
        <v>1</v>
      </c>
      <c r="S1652" s="84">
        <v>42004</v>
      </c>
      <c r="T1652" s="86"/>
      <c r="U1652" s="90">
        <f>IF(T1652="",1,(VLOOKUP(T1652,[7]LOOKUP!$A$22:$B$30,2,FALSE)))</f>
        <v>1</v>
      </c>
      <c r="V1652" s="80">
        <f t="shared" si="78"/>
        <v>1</v>
      </c>
      <c r="W1652" s="86">
        <v>0.34699999999999998</v>
      </c>
      <c r="X1652" s="86"/>
      <c r="Y1652" s="86"/>
      <c r="Z1652" s="86"/>
      <c r="AA1652" s="86">
        <v>0</v>
      </c>
      <c r="AB1652" s="86"/>
      <c r="AC1652" s="86"/>
      <c r="AD1652" s="86"/>
      <c r="AE1652" s="83"/>
      <c r="AF1652" s="82"/>
      <c r="AG1652" s="85"/>
      <c r="AH1652" s="83"/>
      <c r="AI1652" s="83"/>
      <c r="AJ1652" s="89"/>
      <c r="AK1652" s="89" t="s">
        <v>418</v>
      </c>
      <c r="AL1652" s="83"/>
      <c r="AM1652" s="91"/>
    </row>
    <row r="1653" spans="1:39" s="115" customFormat="1">
      <c r="A1653" s="88" t="s">
        <v>122</v>
      </c>
      <c r="B1653" s="89" t="s">
        <v>122</v>
      </c>
      <c r="C1653" s="89" t="s">
        <v>579</v>
      </c>
      <c r="D1653" s="83" t="s">
        <v>3643</v>
      </c>
      <c r="E1653" s="83" t="s">
        <v>3935</v>
      </c>
      <c r="F1653" s="83"/>
      <c r="G1653" s="83"/>
      <c r="H1653" s="83" t="s">
        <v>197</v>
      </c>
      <c r="I1653" s="83"/>
      <c r="J1653" s="83" t="s">
        <v>579</v>
      </c>
      <c r="K1653" s="83"/>
      <c r="L1653" s="83"/>
      <c r="M1653" s="83"/>
      <c r="N1653" s="86"/>
      <c r="O1653" s="84">
        <v>41275</v>
      </c>
      <c r="P1653" s="86"/>
      <c r="Q1653" s="90">
        <f>IF(P1653="",1,(VLOOKUP(P1653,[7]LOOKUP!$A$3:$B$22,2,FALSE)))</f>
        <v>1</v>
      </c>
      <c r="R1653" s="80">
        <f t="shared" si="77"/>
        <v>1</v>
      </c>
      <c r="S1653" s="84">
        <v>42004</v>
      </c>
      <c r="T1653" s="86"/>
      <c r="U1653" s="90">
        <f>IF(T1653="",1,(VLOOKUP(T1653,[7]LOOKUP!$A$22:$B$30,2,FALSE)))</f>
        <v>1</v>
      </c>
      <c r="V1653" s="80">
        <f t="shared" si="78"/>
        <v>1</v>
      </c>
      <c r="W1653" s="86">
        <v>6.0000000000000001E-3</v>
      </c>
      <c r="X1653" s="86"/>
      <c r="Y1653" s="86"/>
      <c r="Z1653" s="86"/>
      <c r="AA1653" s="86">
        <v>0</v>
      </c>
      <c r="AB1653" s="86"/>
      <c r="AC1653" s="86"/>
      <c r="AD1653" s="86"/>
      <c r="AE1653" s="83"/>
      <c r="AF1653" s="82"/>
      <c r="AG1653" s="85"/>
      <c r="AH1653" s="83"/>
      <c r="AI1653" s="83"/>
      <c r="AJ1653" s="89"/>
      <c r="AK1653" s="89" t="s">
        <v>418</v>
      </c>
      <c r="AL1653" s="83"/>
      <c r="AM1653" s="91"/>
    </row>
    <row r="1654" spans="1:39" s="115" customFormat="1">
      <c r="A1654" s="88" t="s">
        <v>122</v>
      </c>
      <c r="B1654" s="89" t="s">
        <v>122</v>
      </c>
      <c r="C1654" s="89" t="s">
        <v>579</v>
      </c>
      <c r="D1654" s="83" t="s">
        <v>3643</v>
      </c>
      <c r="E1654" s="83" t="s">
        <v>3936</v>
      </c>
      <c r="F1654" s="83"/>
      <c r="G1654" s="83"/>
      <c r="H1654" s="83" t="s">
        <v>197</v>
      </c>
      <c r="I1654" s="83"/>
      <c r="J1654" s="83" t="s">
        <v>579</v>
      </c>
      <c r="K1654" s="83"/>
      <c r="L1654" s="83"/>
      <c r="M1654" s="83"/>
      <c r="N1654" s="86"/>
      <c r="O1654" s="84">
        <v>41275</v>
      </c>
      <c r="P1654" s="86"/>
      <c r="Q1654" s="90">
        <f>IF(P1654="",1,(VLOOKUP(P1654,[7]LOOKUP!$A$3:$B$22,2,FALSE)))</f>
        <v>1</v>
      </c>
      <c r="R1654" s="80">
        <f t="shared" si="77"/>
        <v>1</v>
      </c>
      <c r="S1654" s="84">
        <v>42004</v>
      </c>
      <c r="T1654" s="86"/>
      <c r="U1654" s="90">
        <f>IF(T1654="",1,(VLOOKUP(T1654,[7]LOOKUP!$A$22:$B$30,2,FALSE)))</f>
        <v>1</v>
      </c>
      <c r="V1654" s="80">
        <f t="shared" si="78"/>
        <v>1</v>
      </c>
      <c r="W1654" s="86">
        <v>0.115</v>
      </c>
      <c r="X1654" s="86"/>
      <c r="Y1654" s="86"/>
      <c r="Z1654" s="86"/>
      <c r="AA1654" s="86">
        <v>0</v>
      </c>
      <c r="AB1654" s="86"/>
      <c r="AC1654" s="86"/>
      <c r="AD1654" s="86"/>
      <c r="AE1654" s="83"/>
      <c r="AF1654" s="82"/>
      <c r="AG1654" s="85"/>
      <c r="AH1654" s="83"/>
      <c r="AI1654" s="83"/>
      <c r="AJ1654" s="89"/>
      <c r="AK1654" s="89" t="s">
        <v>418</v>
      </c>
      <c r="AL1654" s="83"/>
      <c r="AM1654" s="91"/>
    </row>
    <row r="1655" spans="1:39" s="115" customFormat="1">
      <c r="A1655" s="88" t="s">
        <v>122</v>
      </c>
      <c r="B1655" s="89" t="s">
        <v>122</v>
      </c>
      <c r="C1655" s="89" t="s">
        <v>579</v>
      </c>
      <c r="D1655" s="83" t="s">
        <v>3643</v>
      </c>
      <c r="E1655" s="83" t="s">
        <v>3937</v>
      </c>
      <c r="F1655" s="83"/>
      <c r="G1655" s="83"/>
      <c r="H1655" s="83" t="s">
        <v>197</v>
      </c>
      <c r="I1655" s="83"/>
      <c r="J1655" s="83" t="s">
        <v>579</v>
      </c>
      <c r="K1655" s="83"/>
      <c r="L1655" s="83"/>
      <c r="M1655" s="83"/>
      <c r="N1655" s="86"/>
      <c r="O1655" s="84">
        <v>41275</v>
      </c>
      <c r="P1655" s="86"/>
      <c r="Q1655" s="90">
        <f>IF(P1655="",1,(VLOOKUP(P1655,[7]LOOKUP!$A$3:$B$22,2,FALSE)))</f>
        <v>1</v>
      </c>
      <c r="R1655" s="80">
        <f t="shared" si="77"/>
        <v>1</v>
      </c>
      <c r="S1655" s="84">
        <v>42004</v>
      </c>
      <c r="T1655" s="86"/>
      <c r="U1655" s="90">
        <f>IF(T1655="",1,(VLOOKUP(T1655,[7]LOOKUP!$A$22:$B$30,2,FALSE)))</f>
        <v>1</v>
      </c>
      <c r="V1655" s="80">
        <f t="shared" si="78"/>
        <v>1</v>
      </c>
      <c r="W1655" s="86">
        <v>0.4</v>
      </c>
      <c r="X1655" s="86"/>
      <c r="Y1655" s="86"/>
      <c r="Z1655" s="86"/>
      <c r="AA1655" s="86">
        <v>0</v>
      </c>
      <c r="AB1655" s="86"/>
      <c r="AC1655" s="86"/>
      <c r="AD1655" s="86"/>
      <c r="AE1655" s="83"/>
      <c r="AF1655" s="82"/>
      <c r="AG1655" s="85"/>
      <c r="AH1655" s="83"/>
      <c r="AI1655" s="83"/>
      <c r="AJ1655" s="89"/>
      <c r="AK1655" s="89" t="s">
        <v>418</v>
      </c>
      <c r="AL1655" s="83"/>
      <c r="AM1655" s="91"/>
    </row>
    <row r="1656" spans="1:39" s="115" customFormat="1">
      <c r="A1656" s="88" t="s">
        <v>122</v>
      </c>
      <c r="B1656" s="89" t="s">
        <v>122</v>
      </c>
      <c r="C1656" s="89" t="s">
        <v>579</v>
      </c>
      <c r="D1656" s="83" t="s">
        <v>3643</v>
      </c>
      <c r="E1656" s="83" t="s">
        <v>3938</v>
      </c>
      <c r="F1656" s="83"/>
      <c r="G1656" s="83"/>
      <c r="H1656" s="83" t="s">
        <v>197</v>
      </c>
      <c r="I1656" s="83"/>
      <c r="J1656" s="83" t="s">
        <v>579</v>
      </c>
      <c r="K1656" s="83"/>
      <c r="L1656" s="83"/>
      <c r="M1656" s="83"/>
      <c r="N1656" s="86"/>
      <c r="O1656" s="84">
        <v>41275</v>
      </c>
      <c r="P1656" s="86"/>
      <c r="Q1656" s="90">
        <f>IF(P1656="",1,(VLOOKUP(P1656,[7]LOOKUP!$A$3:$B$22,2,FALSE)))</f>
        <v>1</v>
      </c>
      <c r="R1656" s="80">
        <f t="shared" si="77"/>
        <v>1</v>
      </c>
      <c r="S1656" s="84">
        <v>42004</v>
      </c>
      <c r="T1656" s="86"/>
      <c r="U1656" s="90">
        <f>IF(T1656="",1,(VLOOKUP(T1656,[7]LOOKUP!$A$22:$B$30,2,FALSE)))</f>
        <v>1</v>
      </c>
      <c r="V1656" s="80">
        <f t="shared" si="78"/>
        <v>1</v>
      </c>
      <c r="W1656" s="86">
        <v>0.15</v>
      </c>
      <c r="X1656" s="86"/>
      <c r="Y1656" s="86"/>
      <c r="Z1656" s="86"/>
      <c r="AA1656" s="86">
        <v>0</v>
      </c>
      <c r="AB1656" s="86"/>
      <c r="AC1656" s="86"/>
      <c r="AD1656" s="86"/>
      <c r="AE1656" s="83"/>
      <c r="AF1656" s="82"/>
      <c r="AG1656" s="85"/>
      <c r="AH1656" s="83"/>
      <c r="AI1656" s="83"/>
      <c r="AJ1656" s="89"/>
      <c r="AK1656" s="89" t="s">
        <v>418</v>
      </c>
      <c r="AL1656" s="83"/>
      <c r="AM1656" s="91"/>
    </row>
    <row r="1657" spans="1:39" s="115" customFormat="1">
      <c r="A1657" s="88" t="s">
        <v>122</v>
      </c>
      <c r="B1657" s="89" t="s">
        <v>122</v>
      </c>
      <c r="C1657" s="89" t="s">
        <v>579</v>
      </c>
      <c r="D1657" s="83" t="s">
        <v>3643</v>
      </c>
      <c r="E1657" s="83" t="s">
        <v>3939</v>
      </c>
      <c r="F1657" s="83"/>
      <c r="G1657" s="83"/>
      <c r="H1657" s="83" t="s">
        <v>197</v>
      </c>
      <c r="I1657" s="83"/>
      <c r="J1657" s="83" t="s">
        <v>579</v>
      </c>
      <c r="K1657" s="83"/>
      <c r="L1657" s="83"/>
      <c r="M1657" s="83"/>
      <c r="N1657" s="86"/>
      <c r="O1657" s="84">
        <v>41275</v>
      </c>
      <c r="P1657" s="86"/>
      <c r="Q1657" s="90">
        <f>IF(P1657="",1,(VLOOKUP(P1657,[7]LOOKUP!$A$3:$B$22,2,FALSE)))</f>
        <v>1</v>
      </c>
      <c r="R1657" s="80">
        <f t="shared" si="77"/>
        <v>1</v>
      </c>
      <c r="S1657" s="84">
        <v>42004</v>
      </c>
      <c r="T1657" s="86"/>
      <c r="U1657" s="90">
        <f>IF(T1657="",1,(VLOOKUP(T1657,[7]LOOKUP!$A$22:$B$30,2,FALSE)))</f>
        <v>1</v>
      </c>
      <c r="V1657" s="80">
        <f t="shared" si="78"/>
        <v>1</v>
      </c>
      <c r="W1657" s="86">
        <v>0.02</v>
      </c>
      <c r="X1657" s="86"/>
      <c r="Y1657" s="86"/>
      <c r="Z1657" s="86"/>
      <c r="AA1657" s="86">
        <v>0</v>
      </c>
      <c r="AB1657" s="86"/>
      <c r="AC1657" s="86"/>
      <c r="AD1657" s="86"/>
      <c r="AE1657" s="83"/>
      <c r="AF1657" s="82"/>
      <c r="AG1657" s="85"/>
      <c r="AH1657" s="83"/>
      <c r="AI1657" s="83"/>
      <c r="AJ1657" s="89"/>
      <c r="AK1657" s="89" t="s">
        <v>418</v>
      </c>
      <c r="AL1657" s="83"/>
      <c r="AM1657" s="91"/>
    </row>
    <row r="1658" spans="1:39" s="115" customFormat="1" ht="30">
      <c r="A1658" s="88" t="s">
        <v>122</v>
      </c>
      <c r="B1658" s="89" t="s">
        <v>122</v>
      </c>
      <c r="C1658" s="89" t="s">
        <v>579</v>
      </c>
      <c r="D1658" s="83" t="s">
        <v>3643</v>
      </c>
      <c r="E1658" s="83" t="s">
        <v>3940</v>
      </c>
      <c r="F1658" s="83"/>
      <c r="G1658" s="83"/>
      <c r="H1658" s="83" t="s">
        <v>197</v>
      </c>
      <c r="I1658" s="83"/>
      <c r="J1658" s="83" t="s">
        <v>579</v>
      </c>
      <c r="K1658" s="83"/>
      <c r="L1658" s="83"/>
      <c r="M1658" s="83"/>
      <c r="N1658" s="86"/>
      <c r="O1658" s="84">
        <v>41275</v>
      </c>
      <c r="P1658" s="86"/>
      <c r="Q1658" s="90">
        <f>IF(P1658="",1,(VLOOKUP(P1658,[7]LOOKUP!$A$3:$B$22,2,FALSE)))</f>
        <v>1</v>
      </c>
      <c r="R1658" s="80">
        <f t="shared" si="77"/>
        <v>1</v>
      </c>
      <c r="S1658" s="84">
        <v>42004</v>
      </c>
      <c r="T1658" s="86"/>
      <c r="U1658" s="90">
        <f>IF(T1658="",1,(VLOOKUP(T1658,[7]LOOKUP!$A$22:$B$30,2,FALSE)))</f>
        <v>1</v>
      </c>
      <c r="V1658" s="80">
        <f t="shared" si="78"/>
        <v>1</v>
      </c>
      <c r="W1658" s="86">
        <v>0.40500000000000003</v>
      </c>
      <c r="X1658" s="86"/>
      <c r="Y1658" s="86"/>
      <c r="Z1658" s="86"/>
      <c r="AA1658" s="86">
        <v>0</v>
      </c>
      <c r="AB1658" s="86"/>
      <c r="AC1658" s="86"/>
      <c r="AD1658" s="86"/>
      <c r="AE1658" s="83"/>
      <c r="AF1658" s="82"/>
      <c r="AG1658" s="85"/>
      <c r="AH1658" s="83"/>
      <c r="AI1658" s="83"/>
      <c r="AJ1658" s="89"/>
      <c r="AK1658" s="89" t="s">
        <v>418</v>
      </c>
      <c r="AL1658" s="83"/>
      <c r="AM1658" s="91"/>
    </row>
    <row r="1659" spans="1:39" s="115" customFormat="1">
      <c r="A1659" s="88" t="s">
        <v>122</v>
      </c>
      <c r="B1659" s="89" t="s">
        <v>122</v>
      </c>
      <c r="C1659" s="89" t="s">
        <v>579</v>
      </c>
      <c r="D1659" s="83" t="s">
        <v>3643</v>
      </c>
      <c r="E1659" s="83" t="s">
        <v>3941</v>
      </c>
      <c r="F1659" s="83"/>
      <c r="G1659" s="83"/>
      <c r="H1659" s="83" t="s">
        <v>197</v>
      </c>
      <c r="I1659" s="83"/>
      <c r="J1659" s="83" t="s">
        <v>579</v>
      </c>
      <c r="K1659" s="83"/>
      <c r="L1659" s="83"/>
      <c r="M1659" s="83"/>
      <c r="N1659" s="86"/>
      <c r="O1659" s="84">
        <v>41275</v>
      </c>
      <c r="P1659" s="86"/>
      <c r="Q1659" s="90">
        <f>IF(P1659="",1,(VLOOKUP(P1659,[7]LOOKUP!$A$3:$B$22,2,FALSE)))</f>
        <v>1</v>
      </c>
      <c r="R1659" s="80">
        <f t="shared" si="77"/>
        <v>1</v>
      </c>
      <c r="S1659" s="84">
        <v>42004</v>
      </c>
      <c r="T1659" s="86"/>
      <c r="U1659" s="90">
        <f>IF(T1659="",1,(VLOOKUP(T1659,[7]LOOKUP!$A$22:$B$30,2,FALSE)))</f>
        <v>1</v>
      </c>
      <c r="V1659" s="80">
        <f t="shared" si="78"/>
        <v>1</v>
      </c>
      <c r="W1659" s="86">
        <v>0.4</v>
      </c>
      <c r="X1659" s="86"/>
      <c r="Y1659" s="86"/>
      <c r="Z1659" s="86"/>
      <c r="AA1659" s="86">
        <v>0</v>
      </c>
      <c r="AB1659" s="86"/>
      <c r="AC1659" s="86"/>
      <c r="AD1659" s="86"/>
      <c r="AE1659" s="83"/>
      <c r="AF1659" s="82"/>
      <c r="AG1659" s="85"/>
      <c r="AH1659" s="83"/>
      <c r="AI1659" s="83"/>
      <c r="AJ1659" s="89"/>
      <c r="AK1659" s="89" t="s">
        <v>418</v>
      </c>
      <c r="AL1659" s="83"/>
      <c r="AM1659" s="91"/>
    </row>
    <row r="1660" spans="1:39" s="115" customFormat="1" ht="30">
      <c r="A1660" s="88" t="s">
        <v>122</v>
      </c>
      <c r="B1660" s="89" t="s">
        <v>122</v>
      </c>
      <c r="C1660" s="89" t="s">
        <v>579</v>
      </c>
      <c r="D1660" s="83" t="s">
        <v>3643</v>
      </c>
      <c r="E1660" s="83" t="s">
        <v>3942</v>
      </c>
      <c r="F1660" s="83"/>
      <c r="G1660" s="83"/>
      <c r="H1660" s="83" t="s">
        <v>197</v>
      </c>
      <c r="I1660" s="83"/>
      <c r="J1660" s="83" t="s">
        <v>579</v>
      </c>
      <c r="K1660" s="83"/>
      <c r="L1660" s="83"/>
      <c r="M1660" s="83"/>
      <c r="N1660" s="86"/>
      <c r="O1660" s="84">
        <v>41275</v>
      </c>
      <c r="P1660" s="86"/>
      <c r="Q1660" s="90">
        <f>IF(P1660="",1,(VLOOKUP(P1660,[7]LOOKUP!$A$3:$B$22,2,FALSE)))</f>
        <v>1</v>
      </c>
      <c r="R1660" s="80">
        <f t="shared" si="77"/>
        <v>1</v>
      </c>
      <c r="S1660" s="84">
        <v>42004</v>
      </c>
      <c r="T1660" s="86"/>
      <c r="U1660" s="90">
        <f>IF(T1660="",1,(VLOOKUP(T1660,[7]LOOKUP!$A$22:$B$30,2,FALSE)))</f>
        <v>1</v>
      </c>
      <c r="V1660" s="80">
        <f t="shared" si="78"/>
        <v>1</v>
      </c>
      <c r="W1660" s="86">
        <v>0.2</v>
      </c>
      <c r="X1660" s="86"/>
      <c r="Y1660" s="86"/>
      <c r="Z1660" s="86"/>
      <c r="AA1660" s="86">
        <v>0</v>
      </c>
      <c r="AB1660" s="86"/>
      <c r="AC1660" s="86"/>
      <c r="AD1660" s="86"/>
      <c r="AE1660" s="83"/>
      <c r="AF1660" s="82"/>
      <c r="AG1660" s="85"/>
      <c r="AH1660" s="83"/>
      <c r="AI1660" s="83"/>
      <c r="AJ1660" s="89"/>
      <c r="AK1660" s="89" t="s">
        <v>418</v>
      </c>
      <c r="AL1660" s="83"/>
      <c r="AM1660" s="91"/>
    </row>
    <row r="1661" spans="1:39" s="115" customFormat="1" ht="30">
      <c r="A1661" s="88" t="s">
        <v>122</v>
      </c>
      <c r="B1661" s="89" t="s">
        <v>122</v>
      </c>
      <c r="C1661" s="89" t="s">
        <v>579</v>
      </c>
      <c r="D1661" s="83" t="s">
        <v>3643</v>
      </c>
      <c r="E1661" s="83" t="s">
        <v>3943</v>
      </c>
      <c r="F1661" s="83"/>
      <c r="G1661" s="83"/>
      <c r="H1661" s="83" t="s">
        <v>197</v>
      </c>
      <c r="I1661" s="83"/>
      <c r="J1661" s="83" t="s">
        <v>579</v>
      </c>
      <c r="K1661" s="83"/>
      <c r="L1661" s="83"/>
      <c r="M1661" s="83"/>
      <c r="N1661" s="86"/>
      <c r="O1661" s="84">
        <v>41275</v>
      </c>
      <c r="P1661" s="86"/>
      <c r="Q1661" s="90">
        <f>IF(P1661="",1,(VLOOKUP(P1661,[7]LOOKUP!$A$3:$B$22,2,FALSE)))</f>
        <v>1</v>
      </c>
      <c r="R1661" s="80">
        <f t="shared" ref="R1661:R1724" si="79">Q1661</f>
        <v>1</v>
      </c>
      <c r="S1661" s="84">
        <v>42004</v>
      </c>
      <c r="T1661" s="86"/>
      <c r="U1661" s="90">
        <f>IF(T1661="",1,(VLOOKUP(T1661,[7]LOOKUP!$A$22:$B$30,2,FALSE)))</f>
        <v>1</v>
      </c>
      <c r="V1661" s="80">
        <f t="shared" si="78"/>
        <v>1</v>
      </c>
      <c r="W1661" s="86">
        <v>0.22500000000000001</v>
      </c>
      <c r="X1661" s="86"/>
      <c r="Y1661" s="86"/>
      <c r="Z1661" s="86"/>
      <c r="AA1661" s="86">
        <v>0</v>
      </c>
      <c r="AB1661" s="86"/>
      <c r="AC1661" s="86"/>
      <c r="AD1661" s="86"/>
      <c r="AE1661" s="83"/>
      <c r="AF1661" s="82"/>
      <c r="AG1661" s="85"/>
      <c r="AH1661" s="83"/>
      <c r="AI1661" s="83"/>
      <c r="AJ1661" s="89"/>
      <c r="AK1661" s="89" t="s">
        <v>418</v>
      </c>
      <c r="AL1661" s="83"/>
      <c r="AM1661" s="91"/>
    </row>
    <row r="1662" spans="1:39" s="115" customFormat="1">
      <c r="A1662" s="88" t="s">
        <v>122</v>
      </c>
      <c r="B1662" s="89" t="s">
        <v>122</v>
      </c>
      <c r="C1662" s="89" t="s">
        <v>579</v>
      </c>
      <c r="D1662" s="83" t="s">
        <v>3643</v>
      </c>
      <c r="E1662" s="83" t="s">
        <v>3944</v>
      </c>
      <c r="F1662" s="83"/>
      <c r="G1662" s="83"/>
      <c r="H1662" s="83" t="s">
        <v>197</v>
      </c>
      <c r="I1662" s="83"/>
      <c r="J1662" s="83" t="s">
        <v>579</v>
      </c>
      <c r="K1662" s="83"/>
      <c r="L1662" s="83"/>
      <c r="M1662" s="83"/>
      <c r="N1662" s="86"/>
      <c r="O1662" s="84">
        <v>41275</v>
      </c>
      <c r="P1662" s="86"/>
      <c r="Q1662" s="90">
        <f>IF(P1662="",1,(VLOOKUP(P1662,[7]LOOKUP!$A$3:$B$22,2,FALSE)))</f>
        <v>1</v>
      </c>
      <c r="R1662" s="80">
        <f t="shared" si="79"/>
        <v>1</v>
      </c>
      <c r="S1662" s="84">
        <v>42004</v>
      </c>
      <c r="T1662" s="86"/>
      <c r="U1662" s="90">
        <f>IF(T1662="",1,(VLOOKUP(T1662,[7]LOOKUP!$A$22:$B$30,2,FALSE)))</f>
        <v>1</v>
      </c>
      <c r="V1662" s="80">
        <f t="shared" si="78"/>
        <v>1</v>
      </c>
      <c r="W1662" s="86">
        <v>0.04</v>
      </c>
      <c r="X1662" s="86"/>
      <c r="Y1662" s="86"/>
      <c r="Z1662" s="86"/>
      <c r="AA1662" s="86">
        <v>0</v>
      </c>
      <c r="AB1662" s="86"/>
      <c r="AC1662" s="86"/>
      <c r="AD1662" s="86"/>
      <c r="AE1662" s="83"/>
      <c r="AF1662" s="82"/>
      <c r="AG1662" s="85"/>
      <c r="AH1662" s="83"/>
      <c r="AI1662" s="83"/>
      <c r="AJ1662" s="89"/>
      <c r="AK1662" s="89" t="s">
        <v>418</v>
      </c>
      <c r="AL1662" s="83"/>
      <c r="AM1662" s="91"/>
    </row>
    <row r="1663" spans="1:39" s="115" customFormat="1" ht="30">
      <c r="A1663" s="88" t="s">
        <v>122</v>
      </c>
      <c r="B1663" s="89" t="s">
        <v>122</v>
      </c>
      <c r="C1663" s="89" t="s">
        <v>579</v>
      </c>
      <c r="D1663" s="83" t="s">
        <v>3643</v>
      </c>
      <c r="E1663" s="83" t="s">
        <v>3945</v>
      </c>
      <c r="F1663" s="83"/>
      <c r="G1663" s="83"/>
      <c r="H1663" s="83" t="s">
        <v>197</v>
      </c>
      <c r="I1663" s="83"/>
      <c r="J1663" s="83" t="s">
        <v>579</v>
      </c>
      <c r="K1663" s="83"/>
      <c r="L1663" s="83"/>
      <c r="M1663" s="83"/>
      <c r="N1663" s="86"/>
      <c r="O1663" s="84">
        <v>41275</v>
      </c>
      <c r="P1663" s="86"/>
      <c r="Q1663" s="90">
        <f>IF(P1663="",1,(VLOOKUP(P1663,[7]LOOKUP!$A$3:$B$22,2,FALSE)))</f>
        <v>1</v>
      </c>
      <c r="R1663" s="80">
        <f t="shared" si="79"/>
        <v>1</v>
      </c>
      <c r="S1663" s="84">
        <v>42004</v>
      </c>
      <c r="T1663" s="86"/>
      <c r="U1663" s="90">
        <f>IF(T1663="",1,(VLOOKUP(T1663,[7]LOOKUP!$A$22:$B$30,2,FALSE)))</f>
        <v>1</v>
      </c>
      <c r="V1663" s="80">
        <f t="shared" si="78"/>
        <v>1</v>
      </c>
      <c r="W1663" s="86">
        <v>7.4999999999999997E-2</v>
      </c>
      <c r="X1663" s="86"/>
      <c r="Y1663" s="86"/>
      <c r="Z1663" s="86"/>
      <c r="AA1663" s="86">
        <v>0</v>
      </c>
      <c r="AB1663" s="86"/>
      <c r="AC1663" s="86"/>
      <c r="AD1663" s="86"/>
      <c r="AE1663" s="83"/>
      <c r="AF1663" s="82"/>
      <c r="AG1663" s="85"/>
      <c r="AH1663" s="83"/>
      <c r="AI1663" s="83"/>
      <c r="AJ1663" s="89"/>
      <c r="AK1663" s="89" t="s">
        <v>418</v>
      </c>
      <c r="AL1663" s="83"/>
      <c r="AM1663" s="91"/>
    </row>
    <row r="1664" spans="1:39" s="115" customFormat="1">
      <c r="A1664" s="88" t="s">
        <v>122</v>
      </c>
      <c r="B1664" s="89" t="s">
        <v>122</v>
      </c>
      <c r="C1664" s="89" t="s">
        <v>579</v>
      </c>
      <c r="D1664" s="83" t="s">
        <v>3645</v>
      </c>
      <c r="E1664" s="83" t="s">
        <v>3946</v>
      </c>
      <c r="F1664" s="83"/>
      <c r="G1664" s="83"/>
      <c r="H1664" s="83" t="s">
        <v>197</v>
      </c>
      <c r="I1664" s="83"/>
      <c r="J1664" s="83" t="s">
        <v>579</v>
      </c>
      <c r="K1664" s="83"/>
      <c r="L1664" s="83"/>
      <c r="M1664" s="83"/>
      <c r="N1664" s="86"/>
      <c r="O1664" s="84">
        <v>41640</v>
      </c>
      <c r="P1664" s="86"/>
      <c r="Q1664" s="90">
        <f>IF(P1664="",1,(VLOOKUP(P1664,[7]LOOKUP!$A$3:$B$22,2,FALSE)))</f>
        <v>1</v>
      </c>
      <c r="R1664" s="80">
        <f t="shared" si="79"/>
        <v>1</v>
      </c>
      <c r="S1664" s="84">
        <v>42369</v>
      </c>
      <c r="T1664" s="86"/>
      <c r="U1664" s="90">
        <f>IF(T1664="",1,(VLOOKUP(T1664,[7]LOOKUP!$A$22:$B$30,2,FALSE)))</f>
        <v>1</v>
      </c>
      <c r="V1664" s="80">
        <f t="shared" si="78"/>
        <v>1</v>
      </c>
      <c r="W1664" s="86">
        <v>2</v>
      </c>
      <c r="X1664" s="86"/>
      <c r="Y1664" s="86">
        <v>2</v>
      </c>
      <c r="Z1664" s="86"/>
      <c r="AA1664" s="86">
        <v>2</v>
      </c>
      <c r="AB1664" s="86"/>
      <c r="AC1664" s="86"/>
      <c r="AD1664" s="86"/>
      <c r="AE1664" s="83"/>
      <c r="AF1664" s="82"/>
      <c r="AG1664" s="85" t="s">
        <v>1301</v>
      </c>
      <c r="AH1664" s="83"/>
      <c r="AI1664" s="83"/>
      <c r="AJ1664" s="89"/>
      <c r="AK1664" s="89" t="s">
        <v>418</v>
      </c>
      <c r="AL1664" s="83"/>
      <c r="AM1664" s="91"/>
    </row>
    <row r="1665" spans="1:39" s="115" customFormat="1">
      <c r="A1665" s="88" t="s">
        <v>122</v>
      </c>
      <c r="B1665" s="89" t="s">
        <v>122</v>
      </c>
      <c r="C1665" s="89" t="s">
        <v>579</v>
      </c>
      <c r="D1665" s="83" t="s">
        <v>3646</v>
      </c>
      <c r="E1665" s="83" t="s">
        <v>3947</v>
      </c>
      <c r="F1665" s="83"/>
      <c r="G1665" s="83"/>
      <c r="H1665" s="83" t="s">
        <v>197</v>
      </c>
      <c r="I1665" s="83"/>
      <c r="J1665" s="83" t="s">
        <v>579</v>
      </c>
      <c r="K1665" s="83"/>
      <c r="L1665" s="83"/>
      <c r="M1665" s="83"/>
      <c r="N1665" s="86"/>
      <c r="O1665" s="84">
        <v>41275</v>
      </c>
      <c r="P1665" s="86"/>
      <c r="Q1665" s="90">
        <f>IF(P1665="",1,(VLOOKUP(P1665,[7]LOOKUP!$A$3:$B$22,2,FALSE)))</f>
        <v>1</v>
      </c>
      <c r="R1665" s="80">
        <f t="shared" si="79"/>
        <v>1</v>
      </c>
      <c r="S1665" s="84">
        <v>42369</v>
      </c>
      <c r="T1665" s="86"/>
      <c r="U1665" s="90">
        <f>IF(T1665="",1,(VLOOKUP(T1665,[7]LOOKUP!$A$22:$B$30,2,FALSE)))</f>
        <v>1</v>
      </c>
      <c r="V1665" s="80">
        <f t="shared" si="78"/>
        <v>1</v>
      </c>
      <c r="W1665" s="86">
        <v>2.6447950000000002</v>
      </c>
      <c r="X1665" s="86"/>
      <c r="Y1665" s="86">
        <v>1.750759</v>
      </c>
      <c r="Z1665" s="86"/>
      <c r="AA1665" s="86">
        <v>1.750759</v>
      </c>
      <c r="AB1665" s="86"/>
      <c r="AC1665" s="86"/>
      <c r="AD1665" s="86"/>
      <c r="AE1665" s="83"/>
      <c r="AF1665" s="82"/>
      <c r="AG1665" s="85" t="s">
        <v>1301</v>
      </c>
      <c r="AH1665" s="83"/>
      <c r="AI1665" s="83"/>
      <c r="AJ1665" s="89"/>
      <c r="AK1665" s="89" t="s">
        <v>418</v>
      </c>
      <c r="AL1665" s="83"/>
      <c r="AM1665" s="91"/>
    </row>
    <row r="1666" spans="1:39" s="115" customFormat="1" ht="45">
      <c r="A1666" s="88" t="s">
        <v>122</v>
      </c>
      <c r="B1666" s="89" t="s">
        <v>122</v>
      </c>
      <c r="C1666" s="89" t="s">
        <v>3948</v>
      </c>
      <c r="D1666" s="83" t="s">
        <v>3645</v>
      </c>
      <c r="E1666" s="83" t="s">
        <v>3949</v>
      </c>
      <c r="F1666" s="83"/>
      <c r="G1666" s="83" t="s">
        <v>3950</v>
      </c>
      <c r="H1666" s="83" t="s">
        <v>438</v>
      </c>
      <c r="I1666" s="83"/>
      <c r="J1666" s="83" t="s">
        <v>3948</v>
      </c>
      <c r="K1666" s="83"/>
      <c r="L1666" s="83" t="s">
        <v>188</v>
      </c>
      <c r="M1666" s="83"/>
      <c r="N1666" s="83" t="s">
        <v>188</v>
      </c>
      <c r="O1666" s="84">
        <v>41275</v>
      </c>
      <c r="P1666" s="95" t="s">
        <v>368</v>
      </c>
      <c r="Q1666" s="90">
        <f>IF(P1666="",1,(VLOOKUP(P1666,[7]LOOKUP!$A$3:$B$22,2,FALSE)))</f>
        <v>4</v>
      </c>
      <c r="R1666" s="80">
        <f t="shared" si="79"/>
        <v>4</v>
      </c>
      <c r="S1666" s="84">
        <v>42735</v>
      </c>
      <c r="T1666" s="83" t="s">
        <v>414</v>
      </c>
      <c r="U1666" s="90">
        <f>IF(T1666="",1,(VLOOKUP(T1666,[7]LOOKUP!$A$22:$B$30,2,FALSE)))</f>
        <v>4</v>
      </c>
      <c r="V1666" s="80">
        <f t="shared" si="78"/>
        <v>4</v>
      </c>
      <c r="W1666" s="86">
        <v>3.7</v>
      </c>
      <c r="X1666" s="83"/>
      <c r="Y1666" s="86">
        <v>2</v>
      </c>
      <c r="Z1666" s="86">
        <v>0</v>
      </c>
      <c r="AA1666" s="86">
        <v>2</v>
      </c>
      <c r="AB1666" s="86">
        <v>0</v>
      </c>
      <c r="AC1666" s="86">
        <v>0</v>
      </c>
      <c r="AD1666" s="83" t="s">
        <v>336</v>
      </c>
      <c r="AE1666" s="83" t="s">
        <v>337</v>
      </c>
      <c r="AF1666" s="95"/>
      <c r="AG1666" s="83" t="s">
        <v>3655</v>
      </c>
      <c r="AH1666" s="82" t="s">
        <v>192</v>
      </c>
      <c r="AI1666" s="85" t="s">
        <v>3951</v>
      </c>
      <c r="AJ1666" s="89" t="s">
        <v>3952</v>
      </c>
      <c r="AK1666" s="89" t="s">
        <v>418</v>
      </c>
      <c r="AL1666" s="83"/>
      <c r="AM1666" s="91"/>
    </row>
    <row r="1667" spans="1:39" s="115" customFormat="1" ht="45">
      <c r="A1667" s="88" t="s">
        <v>122</v>
      </c>
      <c r="B1667" s="89" t="s">
        <v>122</v>
      </c>
      <c r="C1667" s="89" t="s">
        <v>3948</v>
      </c>
      <c r="D1667" s="83" t="s">
        <v>3645</v>
      </c>
      <c r="E1667" s="83" t="s">
        <v>3953</v>
      </c>
      <c r="F1667" s="83">
        <v>1</v>
      </c>
      <c r="G1667" s="83" t="s">
        <v>3954</v>
      </c>
      <c r="H1667" s="83" t="s">
        <v>438</v>
      </c>
      <c r="I1667" s="83" t="s">
        <v>1666</v>
      </c>
      <c r="J1667" s="83" t="s">
        <v>3948</v>
      </c>
      <c r="K1667" s="83" t="s">
        <v>3955</v>
      </c>
      <c r="L1667" s="83" t="s">
        <v>188</v>
      </c>
      <c r="M1667" s="83"/>
      <c r="N1667" s="83" t="s">
        <v>188</v>
      </c>
      <c r="O1667" s="84">
        <v>41640</v>
      </c>
      <c r="P1667" s="95" t="s">
        <v>368</v>
      </c>
      <c r="Q1667" s="90">
        <f>IF(P1667="",1,(VLOOKUP(P1667,[7]LOOKUP!$A$3:$B$22,2,FALSE)))</f>
        <v>4</v>
      </c>
      <c r="R1667" s="80">
        <f t="shared" si="79"/>
        <v>4</v>
      </c>
      <c r="S1667" s="84">
        <v>42369</v>
      </c>
      <c r="T1667" s="83" t="s">
        <v>414</v>
      </c>
      <c r="U1667" s="90">
        <f>IF(T1667="",1,(VLOOKUP(T1667,[7]LOOKUP!$A$22:$B$30,2,FALSE)))</f>
        <v>4</v>
      </c>
      <c r="V1667" s="80">
        <f t="shared" ref="V1667:V1730" si="80">U1667</f>
        <v>4</v>
      </c>
      <c r="W1667" s="86">
        <v>1.6</v>
      </c>
      <c r="X1667" s="83"/>
      <c r="Y1667" s="86">
        <v>1.6</v>
      </c>
      <c r="Z1667" s="86">
        <v>0</v>
      </c>
      <c r="AA1667" s="86">
        <v>1.6</v>
      </c>
      <c r="AB1667" s="86">
        <v>0</v>
      </c>
      <c r="AC1667" s="86">
        <v>0</v>
      </c>
      <c r="AD1667" s="83" t="s">
        <v>429</v>
      </c>
      <c r="AE1667" s="83" t="s">
        <v>971</v>
      </c>
      <c r="AF1667" s="95"/>
      <c r="AG1667" s="83" t="s">
        <v>3655</v>
      </c>
      <c r="AH1667" s="82" t="s">
        <v>192</v>
      </c>
      <c r="AI1667" s="85" t="s">
        <v>3951</v>
      </c>
      <c r="AJ1667" s="89" t="s">
        <v>3952</v>
      </c>
      <c r="AK1667" s="89" t="s">
        <v>418</v>
      </c>
      <c r="AL1667" s="83"/>
      <c r="AM1667" s="91"/>
    </row>
    <row r="1668" spans="1:39" s="115" customFormat="1">
      <c r="A1668" s="88" t="s">
        <v>122</v>
      </c>
      <c r="B1668" s="89" t="s">
        <v>122</v>
      </c>
      <c r="C1668" s="89" t="s">
        <v>3948</v>
      </c>
      <c r="D1668" s="83" t="s">
        <v>3646</v>
      </c>
      <c r="E1668" s="83" t="s">
        <v>3956</v>
      </c>
      <c r="F1668" s="83"/>
      <c r="G1668" s="83"/>
      <c r="H1668" s="83" t="s">
        <v>438</v>
      </c>
      <c r="I1668" s="83"/>
      <c r="J1668" s="83" t="s">
        <v>3948</v>
      </c>
      <c r="K1668" s="83"/>
      <c r="L1668" s="83" t="s">
        <v>188</v>
      </c>
      <c r="M1668" s="83"/>
      <c r="N1668" s="83" t="s">
        <v>188</v>
      </c>
      <c r="O1668" s="84"/>
      <c r="P1668" s="95" t="s">
        <v>368</v>
      </c>
      <c r="Q1668" s="90">
        <f>IF(P1668="",1,(VLOOKUP(P1668,[7]LOOKUP!$A$3:$B$22,2,FALSE)))</f>
        <v>4</v>
      </c>
      <c r="R1668" s="80">
        <f t="shared" si="79"/>
        <v>4</v>
      </c>
      <c r="S1668" s="84"/>
      <c r="T1668" s="83" t="s">
        <v>414</v>
      </c>
      <c r="U1668" s="90">
        <f>IF(T1668="",1,(VLOOKUP(T1668,[7]LOOKUP!$A$22:$B$30,2,FALSE)))</f>
        <v>4</v>
      </c>
      <c r="V1668" s="80">
        <f t="shared" si="80"/>
        <v>4</v>
      </c>
      <c r="W1668" s="86">
        <v>0</v>
      </c>
      <c r="X1668" s="83"/>
      <c r="Y1668" s="86"/>
      <c r="Z1668" s="86"/>
      <c r="AA1668" s="86">
        <v>0</v>
      </c>
      <c r="AB1668" s="86"/>
      <c r="AC1668" s="86"/>
      <c r="AD1668" s="83" t="s">
        <v>336</v>
      </c>
      <c r="AE1668" s="83" t="s">
        <v>337</v>
      </c>
      <c r="AF1668" s="95"/>
      <c r="AG1668" s="83" t="s">
        <v>234</v>
      </c>
      <c r="AH1668" s="82" t="s">
        <v>3956</v>
      </c>
      <c r="AI1668" s="85" t="s">
        <v>3951</v>
      </c>
      <c r="AJ1668" s="89" t="s">
        <v>3952</v>
      </c>
      <c r="AK1668" s="89" t="s">
        <v>418</v>
      </c>
      <c r="AL1668" s="83"/>
      <c r="AM1668" s="91"/>
    </row>
    <row r="1669" spans="1:39" s="115" customFormat="1">
      <c r="A1669" s="88" t="s">
        <v>122</v>
      </c>
      <c r="B1669" s="89" t="s">
        <v>122</v>
      </c>
      <c r="C1669" s="89" t="s">
        <v>3957</v>
      </c>
      <c r="D1669" s="83" t="s">
        <v>3643</v>
      </c>
      <c r="E1669" s="83"/>
      <c r="F1669" s="83"/>
      <c r="G1669" s="83"/>
      <c r="H1669" s="83" t="s">
        <v>216</v>
      </c>
      <c r="I1669" s="83"/>
      <c r="J1669" s="83" t="s">
        <v>3957</v>
      </c>
      <c r="K1669" s="83"/>
      <c r="L1669" s="83"/>
      <c r="M1669" s="83"/>
      <c r="N1669" s="83"/>
      <c r="O1669" s="84"/>
      <c r="P1669" s="95"/>
      <c r="Q1669" s="90">
        <f>IF(P1669="",1,(VLOOKUP(P1669,[7]LOOKUP!$A$3:$B$22,2,FALSE)))</f>
        <v>1</v>
      </c>
      <c r="R1669" s="80">
        <f t="shared" si="79"/>
        <v>1</v>
      </c>
      <c r="S1669" s="84"/>
      <c r="T1669" s="83"/>
      <c r="U1669" s="90">
        <f>IF(T1669="",1,(VLOOKUP(T1669,[7]LOOKUP!$A$22:$B$30,2,FALSE)))</f>
        <v>1</v>
      </c>
      <c r="V1669" s="80">
        <f t="shared" si="80"/>
        <v>1</v>
      </c>
      <c r="W1669" s="86">
        <v>0</v>
      </c>
      <c r="X1669" s="83"/>
      <c r="Y1669" s="86"/>
      <c r="Z1669" s="86"/>
      <c r="AA1669" s="86">
        <v>0</v>
      </c>
      <c r="AB1669" s="86"/>
      <c r="AC1669" s="86"/>
      <c r="AD1669" s="83"/>
      <c r="AE1669" s="83"/>
      <c r="AF1669" s="95"/>
      <c r="AG1669" s="83"/>
      <c r="AH1669" s="82"/>
      <c r="AI1669" s="85"/>
      <c r="AJ1669" s="89"/>
      <c r="AK1669" s="89" t="s">
        <v>418</v>
      </c>
      <c r="AL1669" s="83"/>
      <c r="AM1669" s="91"/>
    </row>
    <row r="1670" spans="1:39" s="115" customFormat="1">
      <c r="A1670" s="88" t="s">
        <v>122</v>
      </c>
      <c r="B1670" s="89" t="s">
        <v>122</v>
      </c>
      <c r="C1670" s="89" t="s">
        <v>3957</v>
      </c>
      <c r="D1670" s="83" t="s">
        <v>3645</v>
      </c>
      <c r="E1670" s="83"/>
      <c r="F1670" s="83"/>
      <c r="G1670" s="83"/>
      <c r="H1670" s="83" t="s">
        <v>216</v>
      </c>
      <c r="I1670" s="83"/>
      <c r="J1670" s="83" t="s">
        <v>3957</v>
      </c>
      <c r="K1670" s="83"/>
      <c r="L1670" s="83"/>
      <c r="M1670" s="83"/>
      <c r="N1670" s="83"/>
      <c r="O1670" s="84"/>
      <c r="P1670" s="95"/>
      <c r="Q1670" s="90">
        <f>IF(P1670="",1,(VLOOKUP(P1670,[7]LOOKUP!$A$3:$B$22,2,FALSE)))</f>
        <v>1</v>
      </c>
      <c r="R1670" s="80">
        <f t="shared" si="79"/>
        <v>1</v>
      </c>
      <c r="S1670" s="84"/>
      <c r="T1670" s="83"/>
      <c r="U1670" s="90">
        <f>IF(T1670="",1,(VLOOKUP(T1670,[7]LOOKUP!$A$22:$B$30,2,FALSE)))</f>
        <v>1</v>
      </c>
      <c r="V1670" s="80">
        <f t="shared" si="80"/>
        <v>1</v>
      </c>
      <c r="W1670" s="86">
        <v>0</v>
      </c>
      <c r="X1670" s="83"/>
      <c r="Y1670" s="86"/>
      <c r="Z1670" s="86"/>
      <c r="AA1670" s="86">
        <v>0</v>
      </c>
      <c r="AB1670" s="86"/>
      <c r="AC1670" s="86"/>
      <c r="AD1670" s="83"/>
      <c r="AE1670" s="83"/>
      <c r="AF1670" s="95"/>
      <c r="AG1670" s="83"/>
      <c r="AH1670" s="82"/>
      <c r="AI1670" s="85"/>
      <c r="AJ1670" s="89"/>
      <c r="AK1670" s="89" t="s">
        <v>418</v>
      </c>
      <c r="AL1670" s="83"/>
      <c r="AM1670" s="91"/>
    </row>
    <row r="1671" spans="1:39" s="115" customFormat="1">
      <c r="A1671" s="88" t="s">
        <v>122</v>
      </c>
      <c r="B1671" s="89" t="s">
        <v>122</v>
      </c>
      <c r="C1671" s="89" t="s">
        <v>3957</v>
      </c>
      <c r="D1671" s="83" t="s">
        <v>3646</v>
      </c>
      <c r="E1671" s="83"/>
      <c r="F1671" s="83"/>
      <c r="G1671" s="83"/>
      <c r="H1671" s="83" t="s">
        <v>216</v>
      </c>
      <c r="I1671" s="83"/>
      <c r="J1671" s="83" t="s">
        <v>3957</v>
      </c>
      <c r="K1671" s="83"/>
      <c r="L1671" s="83"/>
      <c r="M1671" s="83"/>
      <c r="N1671" s="83"/>
      <c r="O1671" s="84"/>
      <c r="P1671" s="95"/>
      <c r="Q1671" s="90">
        <f>IF(P1671="",1,(VLOOKUP(P1671,[7]LOOKUP!$A$3:$B$22,2,FALSE)))</f>
        <v>1</v>
      </c>
      <c r="R1671" s="80">
        <f t="shared" si="79"/>
        <v>1</v>
      </c>
      <c r="S1671" s="84"/>
      <c r="T1671" s="83"/>
      <c r="U1671" s="90">
        <f>IF(T1671="",1,(VLOOKUP(T1671,[7]LOOKUP!$A$22:$B$30,2,FALSE)))</f>
        <v>1</v>
      </c>
      <c r="V1671" s="80">
        <f t="shared" si="80"/>
        <v>1</v>
      </c>
      <c r="W1671" s="86">
        <v>0</v>
      </c>
      <c r="X1671" s="83"/>
      <c r="Y1671" s="86"/>
      <c r="Z1671" s="86"/>
      <c r="AA1671" s="86">
        <v>0</v>
      </c>
      <c r="AB1671" s="86"/>
      <c r="AC1671" s="86"/>
      <c r="AD1671" s="83"/>
      <c r="AE1671" s="83"/>
      <c r="AF1671" s="95"/>
      <c r="AG1671" s="83"/>
      <c r="AH1671" s="82"/>
      <c r="AI1671" s="85"/>
      <c r="AJ1671" s="89"/>
      <c r="AK1671" s="89" t="s">
        <v>418</v>
      </c>
      <c r="AL1671" s="83"/>
      <c r="AM1671" s="91"/>
    </row>
    <row r="1672" spans="1:39" s="115" customFormat="1">
      <c r="A1672" s="88" t="s">
        <v>122</v>
      </c>
      <c r="B1672" s="89" t="s">
        <v>122</v>
      </c>
      <c r="C1672" s="89" t="s">
        <v>597</v>
      </c>
      <c r="D1672" s="83" t="s">
        <v>3643</v>
      </c>
      <c r="E1672" s="83"/>
      <c r="F1672" s="83"/>
      <c r="G1672" s="83"/>
      <c r="H1672" s="83" t="s">
        <v>199</v>
      </c>
      <c r="I1672" s="83"/>
      <c r="J1672" s="83" t="s">
        <v>597</v>
      </c>
      <c r="K1672" s="83"/>
      <c r="L1672" s="83"/>
      <c r="M1672" s="83"/>
      <c r="N1672" s="83"/>
      <c r="O1672" s="84"/>
      <c r="P1672" s="95"/>
      <c r="Q1672" s="90">
        <f>IF(P1672="",1,(VLOOKUP(P1672,[7]LOOKUP!$A$3:$B$22,2,FALSE)))</f>
        <v>1</v>
      </c>
      <c r="R1672" s="80">
        <f t="shared" si="79"/>
        <v>1</v>
      </c>
      <c r="S1672" s="84"/>
      <c r="T1672" s="83"/>
      <c r="U1672" s="90">
        <f>IF(T1672="",1,(VLOOKUP(T1672,[7]LOOKUP!$A$22:$B$30,2,FALSE)))</f>
        <v>1</v>
      </c>
      <c r="V1672" s="80">
        <f t="shared" si="80"/>
        <v>1</v>
      </c>
      <c r="W1672" s="86">
        <v>0</v>
      </c>
      <c r="X1672" s="83"/>
      <c r="Y1672" s="86"/>
      <c r="Z1672" s="86"/>
      <c r="AA1672" s="86">
        <v>0</v>
      </c>
      <c r="AB1672" s="86"/>
      <c r="AC1672" s="86"/>
      <c r="AD1672" s="83"/>
      <c r="AE1672" s="83"/>
      <c r="AF1672" s="95"/>
      <c r="AG1672" s="83"/>
      <c r="AH1672" s="82"/>
      <c r="AI1672" s="85"/>
      <c r="AJ1672" s="89"/>
      <c r="AK1672" s="89" t="s">
        <v>418</v>
      </c>
      <c r="AL1672" s="83"/>
      <c r="AM1672" s="91"/>
    </row>
    <row r="1673" spans="1:39" s="115" customFormat="1">
      <c r="A1673" s="88" t="s">
        <v>122</v>
      </c>
      <c r="B1673" s="89" t="s">
        <v>122</v>
      </c>
      <c r="C1673" s="89" t="s">
        <v>597</v>
      </c>
      <c r="D1673" s="83" t="s">
        <v>3645</v>
      </c>
      <c r="E1673" s="83"/>
      <c r="F1673" s="83"/>
      <c r="G1673" s="83"/>
      <c r="H1673" s="83" t="s">
        <v>199</v>
      </c>
      <c r="I1673" s="83"/>
      <c r="J1673" s="83" t="s">
        <v>597</v>
      </c>
      <c r="K1673" s="83"/>
      <c r="L1673" s="83"/>
      <c r="M1673" s="83"/>
      <c r="N1673" s="83"/>
      <c r="O1673" s="84"/>
      <c r="P1673" s="95"/>
      <c r="Q1673" s="90">
        <f>IF(P1673="",1,(VLOOKUP(P1673,[7]LOOKUP!$A$3:$B$22,2,FALSE)))</f>
        <v>1</v>
      </c>
      <c r="R1673" s="80">
        <f t="shared" si="79"/>
        <v>1</v>
      </c>
      <c r="S1673" s="84"/>
      <c r="T1673" s="83"/>
      <c r="U1673" s="90">
        <f>IF(T1673="",1,(VLOOKUP(T1673,[7]LOOKUP!$A$22:$B$30,2,FALSE)))</f>
        <v>1</v>
      </c>
      <c r="V1673" s="80">
        <f t="shared" si="80"/>
        <v>1</v>
      </c>
      <c r="W1673" s="86">
        <v>0</v>
      </c>
      <c r="X1673" s="83"/>
      <c r="Y1673" s="86"/>
      <c r="Z1673" s="86"/>
      <c r="AA1673" s="86">
        <v>0</v>
      </c>
      <c r="AB1673" s="86"/>
      <c r="AC1673" s="86"/>
      <c r="AD1673" s="83"/>
      <c r="AE1673" s="83"/>
      <c r="AF1673" s="95"/>
      <c r="AG1673" s="83"/>
      <c r="AH1673" s="82"/>
      <c r="AI1673" s="85"/>
      <c r="AJ1673" s="89"/>
      <c r="AK1673" s="89" t="s">
        <v>418</v>
      </c>
      <c r="AL1673" s="83"/>
      <c r="AM1673" s="91"/>
    </row>
    <row r="1674" spans="1:39" s="115" customFormat="1">
      <c r="A1674" s="88" t="s">
        <v>122</v>
      </c>
      <c r="B1674" s="89" t="s">
        <v>122</v>
      </c>
      <c r="C1674" s="89" t="s">
        <v>597</v>
      </c>
      <c r="D1674" s="83" t="s">
        <v>3646</v>
      </c>
      <c r="E1674" s="83"/>
      <c r="F1674" s="83"/>
      <c r="G1674" s="83"/>
      <c r="H1674" s="83" t="s">
        <v>199</v>
      </c>
      <c r="I1674" s="83"/>
      <c r="J1674" s="83" t="s">
        <v>597</v>
      </c>
      <c r="K1674" s="83"/>
      <c r="L1674" s="83"/>
      <c r="M1674" s="83"/>
      <c r="N1674" s="83"/>
      <c r="O1674" s="84"/>
      <c r="P1674" s="95"/>
      <c r="Q1674" s="90">
        <f>IF(P1674="",1,(VLOOKUP(P1674,[7]LOOKUP!$A$3:$B$22,2,FALSE)))</f>
        <v>1</v>
      </c>
      <c r="R1674" s="80">
        <f t="shared" si="79"/>
        <v>1</v>
      </c>
      <c r="S1674" s="84"/>
      <c r="T1674" s="83"/>
      <c r="U1674" s="90">
        <f>IF(T1674="",1,(VLOOKUP(T1674,[7]LOOKUP!$A$22:$B$30,2,FALSE)))</f>
        <v>1</v>
      </c>
      <c r="V1674" s="80">
        <f t="shared" si="80"/>
        <v>1</v>
      </c>
      <c r="W1674" s="86">
        <v>0</v>
      </c>
      <c r="X1674" s="83"/>
      <c r="Y1674" s="86"/>
      <c r="Z1674" s="86"/>
      <c r="AA1674" s="86">
        <v>0</v>
      </c>
      <c r="AB1674" s="86"/>
      <c r="AC1674" s="86"/>
      <c r="AD1674" s="83"/>
      <c r="AE1674" s="83"/>
      <c r="AF1674" s="95"/>
      <c r="AG1674" s="83"/>
      <c r="AH1674" s="82"/>
      <c r="AI1674" s="85"/>
      <c r="AJ1674" s="89"/>
      <c r="AK1674" s="89" t="s">
        <v>418</v>
      </c>
      <c r="AL1674" s="83"/>
      <c r="AM1674" s="91"/>
    </row>
    <row r="1675" spans="1:39" s="115" customFormat="1" ht="45">
      <c r="A1675" s="88" t="s">
        <v>122</v>
      </c>
      <c r="B1675" s="89" t="s">
        <v>122</v>
      </c>
      <c r="C1675" s="89" t="s">
        <v>629</v>
      </c>
      <c r="D1675" s="83" t="s">
        <v>3643</v>
      </c>
      <c r="E1675" s="83"/>
      <c r="F1675" s="83">
        <v>21</v>
      </c>
      <c r="G1675" s="83" t="s">
        <v>3896</v>
      </c>
      <c r="H1675" s="83" t="s">
        <v>224</v>
      </c>
      <c r="I1675" s="83" t="s">
        <v>629</v>
      </c>
      <c r="J1675" s="83" t="s">
        <v>629</v>
      </c>
      <c r="K1675" s="83"/>
      <c r="L1675" s="83"/>
      <c r="M1675" s="83"/>
      <c r="N1675" s="83"/>
      <c r="O1675" s="84">
        <v>41275</v>
      </c>
      <c r="P1675" s="83"/>
      <c r="Q1675" s="90">
        <f>IF(P1675="",1,(VLOOKUP(P1675,[7]LOOKUP!$A$3:$B$22,2,FALSE)))</f>
        <v>1</v>
      </c>
      <c r="R1675" s="80">
        <f t="shared" si="79"/>
        <v>1</v>
      </c>
      <c r="S1675" s="84"/>
      <c r="T1675" s="83"/>
      <c r="U1675" s="90">
        <f>IF(T1675="",1,(VLOOKUP(T1675,[7]LOOKUP!$A$22:$B$30,2,FALSE)))</f>
        <v>1</v>
      </c>
      <c r="V1675" s="80">
        <f t="shared" si="80"/>
        <v>1</v>
      </c>
      <c r="W1675" s="86">
        <v>6.02</v>
      </c>
      <c r="X1675" s="83"/>
      <c r="Y1675" s="86">
        <v>0.52</v>
      </c>
      <c r="Z1675" s="86">
        <v>4.2</v>
      </c>
      <c r="AA1675" s="86">
        <v>4.7200000000000006</v>
      </c>
      <c r="AB1675" s="86">
        <v>0</v>
      </c>
      <c r="AC1675" s="86"/>
      <c r="AD1675" s="83" t="s">
        <v>3806</v>
      </c>
      <c r="AE1675" s="83"/>
      <c r="AF1675" s="83"/>
      <c r="AG1675" s="83"/>
      <c r="AH1675" s="83"/>
      <c r="AI1675" s="83" t="s">
        <v>3958</v>
      </c>
      <c r="AJ1675" s="89" t="s">
        <v>3898</v>
      </c>
      <c r="AK1675" s="89" t="s">
        <v>418</v>
      </c>
      <c r="AL1675" s="83"/>
      <c r="AM1675" s="91"/>
    </row>
    <row r="1676" spans="1:39" s="115" customFormat="1">
      <c r="A1676" s="88" t="s">
        <v>122</v>
      </c>
      <c r="B1676" s="89" t="s">
        <v>122</v>
      </c>
      <c r="C1676" s="89" t="s">
        <v>629</v>
      </c>
      <c r="D1676" s="83" t="s">
        <v>3645</v>
      </c>
      <c r="E1676" s="83"/>
      <c r="F1676" s="83"/>
      <c r="G1676" s="83"/>
      <c r="H1676" s="83" t="s">
        <v>224</v>
      </c>
      <c r="I1676" s="83"/>
      <c r="J1676" s="83" t="s">
        <v>629</v>
      </c>
      <c r="K1676" s="83"/>
      <c r="L1676" s="83"/>
      <c r="M1676" s="83"/>
      <c r="N1676" s="83"/>
      <c r="O1676" s="84"/>
      <c r="P1676" s="95"/>
      <c r="Q1676" s="90">
        <f>IF(P1676="",1,(VLOOKUP(P1676,[7]LOOKUP!$A$3:$B$22,2,FALSE)))</f>
        <v>1</v>
      </c>
      <c r="R1676" s="80">
        <f t="shared" si="79"/>
        <v>1</v>
      </c>
      <c r="S1676" s="84"/>
      <c r="T1676" s="83"/>
      <c r="U1676" s="90">
        <f>IF(T1676="",1,(VLOOKUP(T1676,[7]LOOKUP!$A$22:$B$30,2,FALSE)))</f>
        <v>1</v>
      </c>
      <c r="V1676" s="80">
        <f t="shared" si="80"/>
        <v>1</v>
      </c>
      <c r="W1676" s="86">
        <v>0</v>
      </c>
      <c r="X1676" s="83"/>
      <c r="Y1676" s="86"/>
      <c r="Z1676" s="86"/>
      <c r="AA1676" s="86">
        <v>0</v>
      </c>
      <c r="AB1676" s="86"/>
      <c r="AC1676" s="86"/>
      <c r="AD1676" s="83"/>
      <c r="AE1676" s="83"/>
      <c r="AF1676" s="95"/>
      <c r="AG1676" s="83"/>
      <c r="AH1676" s="82"/>
      <c r="AI1676" s="85"/>
      <c r="AJ1676" s="89"/>
      <c r="AK1676" s="89" t="s">
        <v>418</v>
      </c>
      <c r="AL1676" s="83"/>
      <c r="AM1676" s="91"/>
    </row>
    <row r="1677" spans="1:39" s="115" customFormat="1" ht="45">
      <c r="A1677" s="88" t="s">
        <v>122</v>
      </c>
      <c r="B1677" s="89" t="s">
        <v>122</v>
      </c>
      <c r="C1677" s="89" t="s">
        <v>629</v>
      </c>
      <c r="D1677" s="83" t="s">
        <v>3646</v>
      </c>
      <c r="E1677" s="83"/>
      <c r="F1677" s="83"/>
      <c r="G1677" s="83" t="s">
        <v>3899</v>
      </c>
      <c r="H1677" s="83" t="s">
        <v>224</v>
      </c>
      <c r="I1677" s="83" t="s">
        <v>629</v>
      </c>
      <c r="J1677" s="83" t="s">
        <v>629</v>
      </c>
      <c r="K1677" s="83"/>
      <c r="L1677" s="83"/>
      <c r="M1677" s="83"/>
      <c r="N1677" s="83"/>
      <c r="O1677" s="84">
        <v>41275</v>
      </c>
      <c r="P1677" s="83"/>
      <c r="Q1677" s="90">
        <f>IF(P1677="",1,(VLOOKUP(P1677,[7]LOOKUP!$A$3:$B$22,2,FALSE)))</f>
        <v>1</v>
      </c>
      <c r="R1677" s="80">
        <f t="shared" si="79"/>
        <v>1</v>
      </c>
      <c r="S1677" s="84"/>
      <c r="T1677" s="83"/>
      <c r="U1677" s="90">
        <f>IF(T1677="",1,(VLOOKUP(T1677,[7]LOOKUP!$A$22:$B$30,2,FALSE)))</f>
        <v>1</v>
      </c>
      <c r="V1677" s="80">
        <f t="shared" si="80"/>
        <v>1</v>
      </c>
      <c r="W1677" s="86">
        <v>4.8999999999999995</v>
      </c>
      <c r="X1677" s="83"/>
      <c r="Y1677" s="86">
        <v>0.7</v>
      </c>
      <c r="Z1677" s="86">
        <v>0.7</v>
      </c>
      <c r="AA1677" s="86">
        <v>1.4</v>
      </c>
      <c r="AB1677" s="86">
        <v>2.8</v>
      </c>
      <c r="AC1677" s="86"/>
      <c r="AD1677" s="83" t="s">
        <v>3806</v>
      </c>
      <c r="AE1677" s="83"/>
      <c r="AF1677" s="83"/>
      <c r="AG1677" s="83"/>
      <c r="AH1677" s="83"/>
      <c r="AI1677" s="83" t="s">
        <v>3958</v>
      </c>
      <c r="AJ1677" s="89" t="s">
        <v>3898</v>
      </c>
      <c r="AK1677" s="89" t="s">
        <v>418</v>
      </c>
      <c r="AL1677" s="83"/>
      <c r="AM1677" s="91"/>
    </row>
    <row r="1678" spans="1:39" s="115" customFormat="1" ht="30">
      <c r="A1678" s="88" t="s">
        <v>122</v>
      </c>
      <c r="B1678" s="89" t="s">
        <v>122</v>
      </c>
      <c r="C1678" s="89" t="s">
        <v>725</v>
      </c>
      <c r="D1678" s="83" t="s">
        <v>3643</v>
      </c>
      <c r="E1678" s="83"/>
      <c r="F1678" s="83"/>
      <c r="G1678" s="83" t="s">
        <v>3959</v>
      </c>
      <c r="H1678" s="83" t="s">
        <v>208</v>
      </c>
      <c r="I1678" s="83"/>
      <c r="J1678" s="83" t="s">
        <v>725</v>
      </c>
      <c r="K1678" s="83"/>
      <c r="L1678" s="83" t="s">
        <v>188</v>
      </c>
      <c r="M1678" s="83"/>
      <c r="N1678" s="83"/>
      <c r="O1678" s="84">
        <v>41275</v>
      </c>
      <c r="P1678" s="95"/>
      <c r="Q1678" s="90">
        <f>IF(P1678="",1,(VLOOKUP(P1678,[7]LOOKUP!$A$3:$B$22,2,FALSE)))</f>
        <v>1</v>
      </c>
      <c r="R1678" s="80">
        <f t="shared" si="79"/>
        <v>1</v>
      </c>
      <c r="S1678" s="84">
        <v>42735</v>
      </c>
      <c r="T1678" s="83"/>
      <c r="U1678" s="90">
        <f>IF(T1678="",1,(VLOOKUP(T1678,[7]LOOKUP!$A$22:$B$30,2,FALSE)))</f>
        <v>1</v>
      </c>
      <c r="V1678" s="80">
        <f t="shared" si="80"/>
        <v>1</v>
      </c>
      <c r="W1678" s="86">
        <v>1.1000000000000001</v>
      </c>
      <c r="X1678" s="83"/>
      <c r="Y1678" s="86">
        <v>0.35</v>
      </c>
      <c r="Z1678" s="86">
        <v>0.35</v>
      </c>
      <c r="AA1678" s="86">
        <v>0.7</v>
      </c>
      <c r="AB1678" s="86"/>
      <c r="AC1678" s="86"/>
      <c r="AD1678" s="83" t="s">
        <v>3914</v>
      </c>
      <c r="AE1678" s="83"/>
      <c r="AF1678" s="95"/>
      <c r="AG1678" s="83"/>
      <c r="AH1678" s="82"/>
      <c r="AI1678" s="85" t="s">
        <v>3960</v>
      </c>
      <c r="AJ1678" s="89" t="s">
        <v>3961</v>
      </c>
      <c r="AK1678" s="89" t="s">
        <v>418</v>
      </c>
      <c r="AL1678" s="83"/>
      <c r="AM1678" s="91"/>
    </row>
    <row r="1679" spans="1:39" s="115" customFormat="1">
      <c r="A1679" s="88" t="s">
        <v>122</v>
      </c>
      <c r="B1679" s="89" t="s">
        <v>122</v>
      </c>
      <c r="C1679" s="89" t="s">
        <v>725</v>
      </c>
      <c r="D1679" s="83" t="s">
        <v>3645</v>
      </c>
      <c r="E1679" s="83"/>
      <c r="F1679" s="83"/>
      <c r="G1679" s="83" t="s">
        <v>3962</v>
      </c>
      <c r="H1679" s="83" t="s">
        <v>208</v>
      </c>
      <c r="I1679" s="83"/>
      <c r="J1679" s="83" t="s">
        <v>725</v>
      </c>
      <c r="K1679" s="83"/>
      <c r="L1679" s="83" t="s">
        <v>188</v>
      </c>
      <c r="M1679" s="83"/>
      <c r="N1679" s="83" t="s">
        <v>188</v>
      </c>
      <c r="O1679" s="84">
        <v>41334</v>
      </c>
      <c r="P1679" s="101"/>
      <c r="Q1679" s="90">
        <f>IF(P1679="",1,(VLOOKUP(P1679,[7]LOOKUP!$A$3:$B$22,2,FALSE)))</f>
        <v>1</v>
      </c>
      <c r="R1679" s="80">
        <f t="shared" si="79"/>
        <v>1</v>
      </c>
      <c r="S1679" s="84">
        <v>41639</v>
      </c>
      <c r="T1679" s="83" t="s">
        <v>414</v>
      </c>
      <c r="U1679" s="90">
        <f>IF(T1679="",1,(VLOOKUP(T1679,[7]LOOKUP!$A$22:$B$30,2,FALSE)))</f>
        <v>4</v>
      </c>
      <c r="V1679" s="80">
        <f t="shared" si="80"/>
        <v>4</v>
      </c>
      <c r="W1679" s="86">
        <v>4.8</v>
      </c>
      <c r="X1679" s="83"/>
      <c r="Y1679" s="86">
        <v>0</v>
      </c>
      <c r="Z1679" s="86">
        <v>0</v>
      </c>
      <c r="AA1679" s="86">
        <v>0</v>
      </c>
      <c r="AB1679" s="86"/>
      <c r="AC1679" s="86"/>
      <c r="AD1679" s="83" t="s">
        <v>3963</v>
      </c>
      <c r="AE1679" s="83"/>
      <c r="AF1679" s="95"/>
      <c r="AG1679" s="83"/>
      <c r="AH1679" s="82"/>
      <c r="AI1679" s="85" t="s">
        <v>3960</v>
      </c>
      <c r="AJ1679" s="89" t="s">
        <v>3961</v>
      </c>
      <c r="AK1679" s="89" t="s">
        <v>418</v>
      </c>
      <c r="AL1679" s="83"/>
      <c r="AM1679" s="91"/>
    </row>
    <row r="1680" spans="1:39" s="115" customFormat="1" ht="30">
      <c r="A1680" s="88" t="s">
        <v>122</v>
      </c>
      <c r="B1680" s="89" t="s">
        <v>122</v>
      </c>
      <c r="C1680" s="89" t="s">
        <v>725</v>
      </c>
      <c r="D1680" s="83" t="s">
        <v>3646</v>
      </c>
      <c r="E1680" s="83"/>
      <c r="F1680" s="83"/>
      <c r="G1680" s="83" t="s">
        <v>3964</v>
      </c>
      <c r="H1680" s="83" t="s">
        <v>208</v>
      </c>
      <c r="I1680" s="83"/>
      <c r="J1680" s="83" t="s">
        <v>725</v>
      </c>
      <c r="K1680" s="83"/>
      <c r="L1680" s="83" t="s">
        <v>188</v>
      </c>
      <c r="M1680" s="83"/>
      <c r="N1680" s="83"/>
      <c r="O1680" s="84">
        <v>41275</v>
      </c>
      <c r="P1680" s="95"/>
      <c r="Q1680" s="90">
        <f>IF(P1680="",1,(VLOOKUP(P1680,[7]LOOKUP!$A$3:$B$22,2,FALSE)))</f>
        <v>1</v>
      </c>
      <c r="R1680" s="80">
        <f t="shared" si="79"/>
        <v>1</v>
      </c>
      <c r="S1680" s="84">
        <v>42735</v>
      </c>
      <c r="T1680" s="83"/>
      <c r="U1680" s="90">
        <f>IF(T1680="",1,(VLOOKUP(T1680,[7]LOOKUP!$A$22:$B$30,2,FALSE)))</f>
        <v>1</v>
      </c>
      <c r="V1680" s="80">
        <f t="shared" si="80"/>
        <v>1</v>
      </c>
      <c r="W1680" s="86">
        <v>3</v>
      </c>
      <c r="X1680" s="83"/>
      <c r="Y1680" s="86">
        <v>1</v>
      </c>
      <c r="Z1680" s="86">
        <v>1</v>
      </c>
      <c r="AA1680" s="86">
        <v>2</v>
      </c>
      <c r="AB1680" s="86"/>
      <c r="AC1680" s="86"/>
      <c r="AD1680" s="83" t="s">
        <v>3914</v>
      </c>
      <c r="AE1680" s="83"/>
      <c r="AF1680" s="95"/>
      <c r="AG1680" s="83"/>
      <c r="AH1680" s="82"/>
      <c r="AI1680" s="85" t="s">
        <v>3960</v>
      </c>
      <c r="AJ1680" s="89" t="s">
        <v>3961</v>
      </c>
      <c r="AK1680" s="89" t="s">
        <v>418</v>
      </c>
      <c r="AL1680" s="83"/>
      <c r="AM1680" s="91"/>
    </row>
    <row r="1681" spans="1:39" s="115" customFormat="1">
      <c r="A1681" s="88" t="s">
        <v>122</v>
      </c>
      <c r="B1681" s="89" t="s">
        <v>122</v>
      </c>
      <c r="C1681" s="89" t="s">
        <v>3965</v>
      </c>
      <c r="D1681" s="83" t="s">
        <v>3645</v>
      </c>
      <c r="E1681" s="83" t="s">
        <v>3966</v>
      </c>
      <c r="F1681" s="83">
        <v>1</v>
      </c>
      <c r="G1681" s="83"/>
      <c r="H1681" s="83" t="s">
        <v>208</v>
      </c>
      <c r="I1681" s="83"/>
      <c r="J1681" s="83" t="s">
        <v>3967</v>
      </c>
      <c r="K1681" s="83"/>
      <c r="L1681" s="83" t="s">
        <v>188</v>
      </c>
      <c r="M1681" s="83"/>
      <c r="N1681" s="83" t="s">
        <v>188</v>
      </c>
      <c r="O1681" s="84">
        <v>41275</v>
      </c>
      <c r="P1681" s="83" t="s">
        <v>448</v>
      </c>
      <c r="Q1681" s="90">
        <f>IF(P1681="",1,(VLOOKUP(P1681,[7]LOOKUP!$A$3:$B$22,2,FALSE)))</f>
        <v>4</v>
      </c>
      <c r="R1681" s="80">
        <f t="shared" si="79"/>
        <v>4</v>
      </c>
      <c r="S1681" s="84">
        <v>42004</v>
      </c>
      <c r="T1681" s="83" t="s">
        <v>414</v>
      </c>
      <c r="U1681" s="90">
        <f>IF(T1681="",1,(VLOOKUP(T1681,[7]LOOKUP!$A$22:$B$30,2,FALSE)))</f>
        <v>4</v>
      </c>
      <c r="V1681" s="80">
        <f t="shared" si="80"/>
        <v>4</v>
      </c>
      <c r="W1681" s="86">
        <v>1.5</v>
      </c>
      <c r="X1681" s="83"/>
      <c r="Y1681" s="86"/>
      <c r="Z1681" s="86"/>
      <c r="AA1681" s="86">
        <v>0</v>
      </c>
      <c r="AB1681" s="86"/>
      <c r="AC1681" s="86"/>
      <c r="AD1681" s="83"/>
      <c r="AE1681" s="83"/>
      <c r="AF1681" s="83"/>
      <c r="AG1681" s="83"/>
      <c r="AH1681" s="83"/>
      <c r="AI1681" s="83"/>
      <c r="AJ1681" s="89"/>
      <c r="AK1681" s="89" t="s">
        <v>418</v>
      </c>
      <c r="AL1681" s="83"/>
      <c r="AM1681" s="91"/>
    </row>
    <row r="1682" spans="1:39" s="115" customFormat="1">
      <c r="A1682" s="88" t="s">
        <v>122</v>
      </c>
      <c r="B1682" s="89" t="s">
        <v>122</v>
      </c>
      <c r="C1682" s="89" t="s">
        <v>3965</v>
      </c>
      <c r="D1682" s="83" t="s">
        <v>3643</v>
      </c>
      <c r="E1682" s="83" t="s">
        <v>3968</v>
      </c>
      <c r="F1682" s="83">
        <v>2</v>
      </c>
      <c r="G1682" s="83"/>
      <c r="H1682" s="83" t="s">
        <v>208</v>
      </c>
      <c r="I1682" s="83"/>
      <c r="J1682" s="83" t="s">
        <v>3967</v>
      </c>
      <c r="K1682" s="83"/>
      <c r="L1682" s="83" t="s">
        <v>188</v>
      </c>
      <c r="M1682" s="83"/>
      <c r="N1682" s="83" t="s">
        <v>188</v>
      </c>
      <c r="O1682" s="84">
        <v>41275</v>
      </c>
      <c r="P1682" s="83" t="s">
        <v>448</v>
      </c>
      <c r="Q1682" s="90">
        <f>IF(P1682="",1,(VLOOKUP(P1682,[7]LOOKUP!$A$3:$B$22,2,FALSE)))</f>
        <v>4</v>
      </c>
      <c r="R1682" s="80">
        <f t="shared" si="79"/>
        <v>4</v>
      </c>
      <c r="S1682" s="84">
        <v>42004</v>
      </c>
      <c r="T1682" s="83" t="s">
        <v>414</v>
      </c>
      <c r="U1682" s="90">
        <f>IF(T1682="",1,(VLOOKUP(T1682,[7]LOOKUP!$A$22:$B$30,2,FALSE)))</f>
        <v>4</v>
      </c>
      <c r="V1682" s="80">
        <f t="shared" si="80"/>
        <v>4</v>
      </c>
      <c r="W1682" s="86">
        <v>0.75</v>
      </c>
      <c r="X1682" s="83"/>
      <c r="Y1682" s="86"/>
      <c r="Z1682" s="86"/>
      <c r="AA1682" s="86">
        <v>0</v>
      </c>
      <c r="AB1682" s="86"/>
      <c r="AC1682" s="86"/>
      <c r="AD1682" s="83"/>
      <c r="AE1682" s="83"/>
      <c r="AF1682" s="83"/>
      <c r="AG1682" s="83"/>
      <c r="AH1682" s="83"/>
      <c r="AI1682" s="83"/>
      <c r="AJ1682" s="89"/>
      <c r="AK1682" s="89" t="s">
        <v>418</v>
      </c>
      <c r="AL1682" s="83"/>
      <c r="AM1682" s="91"/>
    </row>
    <row r="1683" spans="1:39" s="115" customFormat="1">
      <c r="A1683" s="88" t="s">
        <v>122</v>
      </c>
      <c r="B1683" s="89" t="s">
        <v>122</v>
      </c>
      <c r="C1683" s="89" t="s">
        <v>3965</v>
      </c>
      <c r="D1683" s="83" t="s">
        <v>3645</v>
      </c>
      <c r="E1683" s="83" t="s">
        <v>3969</v>
      </c>
      <c r="F1683" s="83">
        <v>1</v>
      </c>
      <c r="G1683" s="83"/>
      <c r="H1683" s="83" t="s">
        <v>208</v>
      </c>
      <c r="I1683" s="83"/>
      <c r="J1683" s="83" t="s">
        <v>3967</v>
      </c>
      <c r="K1683" s="83"/>
      <c r="L1683" s="83" t="s">
        <v>188</v>
      </c>
      <c r="M1683" s="83"/>
      <c r="N1683" s="83" t="s">
        <v>188</v>
      </c>
      <c r="O1683" s="84">
        <v>42005</v>
      </c>
      <c r="P1683" s="83" t="s">
        <v>428</v>
      </c>
      <c r="Q1683" s="90">
        <f>IF(P1683="",1,(VLOOKUP(P1683,[7]LOOKUP!$A$3:$B$22,2,FALSE)))</f>
        <v>3</v>
      </c>
      <c r="R1683" s="80">
        <f t="shared" si="79"/>
        <v>3</v>
      </c>
      <c r="S1683" s="84">
        <v>42735</v>
      </c>
      <c r="T1683" s="83" t="s">
        <v>414</v>
      </c>
      <c r="U1683" s="90">
        <f>IF(T1683="",1,(VLOOKUP(T1683,[7]LOOKUP!$A$22:$B$30,2,FALSE)))</f>
        <v>4</v>
      </c>
      <c r="V1683" s="80">
        <f t="shared" si="80"/>
        <v>4</v>
      </c>
      <c r="W1683" s="86">
        <v>2</v>
      </c>
      <c r="X1683" s="83"/>
      <c r="Y1683" s="86"/>
      <c r="Z1683" s="86">
        <v>2</v>
      </c>
      <c r="AA1683" s="86">
        <v>2</v>
      </c>
      <c r="AB1683" s="86"/>
      <c r="AC1683" s="86"/>
      <c r="AD1683" s="83"/>
      <c r="AE1683" s="83"/>
      <c r="AF1683" s="83"/>
      <c r="AG1683" s="83"/>
      <c r="AH1683" s="83"/>
      <c r="AI1683" s="83"/>
      <c r="AJ1683" s="89"/>
      <c r="AK1683" s="89" t="s">
        <v>418</v>
      </c>
      <c r="AL1683" s="83"/>
      <c r="AM1683" s="91"/>
    </row>
    <row r="1684" spans="1:39" s="115" customFormat="1" ht="30">
      <c r="A1684" s="88" t="s">
        <v>122</v>
      </c>
      <c r="B1684" s="89" t="s">
        <v>122</v>
      </c>
      <c r="C1684" s="89" t="s">
        <v>3965</v>
      </c>
      <c r="D1684" s="83" t="s">
        <v>3643</v>
      </c>
      <c r="E1684" s="83" t="s">
        <v>3970</v>
      </c>
      <c r="F1684" s="83">
        <v>1</v>
      </c>
      <c r="G1684" s="83"/>
      <c r="H1684" s="83" t="s">
        <v>208</v>
      </c>
      <c r="I1684" s="83"/>
      <c r="J1684" s="83" t="s">
        <v>3967</v>
      </c>
      <c r="K1684" s="83"/>
      <c r="L1684" s="83" t="s">
        <v>188</v>
      </c>
      <c r="M1684" s="83"/>
      <c r="N1684" s="83" t="s">
        <v>188</v>
      </c>
      <c r="O1684" s="84">
        <v>41275</v>
      </c>
      <c r="P1684" s="83" t="s">
        <v>448</v>
      </c>
      <c r="Q1684" s="90">
        <f>IF(P1684="",1,(VLOOKUP(P1684,[7]LOOKUP!$A$3:$B$22,2,FALSE)))</f>
        <v>4</v>
      </c>
      <c r="R1684" s="80">
        <f t="shared" si="79"/>
        <v>4</v>
      </c>
      <c r="S1684" s="84">
        <v>42004</v>
      </c>
      <c r="T1684" s="83" t="s">
        <v>414</v>
      </c>
      <c r="U1684" s="90">
        <f>IF(T1684="",1,(VLOOKUP(T1684,[7]LOOKUP!$A$22:$B$30,2,FALSE)))</f>
        <v>4</v>
      </c>
      <c r="V1684" s="80">
        <f t="shared" si="80"/>
        <v>4</v>
      </c>
      <c r="W1684" s="86">
        <v>4.4999999999999998E-2</v>
      </c>
      <c r="X1684" s="83"/>
      <c r="Y1684" s="86"/>
      <c r="Z1684" s="86"/>
      <c r="AA1684" s="86">
        <v>0</v>
      </c>
      <c r="AB1684" s="86"/>
      <c r="AC1684" s="86"/>
      <c r="AD1684" s="83"/>
      <c r="AE1684" s="83"/>
      <c r="AF1684" s="83"/>
      <c r="AG1684" s="83"/>
      <c r="AH1684" s="83"/>
      <c r="AI1684" s="83"/>
      <c r="AJ1684" s="89"/>
      <c r="AK1684" s="89" t="s">
        <v>418</v>
      </c>
      <c r="AL1684" s="83"/>
      <c r="AM1684" s="91"/>
    </row>
    <row r="1685" spans="1:39" s="115" customFormat="1">
      <c r="A1685" s="88" t="s">
        <v>122</v>
      </c>
      <c r="B1685" s="89" t="s">
        <v>122</v>
      </c>
      <c r="C1685" s="89" t="s">
        <v>3965</v>
      </c>
      <c r="D1685" s="83" t="s">
        <v>3643</v>
      </c>
      <c r="E1685" s="83" t="s">
        <v>3971</v>
      </c>
      <c r="F1685" s="83">
        <v>1</v>
      </c>
      <c r="G1685" s="83"/>
      <c r="H1685" s="83" t="s">
        <v>208</v>
      </c>
      <c r="I1685" s="83"/>
      <c r="J1685" s="83" t="s">
        <v>3967</v>
      </c>
      <c r="K1685" s="83"/>
      <c r="L1685" s="83" t="s">
        <v>188</v>
      </c>
      <c r="M1685" s="83"/>
      <c r="N1685" s="83" t="s">
        <v>188</v>
      </c>
      <c r="O1685" s="84">
        <v>41275</v>
      </c>
      <c r="P1685" s="83" t="s">
        <v>428</v>
      </c>
      <c r="Q1685" s="90">
        <f>IF(P1685="",1,(VLOOKUP(P1685,[7]LOOKUP!$A$3:$B$22,2,FALSE)))</f>
        <v>3</v>
      </c>
      <c r="R1685" s="80">
        <f t="shared" si="79"/>
        <v>3</v>
      </c>
      <c r="S1685" s="84">
        <v>42004</v>
      </c>
      <c r="T1685" s="83" t="s">
        <v>414</v>
      </c>
      <c r="U1685" s="90">
        <f>IF(T1685="",1,(VLOOKUP(T1685,[7]LOOKUP!$A$22:$B$30,2,FALSE)))</f>
        <v>4</v>
      </c>
      <c r="V1685" s="80">
        <f t="shared" si="80"/>
        <v>4</v>
      </c>
      <c r="W1685" s="86">
        <v>1.4999999999999999E-2</v>
      </c>
      <c r="X1685" s="83"/>
      <c r="Y1685" s="86"/>
      <c r="Z1685" s="86"/>
      <c r="AA1685" s="86">
        <v>0</v>
      </c>
      <c r="AB1685" s="86"/>
      <c r="AC1685" s="86"/>
      <c r="AD1685" s="83"/>
      <c r="AE1685" s="83"/>
      <c r="AF1685" s="83"/>
      <c r="AG1685" s="83"/>
      <c r="AH1685" s="83"/>
      <c r="AI1685" s="83"/>
      <c r="AJ1685" s="89"/>
      <c r="AK1685" s="89" t="s">
        <v>418</v>
      </c>
      <c r="AL1685" s="83"/>
      <c r="AM1685" s="91"/>
    </row>
    <row r="1686" spans="1:39" s="115" customFormat="1">
      <c r="A1686" s="88" t="s">
        <v>122</v>
      </c>
      <c r="B1686" s="89" t="s">
        <v>122</v>
      </c>
      <c r="C1686" s="89" t="s">
        <v>3965</v>
      </c>
      <c r="D1686" s="83" t="s">
        <v>3643</v>
      </c>
      <c r="E1686" s="83" t="s">
        <v>3972</v>
      </c>
      <c r="F1686" s="83">
        <v>1</v>
      </c>
      <c r="G1686" s="83"/>
      <c r="H1686" s="83" t="s">
        <v>208</v>
      </c>
      <c r="I1686" s="83"/>
      <c r="J1686" s="83" t="s">
        <v>3967</v>
      </c>
      <c r="K1686" s="83"/>
      <c r="L1686" s="83" t="s">
        <v>188</v>
      </c>
      <c r="M1686" s="83"/>
      <c r="N1686" s="83" t="s">
        <v>188</v>
      </c>
      <c r="O1686" s="84">
        <v>41275</v>
      </c>
      <c r="P1686" s="83" t="s">
        <v>448</v>
      </c>
      <c r="Q1686" s="90">
        <f>IF(P1686="",1,(VLOOKUP(P1686,[7]LOOKUP!$A$3:$B$22,2,FALSE)))</f>
        <v>4</v>
      </c>
      <c r="R1686" s="80">
        <f t="shared" si="79"/>
        <v>4</v>
      </c>
      <c r="S1686" s="84">
        <v>42004</v>
      </c>
      <c r="T1686" s="83" t="s">
        <v>414</v>
      </c>
      <c r="U1686" s="90">
        <f>IF(T1686="",1,(VLOOKUP(T1686,[7]LOOKUP!$A$22:$B$30,2,FALSE)))</f>
        <v>4</v>
      </c>
      <c r="V1686" s="80">
        <f t="shared" si="80"/>
        <v>4</v>
      </c>
      <c r="W1686" s="86">
        <v>0.82</v>
      </c>
      <c r="X1686" s="83"/>
      <c r="Y1686" s="86"/>
      <c r="Z1686" s="86"/>
      <c r="AA1686" s="86">
        <v>0</v>
      </c>
      <c r="AB1686" s="86"/>
      <c r="AC1686" s="86"/>
      <c r="AD1686" s="83"/>
      <c r="AE1686" s="83"/>
      <c r="AF1686" s="83"/>
      <c r="AG1686" s="83"/>
      <c r="AH1686" s="83"/>
      <c r="AI1686" s="83"/>
      <c r="AJ1686" s="89"/>
      <c r="AK1686" s="89" t="s">
        <v>418</v>
      </c>
      <c r="AL1686" s="83"/>
      <c r="AM1686" s="91"/>
    </row>
    <row r="1687" spans="1:39" s="115" customFormat="1" ht="30">
      <c r="A1687" s="88" t="s">
        <v>122</v>
      </c>
      <c r="B1687" s="89" t="s">
        <v>122</v>
      </c>
      <c r="C1687" s="89" t="s">
        <v>3965</v>
      </c>
      <c r="D1687" s="83" t="s">
        <v>3643</v>
      </c>
      <c r="E1687" s="83" t="s">
        <v>3973</v>
      </c>
      <c r="F1687" s="83">
        <v>1</v>
      </c>
      <c r="G1687" s="83"/>
      <c r="H1687" s="83" t="s">
        <v>208</v>
      </c>
      <c r="I1687" s="83"/>
      <c r="J1687" s="83" t="s">
        <v>3967</v>
      </c>
      <c r="K1687" s="83"/>
      <c r="L1687" s="83" t="s">
        <v>188</v>
      </c>
      <c r="M1687" s="83"/>
      <c r="N1687" s="83" t="s">
        <v>188</v>
      </c>
      <c r="O1687" s="84">
        <v>41275</v>
      </c>
      <c r="P1687" s="83" t="s">
        <v>448</v>
      </c>
      <c r="Q1687" s="90">
        <f>IF(P1687="",1,(VLOOKUP(P1687,[7]LOOKUP!$A$3:$B$22,2,FALSE)))</f>
        <v>4</v>
      </c>
      <c r="R1687" s="80">
        <f t="shared" si="79"/>
        <v>4</v>
      </c>
      <c r="S1687" s="84">
        <v>42004</v>
      </c>
      <c r="T1687" s="83" t="s">
        <v>414</v>
      </c>
      <c r="U1687" s="90">
        <f>IF(T1687="",1,(VLOOKUP(T1687,[7]LOOKUP!$A$22:$B$30,2,FALSE)))</f>
        <v>4</v>
      </c>
      <c r="V1687" s="80">
        <f t="shared" si="80"/>
        <v>4</v>
      </c>
      <c r="W1687" s="86">
        <v>0.05</v>
      </c>
      <c r="X1687" s="83"/>
      <c r="Y1687" s="86"/>
      <c r="Z1687" s="86"/>
      <c r="AA1687" s="86">
        <v>0</v>
      </c>
      <c r="AB1687" s="86"/>
      <c r="AC1687" s="86"/>
      <c r="AD1687" s="83"/>
      <c r="AE1687" s="83"/>
      <c r="AF1687" s="83"/>
      <c r="AG1687" s="83"/>
      <c r="AH1687" s="83"/>
      <c r="AI1687" s="83"/>
      <c r="AJ1687" s="89"/>
      <c r="AK1687" s="89" t="s">
        <v>418</v>
      </c>
      <c r="AL1687" s="83"/>
      <c r="AM1687" s="91"/>
    </row>
    <row r="1688" spans="1:39" s="115" customFormat="1">
      <c r="A1688" s="88" t="s">
        <v>122</v>
      </c>
      <c r="B1688" s="89" t="s">
        <v>122</v>
      </c>
      <c r="C1688" s="89" t="s">
        <v>3965</v>
      </c>
      <c r="D1688" s="83" t="s">
        <v>3645</v>
      </c>
      <c r="E1688" s="83" t="s">
        <v>3974</v>
      </c>
      <c r="F1688" s="83">
        <v>1</v>
      </c>
      <c r="G1688" s="83"/>
      <c r="H1688" s="83" t="s">
        <v>208</v>
      </c>
      <c r="I1688" s="83"/>
      <c r="J1688" s="83" t="s">
        <v>3967</v>
      </c>
      <c r="K1688" s="83"/>
      <c r="L1688" s="83" t="s">
        <v>188</v>
      </c>
      <c r="M1688" s="83"/>
      <c r="N1688" s="83" t="s">
        <v>188</v>
      </c>
      <c r="O1688" s="84">
        <v>41640</v>
      </c>
      <c r="P1688" s="83" t="s">
        <v>428</v>
      </c>
      <c r="Q1688" s="90">
        <f>IF(P1688="",1,(VLOOKUP(P1688,[7]LOOKUP!$A$3:$B$22,2,FALSE)))</f>
        <v>3</v>
      </c>
      <c r="R1688" s="80">
        <f t="shared" si="79"/>
        <v>3</v>
      </c>
      <c r="S1688" s="84">
        <v>42369</v>
      </c>
      <c r="T1688" s="83" t="s">
        <v>414</v>
      </c>
      <c r="U1688" s="90">
        <f>IF(T1688="",1,(VLOOKUP(T1688,[7]LOOKUP!$A$22:$B$30,2,FALSE)))</f>
        <v>4</v>
      </c>
      <c r="V1688" s="80">
        <f t="shared" si="80"/>
        <v>4</v>
      </c>
      <c r="W1688" s="86">
        <v>3.95</v>
      </c>
      <c r="X1688" s="83"/>
      <c r="Y1688" s="86">
        <v>3.95</v>
      </c>
      <c r="Z1688" s="86"/>
      <c r="AA1688" s="86">
        <v>3.95</v>
      </c>
      <c r="AB1688" s="86"/>
      <c r="AC1688" s="86"/>
      <c r="AD1688" s="83"/>
      <c r="AE1688" s="83"/>
      <c r="AF1688" s="83"/>
      <c r="AG1688" s="83"/>
      <c r="AH1688" s="83"/>
      <c r="AI1688" s="83"/>
      <c r="AJ1688" s="89"/>
      <c r="AK1688" s="89" t="s">
        <v>418</v>
      </c>
      <c r="AL1688" s="83"/>
      <c r="AM1688" s="91"/>
    </row>
    <row r="1689" spans="1:39" s="115" customFormat="1">
      <c r="A1689" s="88" t="s">
        <v>122</v>
      </c>
      <c r="B1689" s="89" t="s">
        <v>122</v>
      </c>
      <c r="C1689" s="89" t="s">
        <v>3965</v>
      </c>
      <c r="D1689" s="83" t="s">
        <v>3645</v>
      </c>
      <c r="E1689" s="83" t="s">
        <v>3975</v>
      </c>
      <c r="F1689" s="83">
        <v>1</v>
      </c>
      <c r="G1689" s="83"/>
      <c r="H1689" s="83" t="s">
        <v>208</v>
      </c>
      <c r="I1689" s="83"/>
      <c r="J1689" s="83" t="s">
        <v>3967</v>
      </c>
      <c r="K1689" s="83"/>
      <c r="L1689" s="83" t="s">
        <v>188</v>
      </c>
      <c r="M1689" s="83"/>
      <c r="N1689" s="83" t="s">
        <v>188</v>
      </c>
      <c r="O1689" s="84">
        <v>42005</v>
      </c>
      <c r="P1689" s="83" t="s">
        <v>428</v>
      </c>
      <c r="Q1689" s="90">
        <f>IF(P1689="",1,(VLOOKUP(P1689,[7]LOOKUP!$A$3:$B$22,2,FALSE)))</f>
        <v>3</v>
      </c>
      <c r="R1689" s="80">
        <f t="shared" si="79"/>
        <v>3</v>
      </c>
      <c r="S1689" s="84">
        <v>42735</v>
      </c>
      <c r="T1689" s="83" t="s">
        <v>414</v>
      </c>
      <c r="U1689" s="90">
        <f>IF(T1689="",1,(VLOOKUP(T1689,[7]LOOKUP!$A$22:$B$30,2,FALSE)))</f>
        <v>4</v>
      </c>
      <c r="V1689" s="80">
        <f t="shared" si="80"/>
        <v>4</v>
      </c>
      <c r="W1689" s="86">
        <v>4</v>
      </c>
      <c r="X1689" s="83"/>
      <c r="Y1689" s="86"/>
      <c r="Z1689" s="86">
        <v>4</v>
      </c>
      <c r="AA1689" s="86">
        <v>4</v>
      </c>
      <c r="AB1689" s="86"/>
      <c r="AC1689" s="86"/>
      <c r="AD1689" s="83"/>
      <c r="AE1689" s="83"/>
      <c r="AF1689" s="83"/>
      <c r="AG1689" s="83"/>
      <c r="AH1689" s="83"/>
      <c r="AI1689" s="83"/>
      <c r="AJ1689" s="89"/>
      <c r="AK1689" s="89" t="s">
        <v>418</v>
      </c>
      <c r="AL1689" s="83"/>
      <c r="AM1689" s="91"/>
    </row>
    <row r="1690" spans="1:39" s="115" customFormat="1">
      <c r="A1690" s="88" t="s">
        <v>122</v>
      </c>
      <c r="B1690" s="89" t="s">
        <v>122</v>
      </c>
      <c r="C1690" s="89" t="s">
        <v>3965</v>
      </c>
      <c r="D1690" s="83" t="s">
        <v>3645</v>
      </c>
      <c r="E1690" s="83" t="s">
        <v>3976</v>
      </c>
      <c r="F1690" s="83">
        <v>1</v>
      </c>
      <c r="G1690" s="83"/>
      <c r="H1690" s="83" t="s">
        <v>208</v>
      </c>
      <c r="I1690" s="83"/>
      <c r="J1690" s="83" t="s">
        <v>3967</v>
      </c>
      <c r="K1690" s="83"/>
      <c r="L1690" s="83" t="s">
        <v>188</v>
      </c>
      <c r="M1690" s="83"/>
      <c r="N1690" s="83" t="s">
        <v>188</v>
      </c>
      <c r="O1690" s="84">
        <v>42370</v>
      </c>
      <c r="P1690" s="83" t="s">
        <v>428</v>
      </c>
      <c r="Q1690" s="90">
        <f>IF(P1690="",1,(VLOOKUP(P1690,[7]LOOKUP!$A$3:$B$22,2,FALSE)))</f>
        <v>3</v>
      </c>
      <c r="R1690" s="80">
        <f t="shared" si="79"/>
        <v>3</v>
      </c>
      <c r="S1690" s="84"/>
      <c r="T1690" s="83" t="s">
        <v>414</v>
      </c>
      <c r="U1690" s="90">
        <f>IF(T1690="",1,(VLOOKUP(T1690,[7]LOOKUP!$A$22:$B$30,2,FALSE)))</f>
        <v>4</v>
      </c>
      <c r="V1690" s="80">
        <f t="shared" si="80"/>
        <v>4</v>
      </c>
      <c r="W1690" s="86">
        <v>4</v>
      </c>
      <c r="X1690" s="83"/>
      <c r="Y1690" s="86"/>
      <c r="Z1690" s="86"/>
      <c r="AA1690" s="86">
        <v>0</v>
      </c>
      <c r="AB1690" s="86">
        <v>4</v>
      </c>
      <c r="AC1690" s="86"/>
      <c r="AD1690" s="83"/>
      <c r="AE1690" s="83"/>
      <c r="AF1690" s="83"/>
      <c r="AG1690" s="83"/>
      <c r="AH1690" s="83"/>
      <c r="AI1690" s="83"/>
      <c r="AJ1690" s="89"/>
      <c r="AK1690" s="89" t="s">
        <v>418</v>
      </c>
      <c r="AL1690" s="83"/>
      <c r="AM1690" s="91"/>
    </row>
    <row r="1691" spans="1:39" s="115" customFormat="1">
      <c r="A1691" s="88" t="s">
        <v>122</v>
      </c>
      <c r="B1691" s="89" t="s">
        <v>122</v>
      </c>
      <c r="C1691" s="89" t="s">
        <v>3965</v>
      </c>
      <c r="D1691" s="83" t="s">
        <v>3645</v>
      </c>
      <c r="E1691" s="83" t="s">
        <v>3977</v>
      </c>
      <c r="F1691" s="83">
        <v>1</v>
      </c>
      <c r="G1691" s="83"/>
      <c r="H1691" s="83" t="s">
        <v>208</v>
      </c>
      <c r="I1691" s="83"/>
      <c r="J1691" s="83" t="s">
        <v>3967</v>
      </c>
      <c r="K1691" s="83"/>
      <c r="L1691" s="83" t="s">
        <v>188</v>
      </c>
      <c r="M1691" s="83"/>
      <c r="N1691" s="83" t="s">
        <v>188</v>
      </c>
      <c r="O1691" s="84">
        <v>42370</v>
      </c>
      <c r="P1691" s="83" t="s">
        <v>428</v>
      </c>
      <c r="Q1691" s="90">
        <f>IF(P1691="",1,(VLOOKUP(P1691,[7]LOOKUP!$A$3:$B$22,2,FALSE)))</f>
        <v>3</v>
      </c>
      <c r="R1691" s="80">
        <f t="shared" si="79"/>
        <v>3</v>
      </c>
      <c r="S1691" s="84"/>
      <c r="T1691" s="83" t="s">
        <v>414</v>
      </c>
      <c r="U1691" s="90">
        <f>IF(T1691="",1,(VLOOKUP(T1691,[7]LOOKUP!$A$22:$B$30,2,FALSE)))</f>
        <v>4</v>
      </c>
      <c r="V1691" s="80">
        <f t="shared" si="80"/>
        <v>4</v>
      </c>
      <c r="W1691" s="86">
        <v>4</v>
      </c>
      <c r="X1691" s="83"/>
      <c r="Y1691" s="86"/>
      <c r="Z1691" s="86"/>
      <c r="AA1691" s="86">
        <v>0</v>
      </c>
      <c r="AB1691" s="86">
        <v>4</v>
      </c>
      <c r="AC1691" s="86"/>
      <c r="AD1691" s="83"/>
      <c r="AE1691" s="83"/>
      <c r="AF1691" s="83"/>
      <c r="AG1691" s="83"/>
      <c r="AH1691" s="83"/>
      <c r="AI1691" s="83"/>
      <c r="AJ1691" s="89"/>
      <c r="AK1691" s="89" t="s">
        <v>418</v>
      </c>
      <c r="AL1691" s="83"/>
      <c r="AM1691" s="91"/>
    </row>
    <row r="1692" spans="1:39" s="115" customFormat="1">
      <c r="A1692" s="88" t="s">
        <v>122</v>
      </c>
      <c r="B1692" s="89" t="s">
        <v>122</v>
      </c>
      <c r="C1692" s="89" t="s">
        <v>3965</v>
      </c>
      <c r="D1692" s="83" t="s">
        <v>3643</v>
      </c>
      <c r="E1692" s="83" t="s">
        <v>3978</v>
      </c>
      <c r="F1692" s="83">
        <v>1</v>
      </c>
      <c r="G1692" s="83"/>
      <c r="H1692" s="83" t="s">
        <v>208</v>
      </c>
      <c r="I1692" s="83"/>
      <c r="J1692" s="83" t="s">
        <v>3967</v>
      </c>
      <c r="K1692" s="83"/>
      <c r="L1692" s="83" t="s">
        <v>188</v>
      </c>
      <c r="M1692" s="83"/>
      <c r="N1692" s="83" t="s">
        <v>188</v>
      </c>
      <c r="O1692" s="84">
        <v>41640</v>
      </c>
      <c r="P1692" s="83" t="s">
        <v>428</v>
      </c>
      <c r="Q1692" s="90">
        <f>IF(P1692="",1,(VLOOKUP(P1692,[7]LOOKUP!$A$3:$B$22,2,FALSE)))</f>
        <v>3</v>
      </c>
      <c r="R1692" s="80">
        <f t="shared" si="79"/>
        <v>3</v>
      </c>
      <c r="S1692" s="84">
        <v>42369</v>
      </c>
      <c r="T1692" s="83" t="s">
        <v>414</v>
      </c>
      <c r="U1692" s="90">
        <f>IF(T1692="",1,(VLOOKUP(T1692,[7]LOOKUP!$A$22:$B$30,2,FALSE)))</f>
        <v>4</v>
      </c>
      <c r="V1692" s="80">
        <f t="shared" si="80"/>
        <v>4</v>
      </c>
      <c r="W1692" s="86">
        <v>0.15</v>
      </c>
      <c r="X1692" s="83"/>
      <c r="Y1692" s="86">
        <v>0.15</v>
      </c>
      <c r="Z1692" s="86"/>
      <c r="AA1692" s="86">
        <v>0.15</v>
      </c>
      <c r="AB1692" s="86"/>
      <c r="AC1692" s="86"/>
      <c r="AD1692" s="83"/>
      <c r="AE1692" s="83"/>
      <c r="AF1692" s="83"/>
      <c r="AG1692" s="83"/>
      <c r="AH1692" s="83"/>
      <c r="AI1692" s="83"/>
      <c r="AJ1692" s="89"/>
      <c r="AK1692" s="89" t="s">
        <v>418</v>
      </c>
      <c r="AL1692" s="83"/>
      <c r="AM1692" s="91"/>
    </row>
    <row r="1693" spans="1:39" s="115" customFormat="1">
      <c r="A1693" s="88" t="s">
        <v>122</v>
      </c>
      <c r="B1693" s="89" t="s">
        <v>122</v>
      </c>
      <c r="C1693" s="89" t="s">
        <v>3965</v>
      </c>
      <c r="D1693" s="83" t="s">
        <v>3643</v>
      </c>
      <c r="E1693" s="83" t="s">
        <v>3979</v>
      </c>
      <c r="F1693" s="83">
        <v>1</v>
      </c>
      <c r="G1693" s="83"/>
      <c r="H1693" s="83" t="s">
        <v>208</v>
      </c>
      <c r="I1693" s="83"/>
      <c r="J1693" s="83" t="s">
        <v>3967</v>
      </c>
      <c r="K1693" s="83"/>
      <c r="L1693" s="83" t="s">
        <v>188</v>
      </c>
      <c r="M1693" s="83"/>
      <c r="N1693" s="83" t="s">
        <v>188</v>
      </c>
      <c r="O1693" s="84">
        <v>41275</v>
      </c>
      <c r="P1693" s="83" t="s">
        <v>448</v>
      </c>
      <c r="Q1693" s="90">
        <f>IF(P1693="",1,(VLOOKUP(P1693,[7]LOOKUP!$A$3:$B$22,2,FALSE)))</f>
        <v>4</v>
      </c>
      <c r="R1693" s="80">
        <f t="shared" si="79"/>
        <v>4</v>
      </c>
      <c r="S1693" s="84">
        <v>42004</v>
      </c>
      <c r="T1693" s="83" t="s">
        <v>414</v>
      </c>
      <c r="U1693" s="90">
        <f>IF(T1693="",1,(VLOOKUP(T1693,[7]LOOKUP!$A$22:$B$30,2,FALSE)))</f>
        <v>4</v>
      </c>
      <c r="V1693" s="80">
        <f t="shared" si="80"/>
        <v>4</v>
      </c>
      <c r="W1693" s="86">
        <v>0.8</v>
      </c>
      <c r="X1693" s="83"/>
      <c r="Y1693" s="86"/>
      <c r="Z1693" s="86"/>
      <c r="AA1693" s="86">
        <v>0</v>
      </c>
      <c r="AB1693" s="86"/>
      <c r="AC1693" s="86"/>
      <c r="AD1693" s="83"/>
      <c r="AE1693" s="83"/>
      <c r="AF1693" s="83"/>
      <c r="AG1693" s="83"/>
      <c r="AH1693" s="83"/>
      <c r="AI1693" s="83"/>
      <c r="AJ1693" s="89"/>
      <c r="AK1693" s="89" t="s">
        <v>418</v>
      </c>
      <c r="AL1693" s="83"/>
      <c r="AM1693" s="91"/>
    </row>
    <row r="1694" spans="1:39" s="115" customFormat="1" ht="30">
      <c r="A1694" s="88" t="s">
        <v>122</v>
      </c>
      <c r="B1694" s="89" t="s">
        <v>122</v>
      </c>
      <c r="C1694" s="89" t="s">
        <v>3965</v>
      </c>
      <c r="D1694" s="83" t="s">
        <v>3643</v>
      </c>
      <c r="E1694" s="83" t="s">
        <v>3980</v>
      </c>
      <c r="F1694" s="83">
        <v>1</v>
      </c>
      <c r="G1694" s="83"/>
      <c r="H1694" s="83" t="s">
        <v>208</v>
      </c>
      <c r="I1694" s="83"/>
      <c r="J1694" s="83" t="s">
        <v>3967</v>
      </c>
      <c r="K1694" s="83"/>
      <c r="L1694" s="83" t="s">
        <v>188</v>
      </c>
      <c r="M1694" s="83"/>
      <c r="N1694" s="83" t="s">
        <v>188</v>
      </c>
      <c r="O1694" s="84">
        <v>41275</v>
      </c>
      <c r="P1694" s="83" t="s">
        <v>448</v>
      </c>
      <c r="Q1694" s="90">
        <f>IF(P1694="",1,(VLOOKUP(P1694,[7]LOOKUP!$A$3:$B$22,2,FALSE)))</f>
        <v>4</v>
      </c>
      <c r="R1694" s="80">
        <f t="shared" si="79"/>
        <v>4</v>
      </c>
      <c r="S1694" s="84">
        <v>42004</v>
      </c>
      <c r="T1694" s="83" t="s">
        <v>414</v>
      </c>
      <c r="U1694" s="90">
        <f>IF(T1694="",1,(VLOOKUP(T1694,[7]LOOKUP!$A$22:$B$30,2,FALSE)))</f>
        <v>4</v>
      </c>
      <c r="V1694" s="80">
        <f t="shared" si="80"/>
        <v>4</v>
      </c>
      <c r="W1694" s="86">
        <v>0.03</v>
      </c>
      <c r="X1694" s="83"/>
      <c r="Y1694" s="86"/>
      <c r="Z1694" s="86"/>
      <c r="AA1694" s="86">
        <v>0</v>
      </c>
      <c r="AB1694" s="86"/>
      <c r="AC1694" s="86"/>
      <c r="AD1694" s="83"/>
      <c r="AE1694" s="83"/>
      <c r="AF1694" s="83"/>
      <c r="AG1694" s="83"/>
      <c r="AH1694" s="83"/>
      <c r="AI1694" s="83"/>
      <c r="AJ1694" s="89"/>
      <c r="AK1694" s="89" t="s">
        <v>418</v>
      </c>
      <c r="AL1694" s="83"/>
      <c r="AM1694" s="91"/>
    </row>
    <row r="1695" spans="1:39" s="115" customFormat="1">
      <c r="A1695" s="88" t="s">
        <v>122</v>
      </c>
      <c r="B1695" s="89" t="s">
        <v>122</v>
      </c>
      <c r="C1695" s="89" t="s">
        <v>3965</v>
      </c>
      <c r="D1695" s="83" t="s">
        <v>3643</v>
      </c>
      <c r="E1695" s="83" t="s">
        <v>3981</v>
      </c>
      <c r="F1695" s="83">
        <v>1</v>
      </c>
      <c r="G1695" s="83"/>
      <c r="H1695" s="83" t="s">
        <v>208</v>
      </c>
      <c r="I1695" s="83"/>
      <c r="J1695" s="83" t="s">
        <v>3967</v>
      </c>
      <c r="K1695" s="83"/>
      <c r="L1695" s="83" t="s">
        <v>188</v>
      </c>
      <c r="M1695" s="83"/>
      <c r="N1695" s="83" t="s">
        <v>188</v>
      </c>
      <c r="O1695" s="84">
        <v>41640</v>
      </c>
      <c r="P1695" s="83" t="s">
        <v>428</v>
      </c>
      <c r="Q1695" s="90">
        <f>IF(P1695="",1,(VLOOKUP(P1695,[7]LOOKUP!$A$3:$B$22,2,FALSE)))</f>
        <v>3</v>
      </c>
      <c r="R1695" s="80">
        <f t="shared" si="79"/>
        <v>3</v>
      </c>
      <c r="S1695" s="84">
        <v>42369</v>
      </c>
      <c r="T1695" s="83" t="s">
        <v>414</v>
      </c>
      <c r="U1695" s="90">
        <f>IF(T1695="",1,(VLOOKUP(T1695,[7]LOOKUP!$A$22:$B$30,2,FALSE)))</f>
        <v>4</v>
      </c>
      <c r="V1695" s="80">
        <f t="shared" si="80"/>
        <v>4</v>
      </c>
      <c r="W1695" s="86">
        <v>0.5</v>
      </c>
      <c r="X1695" s="83"/>
      <c r="Y1695" s="86">
        <v>0.5</v>
      </c>
      <c r="Z1695" s="86"/>
      <c r="AA1695" s="86">
        <v>0.5</v>
      </c>
      <c r="AB1695" s="86"/>
      <c r="AC1695" s="86"/>
      <c r="AD1695" s="83"/>
      <c r="AE1695" s="83"/>
      <c r="AF1695" s="83"/>
      <c r="AG1695" s="83"/>
      <c r="AH1695" s="83"/>
      <c r="AI1695" s="83"/>
      <c r="AJ1695" s="89"/>
      <c r="AK1695" s="89" t="s">
        <v>418</v>
      </c>
      <c r="AL1695" s="83"/>
      <c r="AM1695" s="91"/>
    </row>
    <row r="1696" spans="1:39" s="115" customFormat="1">
      <c r="A1696" s="88" t="s">
        <v>122</v>
      </c>
      <c r="B1696" s="89" t="s">
        <v>122</v>
      </c>
      <c r="C1696" s="89" t="s">
        <v>3965</v>
      </c>
      <c r="D1696" s="83" t="s">
        <v>3643</v>
      </c>
      <c r="E1696" s="83" t="s">
        <v>3982</v>
      </c>
      <c r="F1696" s="83">
        <v>1</v>
      </c>
      <c r="G1696" s="83"/>
      <c r="H1696" s="83" t="s">
        <v>208</v>
      </c>
      <c r="I1696" s="83"/>
      <c r="J1696" s="83" t="s">
        <v>3967</v>
      </c>
      <c r="K1696" s="83"/>
      <c r="L1696" s="83" t="s">
        <v>188</v>
      </c>
      <c r="M1696" s="83"/>
      <c r="N1696" s="83" t="s">
        <v>188</v>
      </c>
      <c r="O1696" s="84">
        <v>41275</v>
      </c>
      <c r="P1696" s="83" t="s">
        <v>448</v>
      </c>
      <c r="Q1696" s="90">
        <f>IF(P1696="",1,(VLOOKUP(P1696,[7]LOOKUP!$A$3:$B$22,2,FALSE)))</f>
        <v>4</v>
      </c>
      <c r="R1696" s="80">
        <f t="shared" si="79"/>
        <v>4</v>
      </c>
      <c r="S1696" s="84">
        <v>42004</v>
      </c>
      <c r="T1696" s="83" t="s">
        <v>414</v>
      </c>
      <c r="U1696" s="90">
        <f>IF(T1696="",1,(VLOOKUP(T1696,[7]LOOKUP!$A$22:$B$30,2,FALSE)))</f>
        <v>4</v>
      </c>
      <c r="V1696" s="80">
        <f t="shared" si="80"/>
        <v>4</v>
      </c>
      <c r="W1696" s="86">
        <v>0.02</v>
      </c>
      <c r="X1696" s="83"/>
      <c r="Y1696" s="86"/>
      <c r="Z1696" s="86"/>
      <c r="AA1696" s="86">
        <v>0</v>
      </c>
      <c r="AB1696" s="86"/>
      <c r="AC1696" s="86"/>
      <c r="AD1696" s="83"/>
      <c r="AE1696" s="83"/>
      <c r="AF1696" s="83"/>
      <c r="AG1696" s="83"/>
      <c r="AH1696" s="83"/>
      <c r="AI1696" s="83"/>
      <c r="AJ1696" s="89"/>
      <c r="AK1696" s="89" t="s">
        <v>418</v>
      </c>
      <c r="AL1696" s="83"/>
      <c r="AM1696" s="91"/>
    </row>
    <row r="1697" spans="1:39" s="115" customFormat="1" ht="30">
      <c r="A1697" s="88" t="s">
        <v>122</v>
      </c>
      <c r="B1697" s="89" t="s">
        <v>122</v>
      </c>
      <c r="C1697" s="89" t="s">
        <v>3965</v>
      </c>
      <c r="D1697" s="83" t="s">
        <v>3643</v>
      </c>
      <c r="E1697" s="83" t="s">
        <v>3983</v>
      </c>
      <c r="F1697" s="83">
        <v>1</v>
      </c>
      <c r="G1697" s="83"/>
      <c r="H1697" s="83" t="s">
        <v>208</v>
      </c>
      <c r="I1697" s="83"/>
      <c r="J1697" s="83" t="s">
        <v>3967</v>
      </c>
      <c r="K1697" s="83"/>
      <c r="L1697" s="83" t="s">
        <v>188</v>
      </c>
      <c r="M1697" s="83"/>
      <c r="N1697" s="83" t="s">
        <v>188</v>
      </c>
      <c r="O1697" s="84">
        <v>41275</v>
      </c>
      <c r="P1697" s="83" t="s">
        <v>448</v>
      </c>
      <c r="Q1697" s="90">
        <f>IF(P1697="",1,(VLOOKUP(P1697,[7]LOOKUP!$A$3:$B$22,2,FALSE)))</f>
        <v>4</v>
      </c>
      <c r="R1697" s="80">
        <f t="shared" si="79"/>
        <v>4</v>
      </c>
      <c r="S1697" s="84">
        <v>42004</v>
      </c>
      <c r="T1697" s="83" t="s">
        <v>414</v>
      </c>
      <c r="U1697" s="90">
        <f>IF(T1697="",1,(VLOOKUP(T1697,[7]LOOKUP!$A$22:$B$30,2,FALSE)))</f>
        <v>4</v>
      </c>
      <c r="V1697" s="80">
        <f t="shared" si="80"/>
        <v>4</v>
      </c>
      <c r="W1697" s="86">
        <v>0.03</v>
      </c>
      <c r="X1697" s="83"/>
      <c r="Y1697" s="86"/>
      <c r="Z1697" s="86"/>
      <c r="AA1697" s="86">
        <v>0</v>
      </c>
      <c r="AB1697" s="86"/>
      <c r="AC1697" s="86"/>
      <c r="AD1697" s="83"/>
      <c r="AE1697" s="83"/>
      <c r="AF1697" s="83"/>
      <c r="AG1697" s="83"/>
      <c r="AH1697" s="83"/>
      <c r="AI1697" s="83"/>
      <c r="AJ1697" s="89"/>
      <c r="AK1697" s="89" t="s">
        <v>418</v>
      </c>
      <c r="AL1697" s="83"/>
      <c r="AM1697" s="91"/>
    </row>
    <row r="1698" spans="1:39" s="115" customFormat="1">
      <c r="A1698" s="88" t="s">
        <v>122</v>
      </c>
      <c r="B1698" s="89" t="s">
        <v>122</v>
      </c>
      <c r="C1698" s="89" t="s">
        <v>3965</v>
      </c>
      <c r="D1698" s="83" t="s">
        <v>3643</v>
      </c>
      <c r="E1698" s="83" t="s">
        <v>3984</v>
      </c>
      <c r="F1698" s="83">
        <v>1</v>
      </c>
      <c r="G1698" s="83"/>
      <c r="H1698" s="83" t="s">
        <v>208</v>
      </c>
      <c r="I1698" s="83"/>
      <c r="J1698" s="83" t="s">
        <v>3967</v>
      </c>
      <c r="K1698" s="83"/>
      <c r="L1698" s="83" t="s">
        <v>188</v>
      </c>
      <c r="M1698" s="83"/>
      <c r="N1698" s="83" t="s">
        <v>188</v>
      </c>
      <c r="O1698" s="84">
        <v>41275</v>
      </c>
      <c r="P1698" s="83" t="s">
        <v>428</v>
      </c>
      <c r="Q1698" s="90">
        <f>IF(P1698="",1,(VLOOKUP(P1698,[7]LOOKUP!$A$3:$B$22,2,FALSE)))</f>
        <v>3</v>
      </c>
      <c r="R1698" s="80">
        <f t="shared" si="79"/>
        <v>3</v>
      </c>
      <c r="S1698" s="84">
        <v>42004</v>
      </c>
      <c r="T1698" s="83" t="s">
        <v>414</v>
      </c>
      <c r="U1698" s="90">
        <f>IF(T1698="",1,(VLOOKUP(T1698,[7]LOOKUP!$A$22:$B$30,2,FALSE)))</f>
        <v>4</v>
      </c>
      <c r="V1698" s="80">
        <f t="shared" si="80"/>
        <v>4</v>
      </c>
      <c r="W1698" s="86">
        <v>0.02</v>
      </c>
      <c r="X1698" s="83"/>
      <c r="Y1698" s="86"/>
      <c r="Z1698" s="86"/>
      <c r="AA1698" s="86">
        <v>0</v>
      </c>
      <c r="AB1698" s="86"/>
      <c r="AC1698" s="86"/>
      <c r="AD1698" s="83"/>
      <c r="AE1698" s="83"/>
      <c r="AF1698" s="83"/>
      <c r="AG1698" s="83"/>
      <c r="AH1698" s="83"/>
      <c r="AI1698" s="83"/>
      <c r="AJ1698" s="89"/>
      <c r="AK1698" s="89" t="s">
        <v>418</v>
      </c>
      <c r="AL1698" s="83"/>
      <c r="AM1698" s="91"/>
    </row>
    <row r="1699" spans="1:39" s="115" customFormat="1">
      <c r="A1699" s="88" t="s">
        <v>122</v>
      </c>
      <c r="B1699" s="89" t="s">
        <v>122</v>
      </c>
      <c r="C1699" s="89" t="s">
        <v>3965</v>
      </c>
      <c r="D1699" s="83" t="s">
        <v>3645</v>
      </c>
      <c r="E1699" s="83" t="s">
        <v>3985</v>
      </c>
      <c r="F1699" s="83">
        <v>1</v>
      </c>
      <c r="G1699" s="83"/>
      <c r="H1699" s="83" t="s">
        <v>208</v>
      </c>
      <c r="I1699" s="83"/>
      <c r="J1699" s="83" t="s">
        <v>3967</v>
      </c>
      <c r="K1699" s="83"/>
      <c r="L1699" s="83" t="s">
        <v>188</v>
      </c>
      <c r="M1699" s="83"/>
      <c r="N1699" s="83" t="s">
        <v>188</v>
      </c>
      <c r="O1699" s="84">
        <v>41640</v>
      </c>
      <c r="P1699" s="83" t="s">
        <v>428</v>
      </c>
      <c r="Q1699" s="90">
        <f>IF(P1699="",1,(VLOOKUP(P1699,[7]LOOKUP!$A$3:$B$22,2,FALSE)))</f>
        <v>3</v>
      </c>
      <c r="R1699" s="80">
        <f t="shared" si="79"/>
        <v>3</v>
      </c>
      <c r="S1699" s="84">
        <v>42369</v>
      </c>
      <c r="T1699" s="83" t="s">
        <v>414</v>
      </c>
      <c r="U1699" s="90">
        <f>IF(T1699="",1,(VLOOKUP(T1699,[7]LOOKUP!$A$22:$B$30,2,FALSE)))</f>
        <v>4</v>
      </c>
      <c r="V1699" s="80">
        <f t="shared" si="80"/>
        <v>4</v>
      </c>
      <c r="W1699" s="86">
        <v>2.4009999999999998</v>
      </c>
      <c r="X1699" s="83"/>
      <c r="Y1699" s="86">
        <v>2.4009999999999998</v>
      </c>
      <c r="Z1699" s="86"/>
      <c r="AA1699" s="86">
        <v>2.4009999999999998</v>
      </c>
      <c r="AB1699" s="86"/>
      <c r="AC1699" s="86"/>
      <c r="AD1699" s="83"/>
      <c r="AE1699" s="83"/>
      <c r="AF1699" s="83"/>
      <c r="AG1699" s="83"/>
      <c r="AH1699" s="83"/>
      <c r="AI1699" s="83"/>
      <c r="AJ1699" s="89"/>
      <c r="AK1699" s="89" t="s">
        <v>418</v>
      </c>
      <c r="AL1699" s="83"/>
      <c r="AM1699" s="91"/>
    </row>
    <row r="1700" spans="1:39" s="115" customFormat="1">
      <c r="A1700" s="88" t="s">
        <v>122</v>
      </c>
      <c r="B1700" s="89" t="s">
        <v>122</v>
      </c>
      <c r="C1700" s="89" t="s">
        <v>3965</v>
      </c>
      <c r="D1700" s="83" t="s">
        <v>3645</v>
      </c>
      <c r="E1700" s="83" t="s">
        <v>3986</v>
      </c>
      <c r="F1700" s="83">
        <v>1</v>
      </c>
      <c r="G1700" s="83"/>
      <c r="H1700" s="83" t="s">
        <v>208</v>
      </c>
      <c r="I1700" s="83"/>
      <c r="J1700" s="83" t="s">
        <v>3967</v>
      </c>
      <c r="K1700" s="83"/>
      <c r="L1700" s="83" t="s">
        <v>188</v>
      </c>
      <c r="M1700" s="83"/>
      <c r="N1700" s="83" t="s">
        <v>188</v>
      </c>
      <c r="O1700" s="84">
        <v>41640</v>
      </c>
      <c r="P1700" s="83" t="s">
        <v>428</v>
      </c>
      <c r="Q1700" s="90">
        <f>IF(P1700="",1,(VLOOKUP(P1700,[7]LOOKUP!$A$3:$B$22,2,FALSE)))</f>
        <v>3</v>
      </c>
      <c r="R1700" s="80">
        <f t="shared" si="79"/>
        <v>3</v>
      </c>
      <c r="S1700" s="84">
        <v>42369</v>
      </c>
      <c r="T1700" s="83" t="s">
        <v>414</v>
      </c>
      <c r="U1700" s="90">
        <f>IF(T1700="",1,(VLOOKUP(T1700,[7]LOOKUP!$A$22:$B$30,2,FALSE)))</f>
        <v>4</v>
      </c>
      <c r="V1700" s="80">
        <f t="shared" si="80"/>
        <v>4</v>
      </c>
      <c r="W1700" s="86">
        <v>2.5</v>
      </c>
      <c r="X1700" s="83"/>
      <c r="Y1700" s="86">
        <v>2.5</v>
      </c>
      <c r="Z1700" s="86"/>
      <c r="AA1700" s="86">
        <v>2.5</v>
      </c>
      <c r="AB1700" s="86"/>
      <c r="AC1700" s="86"/>
      <c r="AD1700" s="83"/>
      <c r="AE1700" s="83"/>
      <c r="AF1700" s="83"/>
      <c r="AG1700" s="83"/>
      <c r="AH1700" s="83"/>
      <c r="AI1700" s="83"/>
      <c r="AJ1700" s="89"/>
      <c r="AK1700" s="89" t="s">
        <v>418</v>
      </c>
      <c r="AL1700" s="83"/>
      <c r="AM1700" s="91"/>
    </row>
    <row r="1701" spans="1:39" s="115" customFormat="1">
      <c r="A1701" s="88" t="s">
        <v>122</v>
      </c>
      <c r="B1701" s="89" t="s">
        <v>122</v>
      </c>
      <c r="C1701" s="89" t="s">
        <v>3965</v>
      </c>
      <c r="D1701" s="83" t="s">
        <v>3643</v>
      </c>
      <c r="E1701" s="83" t="s">
        <v>3987</v>
      </c>
      <c r="F1701" s="83">
        <v>1</v>
      </c>
      <c r="G1701" s="83"/>
      <c r="H1701" s="83" t="s">
        <v>208</v>
      </c>
      <c r="I1701" s="83"/>
      <c r="J1701" s="83" t="s">
        <v>3967</v>
      </c>
      <c r="K1701" s="83"/>
      <c r="L1701" s="83" t="s">
        <v>188</v>
      </c>
      <c r="M1701" s="83"/>
      <c r="N1701" s="83" t="s">
        <v>188</v>
      </c>
      <c r="O1701" s="84">
        <v>41275</v>
      </c>
      <c r="P1701" s="83" t="s">
        <v>448</v>
      </c>
      <c r="Q1701" s="90">
        <f>IF(P1701="",1,(VLOOKUP(P1701,[7]LOOKUP!$A$3:$B$22,2,FALSE)))</f>
        <v>4</v>
      </c>
      <c r="R1701" s="80">
        <f t="shared" si="79"/>
        <v>4</v>
      </c>
      <c r="S1701" s="84">
        <v>42004</v>
      </c>
      <c r="T1701" s="83" t="s">
        <v>414</v>
      </c>
      <c r="U1701" s="90">
        <f>IF(T1701="",1,(VLOOKUP(T1701,[7]LOOKUP!$A$22:$B$30,2,FALSE)))</f>
        <v>4</v>
      </c>
      <c r="V1701" s="80">
        <f t="shared" si="80"/>
        <v>4</v>
      </c>
      <c r="W1701" s="86">
        <v>0.4</v>
      </c>
      <c r="X1701" s="83"/>
      <c r="Y1701" s="86"/>
      <c r="Z1701" s="86"/>
      <c r="AA1701" s="86">
        <v>0</v>
      </c>
      <c r="AB1701" s="86"/>
      <c r="AC1701" s="86"/>
      <c r="AD1701" s="83"/>
      <c r="AE1701" s="83"/>
      <c r="AF1701" s="83"/>
      <c r="AG1701" s="83"/>
      <c r="AH1701" s="83"/>
      <c r="AI1701" s="83"/>
      <c r="AJ1701" s="89"/>
      <c r="AK1701" s="89" t="s">
        <v>418</v>
      </c>
      <c r="AL1701" s="83"/>
      <c r="AM1701" s="91"/>
    </row>
    <row r="1702" spans="1:39" s="115" customFormat="1">
      <c r="A1702" s="88" t="s">
        <v>122</v>
      </c>
      <c r="B1702" s="89" t="s">
        <v>122</v>
      </c>
      <c r="C1702" s="89" t="s">
        <v>3965</v>
      </c>
      <c r="D1702" s="83" t="s">
        <v>3643</v>
      </c>
      <c r="E1702" s="83" t="s">
        <v>3988</v>
      </c>
      <c r="F1702" s="83">
        <v>1</v>
      </c>
      <c r="G1702" s="83"/>
      <c r="H1702" s="83" t="s">
        <v>208</v>
      </c>
      <c r="I1702" s="83"/>
      <c r="J1702" s="83" t="s">
        <v>3967</v>
      </c>
      <c r="K1702" s="83"/>
      <c r="L1702" s="83" t="s">
        <v>188</v>
      </c>
      <c r="M1702" s="83"/>
      <c r="N1702" s="83" t="s">
        <v>188</v>
      </c>
      <c r="O1702" s="84">
        <v>41640</v>
      </c>
      <c r="P1702" s="83" t="s">
        <v>428</v>
      </c>
      <c r="Q1702" s="90">
        <f>IF(P1702="",1,(VLOOKUP(P1702,[7]LOOKUP!$A$3:$B$22,2,FALSE)))</f>
        <v>3</v>
      </c>
      <c r="R1702" s="80">
        <f t="shared" si="79"/>
        <v>3</v>
      </c>
      <c r="S1702" s="84">
        <v>42369</v>
      </c>
      <c r="T1702" s="83" t="s">
        <v>414</v>
      </c>
      <c r="U1702" s="90">
        <f>IF(T1702="",1,(VLOOKUP(T1702,[7]LOOKUP!$A$22:$B$30,2,FALSE)))</f>
        <v>4</v>
      </c>
      <c r="V1702" s="80">
        <f t="shared" si="80"/>
        <v>4</v>
      </c>
      <c r="W1702" s="86">
        <v>0.1</v>
      </c>
      <c r="X1702" s="83"/>
      <c r="Y1702" s="86">
        <v>0.1</v>
      </c>
      <c r="Z1702" s="86"/>
      <c r="AA1702" s="86">
        <v>0.1</v>
      </c>
      <c r="AB1702" s="86"/>
      <c r="AC1702" s="86"/>
      <c r="AD1702" s="83"/>
      <c r="AE1702" s="83"/>
      <c r="AF1702" s="83"/>
      <c r="AG1702" s="83"/>
      <c r="AH1702" s="83"/>
      <c r="AI1702" s="83"/>
      <c r="AJ1702" s="89"/>
      <c r="AK1702" s="89" t="s">
        <v>418</v>
      </c>
      <c r="AL1702" s="83"/>
      <c r="AM1702" s="91"/>
    </row>
    <row r="1703" spans="1:39" s="115" customFormat="1">
      <c r="A1703" s="88" t="s">
        <v>122</v>
      </c>
      <c r="B1703" s="89" t="s">
        <v>122</v>
      </c>
      <c r="C1703" s="89" t="s">
        <v>3965</v>
      </c>
      <c r="D1703" s="83" t="s">
        <v>3643</v>
      </c>
      <c r="E1703" s="83" t="s">
        <v>3989</v>
      </c>
      <c r="F1703" s="83">
        <v>1</v>
      </c>
      <c r="G1703" s="83"/>
      <c r="H1703" s="83" t="s">
        <v>208</v>
      </c>
      <c r="I1703" s="83"/>
      <c r="J1703" s="83" t="s">
        <v>3967</v>
      </c>
      <c r="K1703" s="83"/>
      <c r="L1703" s="83" t="s">
        <v>188</v>
      </c>
      <c r="M1703" s="83"/>
      <c r="N1703" s="83" t="s">
        <v>188</v>
      </c>
      <c r="O1703" s="84">
        <v>41640</v>
      </c>
      <c r="P1703" s="83" t="s">
        <v>428</v>
      </c>
      <c r="Q1703" s="90">
        <f>IF(P1703="",1,(VLOOKUP(P1703,[7]LOOKUP!$A$3:$B$22,2,FALSE)))</f>
        <v>3</v>
      </c>
      <c r="R1703" s="80">
        <f t="shared" si="79"/>
        <v>3</v>
      </c>
      <c r="S1703" s="84">
        <v>42369</v>
      </c>
      <c r="T1703" s="83" t="s">
        <v>414</v>
      </c>
      <c r="U1703" s="90">
        <f>IF(T1703="",1,(VLOOKUP(T1703,[7]LOOKUP!$A$22:$B$30,2,FALSE)))</f>
        <v>4</v>
      </c>
      <c r="V1703" s="80">
        <f t="shared" si="80"/>
        <v>4</v>
      </c>
      <c r="W1703" s="86">
        <v>0.15</v>
      </c>
      <c r="X1703" s="83"/>
      <c r="Y1703" s="86">
        <v>0.15</v>
      </c>
      <c r="Z1703" s="86"/>
      <c r="AA1703" s="86">
        <v>0.15</v>
      </c>
      <c r="AB1703" s="86"/>
      <c r="AC1703" s="86"/>
      <c r="AD1703" s="83"/>
      <c r="AE1703" s="83"/>
      <c r="AF1703" s="83"/>
      <c r="AG1703" s="83"/>
      <c r="AH1703" s="83"/>
      <c r="AI1703" s="83"/>
      <c r="AJ1703" s="89"/>
      <c r="AK1703" s="89" t="s">
        <v>418</v>
      </c>
      <c r="AL1703" s="83"/>
      <c r="AM1703" s="91"/>
    </row>
    <row r="1704" spans="1:39" s="115" customFormat="1">
      <c r="A1704" s="88" t="s">
        <v>122</v>
      </c>
      <c r="B1704" s="89" t="s">
        <v>122</v>
      </c>
      <c r="C1704" s="89" t="s">
        <v>3965</v>
      </c>
      <c r="D1704" s="83" t="s">
        <v>3643</v>
      </c>
      <c r="E1704" s="83" t="s">
        <v>3990</v>
      </c>
      <c r="F1704" s="83">
        <v>1</v>
      </c>
      <c r="G1704" s="83"/>
      <c r="H1704" s="83" t="s">
        <v>208</v>
      </c>
      <c r="I1704" s="83"/>
      <c r="J1704" s="83" t="s">
        <v>3967</v>
      </c>
      <c r="K1704" s="83"/>
      <c r="L1704" s="83" t="s">
        <v>188</v>
      </c>
      <c r="M1704" s="83"/>
      <c r="N1704" s="83" t="s">
        <v>188</v>
      </c>
      <c r="O1704" s="84">
        <v>41640</v>
      </c>
      <c r="P1704" s="83" t="s">
        <v>428</v>
      </c>
      <c r="Q1704" s="90">
        <f>IF(P1704="",1,(VLOOKUP(P1704,[7]LOOKUP!$A$3:$B$22,2,FALSE)))</f>
        <v>3</v>
      </c>
      <c r="R1704" s="80">
        <f t="shared" si="79"/>
        <v>3</v>
      </c>
      <c r="S1704" s="84">
        <v>42369</v>
      </c>
      <c r="T1704" s="83" t="s">
        <v>414</v>
      </c>
      <c r="U1704" s="90">
        <f>IF(T1704="",1,(VLOOKUP(T1704,[7]LOOKUP!$A$22:$B$30,2,FALSE)))</f>
        <v>4</v>
      </c>
      <c r="V1704" s="80">
        <f t="shared" si="80"/>
        <v>4</v>
      </c>
      <c r="W1704" s="86">
        <v>0.15</v>
      </c>
      <c r="X1704" s="83"/>
      <c r="Y1704" s="86">
        <v>0.15</v>
      </c>
      <c r="Z1704" s="86"/>
      <c r="AA1704" s="86">
        <v>0.15</v>
      </c>
      <c r="AB1704" s="86"/>
      <c r="AC1704" s="86"/>
      <c r="AD1704" s="83"/>
      <c r="AE1704" s="83"/>
      <c r="AF1704" s="83"/>
      <c r="AG1704" s="83"/>
      <c r="AH1704" s="83"/>
      <c r="AI1704" s="83"/>
      <c r="AJ1704" s="89"/>
      <c r="AK1704" s="89" t="s">
        <v>418</v>
      </c>
      <c r="AL1704" s="83"/>
      <c r="AM1704" s="91"/>
    </row>
    <row r="1705" spans="1:39" s="115" customFormat="1">
      <c r="A1705" s="88" t="s">
        <v>122</v>
      </c>
      <c r="B1705" s="89" t="s">
        <v>122</v>
      </c>
      <c r="C1705" s="89" t="s">
        <v>3965</v>
      </c>
      <c r="D1705" s="83" t="s">
        <v>3643</v>
      </c>
      <c r="E1705" s="83" t="s">
        <v>3991</v>
      </c>
      <c r="F1705" s="83">
        <v>1</v>
      </c>
      <c r="G1705" s="83"/>
      <c r="H1705" s="83" t="s">
        <v>208</v>
      </c>
      <c r="I1705" s="83"/>
      <c r="J1705" s="83" t="s">
        <v>3967</v>
      </c>
      <c r="K1705" s="83"/>
      <c r="L1705" s="83" t="s">
        <v>188</v>
      </c>
      <c r="M1705" s="83"/>
      <c r="N1705" s="83" t="s">
        <v>188</v>
      </c>
      <c r="O1705" s="84">
        <v>41640</v>
      </c>
      <c r="P1705" s="83" t="s">
        <v>428</v>
      </c>
      <c r="Q1705" s="90">
        <f>IF(P1705="",1,(VLOOKUP(P1705,[7]LOOKUP!$A$3:$B$22,2,FALSE)))</f>
        <v>3</v>
      </c>
      <c r="R1705" s="80">
        <f t="shared" si="79"/>
        <v>3</v>
      </c>
      <c r="S1705" s="84">
        <v>42369</v>
      </c>
      <c r="T1705" s="83" t="s">
        <v>414</v>
      </c>
      <c r="U1705" s="90">
        <f>IF(T1705="",1,(VLOOKUP(T1705,[7]LOOKUP!$A$22:$B$30,2,FALSE)))</f>
        <v>4</v>
      </c>
      <c r="V1705" s="80">
        <f t="shared" si="80"/>
        <v>4</v>
      </c>
      <c r="W1705" s="86">
        <v>0.15</v>
      </c>
      <c r="X1705" s="83"/>
      <c r="Y1705" s="86">
        <v>0.15</v>
      </c>
      <c r="Z1705" s="86"/>
      <c r="AA1705" s="86">
        <v>0.15</v>
      </c>
      <c r="AB1705" s="86"/>
      <c r="AC1705" s="86"/>
      <c r="AD1705" s="83"/>
      <c r="AE1705" s="83"/>
      <c r="AF1705" s="83"/>
      <c r="AG1705" s="83"/>
      <c r="AH1705" s="83"/>
      <c r="AI1705" s="83"/>
      <c r="AJ1705" s="89"/>
      <c r="AK1705" s="89" t="s">
        <v>418</v>
      </c>
      <c r="AL1705" s="83"/>
      <c r="AM1705" s="91"/>
    </row>
    <row r="1706" spans="1:39" s="115" customFormat="1">
      <c r="A1706" s="88" t="s">
        <v>122</v>
      </c>
      <c r="B1706" s="89" t="s">
        <v>122</v>
      </c>
      <c r="C1706" s="89" t="s">
        <v>3965</v>
      </c>
      <c r="D1706" s="83" t="s">
        <v>3643</v>
      </c>
      <c r="E1706" s="83" t="s">
        <v>3992</v>
      </c>
      <c r="F1706" s="83">
        <v>1</v>
      </c>
      <c r="G1706" s="83"/>
      <c r="H1706" s="83" t="s">
        <v>208</v>
      </c>
      <c r="I1706" s="83"/>
      <c r="J1706" s="83" t="s">
        <v>3967</v>
      </c>
      <c r="K1706" s="83"/>
      <c r="L1706" s="83" t="s">
        <v>188</v>
      </c>
      <c r="M1706" s="83"/>
      <c r="N1706" s="83" t="s">
        <v>188</v>
      </c>
      <c r="O1706" s="84">
        <v>41640</v>
      </c>
      <c r="P1706" s="83" t="s">
        <v>428</v>
      </c>
      <c r="Q1706" s="90">
        <f>IF(P1706="",1,(VLOOKUP(P1706,[7]LOOKUP!$A$3:$B$22,2,FALSE)))</f>
        <v>3</v>
      </c>
      <c r="R1706" s="80">
        <f t="shared" si="79"/>
        <v>3</v>
      </c>
      <c r="S1706" s="84">
        <v>42369</v>
      </c>
      <c r="T1706" s="83" t="s">
        <v>414</v>
      </c>
      <c r="U1706" s="90">
        <f>IF(T1706="",1,(VLOOKUP(T1706,[7]LOOKUP!$A$22:$B$30,2,FALSE)))</f>
        <v>4</v>
      </c>
      <c r="V1706" s="80">
        <f t="shared" si="80"/>
        <v>4</v>
      </c>
      <c r="W1706" s="86">
        <v>0.15</v>
      </c>
      <c r="X1706" s="83"/>
      <c r="Y1706" s="86">
        <v>0.15</v>
      </c>
      <c r="Z1706" s="86"/>
      <c r="AA1706" s="86">
        <v>0.15</v>
      </c>
      <c r="AB1706" s="86"/>
      <c r="AC1706" s="86"/>
      <c r="AD1706" s="83"/>
      <c r="AE1706" s="83"/>
      <c r="AF1706" s="83"/>
      <c r="AG1706" s="83"/>
      <c r="AH1706" s="83"/>
      <c r="AI1706" s="83"/>
      <c r="AJ1706" s="89"/>
      <c r="AK1706" s="89" t="s">
        <v>418</v>
      </c>
      <c r="AL1706" s="83"/>
      <c r="AM1706" s="91"/>
    </row>
    <row r="1707" spans="1:39" s="115" customFormat="1">
      <c r="A1707" s="88" t="s">
        <v>122</v>
      </c>
      <c r="B1707" s="89" t="s">
        <v>122</v>
      </c>
      <c r="C1707" s="89" t="s">
        <v>3965</v>
      </c>
      <c r="D1707" s="83" t="s">
        <v>3643</v>
      </c>
      <c r="E1707" s="83" t="s">
        <v>3993</v>
      </c>
      <c r="F1707" s="83">
        <v>1</v>
      </c>
      <c r="G1707" s="83"/>
      <c r="H1707" s="83" t="s">
        <v>208</v>
      </c>
      <c r="I1707" s="83"/>
      <c r="J1707" s="83" t="s">
        <v>3967</v>
      </c>
      <c r="K1707" s="83"/>
      <c r="L1707" s="83" t="s">
        <v>188</v>
      </c>
      <c r="M1707" s="83"/>
      <c r="N1707" s="83" t="s">
        <v>188</v>
      </c>
      <c r="O1707" s="84">
        <v>41640</v>
      </c>
      <c r="P1707" s="83" t="s">
        <v>428</v>
      </c>
      <c r="Q1707" s="90">
        <f>IF(P1707="",1,(VLOOKUP(P1707,[7]LOOKUP!$A$3:$B$22,2,FALSE)))</f>
        <v>3</v>
      </c>
      <c r="R1707" s="80">
        <f t="shared" si="79"/>
        <v>3</v>
      </c>
      <c r="S1707" s="84">
        <v>42369</v>
      </c>
      <c r="T1707" s="83" t="s">
        <v>414</v>
      </c>
      <c r="U1707" s="90">
        <f>IF(T1707="",1,(VLOOKUP(T1707,[7]LOOKUP!$A$22:$B$30,2,FALSE)))</f>
        <v>4</v>
      </c>
      <c r="V1707" s="80">
        <f t="shared" si="80"/>
        <v>4</v>
      </c>
      <c r="W1707" s="86">
        <v>0.15</v>
      </c>
      <c r="X1707" s="83"/>
      <c r="Y1707" s="86">
        <v>0.15</v>
      </c>
      <c r="Z1707" s="86"/>
      <c r="AA1707" s="86">
        <v>0.15</v>
      </c>
      <c r="AB1707" s="86"/>
      <c r="AC1707" s="86"/>
      <c r="AD1707" s="83"/>
      <c r="AE1707" s="83"/>
      <c r="AF1707" s="83"/>
      <c r="AG1707" s="83"/>
      <c r="AH1707" s="83"/>
      <c r="AI1707" s="83"/>
      <c r="AJ1707" s="89"/>
      <c r="AK1707" s="89" t="s">
        <v>418</v>
      </c>
      <c r="AL1707" s="83"/>
      <c r="AM1707" s="91"/>
    </row>
    <row r="1708" spans="1:39" s="115" customFormat="1">
      <c r="A1708" s="88" t="s">
        <v>122</v>
      </c>
      <c r="B1708" s="89" t="s">
        <v>122</v>
      </c>
      <c r="C1708" s="89" t="s">
        <v>3965</v>
      </c>
      <c r="D1708" s="83" t="s">
        <v>3643</v>
      </c>
      <c r="E1708" s="83" t="s">
        <v>3994</v>
      </c>
      <c r="F1708" s="83">
        <v>1</v>
      </c>
      <c r="G1708" s="83"/>
      <c r="H1708" s="83" t="s">
        <v>208</v>
      </c>
      <c r="I1708" s="83"/>
      <c r="J1708" s="83" t="s">
        <v>3967</v>
      </c>
      <c r="K1708" s="83"/>
      <c r="L1708" s="83" t="s">
        <v>188</v>
      </c>
      <c r="M1708" s="83"/>
      <c r="N1708" s="83" t="s">
        <v>188</v>
      </c>
      <c r="O1708" s="84">
        <v>41640</v>
      </c>
      <c r="P1708" s="83" t="s">
        <v>428</v>
      </c>
      <c r="Q1708" s="90">
        <f>IF(P1708="",1,(VLOOKUP(P1708,[7]LOOKUP!$A$3:$B$22,2,FALSE)))</f>
        <v>3</v>
      </c>
      <c r="R1708" s="80">
        <f t="shared" si="79"/>
        <v>3</v>
      </c>
      <c r="S1708" s="84">
        <v>42369</v>
      </c>
      <c r="T1708" s="83" t="s">
        <v>414</v>
      </c>
      <c r="U1708" s="90">
        <f>IF(T1708="",1,(VLOOKUP(T1708,[7]LOOKUP!$A$22:$B$30,2,FALSE)))</f>
        <v>4</v>
      </c>
      <c r="V1708" s="80">
        <f t="shared" si="80"/>
        <v>4</v>
      </c>
      <c r="W1708" s="86">
        <v>0.7</v>
      </c>
      <c r="X1708" s="83"/>
      <c r="Y1708" s="86">
        <v>0.7</v>
      </c>
      <c r="Z1708" s="86"/>
      <c r="AA1708" s="86">
        <v>0.7</v>
      </c>
      <c r="AB1708" s="86"/>
      <c r="AC1708" s="86"/>
      <c r="AD1708" s="83"/>
      <c r="AE1708" s="83"/>
      <c r="AF1708" s="83"/>
      <c r="AG1708" s="83"/>
      <c r="AH1708" s="83"/>
      <c r="AI1708" s="83"/>
      <c r="AJ1708" s="89"/>
      <c r="AK1708" s="89" t="s">
        <v>418</v>
      </c>
      <c r="AL1708" s="83"/>
      <c r="AM1708" s="91"/>
    </row>
    <row r="1709" spans="1:39" s="115" customFormat="1">
      <c r="A1709" s="88" t="s">
        <v>122</v>
      </c>
      <c r="B1709" s="89" t="s">
        <v>122</v>
      </c>
      <c r="C1709" s="89" t="s">
        <v>3965</v>
      </c>
      <c r="D1709" s="83" t="s">
        <v>3643</v>
      </c>
      <c r="E1709" s="83" t="s">
        <v>3995</v>
      </c>
      <c r="F1709" s="83">
        <v>1</v>
      </c>
      <c r="G1709" s="83"/>
      <c r="H1709" s="83" t="s">
        <v>208</v>
      </c>
      <c r="I1709" s="83"/>
      <c r="J1709" s="83" t="s">
        <v>3967</v>
      </c>
      <c r="K1709" s="83"/>
      <c r="L1709" s="83" t="s">
        <v>188</v>
      </c>
      <c r="M1709" s="83"/>
      <c r="N1709" s="83" t="s">
        <v>188</v>
      </c>
      <c r="O1709" s="84">
        <v>41640</v>
      </c>
      <c r="P1709" s="83" t="s">
        <v>428</v>
      </c>
      <c r="Q1709" s="90">
        <f>IF(P1709="",1,(VLOOKUP(P1709,[7]LOOKUP!$A$3:$B$22,2,FALSE)))</f>
        <v>3</v>
      </c>
      <c r="R1709" s="80">
        <f t="shared" si="79"/>
        <v>3</v>
      </c>
      <c r="S1709" s="84">
        <v>42369</v>
      </c>
      <c r="T1709" s="83" t="s">
        <v>414</v>
      </c>
      <c r="U1709" s="90">
        <f>IF(T1709="",1,(VLOOKUP(T1709,[7]LOOKUP!$A$22:$B$30,2,FALSE)))</f>
        <v>4</v>
      </c>
      <c r="V1709" s="80">
        <f t="shared" si="80"/>
        <v>4</v>
      </c>
      <c r="W1709" s="86">
        <v>0.7</v>
      </c>
      <c r="X1709" s="83"/>
      <c r="Y1709" s="86">
        <v>0.7</v>
      </c>
      <c r="Z1709" s="86"/>
      <c r="AA1709" s="86">
        <v>0.7</v>
      </c>
      <c r="AB1709" s="86"/>
      <c r="AC1709" s="86"/>
      <c r="AD1709" s="83"/>
      <c r="AE1709" s="83"/>
      <c r="AF1709" s="83"/>
      <c r="AG1709" s="83"/>
      <c r="AH1709" s="83"/>
      <c r="AI1709" s="83"/>
      <c r="AJ1709" s="89"/>
      <c r="AK1709" s="89" t="s">
        <v>418</v>
      </c>
      <c r="AL1709" s="83"/>
      <c r="AM1709" s="91"/>
    </row>
    <row r="1710" spans="1:39" s="115" customFormat="1">
      <c r="A1710" s="88" t="s">
        <v>122</v>
      </c>
      <c r="B1710" s="89" t="s">
        <v>122</v>
      </c>
      <c r="C1710" s="89" t="s">
        <v>3965</v>
      </c>
      <c r="D1710" s="83" t="s">
        <v>3643</v>
      </c>
      <c r="E1710" s="83" t="s">
        <v>3996</v>
      </c>
      <c r="F1710" s="83">
        <v>1</v>
      </c>
      <c r="G1710" s="83"/>
      <c r="H1710" s="83" t="s">
        <v>208</v>
      </c>
      <c r="I1710" s="83"/>
      <c r="J1710" s="83" t="s">
        <v>3967</v>
      </c>
      <c r="K1710" s="83"/>
      <c r="L1710" s="83" t="s">
        <v>188</v>
      </c>
      <c r="M1710" s="83"/>
      <c r="N1710" s="83" t="s">
        <v>188</v>
      </c>
      <c r="O1710" s="84">
        <v>41640</v>
      </c>
      <c r="P1710" s="83" t="s">
        <v>428</v>
      </c>
      <c r="Q1710" s="90">
        <f>IF(P1710="",1,(VLOOKUP(P1710,[7]LOOKUP!$A$3:$B$22,2,FALSE)))</f>
        <v>3</v>
      </c>
      <c r="R1710" s="80">
        <f t="shared" si="79"/>
        <v>3</v>
      </c>
      <c r="S1710" s="84">
        <v>42369</v>
      </c>
      <c r="T1710" s="83" t="s">
        <v>414</v>
      </c>
      <c r="U1710" s="90">
        <f>IF(T1710="",1,(VLOOKUP(T1710,[7]LOOKUP!$A$22:$B$30,2,FALSE)))</f>
        <v>4</v>
      </c>
      <c r="V1710" s="80">
        <f t="shared" si="80"/>
        <v>4</v>
      </c>
      <c r="W1710" s="86">
        <v>1.5</v>
      </c>
      <c r="X1710" s="83"/>
      <c r="Y1710" s="86">
        <v>1.5</v>
      </c>
      <c r="Z1710" s="86"/>
      <c r="AA1710" s="86">
        <v>1.5</v>
      </c>
      <c r="AB1710" s="86"/>
      <c r="AC1710" s="86"/>
      <c r="AD1710" s="83"/>
      <c r="AE1710" s="83"/>
      <c r="AF1710" s="83"/>
      <c r="AG1710" s="83"/>
      <c r="AH1710" s="83"/>
      <c r="AI1710" s="83"/>
      <c r="AJ1710" s="89"/>
      <c r="AK1710" s="89" t="s">
        <v>418</v>
      </c>
      <c r="AL1710" s="83"/>
      <c r="AM1710" s="91"/>
    </row>
    <row r="1711" spans="1:39" s="115" customFormat="1" ht="30">
      <c r="A1711" s="88" t="s">
        <v>122</v>
      </c>
      <c r="B1711" s="89" t="s">
        <v>122</v>
      </c>
      <c r="C1711" s="89" t="s">
        <v>3965</v>
      </c>
      <c r="D1711" s="83" t="s">
        <v>3645</v>
      </c>
      <c r="E1711" s="83" t="s">
        <v>3997</v>
      </c>
      <c r="F1711" s="83">
        <v>1</v>
      </c>
      <c r="G1711" s="83"/>
      <c r="H1711" s="83" t="s">
        <v>208</v>
      </c>
      <c r="I1711" s="83"/>
      <c r="J1711" s="83" t="s">
        <v>3967</v>
      </c>
      <c r="K1711" s="83"/>
      <c r="L1711" s="83" t="s">
        <v>188</v>
      </c>
      <c r="M1711" s="83"/>
      <c r="N1711" s="83" t="s">
        <v>188</v>
      </c>
      <c r="O1711" s="84">
        <v>41640</v>
      </c>
      <c r="P1711" s="83" t="s">
        <v>428</v>
      </c>
      <c r="Q1711" s="90">
        <f>IF(P1711="",1,(VLOOKUP(P1711,[7]LOOKUP!$A$3:$B$22,2,FALSE)))</f>
        <v>3</v>
      </c>
      <c r="R1711" s="80">
        <f t="shared" si="79"/>
        <v>3</v>
      </c>
      <c r="S1711" s="84">
        <v>42369</v>
      </c>
      <c r="T1711" s="83" t="s">
        <v>414</v>
      </c>
      <c r="U1711" s="90">
        <f>IF(T1711="",1,(VLOOKUP(T1711,[7]LOOKUP!$A$22:$B$30,2,FALSE)))</f>
        <v>4</v>
      </c>
      <c r="V1711" s="80">
        <f t="shared" si="80"/>
        <v>4</v>
      </c>
      <c r="W1711" s="86">
        <v>1</v>
      </c>
      <c r="X1711" s="83"/>
      <c r="Y1711" s="86">
        <v>1</v>
      </c>
      <c r="Z1711" s="86"/>
      <c r="AA1711" s="86">
        <v>1</v>
      </c>
      <c r="AB1711" s="86"/>
      <c r="AC1711" s="86"/>
      <c r="AD1711" s="83"/>
      <c r="AE1711" s="83"/>
      <c r="AF1711" s="83"/>
      <c r="AG1711" s="83"/>
      <c r="AH1711" s="83"/>
      <c r="AI1711" s="83"/>
      <c r="AJ1711" s="89"/>
      <c r="AK1711" s="89" t="s">
        <v>418</v>
      </c>
      <c r="AL1711" s="83"/>
      <c r="AM1711" s="91"/>
    </row>
    <row r="1712" spans="1:39" s="115" customFormat="1">
      <c r="A1712" s="88" t="s">
        <v>122</v>
      </c>
      <c r="B1712" s="89" t="s">
        <v>122</v>
      </c>
      <c r="C1712" s="89" t="s">
        <v>3965</v>
      </c>
      <c r="D1712" s="83" t="s">
        <v>3645</v>
      </c>
      <c r="E1712" s="83" t="s">
        <v>3998</v>
      </c>
      <c r="F1712" s="83">
        <v>1</v>
      </c>
      <c r="G1712" s="83"/>
      <c r="H1712" s="83" t="s">
        <v>208</v>
      </c>
      <c r="I1712" s="83"/>
      <c r="J1712" s="83" t="s">
        <v>3967</v>
      </c>
      <c r="K1712" s="83"/>
      <c r="L1712" s="83" t="s">
        <v>188</v>
      </c>
      <c r="M1712" s="83"/>
      <c r="N1712" s="83" t="s">
        <v>188</v>
      </c>
      <c r="O1712" s="84">
        <v>41640</v>
      </c>
      <c r="P1712" s="83" t="s">
        <v>428</v>
      </c>
      <c r="Q1712" s="90">
        <f>IF(P1712="",1,(VLOOKUP(P1712,[7]LOOKUP!$A$3:$B$22,2,FALSE)))</f>
        <v>3</v>
      </c>
      <c r="R1712" s="80">
        <f t="shared" si="79"/>
        <v>3</v>
      </c>
      <c r="S1712" s="84">
        <v>42369</v>
      </c>
      <c r="T1712" s="83" t="s">
        <v>414</v>
      </c>
      <c r="U1712" s="90">
        <f>IF(T1712="",1,(VLOOKUP(T1712,[7]LOOKUP!$A$22:$B$30,2,FALSE)))</f>
        <v>4</v>
      </c>
      <c r="V1712" s="80">
        <f t="shared" si="80"/>
        <v>4</v>
      </c>
      <c r="W1712" s="86">
        <v>2</v>
      </c>
      <c r="X1712" s="83"/>
      <c r="Y1712" s="86">
        <v>2</v>
      </c>
      <c r="Z1712" s="86"/>
      <c r="AA1712" s="86">
        <v>2</v>
      </c>
      <c r="AB1712" s="86"/>
      <c r="AC1712" s="86"/>
      <c r="AD1712" s="83"/>
      <c r="AE1712" s="83"/>
      <c r="AF1712" s="83"/>
      <c r="AG1712" s="83"/>
      <c r="AH1712" s="83"/>
      <c r="AI1712" s="83"/>
      <c r="AJ1712" s="89"/>
      <c r="AK1712" s="89" t="s">
        <v>418</v>
      </c>
      <c r="AL1712" s="83"/>
      <c r="AM1712" s="91"/>
    </row>
    <row r="1713" spans="1:39" s="115" customFormat="1" ht="30">
      <c r="A1713" s="88" t="s">
        <v>122</v>
      </c>
      <c r="B1713" s="89" t="s">
        <v>122</v>
      </c>
      <c r="C1713" s="89" t="s">
        <v>3965</v>
      </c>
      <c r="D1713" s="83" t="s">
        <v>3643</v>
      </c>
      <c r="E1713" s="83" t="s">
        <v>3999</v>
      </c>
      <c r="F1713" s="83">
        <v>1</v>
      </c>
      <c r="G1713" s="83"/>
      <c r="H1713" s="83" t="s">
        <v>208</v>
      </c>
      <c r="I1713" s="83"/>
      <c r="J1713" s="83" t="s">
        <v>3967</v>
      </c>
      <c r="K1713" s="83"/>
      <c r="L1713" s="83" t="s">
        <v>188</v>
      </c>
      <c r="M1713" s="83"/>
      <c r="N1713" s="83" t="s">
        <v>188</v>
      </c>
      <c r="O1713" s="84">
        <v>41640</v>
      </c>
      <c r="P1713" s="83" t="s">
        <v>428</v>
      </c>
      <c r="Q1713" s="90">
        <f>IF(P1713="",1,(VLOOKUP(P1713,[7]LOOKUP!$A$3:$B$22,2,FALSE)))</f>
        <v>3</v>
      </c>
      <c r="R1713" s="80">
        <f t="shared" si="79"/>
        <v>3</v>
      </c>
      <c r="S1713" s="84">
        <v>42369</v>
      </c>
      <c r="T1713" s="83" t="s">
        <v>414</v>
      </c>
      <c r="U1713" s="90">
        <f>IF(T1713="",1,(VLOOKUP(T1713,[7]LOOKUP!$A$22:$B$30,2,FALSE)))</f>
        <v>4</v>
      </c>
      <c r="V1713" s="80">
        <f t="shared" si="80"/>
        <v>4</v>
      </c>
      <c r="W1713" s="86">
        <v>0.15</v>
      </c>
      <c r="X1713" s="83"/>
      <c r="Y1713" s="86">
        <v>0.15</v>
      </c>
      <c r="Z1713" s="86"/>
      <c r="AA1713" s="86">
        <v>0.15</v>
      </c>
      <c r="AB1713" s="86"/>
      <c r="AC1713" s="86"/>
      <c r="AD1713" s="83"/>
      <c r="AE1713" s="83"/>
      <c r="AF1713" s="83"/>
      <c r="AG1713" s="83"/>
      <c r="AH1713" s="83"/>
      <c r="AI1713" s="83"/>
      <c r="AJ1713" s="89"/>
      <c r="AK1713" s="89" t="s">
        <v>418</v>
      </c>
      <c r="AL1713" s="83"/>
      <c r="AM1713" s="91"/>
    </row>
    <row r="1714" spans="1:39" s="115" customFormat="1">
      <c r="A1714" s="88" t="s">
        <v>122</v>
      </c>
      <c r="B1714" s="89" t="s">
        <v>122</v>
      </c>
      <c r="C1714" s="89" t="s">
        <v>3965</v>
      </c>
      <c r="D1714" s="83" t="s">
        <v>3643</v>
      </c>
      <c r="E1714" s="83" t="s">
        <v>4000</v>
      </c>
      <c r="F1714" s="83">
        <v>1</v>
      </c>
      <c r="G1714" s="83"/>
      <c r="H1714" s="83" t="s">
        <v>208</v>
      </c>
      <c r="I1714" s="83"/>
      <c r="J1714" s="83" t="s">
        <v>3967</v>
      </c>
      <c r="K1714" s="83"/>
      <c r="L1714" s="83" t="s">
        <v>188</v>
      </c>
      <c r="M1714" s="83"/>
      <c r="N1714" s="83" t="s">
        <v>188</v>
      </c>
      <c r="O1714" s="84">
        <v>42005</v>
      </c>
      <c r="P1714" s="83" t="s">
        <v>428</v>
      </c>
      <c r="Q1714" s="90">
        <f>IF(P1714="",1,(VLOOKUP(P1714,[7]LOOKUP!$A$3:$B$22,2,FALSE)))</f>
        <v>3</v>
      </c>
      <c r="R1714" s="80">
        <f t="shared" si="79"/>
        <v>3</v>
      </c>
      <c r="S1714" s="84">
        <v>42735</v>
      </c>
      <c r="T1714" s="83" t="s">
        <v>414</v>
      </c>
      <c r="U1714" s="90">
        <f>IF(T1714="",1,(VLOOKUP(T1714,[7]LOOKUP!$A$22:$B$30,2,FALSE)))</f>
        <v>4</v>
      </c>
      <c r="V1714" s="80">
        <f t="shared" si="80"/>
        <v>4</v>
      </c>
      <c r="W1714" s="86">
        <v>0.15</v>
      </c>
      <c r="X1714" s="83"/>
      <c r="Y1714" s="86"/>
      <c r="Z1714" s="86">
        <v>0.15</v>
      </c>
      <c r="AA1714" s="86">
        <v>0.15</v>
      </c>
      <c r="AB1714" s="86"/>
      <c r="AC1714" s="86"/>
      <c r="AD1714" s="83"/>
      <c r="AE1714" s="83"/>
      <c r="AF1714" s="83"/>
      <c r="AG1714" s="83"/>
      <c r="AH1714" s="83"/>
      <c r="AI1714" s="83"/>
      <c r="AJ1714" s="89"/>
      <c r="AK1714" s="89" t="s">
        <v>418</v>
      </c>
      <c r="AL1714" s="83"/>
      <c r="AM1714" s="91"/>
    </row>
    <row r="1715" spans="1:39" s="115" customFormat="1">
      <c r="A1715" s="88" t="s">
        <v>122</v>
      </c>
      <c r="B1715" s="89" t="s">
        <v>122</v>
      </c>
      <c r="C1715" s="89" t="s">
        <v>3965</v>
      </c>
      <c r="D1715" s="83" t="s">
        <v>3643</v>
      </c>
      <c r="E1715" s="83" t="s">
        <v>4001</v>
      </c>
      <c r="F1715" s="83">
        <v>1</v>
      </c>
      <c r="G1715" s="83"/>
      <c r="H1715" s="83" t="s">
        <v>208</v>
      </c>
      <c r="I1715" s="83"/>
      <c r="J1715" s="83" t="s">
        <v>3967</v>
      </c>
      <c r="K1715" s="83"/>
      <c r="L1715" s="83" t="s">
        <v>188</v>
      </c>
      <c r="M1715" s="83"/>
      <c r="N1715" s="83" t="s">
        <v>188</v>
      </c>
      <c r="O1715" s="84">
        <v>42005</v>
      </c>
      <c r="P1715" s="83" t="s">
        <v>428</v>
      </c>
      <c r="Q1715" s="90">
        <f>IF(P1715="",1,(VLOOKUP(P1715,[7]LOOKUP!$A$3:$B$22,2,FALSE)))</f>
        <v>3</v>
      </c>
      <c r="R1715" s="80">
        <f t="shared" si="79"/>
        <v>3</v>
      </c>
      <c r="S1715" s="84">
        <v>42735</v>
      </c>
      <c r="T1715" s="83" t="s">
        <v>414</v>
      </c>
      <c r="U1715" s="90">
        <f>IF(T1715="",1,(VLOOKUP(T1715,[7]LOOKUP!$A$22:$B$30,2,FALSE)))</f>
        <v>4</v>
      </c>
      <c r="V1715" s="80">
        <f t="shared" si="80"/>
        <v>4</v>
      </c>
      <c r="W1715" s="86">
        <v>0.15</v>
      </c>
      <c r="X1715" s="83"/>
      <c r="Y1715" s="86"/>
      <c r="Z1715" s="86">
        <v>0.15</v>
      </c>
      <c r="AA1715" s="86">
        <v>0.15</v>
      </c>
      <c r="AB1715" s="86"/>
      <c r="AC1715" s="86"/>
      <c r="AD1715" s="83"/>
      <c r="AE1715" s="83"/>
      <c r="AF1715" s="83"/>
      <c r="AG1715" s="83"/>
      <c r="AH1715" s="83"/>
      <c r="AI1715" s="83"/>
      <c r="AJ1715" s="89"/>
      <c r="AK1715" s="89" t="s">
        <v>418</v>
      </c>
      <c r="AL1715" s="83"/>
      <c r="AM1715" s="91"/>
    </row>
    <row r="1716" spans="1:39" s="115" customFormat="1">
      <c r="A1716" s="88" t="s">
        <v>122</v>
      </c>
      <c r="B1716" s="89" t="s">
        <v>122</v>
      </c>
      <c r="C1716" s="89" t="s">
        <v>3965</v>
      </c>
      <c r="D1716" s="83" t="s">
        <v>3643</v>
      </c>
      <c r="E1716" s="83" t="s">
        <v>4002</v>
      </c>
      <c r="F1716" s="83">
        <v>1</v>
      </c>
      <c r="G1716" s="83"/>
      <c r="H1716" s="83" t="s">
        <v>208</v>
      </c>
      <c r="I1716" s="83"/>
      <c r="J1716" s="83" t="s">
        <v>3967</v>
      </c>
      <c r="K1716" s="83"/>
      <c r="L1716" s="83" t="s">
        <v>188</v>
      </c>
      <c r="M1716" s="83"/>
      <c r="N1716" s="83" t="s">
        <v>188</v>
      </c>
      <c r="O1716" s="84">
        <v>42005</v>
      </c>
      <c r="P1716" s="83" t="s">
        <v>428</v>
      </c>
      <c r="Q1716" s="90">
        <f>IF(P1716="",1,(VLOOKUP(P1716,[7]LOOKUP!$A$3:$B$22,2,FALSE)))</f>
        <v>3</v>
      </c>
      <c r="R1716" s="80">
        <f t="shared" si="79"/>
        <v>3</v>
      </c>
      <c r="S1716" s="84">
        <v>42735</v>
      </c>
      <c r="T1716" s="83" t="s">
        <v>414</v>
      </c>
      <c r="U1716" s="90">
        <f>IF(T1716="",1,(VLOOKUP(T1716,[7]LOOKUP!$A$22:$B$30,2,FALSE)))</f>
        <v>4</v>
      </c>
      <c r="V1716" s="80">
        <f t="shared" si="80"/>
        <v>4</v>
      </c>
      <c r="W1716" s="86">
        <v>0.15</v>
      </c>
      <c r="X1716" s="83"/>
      <c r="Y1716" s="86"/>
      <c r="Z1716" s="86">
        <v>0.15</v>
      </c>
      <c r="AA1716" s="86">
        <v>0.15</v>
      </c>
      <c r="AB1716" s="86"/>
      <c r="AC1716" s="86"/>
      <c r="AD1716" s="83"/>
      <c r="AE1716" s="83"/>
      <c r="AF1716" s="83"/>
      <c r="AG1716" s="83"/>
      <c r="AH1716" s="83"/>
      <c r="AI1716" s="83"/>
      <c r="AJ1716" s="89"/>
      <c r="AK1716" s="89" t="s">
        <v>418</v>
      </c>
      <c r="AL1716" s="83"/>
      <c r="AM1716" s="91"/>
    </row>
    <row r="1717" spans="1:39" s="115" customFormat="1">
      <c r="A1717" s="88" t="s">
        <v>122</v>
      </c>
      <c r="B1717" s="89" t="s">
        <v>122</v>
      </c>
      <c r="C1717" s="89" t="s">
        <v>3965</v>
      </c>
      <c r="D1717" s="83" t="s">
        <v>3643</v>
      </c>
      <c r="E1717" s="83" t="s">
        <v>4003</v>
      </c>
      <c r="F1717" s="83">
        <v>1</v>
      </c>
      <c r="G1717" s="83"/>
      <c r="H1717" s="83" t="s">
        <v>208</v>
      </c>
      <c r="I1717" s="83"/>
      <c r="J1717" s="83" t="s">
        <v>3967</v>
      </c>
      <c r="K1717" s="83"/>
      <c r="L1717" s="83" t="s">
        <v>188</v>
      </c>
      <c r="M1717" s="83"/>
      <c r="N1717" s="83" t="s">
        <v>188</v>
      </c>
      <c r="O1717" s="84">
        <v>42005</v>
      </c>
      <c r="P1717" s="83" t="s">
        <v>428</v>
      </c>
      <c r="Q1717" s="90">
        <f>IF(P1717="",1,(VLOOKUP(P1717,[7]LOOKUP!$A$3:$B$22,2,FALSE)))</f>
        <v>3</v>
      </c>
      <c r="R1717" s="80">
        <f t="shared" si="79"/>
        <v>3</v>
      </c>
      <c r="S1717" s="84">
        <v>42735</v>
      </c>
      <c r="T1717" s="83" t="s">
        <v>414</v>
      </c>
      <c r="U1717" s="90">
        <f>IF(T1717="",1,(VLOOKUP(T1717,[7]LOOKUP!$A$22:$B$30,2,FALSE)))</f>
        <v>4</v>
      </c>
      <c r="V1717" s="80">
        <f t="shared" si="80"/>
        <v>4</v>
      </c>
      <c r="W1717" s="86">
        <v>0.15</v>
      </c>
      <c r="X1717" s="83"/>
      <c r="Y1717" s="86"/>
      <c r="Z1717" s="86">
        <v>0.15</v>
      </c>
      <c r="AA1717" s="86">
        <v>0.15</v>
      </c>
      <c r="AB1717" s="86"/>
      <c r="AC1717" s="86"/>
      <c r="AD1717" s="83"/>
      <c r="AE1717" s="83"/>
      <c r="AF1717" s="83"/>
      <c r="AG1717" s="83"/>
      <c r="AH1717" s="83"/>
      <c r="AI1717" s="83"/>
      <c r="AJ1717" s="89"/>
      <c r="AK1717" s="89" t="s">
        <v>418</v>
      </c>
      <c r="AL1717" s="83"/>
      <c r="AM1717" s="91"/>
    </row>
    <row r="1718" spans="1:39" s="115" customFormat="1">
      <c r="A1718" s="88" t="s">
        <v>122</v>
      </c>
      <c r="B1718" s="89" t="s">
        <v>122</v>
      </c>
      <c r="C1718" s="89" t="s">
        <v>3965</v>
      </c>
      <c r="D1718" s="83" t="s">
        <v>3643</v>
      </c>
      <c r="E1718" s="83" t="s">
        <v>4004</v>
      </c>
      <c r="F1718" s="83">
        <v>1</v>
      </c>
      <c r="G1718" s="83"/>
      <c r="H1718" s="83" t="s">
        <v>208</v>
      </c>
      <c r="I1718" s="83"/>
      <c r="J1718" s="83" t="s">
        <v>3967</v>
      </c>
      <c r="K1718" s="83"/>
      <c r="L1718" s="83" t="s">
        <v>188</v>
      </c>
      <c r="M1718" s="83"/>
      <c r="N1718" s="83" t="s">
        <v>188</v>
      </c>
      <c r="O1718" s="84">
        <v>42005</v>
      </c>
      <c r="P1718" s="83" t="s">
        <v>428</v>
      </c>
      <c r="Q1718" s="90">
        <f>IF(P1718="",1,(VLOOKUP(P1718,[7]LOOKUP!$A$3:$B$22,2,FALSE)))</f>
        <v>3</v>
      </c>
      <c r="R1718" s="80">
        <f t="shared" si="79"/>
        <v>3</v>
      </c>
      <c r="S1718" s="84">
        <v>42735</v>
      </c>
      <c r="T1718" s="83" t="s">
        <v>414</v>
      </c>
      <c r="U1718" s="90">
        <f>IF(T1718="",1,(VLOOKUP(T1718,[7]LOOKUP!$A$22:$B$30,2,FALSE)))</f>
        <v>4</v>
      </c>
      <c r="V1718" s="80">
        <f t="shared" si="80"/>
        <v>4</v>
      </c>
      <c r="W1718" s="86">
        <v>0.15</v>
      </c>
      <c r="X1718" s="83"/>
      <c r="Y1718" s="86"/>
      <c r="Z1718" s="86">
        <v>0.15</v>
      </c>
      <c r="AA1718" s="86">
        <v>0.15</v>
      </c>
      <c r="AB1718" s="86"/>
      <c r="AC1718" s="86"/>
      <c r="AD1718" s="83"/>
      <c r="AE1718" s="83"/>
      <c r="AF1718" s="83"/>
      <c r="AG1718" s="83"/>
      <c r="AH1718" s="83"/>
      <c r="AI1718" s="83"/>
      <c r="AJ1718" s="89"/>
      <c r="AK1718" s="89" t="s">
        <v>418</v>
      </c>
      <c r="AL1718" s="83"/>
      <c r="AM1718" s="91"/>
    </row>
    <row r="1719" spans="1:39" s="115" customFormat="1">
      <c r="A1719" s="88" t="s">
        <v>122</v>
      </c>
      <c r="B1719" s="89" t="s">
        <v>122</v>
      </c>
      <c r="C1719" s="89" t="s">
        <v>3965</v>
      </c>
      <c r="D1719" s="83" t="s">
        <v>3643</v>
      </c>
      <c r="E1719" s="83" t="s">
        <v>4005</v>
      </c>
      <c r="F1719" s="83">
        <v>1</v>
      </c>
      <c r="G1719" s="83"/>
      <c r="H1719" s="83" t="s">
        <v>208</v>
      </c>
      <c r="I1719" s="83"/>
      <c r="J1719" s="83" t="s">
        <v>3967</v>
      </c>
      <c r="K1719" s="83"/>
      <c r="L1719" s="83" t="s">
        <v>188</v>
      </c>
      <c r="M1719" s="83"/>
      <c r="N1719" s="83" t="s">
        <v>188</v>
      </c>
      <c r="O1719" s="84">
        <v>42005</v>
      </c>
      <c r="P1719" s="83" t="s">
        <v>428</v>
      </c>
      <c r="Q1719" s="90">
        <f>IF(P1719="",1,(VLOOKUP(P1719,[7]LOOKUP!$A$3:$B$22,2,FALSE)))</f>
        <v>3</v>
      </c>
      <c r="R1719" s="80">
        <f t="shared" si="79"/>
        <v>3</v>
      </c>
      <c r="S1719" s="84">
        <v>42735</v>
      </c>
      <c r="T1719" s="83" t="s">
        <v>414</v>
      </c>
      <c r="U1719" s="90">
        <f>IF(T1719="",1,(VLOOKUP(T1719,[7]LOOKUP!$A$22:$B$30,2,FALSE)))</f>
        <v>4</v>
      </c>
      <c r="V1719" s="80">
        <f t="shared" si="80"/>
        <v>4</v>
      </c>
      <c r="W1719" s="86">
        <v>0.15</v>
      </c>
      <c r="X1719" s="83"/>
      <c r="Y1719" s="86"/>
      <c r="Z1719" s="86">
        <v>0.15</v>
      </c>
      <c r="AA1719" s="86">
        <v>0.15</v>
      </c>
      <c r="AB1719" s="86"/>
      <c r="AC1719" s="86"/>
      <c r="AD1719" s="83"/>
      <c r="AE1719" s="83"/>
      <c r="AF1719" s="83"/>
      <c r="AG1719" s="83"/>
      <c r="AH1719" s="83"/>
      <c r="AI1719" s="83"/>
      <c r="AJ1719" s="89"/>
      <c r="AK1719" s="89" t="s">
        <v>418</v>
      </c>
      <c r="AL1719" s="83"/>
      <c r="AM1719" s="91"/>
    </row>
    <row r="1720" spans="1:39" s="115" customFormat="1">
      <c r="A1720" s="88" t="s">
        <v>122</v>
      </c>
      <c r="B1720" s="89" t="s">
        <v>122</v>
      </c>
      <c r="C1720" s="89" t="s">
        <v>3965</v>
      </c>
      <c r="D1720" s="83" t="s">
        <v>3643</v>
      </c>
      <c r="E1720" s="83" t="s">
        <v>4006</v>
      </c>
      <c r="F1720" s="83">
        <v>1</v>
      </c>
      <c r="G1720" s="83"/>
      <c r="H1720" s="83" t="s">
        <v>208</v>
      </c>
      <c r="I1720" s="83"/>
      <c r="J1720" s="83" t="s">
        <v>3967</v>
      </c>
      <c r="K1720" s="83"/>
      <c r="L1720" s="83" t="s">
        <v>188</v>
      </c>
      <c r="M1720" s="83"/>
      <c r="N1720" s="83" t="s">
        <v>188</v>
      </c>
      <c r="O1720" s="84">
        <v>42005</v>
      </c>
      <c r="P1720" s="83" t="s">
        <v>428</v>
      </c>
      <c r="Q1720" s="90">
        <f>IF(P1720="",1,(VLOOKUP(P1720,[7]LOOKUP!$A$3:$B$22,2,FALSE)))</f>
        <v>3</v>
      </c>
      <c r="R1720" s="80">
        <f t="shared" si="79"/>
        <v>3</v>
      </c>
      <c r="S1720" s="84">
        <v>42735</v>
      </c>
      <c r="T1720" s="83" t="s">
        <v>414</v>
      </c>
      <c r="U1720" s="90">
        <f>IF(T1720="",1,(VLOOKUP(T1720,[7]LOOKUP!$A$22:$B$30,2,FALSE)))</f>
        <v>4</v>
      </c>
      <c r="V1720" s="80">
        <f t="shared" si="80"/>
        <v>4</v>
      </c>
      <c r="W1720" s="86">
        <v>0.15</v>
      </c>
      <c r="X1720" s="83"/>
      <c r="Y1720" s="86"/>
      <c r="Z1720" s="86">
        <v>0.15</v>
      </c>
      <c r="AA1720" s="86">
        <v>0.15</v>
      </c>
      <c r="AB1720" s="86"/>
      <c r="AC1720" s="86"/>
      <c r="AD1720" s="83"/>
      <c r="AE1720" s="83"/>
      <c r="AF1720" s="83"/>
      <c r="AG1720" s="83"/>
      <c r="AH1720" s="83"/>
      <c r="AI1720" s="83"/>
      <c r="AJ1720" s="89"/>
      <c r="AK1720" s="89" t="s">
        <v>418</v>
      </c>
      <c r="AL1720" s="83"/>
      <c r="AM1720" s="91"/>
    </row>
    <row r="1721" spans="1:39" s="115" customFormat="1">
      <c r="A1721" s="88" t="s">
        <v>122</v>
      </c>
      <c r="B1721" s="89" t="s">
        <v>122</v>
      </c>
      <c r="C1721" s="89" t="s">
        <v>3965</v>
      </c>
      <c r="D1721" s="83" t="s">
        <v>3643</v>
      </c>
      <c r="E1721" s="83" t="s">
        <v>4007</v>
      </c>
      <c r="F1721" s="83">
        <v>1</v>
      </c>
      <c r="G1721" s="83"/>
      <c r="H1721" s="83" t="s">
        <v>208</v>
      </c>
      <c r="I1721" s="83"/>
      <c r="J1721" s="83" t="s">
        <v>3967</v>
      </c>
      <c r="K1721" s="83"/>
      <c r="L1721" s="83" t="s">
        <v>188</v>
      </c>
      <c r="M1721" s="83"/>
      <c r="N1721" s="83" t="s">
        <v>188</v>
      </c>
      <c r="O1721" s="84">
        <v>42005</v>
      </c>
      <c r="P1721" s="83" t="s">
        <v>428</v>
      </c>
      <c r="Q1721" s="90">
        <f>IF(P1721="",1,(VLOOKUP(P1721,[7]LOOKUP!$A$3:$B$22,2,FALSE)))</f>
        <v>3</v>
      </c>
      <c r="R1721" s="80">
        <f t="shared" si="79"/>
        <v>3</v>
      </c>
      <c r="S1721" s="84">
        <v>42735</v>
      </c>
      <c r="T1721" s="83" t="s">
        <v>414</v>
      </c>
      <c r="U1721" s="90">
        <f>IF(T1721="",1,(VLOOKUP(T1721,[7]LOOKUP!$A$22:$B$30,2,FALSE)))</f>
        <v>4</v>
      </c>
      <c r="V1721" s="80">
        <f t="shared" si="80"/>
        <v>4</v>
      </c>
      <c r="W1721" s="86">
        <v>0.15</v>
      </c>
      <c r="X1721" s="83"/>
      <c r="Y1721" s="86"/>
      <c r="Z1721" s="86">
        <v>0.15</v>
      </c>
      <c r="AA1721" s="86">
        <v>0.15</v>
      </c>
      <c r="AB1721" s="86"/>
      <c r="AC1721" s="86"/>
      <c r="AD1721" s="83"/>
      <c r="AE1721" s="83"/>
      <c r="AF1721" s="83"/>
      <c r="AG1721" s="83"/>
      <c r="AH1721" s="83"/>
      <c r="AI1721" s="83"/>
      <c r="AJ1721" s="89"/>
      <c r="AK1721" s="89" t="s">
        <v>418</v>
      </c>
      <c r="AL1721" s="83"/>
      <c r="AM1721" s="91"/>
    </row>
    <row r="1722" spans="1:39" s="115" customFormat="1">
      <c r="A1722" s="88" t="s">
        <v>122</v>
      </c>
      <c r="B1722" s="89" t="s">
        <v>122</v>
      </c>
      <c r="C1722" s="89" t="s">
        <v>3965</v>
      </c>
      <c r="D1722" s="83" t="s">
        <v>3643</v>
      </c>
      <c r="E1722" s="83" t="s">
        <v>4008</v>
      </c>
      <c r="F1722" s="83">
        <v>1</v>
      </c>
      <c r="G1722" s="83"/>
      <c r="H1722" s="83" t="s">
        <v>208</v>
      </c>
      <c r="I1722" s="83"/>
      <c r="J1722" s="83" t="s">
        <v>3967</v>
      </c>
      <c r="K1722" s="83"/>
      <c r="L1722" s="83" t="s">
        <v>188</v>
      </c>
      <c r="M1722" s="83"/>
      <c r="N1722" s="83" t="s">
        <v>188</v>
      </c>
      <c r="O1722" s="84">
        <v>42005</v>
      </c>
      <c r="P1722" s="83" t="s">
        <v>428</v>
      </c>
      <c r="Q1722" s="90">
        <f>IF(P1722="",1,(VLOOKUP(P1722,[7]LOOKUP!$A$3:$B$22,2,FALSE)))</f>
        <v>3</v>
      </c>
      <c r="R1722" s="80">
        <f t="shared" si="79"/>
        <v>3</v>
      </c>
      <c r="S1722" s="84">
        <v>42735</v>
      </c>
      <c r="T1722" s="83" t="s">
        <v>414</v>
      </c>
      <c r="U1722" s="90">
        <f>IF(T1722="",1,(VLOOKUP(T1722,[7]LOOKUP!$A$22:$B$30,2,FALSE)))</f>
        <v>4</v>
      </c>
      <c r="V1722" s="80">
        <f t="shared" si="80"/>
        <v>4</v>
      </c>
      <c r="W1722" s="86">
        <v>0.15</v>
      </c>
      <c r="X1722" s="83"/>
      <c r="Y1722" s="86"/>
      <c r="Z1722" s="86">
        <v>0.15</v>
      </c>
      <c r="AA1722" s="86">
        <v>0.15</v>
      </c>
      <c r="AB1722" s="86"/>
      <c r="AC1722" s="86"/>
      <c r="AD1722" s="83"/>
      <c r="AE1722" s="83"/>
      <c r="AF1722" s="83"/>
      <c r="AG1722" s="83"/>
      <c r="AH1722" s="83"/>
      <c r="AI1722" s="83"/>
      <c r="AJ1722" s="89"/>
      <c r="AK1722" s="89" t="s">
        <v>418</v>
      </c>
      <c r="AL1722" s="83"/>
      <c r="AM1722" s="91"/>
    </row>
    <row r="1723" spans="1:39" s="115" customFormat="1">
      <c r="A1723" s="88" t="s">
        <v>122</v>
      </c>
      <c r="B1723" s="89" t="s">
        <v>122</v>
      </c>
      <c r="C1723" s="89" t="s">
        <v>3965</v>
      </c>
      <c r="D1723" s="83" t="s">
        <v>3643</v>
      </c>
      <c r="E1723" s="83" t="s">
        <v>4009</v>
      </c>
      <c r="F1723" s="83">
        <v>1</v>
      </c>
      <c r="G1723" s="83"/>
      <c r="H1723" s="83" t="s">
        <v>208</v>
      </c>
      <c r="I1723" s="83"/>
      <c r="J1723" s="83" t="s">
        <v>3967</v>
      </c>
      <c r="K1723" s="83"/>
      <c r="L1723" s="83" t="s">
        <v>188</v>
      </c>
      <c r="M1723" s="83"/>
      <c r="N1723" s="83" t="s">
        <v>188</v>
      </c>
      <c r="O1723" s="84">
        <v>42005</v>
      </c>
      <c r="P1723" s="83" t="s">
        <v>428</v>
      </c>
      <c r="Q1723" s="90">
        <f>IF(P1723="",1,(VLOOKUP(P1723,[7]LOOKUP!$A$3:$B$22,2,FALSE)))</f>
        <v>3</v>
      </c>
      <c r="R1723" s="80">
        <f t="shared" si="79"/>
        <v>3</v>
      </c>
      <c r="S1723" s="84">
        <v>42735</v>
      </c>
      <c r="T1723" s="83" t="s">
        <v>414</v>
      </c>
      <c r="U1723" s="90">
        <f>IF(T1723="",1,(VLOOKUP(T1723,[7]LOOKUP!$A$22:$B$30,2,FALSE)))</f>
        <v>4</v>
      </c>
      <c r="V1723" s="80">
        <f t="shared" si="80"/>
        <v>4</v>
      </c>
      <c r="W1723" s="86">
        <v>0.15</v>
      </c>
      <c r="X1723" s="83"/>
      <c r="Y1723" s="86"/>
      <c r="Z1723" s="86">
        <v>0.15</v>
      </c>
      <c r="AA1723" s="86">
        <v>0.15</v>
      </c>
      <c r="AB1723" s="86"/>
      <c r="AC1723" s="86"/>
      <c r="AD1723" s="83"/>
      <c r="AE1723" s="83"/>
      <c r="AF1723" s="83"/>
      <c r="AG1723" s="83"/>
      <c r="AH1723" s="83"/>
      <c r="AI1723" s="83"/>
      <c r="AJ1723" s="89"/>
      <c r="AK1723" s="89" t="s">
        <v>418</v>
      </c>
      <c r="AL1723" s="83"/>
      <c r="AM1723" s="91"/>
    </row>
    <row r="1724" spans="1:39" s="115" customFormat="1">
      <c r="A1724" s="88" t="s">
        <v>122</v>
      </c>
      <c r="B1724" s="89" t="s">
        <v>122</v>
      </c>
      <c r="C1724" s="89" t="s">
        <v>3965</v>
      </c>
      <c r="D1724" s="83" t="s">
        <v>3643</v>
      </c>
      <c r="E1724" s="83" t="s">
        <v>4010</v>
      </c>
      <c r="F1724" s="83">
        <v>1</v>
      </c>
      <c r="G1724" s="83"/>
      <c r="H1724" s="83" t="s">
        <v>208</v>
      </c>
      <c r="I1724" s="83"/>
      <c r="J1724" s="83" t="s">
        <v>3967</v>
      </c>
      <c r="K1724" s="83"/>
      <c r="L1724" s="83" t="s">
        <v>188</v>
      </c>
      <c r="M1724" s="83"/>
      <c r="N1724" s="83" t="s">
        <v>188</v>
      </c>
      <c r="O1724" s="84">
        <v>42370</v>
      </c>
      <c r="P1724" s="83" t="s">
        <v>428</v>
      </c>
      <c r="Q1724" s="90">
        <f>IF(P1724="",1,(VLOOKUP(P1724,[7]LOOKUP!$A$3:$B$22,2,FALSE)))</f>
        <v>3</v>
      </c>
      <c r="R1724" s="80">
        <f t="shared" si="79"/>
        <v>3</v>
      </c>
      <c r="S1724" s="84">
        <v>42735</v>
      </c>
      <c r="T1724" s="83" t="s">
        <v>414</v>
      </c>
      <c r="U1724" s="90">
        <f>IF(T1724="",1,(VLOOKUP(T1724,[7]LOOKUP!$A$22:$B$30,2,FALSE)))</f>
        <v>4</v>
      </c>
      <c r="V1724" s="80">
        <f t="shared" si="80"/>
        <v>4</v>
      </c>
      <c r="W1724" s="86">
        <v>0.7</v>
      </c>
      <c r="X1724" s="83"/>
      <c r="Y1724" s="86"/>
      <c r="Z1724" s="86"/>
      <c r="AA1724" s="86">
        <v>0</v>
      </c>
      <c r="AB1724" s="86">
        <v>0.7</v>
      </c>
      <c r="AC1724" s="86"/>
      <c r="AD1724" s="83"/>
      <c r="AE1724" s="83"/>
      <c r="AF1724" s="83"/>
      <c r="AG1724" s="83"/>
      <c r="AH1724" s="83"/>
      <c r="AI1724" s="83"/>
      <c r="AJ1724" s="89"/>
      <c r="AK1724" s="89" t="s">
        <v>418</v>
      </c>
      <c r="AL1724" s="83"/>
      <c r="AM1724" s="91"/>
    </row>
    <row r="1725" spans="1:39" s="115" customFormat="1">
      <c r="A1725" s="88" t="s">
        <v>122</v>
      </c>
      <c r="B1725" s="89" t="s">
        <v>122</v>
      </c>
      <c r="C1725" s="89" t="s">
        <v>3965</v>
      </c>
      <c r="D1725" s="83" t="s">
        <v>3643</v>
      </c>
      <c r="E1725" s="83" t="s">
        <v>4011</v>
      </c>
      <c r="F1725" s="83">
        <v>1</v>
      </c>
      <c r="G1725" s="83"/>
      <c r="H1725" s="83" t="s">
        <v>208</v>
      </c>
      <c r="I1725" s="83"/>
      <c r="J1725" s="83" t="s">
        <v>3967</v>
      </c>
      <c r="K1725" s="83"/>
      <c r="L1725" s="83" t="s">
        <v>188</v>
      </c>
      <c r="M1725" s="83"/>
      <c r="N1725" s="83" t="s">
        <v>188</v>
      </c>
      <c r="O1725" s="84">
        <v>42370</v>
      </c>
      <c r="P1725" s="83" t="s">
        <v>428</v>
      </c>
      <c r="Q1725" s="90">
        <f>IF(P1725="",1,(VLOOKUP(P1725,[7]LOOKUP!$A$3:$B$22,2,FALSE)))</f>
        <v>3</v>
      </c>
      <c r="R1725" s="80">
        <f t="shared" ref="R1725:R1788" si="81">Q1725</f>
        <v>3</v>
      </c>
      <c r="S1725" s="84">
        <v>42735</v>
      </c>
      <c r="T1725" s="83" t="s">
        <v>414</v>
      </c>
      <c r="U1725" s="90">
        <f>IF(T1725="",1,(VLOOKUP(T1725,[7]LOOKUP!$A$22:$B$30,2,FALSE)))</f>
        <v>4</v>
      </c>
      <c r="V1725" s="80">
        <f t="shared" si="80"/>
        <v>4</v>
      </c>
      <c r="W1725" s="86">
        <v>0.7</v>
      </c>
      <c r="X1725" s="83"/>
      <c r="Y1725" s="86"/>
      <c r="Z1725" s="86"/>
      <c r="AA1725" s="86">
        <v>0</v>
      </c>
      <c r="AB1725" s="86">
        <v>0.7</v>
      </c>
      <c r="AC1725" s="86"/>
      <c r="AD1725" s="83"/>
      <c r="AE1725" s="83"/>
      <c r="AF1725" s="83"/>
      <c r="AG1725" s="83"/>
      <c r="AH1725" s="83"/>
      <c r="AI1725" s="83"/>
      <c r="AJ1725" s="89"/>
      <c r="AK1725" s="89" t="s">
        <v>418</v>
      </c>
      <c r="AL1725" s="83"/>
      <c r="AM1725" s="91"/>
    </row>
    <row r="1726" spans="1:39" s="115" customFormat="1">
      <c r="A1726" s="88" t="s">
        <v>122</v>
      </c>
      <c r="B1726" s="89" t="s">
        <v>122</v>
      </c>
      <c r="C1726" s="89" t="s">
        <v>3965</v>
      </c>
      <c r="D1726" s="83" t="s">
        <v>3645</v>
      </c>
      <c r="E1726" s="83" t="s">
        <v>4012</v>
      </c>
      <c r="F1726" s="83">
        <v>1</v>
      </c>
      <c r="G1726" s="83"/>
      <c r="H1726" s="83" t="s">
        <v>208</v>
      </c>
      <c r="I1726" s="83"/>
      <c r="J1726" s="83" t="s">
        <v>3967</v>
      </c>
      <c r="K1726" s="83"/>
      <c r="L1726" s="83" t="s">
        <v>188</v>
      </c>
      <c r="M1726" s="83"/>
      <c r="N1726" s="83" t="s">
        <v>188</v>
      </c>
      <c r="O1726" s="84">
        <v>42370</v>
      </c>
      <c r="P1726" s="83" t="s">
        <v>428</v>
      </c>
      <c r="Q1726" s="90">
        <f>IF(P1726="",1,(VLOOKUP(P1726,[7]LOOKUP!$A$3:$B$22,2,FALSE)))</f>
        <v>3</v>
      </c>
      <c r="R1726" s="80">
        <f t="shared" si="81"/>
        <v>3</v>
      </c>
      <c r="S1726" s="84">
        <v>42735</v>
      </c>
      <c r="T1726" s="83" t="s">
        <v>414</v>
      </c>
      <c r="U1726" s="90">
        <f>IF(T1726="",1,(VLOOKUP(T1726,[7]LOOKUP!$A$22:$B$30,2,FALSE)))</f>
        <v>4</v>
      </c>
      <c r="V1726" s="80">
        <f t="shared" si="80"/>
        <v>4</v>
      </c>
      <c r="W1726" s="86">
        <v>2</v>
      </c>
      <c r="X1726" s="83"/>
      <c r="Y1726" s="86"/>
      <c r="Z1726" s="86"/>
      <c r="AA1726" s="86">
        <v>0</v>
      </c>
      <c r="AB1726" s="86">
        <v>2</v>
      </c>
      <c r="AC1726" s="86"/>
      <c r="AD1726" s="83"/>
      <c r="AE1726" s="83"/>
      <c r="AF1726" s="83"/>
      <c r="AG1726" s="83"/>
      <c r="AH1726" s="83"/>
      <c r="AI1726" s="83"/>
      <c r="AJ1726" s="89"/>
      <c r="AK1726" s="89" t="s">
        <v>418</v>
      </c>
      <c r="AL1726" s="83"/>
      <c r="AM1726" s="91"/>
    </row>
    <row r="1727" spans="1:39" s="115" customFormat="1">
      <c r="A1727" s="88" t="s">
        <v>122</v>
      </c>
      <c r="B1727" s="89" t="s">
        <v>122</v>
      </c>
      <c r="C1727" s="89" t="s">
        <v>3965</v>
      </c>
      <c r="D1727" s="83" t="s">
        <v>3645</v>
      </c>
      <c r="E1727" s="83" t="s">
        <v>4013</v>
      </c>
      <c r="F1727" s="83">
        <v>1</v>
      </c>
      <c r="G1727" s="83"/>
      <c r="H1727" s="83" t="s">
        <v>208</v>
      </c>
      <c r="I1727" s="83"/>
      <c r="J1727" s="83" t="s">
        <v>3967</v>
      </c>
      <c r="K1727" s="83"/>
      <c r="L1727" s="83" t="s">
        <v>188</v>
      </c>
      <c r="M1727" s="83"/>
      <c r="N1727" s="83" t="s">
        <v>188</v>
      </c>
      <c r="O1727" s="84">
        <v>42370</v>
      </c>
      <c r="P1727" s="83" t="s">
        <v>428</v>
      </c>
      <c r="Q1727" s="90">
        <f>IF(P1727="",1,(VLOOKUP(P1727,[7]LOOKUP!$A$3:$B$22,2,FALSE)))</f>
        <v>3</v>
      </c>
      <c r="R1727" s="80">
        <f t="shared" si="81"/>
        <v>3</v>
      </c>
      <c r="S1727" s="84">
        <v>42735</v>
      </c>
      <c r="T1727" s="83" t="s">
        <v>414</v>
      </c>
      <c r="U1727" s="90">
        <f>IF(T1727="",1,(VLOOKUP(T1727,[7]LOOKUP!$A$22:$B$30,2,FALSE)))</f>
        <v>4</v>
      </c>
      <c r="V1727" s="80">
        <f t="shared" si="80"/>
        <v>4</v>
      </c>
      <c r="W1727" s="86">
        <v>1</v>
      </c>
      <c r="X1727" s="83"/>
      <c r="Y1727" s="86"/>
      <c r="Z1727" s="86"/>
      <c r="AA1727" s="86">
        <v>0</v>
      </c>
      <c r="AB1727" s="86">
        <v>1</v>
      </c>
      <c r="AC1727" s="86"/>
      <c r="AD1727" s="83"/>
      <c r="AE1727" s="83"/>
      <c r="AF1727" s="83"/>
      <c r="AG1727" s="83"/>
      <c r="AH1727" s="83"/>
      <c r="AI1727" s="83"/>
      <c r="AJ1727" s="89"/>
      <c r="AK1727" s="89" t="s">
        <v>418</v>
      </c>
      <c r="AL1727" s="83"/>
      <c r="AM1727" s="91"/>
    </row>
    <row r="1728" spans="1:39" s="115" customFormat="1">
      <c r="A1728" s="88" t="s">
        <v>122</v>
      </c>
      <c r="B1728" s="89" t="s">
        <v>122</v>
      </c>
      <c r="C1728" s="89" t="s">
        <v>3965</v>
      </c>
      <c r="D1728" s="83" t="s">
        <v>3643</v>
      </c>
      <c r="E1728" s="83" t="s">
        <v>4014</v>
      </c>
      <c r="F1728" s="83">
        <v>1</v>
      </c>
      <c r="G1728" s="83"/>
      <c r="H1728" s="83" t="s">
        <v>208</v>
      </c>
      <c r="I1728" s="83"/>
      <c r="J1728" s="83" t="s">
        <v>3967</v>
      </c>
      <c r="K1728" s="83"/>
      <c r="L1728" s="83" t="s">
        <v>188</v>
      </c>
      <c r="M1728" s="83"/>
      <c r="N1728" s="83" t="s">
        <v>188</v>
      </c>
      <c r="O1728" s="84">
        <v>42370</v>
      </c>
      <c r="P1728" s="83" t="s">
        <v>428</v>
      </c>
      <c r="Q1728" s="90">
        <f>IF(P1728="",1,(VLOOKUP(P1728,[7]LOOKUP!$A$3:$B$22,2,FALSE)))</f>
        <v>3</v>
      </c>
      <c r="R1728" s="80">
        <f t="shared" si="81"/>
        <v>3</v>
      </c>
      <c r="S1728" s="84">
        <v>42735</v>
      </c>
      <c r="T1728" s="83" t="s">
        <v>414</v>
      </c>
      <c r="U1728" s="90">
        <f>IF(T1728="",1,(VLOOKUP(T1728,[7]LOOKUP!$A$22:$B$30,2,FALSE)))</f>
        <v>4</v>
      </c>
      <c r="V1728" s="80">
        <f t="shared" si="80"/>
        <v>4</v>
      </c>
      <c r="W1728" s="86">
        <v>0.15</v>
      </c>
      <c r="X1728" s="83"/>
      <c r="Y1728" s="86"/>
      <c r="Z1728" s="86"/>
      <c r="AA1728" s="86">
        <v>0</v>
      </c>
      <c r="AB1728" s="86">
        <v>0.15</v>
      </c>
      <c r="AC1728" s="86"/>
      <c r="AD1728" s="83"/>
      <c r="AE1728" s="83"/>
      <c r="AF1728" s="83"/>
      <c r="AG1728" s="83"/>
      <c r="AH1728" s="83"/>
      <c r="AI1728" s="83"/>
      <c r="AJ1728" s="89"/>
      <c r="AK1728" s="89" t="s">
        <v>418</v>
      </c>
      <c r="AL1728" s="83"/>
      <c r="AM1728" s="91"/>
    </row>
    <row r="1729" spans="1:39" s="115" customFormat="1">
      <c r="A1729" s="88" t="s">
        <v>122</v>
      </c>
      <c r="B1729" s="89" t="s">
        <v>122</v>
      </c>
      <c r="C1729" s="89" t="s">
        <v>3965</v>
      </c>
      <c r="D1729" s="83" t="s">
        <v>3643</v>
      </c>
      <c r="E1729" s="83" t="s">
        <v>4015</v>
      </c>
      <c r="F1729" s="83">
        <v>1</v>
      </c>
      <c r="G1729" s="83"/>
      <c r="H1729" s="83" t="s">
        <v>208</v>
      </c>
      <c r="I1729" s="83"/>
      <c r="J1729" s="83" t="s">
        <v>3967</v>
      </c>
      <c r="K1729" s="83"/>
      <c r="L1729" s="83" t="s">
        <v>188</v>
      </c>
      <c r="M1729" s="83"/>
      <c r="N1729" s="83" t="s">
        <v>188</v>
      </c>
      <c r="O1729" s="84">
        <v>42370</v>
      </c>
      <c r="P1729" s="83" t="s">
        <v>428</v>
      </c>
      <c r="Q1729" s="90">
        <f>IF(P1729="",1,(VLOOKUP(P1729,[7]LOOKUP!$A$3:$B$22,2,FALSE)))</f>
        <v>3</v>
      </c>
      <c r="R1729" s="80">
        <f t="shared" si="81"/>
        <v>3</v>
      </c>
      <c r="S1729" s="84">
        <v>42735</v>
      </c>
      <c r="T1729" s="83" t="s">
        <v>414</v>
      </c>
      <c r="U1729" s="90">
        <f>IF(T1729="",1,(VLOOKUP(T1729,[7]LOOKUP!$A$22:$B$30,2,FALSE)))</f>
        <v>4</v>
      </c>
      <c r="V1729" s="80">
        <f t="shared" si="80"/>
        <v>4</v>
      </c>
      <c r="W1729" s="86">
        <v>0.15</v>
      </c>
      <c r="X1729" s="83"/>
      <c r="Y1729" s="86"/>
      <c r="Z1729" s="86"/>
      <c r="AA1729" s="86">
        <v>0</v>
      </c>
      <c r="AB1729" s="86">
        <v>0.15</v>
      </c>
      <c r="AC1729" s="86"/>
      <c r="AD1729" s="83"/>
      <c r="AE1729" s="83"/>
      <c r="AF1729" s="83"/>
      <c r="AG1729" s="83"/>
      <c r="AH1729" s="83"/>
      <c r="AI1729" s="83"/>
      <c r="AJ1729" s="89"/>
      <c r="AK1729" s="89" t="s">
        <v>418</v>
      </c>
      <c r="AL1729" s="83"/>
      <c r="AM1729" s="91"/>
    </row>
    <row r="1730" spans="1:39" s="115" customFormat="1" ht="30">
      <c r="A1730" s="88" t="s">
        <v>122</v>
      </c>
      <c r="B1730" s="89" t="s">
        <v>122</v>
      </c>
      <c r="C1730" s="89" t="s">
        <v>3965</v>
      </c>
      <c r="D1730" s="83" t="s">
        <v>3643</v>
      </c>
      <c r="E1730" s="83" t="s">
        <v>4016</v>
      </c>
      <c r="F1730" s="83">
        <v>1</v>
      </c>
      <c r="G1730" s="83"/>
      <c r="H1730" s="83" t="s">
        <v>208</v>
      </c>
      <c r="I1730" s="83"/>
      <c r="J1730" s="83" t="s">
        <v>3967</v>
      </c>
      <c r="K1730" s="83"/>
      <c r="L1730" s="83" t="s">
        <v>188</v>
      </c>
      <c r="M1730" s="83"/>
      <c r="N1730" s="83" t="s">
        <v>188</v>
      </c>
      <c r="O1730" s="84">
        <v>42370</v>
      </c>
      <c r="P1730" s="83" t="s">
        <v>428</v>
      </c>
      <c r="Q1730" s="90">
        <f>IF(P1730="",1,(VLOOKUP(P1730,[7]LOOKUP!$A$3:$B$22,2,FALSE)))</f>
        <v>3</v>
      </c>
      <c r="R1730" s="80">
        <f t="shared" si="81"/>
        <v>3</v>
      </c>
      <c r="S1730" s="84">
        <v>42735</v>
      </c>
      <c r="T1730" s="83" t="s">
        <v>414</v>
      </c>
      <c r="U1730" s="90">
        <f>IF(T1730="",1,(VLOOKUP(T1730,[7]LOOKUP!$A$22:$B$30,2,FALSE)))</f>
        <v>4</v>
      </c>
      <c r="V1730" s="80">
        <f t="shared" si="80"/>
        <v>4</v>
      </c>
      <c r="W1730" s="86">
        <v>0.15</v>
      </c>
      <c r="X1730" s="83"/>
      <c r="Y1730" s="86"/>
      <c r="Z1730" s="86"/>
      <c r="AA1730" s="86">
        <v>0</v>
      </c>
      <c r="AB1730" s="86">
        <v>0.15</v>
      </c>
      <c r="AC1730" s="86"/>
      <c r="AD1730" s="83"/>
      <c r="AE1730" s="83"/>
      <c r="AF1730" s="83"/>
      <c r="AG1730" s="83"/>
      <c r="AH1730" s="83"/>
      <c r="AI1730" s="83"/>
      <c r="AJ1730" s="89"/>
      <c r="AK1730" s="89" t="s">
        <v>418</v>
      </c>
      <c r="AL1730" s="83"/>
      <c r="AM1730" s="91"/>
    </row>
    <row r="1731" spans="1:39" s="115" customFormat="1">
      <c r="A1731" s="88" t="s">
        <v>122</v>
      </c>
      <c r="B1731" s="89" t="s">
        <v>122</v>
      </c>
      <c r="C1731" s="89" t="s">
        <v>3965</v>
      </c>
      <c r="D1731" s="83" t="s">
        <v>3643</v>
      </c>
      <c r="E1731" s="83" t="s">
        <v>4017</v>
      </c>
      <c r="F1731" s="83">
        <v>1</v>
      </c>
      <c r="G1731" s="83"/>
      <c r="H1731" s="83" t="s">
        <v>208</v>
      </c>
      <c r="I1731" s="83"/>
      <c r="J1731" s="83" t="s">
        <v>3967</v>
      </c>
      <c r="K1731" s="83"/>
      <c r="L1731" s="83" t="s">
        <v>188</v>
      </c>
      <c r="M1731" s="83"/>
      <c r="N1731" s="83" t="s">
        <v>188</v>
      </c>
      <c r="O1731" s="84">
        <v>42370</v>
      </c>
      <c r="P1731" s="83" t="s">
        <v>428</v>
      </c>
      <c r="Q1731" s="90">
        <f>IF(P1731="",1,(VLOOKUP(P1731,[7]LOOKUP!$A$3:$B$22,2,FALSE)))</f>
        <v>3</v>
      </c>
      <c r="R1731" s="80">
        <f t="shared" si="81"/>
        <v>3</v>
      </c>
      <c r="S1731" s="84">
        <v>42735</v>
      </c>
      <c r="T1731" s="83" t="s">
        <v>414</v>
      </c>
      <c r="U1731" s="90">
        <f>IF(T1731="",1,(VLOOKUP(T1731,[7]LOOKUP!$A$22:$B$30,2,FALSE)))</f>
        <v>4</v>
      </c>
      <c r="V1731" s="80">
        <f t="shared" ref="V1731:V1794" si="82">U1731</f>
        <v>4</v>
      </c>
      <c r="W1731" s="86">
        <v>0.7</v>
      </c>
      <c r="X1731" s="83"/>
      <c r="Y1731" s="86"/>
      <c r="Z1731" s="86"/>
      <c r="AA1731" s="86">
        <v>0</v>
      </c>
      <c r="AB1731" s="86">
        <v>0.7</v>
      </c>
      <c r="AC1731" s="86"/>
      <c r="AD1731" s="83"/>
      <c r="AE1731" s="83"/>
      <c r="AF1731" s="83"/>
      <c r="AG1731" s="83"/>
      <c r="AH1731" s="83"/>
      <c r="AI1731" s="83"/>
      <c r="AJ1731" s="89"/>
      <c r="AK1731" s="89" t="s">
        <v>418</v>
      </c>
      <c r="AL1731" s="83"/>
      <c r="AM1731" s="91"/>
    </row>
    <row r="1732" spans="1:39" s="115" customFormat="1">
      <c r="A1732" s="88" t="s">
        <v>122</v>
      </c>
      <c r="B1732" s="89" t="s">
        <v>122</v>
      </c>
      <c r="C1732" s="89" t="s">
        <v>3965</v>
      </c>
      <c r="D1732" s="83" t="s">
        <v>3646</v>
      </c>
      <c r="E1732" s="83" t="s">
        <v>4018</v>
      </c>
      <c r="F1732" s="83">
        <v>1</v>
      </c>
      <c r="G1732" s="83"/>
      <c r="H1732" s="83" t="s">
        <v>208</v>
      </c>
      <c r="I1732" s="83"/>
      <c r="J1732" s="83" t="s">
        <v>3967</v>
      </c>
      <c r="K1732" s="83"/>
      <c r="L1732" s="83" t="s">
        <v>188</v>
      </c>
      <c r="M1732" s="83"/>
      <c r="N1732" s="83" t="s">
        <v>188</v>
      </c>
      <c r="O1732" s="84">
        <v>41275</v>
      </c>
      <c r="P1732" s="83" t="s">
        <v>448</v>
      </c>
      <c r="Q1732" s="90">
        <f>IF(P1732="",1,(VLOOKUP(P1732,[7]LOOKUP!$A$3:$B$22,2,FALSE)))</f>
        <v>4</v>
      </c>
      <c r="R1732" s="80">
        <f t="shared" si="81"/>
        <v>4</v>
      </c>
      <c r="S1732" s="84">
        <v>42004</v>
      </c>
      <c r="T1732" s="83" t="s">
        <v>414</v>
      </c>
      <c r="U1732" s="90">
        <f>IF(T1732="",1,(VLOOKUP(T1732,[7]LOOKUP!$A$22:$B$30,2,FALSE)))</f>
        <v>4</v>
      </c>
      <c r="V1732" s="80">
        <f t="shared" si="82"/>
        <v>4</v>
      </c>
      <c r="W1732" s="86">
        <v>7.0000000000000007E-2</v>
      </c>
      <c r="X1732" s="83"/>
      <c r="Y1732" s="86"/>
      <c r="Z1732" s="86"/>
      <c r="AA1732" s="86">
        <v>0</v>
      </c>
      <c r="AB1732" s="86"/>
      <c r="AC1732" s="86"/>
      <c r="AD1732" s="83"/>
      <c r="AE1732" s="83"/>
      <c r="AF1732" s="83"/>
      <c r="AG1732" s="83"/>
      <c r="AH1732" s="83"/>
      <c r="AI1732" s="83"/>
      <c r="AJ1732" s="89"/>
      <c r="AK1732" s="89" t="s">
        <v>418</v>
      </c>
      <c r="AL1732" s="83"/>
      <c r="AM1732" s="91"/>
    </row>
    <row r="1733" spans="1:39" s="115" customFormat="1">
      <c r="A1733" s="88" t="s">
        <v>122</v>
      </c>
      <c r="B1733" s="89" t="s">
        <v>122</v>
      </c>
      <c r="C1733" s="89" t="s">
        <v>3965</v>
      </c>
      <c r="D1733" s="83" t="s">
        <v>3646</v>
      </c>
      <c r="E1733" s="83" t="s">
        <v>4019</v>
      </c>
      <c r="F1733" s="83">
        <v>1</v>
      </c>
      <c r="G1733" s="83"/>
      <c r="H1733" s="83" t="s">
        <v>208</v>
      </c>
      <c r="I1733" s="83"/>
      <c r="J1733" s="83" t="s">
        <v>3967</v>
      </c>
      <c r="K1733" s="83"/>
      <c r="L1733" s="83" t="s">
        <v>188</v>
      </c>
      <c r="M1733" s="83"/>
      <c r="N1733" s="83" t="s">
        <v>188</v>
      </c>
      <c r="O1733" s="84">
        <v>41275</v>
      </c>
      <c r="P1733" s="83" t="s">
        <v>448</v>
      </c>
      <c r="Q1733" s="90">
        <f>IF(P1733="",1,(VLOOKUP(P1733,[7]LOOKUP!$A$3:$B$22,2,FALSE)))</f>
        <v>4</v>
      </c>
      <c r="R1733" s="80">
        <f t="shared" si="81"/>
        <v>4</v>
      </c>
      <c r="S1733" s="84">
        <v>42004</v>
      </c>
      <c r="T1733" s="83" t="s">
        <v>414</v>
      </c>
      <c r="U1733" s="90">
        <f>IF(T1733="",1,(VLOOKUP(T1733,[7]LOOKUP!$A$22:$B$30,2,FALSE)))</f>
        <v>4</v>
      </c>
      <c r="V1733" s="80">
        <f t="shared" si="82"/>
        <v>4</v>
      </c>
      <c r="W1733" s="86">
        <v>0.78</v>
      </c>
      <c r="X1733" s="83"/>
      <c r="Y1733" s="86"/>
      <c r="Z1733" s="86"/>
      <c r="AA1733" s="86">
        <v>0</v>
      </c>
      <c r="AB1733" s="86"/>
      <c r="AC1733" s="86"/>
      <c r="AD1733" s="83"/>
      <c r="AE1733" s="83"/>
      <c r="AF1733" s="83"/>
      <c r="AG1733" s="83"/>
      <c r="AH1733" s="83"/>
      <c r="AI1733" s="83"/>
      <c r="AJ1733" s="89"/>
      <c r="AK1733" s="89" t="s">
        <v>418</v>
      </c>
      <c r="AL1733" s="83"/>
      <c r="AM1733" s="91"/>
    </row>
    <row r="1734" spans="1:39" s="115" customFormat="1">
      <c r="A1734" s="88" t="s">
        <v>122</v>
      </c>
      <c r="B1734" s="89" t="s">
        <v>122</v>
      </c>
      <c r="C1734" s="89" t="s">
        <v>3965</v>
      </c>
      <c r="D1734" s="83" t="s">
        <v>3646</v>
      </c>
      <c r="E1734" s="83" t="s">
        <v>4020</v>
      </c>
      <c r="F1734" s="83">
        <v>1</v>
      </c>
      <c r="G1734" s="83"/>
      <c r="H1734" s="83" t="s">
        <v>208</v>
      </c>
      <c r="I1734" s="83"/>
      <c r="J1734" s="83" t="s">
        <v>3967</v>
      </c>
      <c r="K1734" s="83"/>
      <c r="L1734" s="83" t="s">
        <v>188</v>
      </c>
      <c r="M1734" s="83"/>
      <c r="N1734" s="83" t="s">
        <v>188</v>
      </c>
      <c r="O1734" s="84">
        <v>41275</v>
      </c>
      <c r="P1734" s="83" t="s">
        <v>448</v>
      </c>
      <c r="Q1734" s="90">
        <f>IF(P1734="",1,(VLOOKUP(P1734,[7]LOOKUP!$A$3:$B$22,2,FALSE)))</f>
        <v>4</v>
      </c>
      <c r="R1734" s="80">
        <f t="shared" si="81"/>
        <v>4</v>
      </c>
      <c r="S1734" s="84">
        <v>42004</v>
      </c>
      <c r="T1734" s="83" t="s">
        <v>414</v>
      </c>
      <c r="U1734" s="90">
        <f>IF(T1734="",1,(VLOOKUP(T1734,[7]LOOKUP!$A$22:$B$30,2,FALSE)))</f>
        <v>4</v>
      </c>
      <c r="V1734" s="80">
        <f t="shared" si="82"/>
        <v>4</v>
      </c>
      <c r="W1734" s="86">
        <v>0.14499999999999999</v>
      </c>
      <c r="X1734" s="83"/>
      <c r="Y1734" s="86"/>
      <c r="Z1734" s="86"/>
      <c r="AA1734" s="86">
        <v>0</v>
      </c>
      <c r="AB1734" s="86"/>
      <c r="AC1734" s="86"/>
      <c r="AD1734" s="83"/>
      <c r="AE1734" s="83"/>
      <c r="AF1734" s="83"/>
      <c r="AG1734" s="83"/>
      <c r="AH1734" s="83"/>
      <c r="AI1734" s="83"/>
      <c r="AJ1734" s="89"/>
      <c r="AK1734" s="89" t="s">
        <v>418</v>
      </c>
      <c r="AL1734" s="83"/>
      <c r="AM1734" s="91"/>
    </row>
    <row r="1735" spans="1:39" s="115" customFormat="1">
      <c r="A1735" s="88" t="s">
        <v>122</v>
      </c>
      <c r="B1735" s="89" t="s">
        <v>122</v>
      </c>
      <c r="C1735" s="89" t="s">
        <v>3965</v>
      </c>
      <c r="D1735" s="83" t="s">
        <v>3646</v>
      </c>
      <c r="E1735" s="83" t="s">
        <v>4021</v>
      </c>
      <c r="F1735" s="83">
        <v>1</v>
      </c>
      <c r="G1735" s="83"/>
      <c r="H1735" s="83" t="s">
        <v>208</v>
      </c>
      <c r="I1735" s="83"/>
      <c r="J1735" s="83" t="s">
        <v>3967</v>
      </c>
      <c r="K1735" s="83"/>
      <c r="L1735" s="83" t="s">
        <v>188</v>
      </c>
      <c r="M1735" s="83"/>
      <c r="N1735" s="83" t="s">
        <v>188</v>
      </c>
      <c r="O1735" s="84">
        <v>41275</v>
      </c>
      <c r="P1735" s="83" t="s">
        <v>448</v>
      </c>
      <c r="Q1735" s="90">
        <f>IF(P1735="",1,(VLOOKUP(P1735,[7]LOOKUP!$A$3:$B$22,2,FALSE)))</f>
        <v>4</v>
      </c>
      <c r="R1735" s="80">
        <f t="shared" si="81"/>
        <v>4</v>
      </c>
      <c r="S1735" s="84">
        <v>42004</v>
      </c>
      <c r="T1735" s="83" t="s">
        <v>414</v>
      </c>
      <c r="U1735" s="90">
        <f>IF(T1735="",1,(VLOOKUP(T1735,[7]LOOKUP!$A$22:$B$30,2,FALSE)))</f>
        <v>4</v>
      </c>
      <c r="V1735" s="80">
        <f t="shared" si="82"/>
        <v>4</v>
      </c>
      <c r="W1735" s="86">
        <v>5.1999999999999998E-2</v>
      </c>
      <c r="X1735" s="83"/>
      <c r="Y1735" s="86"/>
      <c r="Z1735" s="86"/>
      <c r="AA1735" s="86">
        <v>0</v>
      </c>
      <c r="AB1735" s="86"/>
      <c r="AC1735" s="86"/>
      <c r="AD1735" s="83"/>
      <c r="AE1735" s="83"/>
      <c r="AF1735" s="83"/>
      <c r="AG1735" s="83"/>
      <c r="AH1735" s="83"/>
      <c r="AI1735" s="83"/>
      <c r="AJ1735" s="89"/>
      <c r="AK1735" s="89" t="s">
        <v>418</v>
      </c>
      <c r="AL1735" s="83"/>
      <c r="AM1735" s="91"/>
    </row>
    <row r="1736" spans="1:39" s="115" customFormat="1">
      <c r="A1736" s="88" t="s">
        <v>122</v>
      </c>
      <c r="B1736" s="89" t="s">
        <v>122</v>
      </c>
      <c r="C1736" s="89" t="s">
        <v>3965</v>
      </c>
      <c r="D1736" s="83" t="s">
        <v>3646</v>
      </c>
      <c r="E1736" s="83" t="s">
        <v>4022</v>
      </c>
      <c r="F1736" s="83">
        <v>1</v>
      </c>
      <c r="G1736" s="83"/>
      <c r="H1736" s="83" t="s">
        <v>208</v>
      </c>
      <c r="I1736" s="83"/>
      <c r="J1736" s="83" t="s">
        <v>3967</v>
      </c>
      <c r="K1736" s="83"/>
      <c r="L1736" s="83" t="s">
        <v>188</v>
      </c>
      <c r="M1736" s="83"/>
      <c r="N1736" s="83" t="s">
        <v>188</v>
      </c>
      <c r="O1736" s="84">
        <v>41275</v>
      </c>
      <c r="P1736" s="83" t="s">
        <v>448</v>
      </c>
      <c r="Q1736" s="90">
        <f>IF(P1736="",1,(VLOOKUP(P1736,[7]LOOKUP!$A$3:$B$22,2,FALSE)))</f>
        <v>4</v>
      </c>
      <c r="R1736" s="80">
        <f t="shared" si="81"/>
        <v>4</v>
      </c>
      <c r="S1736" s="84">
        <v>42004</v>
      </c>
      <c r="T1736" s="83" t="s">
        <v>414</v>
      </c>
      <c r="U1736" s="90">
        <f>IF(T1736="",1,(VLOOKUP(T1736,[7]LOOKUP!$A$22:$B$30,2,FALSE)))</f>
        <v>4</v>
      </c>
      <c r="V1736" s="80">
        <f t="shared" si="82"/>
        <v>4</v>
      </c>
      <c r="W1736" s="86">
        <v>0.21299999999999999</v>
      </c>
      <c r="X1736" s="83"/>
      <c r="Y1736" s="86"/>
      <c r="Z1736" s="86"/>
      <c r="AA1736" s="86">
        <v>0</v>
      </c>
      <c r="AB1736" s="86"/>
      <c r="AC1736" s="86"/>
      <c r="AD1736" s="83"/>
      <c r="AE1736" s="83"/>
      <c r="AF1736" s="83"/>
      <c r="AG1736" s="83"/>
      <c r="AH1736" s="83"/>
      <c r="AI1736" s="83"/>
      <c r="AJ1736" s="89"/>
      <c r="AK1736" s="89" t="s">
        <v>418</v>
      </c>
      <c r="AL1736" s="83"/>
      <c r="AM1736" s="91"/>
    </row>
    <row r="1737" spans="1:39" s="115" customFormat="1">
      <c r="A1737" s="88" t="s">
        <v>122</v>
      </c>
      <c r="B1737" s="89" t="s">
        <v>122</v>
      </c>
      <c r="C1737" s="89" t="s">
        <v>3965</v>
      </c>
      <c r="D1737" s="83" t="s">
        <v>3646</v>
      </c>
      <c r="E1737" s="83" t="s">
        <v>4023</v>
      </c>
      <c r="F1737" s="83">
        <v>1</v>
      </c>
      <c r="G1737" s="83"/>
      <c r="H1737" s="83" t="s">
        <v>208</v>
      </c>
      <c r="I1737" s="83"/>
      <c r="J1737" s="83" t="s">
        <v>3967</v>
      </c>
      <c r="K1737" s="83"/>
      <c r="L1737" s="83" t="s">
        <v>188</v>
      </c>
      <c r="M1737" s="83"/>
      <c r="N1737" s="83" t="s">
        <v>188</v>
      </c>
      <c r="O1737" s="84">
        <v>41275</v>
      </c>
      <c r="P1737" s="83" t="s">
        <v>448</v>
      </c>
      <c r="Q1737" s="90">
        <f>IF(P1737="",1,(VLOOKUP(P1737,[7]LOOKUP!$A$3:$B$22,2,FALSE)))</f>
        <v>4</v>
      </c>
      <c r="R1737" s="80">
        <f t="shared" si="81"/>
        <v>4</v>
      </c>
      <c r="S1737" s="84">
        <v>42004</v>
      </c>
      <c r="T1737" s="83" t="s">
        <v>414</v>
      </c>
      <c r="U1737" s="90">
        <f>IF(T1737="",1,(VLOOKUP(T1737,[7]LOOKUP!$A$22:$B$30,2,FALSE)))</f>
        <v>4</v>
      </c>
      <c r="V1737" s="80">
        <f t="shared" si="82"/>
        <v>4</v>
      </c>
      <c r="W1737" s="86">
        <v>0.33600000000000002</v>
      </c>
      <c r="X1737" s="83"/>
      <c r="Y1737" s="86"/>
      <c r="Z1737" s="86"/>
      <c r="AA1737" s="86">
        <v>0</v>
      </c>
      <c r="AB1737" s="86"/>
      <c r="AC1737" s="86"/>
      <c r="AD1737" s="83"/>
      <c r="AE1737" s="83"/>
      <c r="AF1737" s="83"/>
      <c r="AG1737" s="83"/>
      <c r="AH1737" s="83"/>
      <c r="AI1737" s="83"/>
      <c r="AJ1737" s="89"/>
      <c r="AK1737" s="89" t="s">
        <v>418</v>
      </c>
      <c r="AL1737" s="83"/>
      <c r="AM1737" s="91"/>
    </row>
    <row r="1738" spans="1:39" s="115" customFormat="1">
      <c r="A1738" s="88" t="s">
        <v>122</v>
      </c>
      <c r="B1738" s="89" t="s">
        <v>122</v>
      </c>
      <c r="C1738" s="89" t="s">
        <v>3965</v>
      </c>
      <c r="D1738" s="83" t="s">
        <v>3646</v>
      </c>
      <c r="E1738" s="83" t="s">
        <v>4024</v>
      </c>
      <c r="F1738" s="83">
        <v>1</v>
      </c>
      <c r="G1738" s="83"/>
      <c r="H1738" s="83" t="s">
        <v>208</v>
      </c>
      <c r="I1738" s="83"/>
      <c r="J1738" s="83" t="s">
        <v>3967</v>
      </c>
      <c r="K1738" s="83"/>
      <c r="L1738" s="83" t="s">
        <v>188</v>
      </c>
      <c r="M1738" s="83"/>
      <c r="N1738" s="83" t="s">
        <v>188</v>
      </c>
      <c r="O1738" s="84">
        <v>41275</v>
      </c>
      <c r="P1738" s="83" t="s">
        <v>448</v>
      </c>
      <c r="Q1738" s="90">
        <f>IF(P1738="",1,(VLOOKUP(P1738,[7]LOOKUP!$A$3:$B$22,2,FALSE)))</f>
        <v>4</v>
      </c>
      <c r="R1738" s="80">
        <f t="shared" si="81"/>
        <v>4</v>
      </c>
      <c r="S1738" s="84">
        <v>42004</v>
      </c>
      <c r="T1738" s="83" t="s">
        <v>414</v>
      </c>
      <c r="U1738" s="90">
        <f>IF(T1738="",1,(VLOOKUP(T1738,[7]LOOKUP!$A$22:$B$30,2,FALSE)))</f>
        <v>4</v>
      </c>
      <c r="V1738" s="80">
        <f t="shared" si="82"/>
        <v>4</v>
      </c>
      <c r="W1738" s="86">
        <v>6.8000000000000005E-2</v>
      </c>
      <c r="X1738" s="83"/>
      <c r="Y1738" s="86"/>
      <c r="Z1738" s="86"/>
      <c r="AA1738" s="86">
        <v>0</v>
      </c>
      <c r="AB1738" s="86"/>
      <c r="AC1738" s="86"/>
      <c r="AD1738" s="83"/>
      <c r="AE1738" s="83"/>
      <c r="AF1738" s="83"/>
      <c r="AG1738" s="83"/>
      <c r="AH1738" s="83"/>
      <c r="AI1738" s="83"/>
      <c r="AJ1738" s="89"/>
      <c r="AK1738" s="89" t="s">
        <v>418</v>
      </c>
      <c r="AL1738" s="83"/>
      <c r="AM1738" s="91"/>
    </row>
    <row r="1739" spans="1:39" s="115" customFormat="1">
      <c r="A1739" s="88" t="s">
        <v>122</v>
      </c>
      <c r="B1739" s="89" t="s">
        <v>122</v>
      </c>
      <c r="C1739" s="89" t="s">
        <v>3965</v>
      </c>
      <c r="D1739" s="83" t="s">
        <v>3646</v>
      </c>
      <c r="E1739" s="83" t="s">
        <v>4025</v>
      </c>
      <c r="F1739" s="83">
        <v>1</v>
      </c>
      <c r="G1739" s="83"/>
      <c r="H1739" s="83" t="s">
        <v>208</v>
      </c>
      <c r="I1739" s="83"/>
      <c r="J1739" s="83" t="s">
        <v>3967</v>
      </c>
      <c r="K1739" s="83"/>
      <c r="L1739" s="83" t="s">
        <v>188</v>
      </c>
      <c r="M1739" s="83"/>
      <c r="N1739" s="83" t="s">
        <v>188</v>
      </c>
      <c r="O1739" s="84">
        <v>41275</v>
      </c>
      <c r="P1739" s="83" t="s">
        <v>448</v>
      </c>
      <c r="Q1739" s="90">
        <f>IF(P1739="",1,(VLOOKUP(P1739,[7]LOOKUP!$A$3:$B$22,2,FALSE)))</f>
        <v>4</v>
      </c>
      <c r="R1739" s="80">
        <f t="shared" si="81"/>
        <v>4</v>
      </c>
      <c r="S1739" s="84">
        <v>42004</v>
      </c>
      <c r="T1739" s="83" t="s">
        <v>414</v>
      </c>
      <c r="U1739" s="90">
        <f>IF(T1739="",1,(VLOOKUP(T1739,[7]LOOKUP!$A$22:$B$30,2,FALSE)))</f>
        <v>4</v>
      </c>
      <c r="V1739" s="80">
        <f t="shared" si="82"/>
        <v>4</v>
      </c>
      <c r="W1739" s="86">
        <v>0.27600000000000002</v>
      </c>
      <c r="X1739" s="83"/>
      <c r="Y1739" s="86"/>
      <c r="Z1739" s="86"/>
      <c r="AA1739" s="86">
        <v>0</v>
      </c>
      <c r="AB1739" s="86"/>
      <c r="AC1739" s="86"/>
      <c r="AD1739" s="83"/>
      <c r="AE1739" s="83"/>
      <c r="AF1739" s="83"/>
      <c r="AG1739" s="83"/>
      <c r="AH1739" s="83"/>
      <c r="AI1739" s="83"/>
      <c r="AJ1739" s="89"/>
      <c r="AK1739" s="89" t="s">
        <v>418</v>
      </c>
      <c r="AL1739" s="83"/>
      <c r="AM1739" s="91"/>
    </row>
    <row r="1740" spans="1:39" s="115" customFormat="1" ht="30">
      <c r="A1740" s="88" t="s">
        <v>122</v>
      </c>
      <c r="B1740" s="89" t="s">
        <v>122</v>
      </c>
      <c r="C1740" s="89" t="s">
        <v>3965</v>
      </c>
      <c r="D1740" s="83" t="s">
        <v>3646</v>
      </c>
      <c r="E1740" s="83" t="s">
        <v>4026</v>
      </c>
      <c r="F1740" s="83">
        <v>1</v>
      </c>
      <c r="G1740" s="83"/>
      <c r="H1740" s="83" t="s">
        <v>208</v>
      </c>
      <c r="I1740" s="83"/>
      <c r="J1740" s="83" t="s">
        <v>3967</v>
      </c>
      <c r="K1740" s="83"/>
      <c r="L1740" s="83" t="s">
        <v>188</v>
      </c>
      <c r="M1740" s="83"/>
      <c r="N1740" s="83" t="s">
        <v>188</v>
      </c>
      <c r="O1740" s="84">
        <v>41275</v>
      </c>
      <c r="P1740" s="83" t="s">
        <v>448</v>
      </c>
      <c r="Q1740" s="90">
        <f>IF(P1740="",1,(VLOOKUP(P1740,[7]LOOKUP!$A$3:$B$22,2,FALSE)))</f>
        <v>4</v>
      </c>
      <c r="R1740" s="80">
        <f t="shared" si="81"/>
        <v>4</v>
      </c>
      <c r="S1740" s="84">
        <v>42004</v>
      </c>
      <c r="T1740" s="83" t="s">
        <v>414</v>
      </c>
      <c r="U1740" s="90">
        <f>IF(T1740="",1,(VLOOKUP(T1740,[7]LOOKUP!$A$22:$B$30,2,FALSE)))</f>
        <v>4</v>
      </c>
      <c r="V1740" s="80">
        <f t="shared" si="82"/>
        <v>4</v>
      </c>
      <c r="W1740" s="86">
        <v>0.53400000000000003</v>
      </c>
      <c r="X1740" s="83"/>
      <c r="Y1740" s="86"/>
      <c r="Z1740" s="86"/>
      <c r="AA1740" s="86">
        <v>0</v>
      </c>
      <c r="AB1740" s="86"/>
      <c r="AC1740" s="86"/>
      <c r="AD1740" s="83"/>
      <c r="AE1740" s="83"/>
      <c r="AF1740" s="83"/>
      <c r="AG1740" s="83"/>
      <c r="AH1740" s="83"/>
      <c r="AI1740" s="83"/>
      <c r="AJ1740" s="89"/>
      <c r="AK1740" s="89" t="s">
        <v>418</v>
      </c>
      <c r="AL1740" s="83"/>
      <c r="AM1740" s="91"/>
    </row>
    <row r="1741" spans="1:39" s="115" customFormat="1" ht="30">
      <c r="A1741" s="88" t="s">
        <v>122</v>
      </c>
      <c r="B1741" s="89" t="s">
        <v>122</v>
      </c>
      <c r="C1741" s="89" t="s">
        <v>3965</v>
      </c>
      <c r="D1741" s="83" t="s">
        <v>3646</v>
      </c>
      <c r="E1741" s="83" t="s">
        <v>4027</v>
      </c>
      <c r="F1741" s="83">
        <v>1</v>
      </c>
      <c r="G1741" s="83"/>
      <c r="H1741" s="83" t="s">
        <v>208</v>
      </c>
      <c r="I1741" s="83"/>
      <c r="J1741" s="83" t="s">
        <v>3967</v>
      </c>
      <c r="K1741" s="83"/>
      <c r="L1741" s="83" t="s">
        <v>188</v>
      </c>
      <c r="M1741" s="83"/>
      <c r="N1741" s="83" t="s">
        <v>188</v>
      </c>
      <c r="O1741" s="84">
        <v>41275</v>
      </c>
      <c r="P1741" s="83" t="s">
        <v>448</v>
      </c>
      <c r="Q1741" s="90">
        <f>IF(P1741="",1,(VLOOKUP(P1741,[7]LOOKUP!$A$3:$B$22,2,FALSE)))</f>
        <v>4</v>
      </c>
      <c r="R1741" s="80">
        <f t="shared" si="81"/>
        <v>4</v>
      </c>
      <c r="S1741" s="84">
        <v>42004</v>
      </c>
      <c r="T1741" s="83" t="s">
        <v>414</v>
      </c>
      <c r="U1741" s="90">
        <f>IF(T1741="",1,(VLOOKUP(T1741,[7]LOOKUP!$A$22:$B$30,2,FALSE)))</f>
        <v>4</v>
      </c>
      <c r="V1741" s="80">
        <f t="shared" si="82"/>
        <v>4</v>
      </c>
      <c r="W1741" s="86">
        <v>2.5000000000000001E-2</v>
      </c>
      <c r="X1741" s="83"/>
      <c r="Y1741" s="86"/>
      <c r="Z1741" s="86"/>
      <c r="AA1741" s="86">
        <v>0</v>
      </c>
      <c r="AB1741" s="86"/>
      <c r="AC1741" s="86"/>
      <c r="AD1741" s="83"/>
      <c r="AE1741" s="83"/>
      <c r="AF1741" s="83"/>
      <c r="AG1741" s="83"/>
      <c r="AH1741" s="83"/>
      <c r="AI1741" s="83"/>
      <c r="AJ1741" s="89"/>
      <c r="AK1741" s="89" t="s">
        <v>418</v>
      </c>
      <c r="AL1741" s="83"/>
      <c r="AM1741" s="91"/>
    </row>
    <row r="1742" spans="1:39" s="115" customFormat="1">
      <c r="A1742" s="88" t="s">
        <v>122</v>
      </c>
      <c r="B1742" s="89" t="s">
        <v>122</v>
      </c>
      <c r="C1742" s="89" t="s">
        <v>3965</v>
      </c>
      <c r="D1742" s="83" t="s">
        <v>3646</v>
      </c>
      <c r="E1742" s="83" t="s">
        <v>4028</v>
      </c>
      <c r="F1742" s="83">
        <v>1</v>
      </c>
      <c r="G1742" s="83"/>
      <c r="H1742" s="83" t="s">
        <v>208</v>
      </c>
      <c r="I1742" s="83"/>
      <c r="J1742" s="83" t="s">
        <v>3967</v>
      </c>
      <c r="K1742" s="83"/>
      <c r="L1742" s="83" t="s">
        <v>188</v>
      </c>
      <c r="M1742" s="83"/>
      <c r="N1742" s="83" t="s">
        <v>188</v>
      </c>
      <c r="O1742" s="84">
        <v>41275</v>
      </c>
      <c r="P1742" s="83" t="s">
        <v>448</v>
      </c>
      <c r="Q1742" s="90">
        <f>IF(P1742="",1,(VLOOKUP(P1742,[7]LOOKUP!$A$3:$B$22,2,FALSE)))</f>
        <v>4</v>
      </c>
      <c r="R1742" s="80">
        <f t="shared" si="81"/>
        <v>4</v>
      </c>
      <c r="S1742" s="84">
        <v>42004</v>
      </c>
      <c r="T1742" s="83" t="s">
        <v>414</v>
      </c>
      <c r="U1742" s="90">
        <f>IF(T1742="",1,(VLOOKUP(T1742,[7]LOOKUP!$A$22:$B$30,2,FALSE)))</f>
        <v>4</v>
      </c>
      <c r="V1742" s="80">
        <f t="shared" si="82"/>
        <v>4</v>
      </c>
      <c r="W1742" s="86">
        <v>2E-3</v>
      </c>
      <c r="X1742" s="83"/>
      <c r="Y1742" s="86"/>
      <c r="Z1742" s="86"/>
      <c r="AA1742" s="86">
        <v>0</v>
      </c>
      <c r="AB1742" s="86"/>
      <c r="AC1742" s="86"/>
      <c r="AD1742" s="83"/>
      <c r="AE1742" s="83"/>
      <c r="AF1742" s="83"/>
      <c r="AG1742" s="83"/>
      <c r="AH1742" s="83"/>
      <c r="AI1742" s="83"/>
      <c r="AJ1742" s="89"/>
      <c r="AK1742" s="89" t="s">
        <v>418</v>
      </c>
      <c r="AL1742" s="83"/>
      <c r="AM1742" s="91"/>
    </row>
    <row r="1743" spans="1:39" s="115" customFormat="1">
      <c r="A1743" s="88" t="s">
        <v>122</v>
      </c>
      <c r="B1743" s="89" t="s">
        <v>122</v>
      </c>
      <c r="C1743" s="89" t="s">
        <v>3965</v>
      </c>
      <c r="D1743" s="83" t="s">
        <v>3646</v>
      </c>
      <c r="E1743" s="83" t="s">
        <v>4029</v>
      </c>
      <c r="F1743" s="83">
        <v>1</v>
      </c>
      <c r="G1743" s="83"/>
      <c r="H1743" s="83" t="s">
        <v>208</v>
      </c>
      <c r="I1743" s="83"/>
      <c r="J1743" s="83" t="s">
        <v>3967</v>
      </c>
      <c r="K1743" s="83"/>
      <c r="L1743" s="83" t="s">
        <v>188</v>
      </c>
      <c r="M1743" s="83"/>
      <c r="N1743" s="83" t="s">
        <v>188</v>
      </c>
      <c r="O1743" s="84">
        <v>41275</v>
      </c>
      <c r="P1743" s="83" t="s">
        <v>448</v>
      </c>
      <c r="Q1743" s="90">
        <f>IF(P1743="",1,(VLOOKUP(P1743,[7]LOOKUP!$A$3:$B$22,2,FALSE)))</f>
        <v>4</v>
      </c>
      <c r="R1743" s="80">
        <f t="shared" si="81"/>
        <v>4</v>
      </c>
      <c r="S1743" s="84">
        <v>42004</v>
      </c>
      <c r="T1743" s="83" t="s">
        <v>414</v>
      </c>
      <c r="U1743" s="90">
        <f>IF(T1743="",1,(VLOOKUP(T1743,[7]LOOKUP!$A$22:$B$30,2,FALSE)))</f>
        <v>4</v>
      </c>
      <c r="V1743" s="80">
        <f t="shared" si="82"/>
        <v>4</v>
      </c>
      <c r="W1743" s="86">
        <v>2.1999999999999999E-2</v>
      </c>
      <c r="X1743" s="83"/>
      <c r="Y1743" s="86"/>
      <c r="Z1743" s="86"/>
      <c r="AA1743" s="86">
        <v>0</v>
      </c>
      <c r="AB1743" s="86"/>
      <c r="AC1743" s="86"/>
      <c r="AD1743" s="83"/>
      <c r="AE1743" s="83"/>
      <c r="AF1743" s="83"/>
      <c r="AG1743" s="83"/>
      <c r="AH1743" s="83"/>
      <c r="AI1743" s="83"/>
      <c r="AJ1743" s="89"/>
      <c r="AK1743" s="89" t="s">
        <v>418</v>
      </c>
      <c r="AL1743" s="83"/>
      <c r="AM1743" s="91"/>
    </row>
    <row r="1744" spans="1:39" s="115" customFormat="1">
      <c r="A1744" s="88" t="s">
        <v>122</v>
      </c>
      <c r="B1744" s="89" t="s">
        <v>122</v>
      </c>
      <c r="C1744" s="89" t="s">
        <v>3965</v>
      </c>
      <c r="D1744" s="83" t="s">
        <v>3646</v>
      </c>
      <c r="E1744" s="83" t="s">
        <v>4030</v>
      </c>
      <c r="F1744" s="83">
        <v>1</v>
      </c>
      <c r="G1744" s="83"/>
      <c r="H1744" s="83" t="s">
        <v>208</v>
      </c>
      <c r="I1744" s="83"/>
      <c r="J1744" s="83" t="s">
        <v>3967</v>
      </c>
      <c r="K1744" s="83"/>
      <c r="L1744" s="83" t="s">
        <v>188</v>
      </c>
      <c r="M1744" s="83"/>
      <c r="N1744" s="83" t="s">
        <v>188</v>
      </c>
      <c r="O1744" s="84">
        <v>41275</v>
      </c>
      <c r="P1744" s="83" t="s">
        <v>448</v>
      </c>
      <c r="Q1744" s="90">
        <f>IF(P1744="",1,(VLOOKUP(P1744,[7]LOOKUP!$A$3:$B$22,2,FALSE)))</f>
        <v>4</v>
      </c>
      <c r="R1744" s="80">
        <f t="shared" si="81"/>
        <v>4</v>
      </c>
      <c r="S1744" s="84">
        <v>42004</v>
      </c>
      <c r="T1744" s="83" t="s">
        <v>414</v>
      </c>
      <c r="U1744" s="90">
        <f>IF(T1744="",1,(VLOOKUP(T1744,[7]LOOKUP!$A$22:$B$30,2,FALSE)))</f>
        <v>4</v>
      </c>
      <c r="V1744" s="80">
        <f t="shared" si="82"/>
        <v>4</v>
      </c>
      <c r="W1744" s="86">
        <v>0.11</v>
      </c>
      <c r="X1744" s="83"/>
      <c r="Y1744" s="86"/>
      <c r="Z1744" s="86"/>
      <c r="AA1744" s="86">
        <v>0</v>
      </c>
      <c r="AB1744" s="86"/>
      <c r="AC1744" s="86"/>
      <c r="AD1744" s="83"/>
      <c r="AE1744" s="83"/>
      <c r="AF1744" s="83"/>
      <c r="AG1744" s="83"/>
      <c r="AH1744" s="83"/>
      <c r="AI1744" s="83"/>
      <c r="AJ1744" s="89"/>
      <c r="AK1744" s="89" t="s">
        <v>418</v>
      </c>
      <c r="AL1744" s="83"/>
      <c r="AM1744" s="91"/>
    </row>
    <row r="1745" spans="1:39" s="115" customFormat="1">
      <c r="A1745" s="88" t="s">
        <v>122</v>
      </c>
      <c r="B1745" s="89" t="s">
        <v>122</v>
      </c>
      <c r="C1745" s="89" t="s">
        <v>3965</v>
      </c>
      <c r="D1745" s="83" t="s">
        <v>3646</v>
      </c>
      <c r="E1745" s="83" t="s">
        <v>4031</v>
      </c>
      <c r="F1745" s="83">
        <v>1</v>
      </c>
      <c r="G1745" s="83"/>
      <c r="H1745" s="83" t="s">
        <v>208</v>
      </c>
      <c r="I1745" s="83"/>
      <c r="J1745" s="83" t="s">
        <v>3967</v>
      </c>
      <c r="K1745" s="83"/>
      <c r="L1745" s="83" t="s">
        <v>188</v>
      </c>
      <c r="M1745" s="83"/>
      <c r="N1745" s="83" t="s">
        <v>188</v>
      </c>
      <c r="O1745" s="84">
        <v>41275</v>
      </c>
      <c r="P1745" s="83" t="s">
        <v>448</v>
      </c>
      <c r="Q1745" s="90">
        <f>IF(P1745="",1,(VLOOKUP(P1745,[7]LOOKUP!$A$3:$B$22,2,FALSE)))</f>
        <v>4</v>
      </c>
      <c r="R1745" s="80">
        <f t="shared" si="81"/>
        <v>4</v>
      </c>
      <c r="S1745" s="84">
        <v>42004</v>
      </c>
      <c r="T1745" s="83" t="s">
        <v>414</v>
      </c>
      <c r="U1745" s="90">
        <f>IF(T1745="",1,(VLOOKUP(T1745,[7]LOOKUP!$A$22:$B$30,2,FALSE)))</f>
        <v>4</v>
      </c>
      <c r="V1745" s="80">
        <f t="shared" si="82"/>
        <v>4</v>
      </c>
      <c r="W1745" s="86">
        <v>5.1999999999999998E-2</v>
      </c>
      <c r="X1745" s="83"/>
      <c r="Y1745" s="86"/>
      <c r="Z1745" s="86"/>
      <c r="AA1745" s="86">
        <v>0</v>
      </c>
      <c r="AB1745" s="86"/>
      <c r="AC1745" s="86"/>
      <c r="AD1745" s="83"/>
      <c r="AE1745" s="83"/>
      <c r="AF1745" s="83"/>
      <c r="AG1745" s="83"/>
      <c r="AH1745" s="83"/>
      <c r="AI1745" s="83"/>
      <c r="AJ1745" s="89"/>
      <c r="AK1745" s="89" t="s">
        <v>418</v>
      </c>
      <c r="AL1745" s="83"/>
      <c r="AM1745" s="91"/>
    </row>
    <row r="1746" spans="1:39" s="115" customFormat="1" ht="30">
      <c r="A1746" s="88" t="s">
        <v>122</v>
      </c>
      <c r="B1746" s="89" t="s">
        <v>122</v>
      </c>
      <c r="C1746" s="89" t="s">
        <v>3965</v>
      </c>
      <c r="D1746" s="83" t="s">
        <v>3646</v>
      </c>
      <c r="E1746" s="83" t="s">
        <v>4032</v>
      </c>
      <c r="F1746" s="83">
        <v>1</v>
      </c>
      <c r="G1746" s="83"/>
      <c r="H1746" s="83" t="s">
        <v>208</v>
      </c>
      <c r="I1746" s="83"/>
      <c r="J1746" s="83" t="s">
        <v>3967</v>
      </c>
      <c r="K1746" s="83"/>
      <c r="L1746" s="83" t="s">
        <v>188</v>
      </c>
      <c r="M1746" s="83"/>
      <c r="N1746" s="83" t="s">
        <v>188</v>
      </c>
      <c r="O1746" s="84">
        <v>41275</v>
      </c>
      <c r="P1746" s="83" t="s">
        <v>448</v>
      </c>
      <c r="Q1746" s="90">
        <f>IF(P1746="",1,(VLOOKUP(P1746,[7]LOOKUP!$A$3:$B$22,2,FALSE)))</f>
        <v>4</v>
      </c>
      <c r="R1746" s="80">
        <f t="shared" si="81"/>
        <v>4</v>
      </c>
      <c r="S1746" s="84">
        <v>42004</v>
      </c>
      <c r="T1746" s="83" t="s">
        <v>414</v>
      </c>
      <c r="U1746" s="90">
        <f>IF(T1746="",1,(VLOOKUP(T1746,[7]LOOKUP!$A$22:$B$30,2,FALSE)))</f>
        <v>4</v>
      </c>
      <c r="V1746" s="80">
        <f t="shared" si="82"/>
        <v>4</v>
      </c>
      <c r="W1746" s="86">
        <v>0.245</v>
      </c>
      <c r="X1746" s="83"/>
      <c r="Y1746" s="86"/>
      <c r="Z1746" s="86"/>
      <c r="AA1746" s="86">
        <v>0</v>
      </c>
      <c r="AB1746" s="86"/>
      <c r="AC1746" s="86"/>
      <c r="AD1746" s="83"/>
      <c r="AE1746" s="83"/>
      <c r="AF1746" s="83"/>
      <c r="AG1746" s="83"/>
      <c r="AH1746" s="83"/>
      <c r="AI1746" s="83"/>
      <c r="AJ1746" s="89"/>
      <c r="AK1746" s="89" t="s">
        <v>418</v>
      </c>
      <c r="AL1746" s="83"/>
      <c r="AM1746" s="91"/>
    </row>
    <row r="1747" spans="1:39" s="115" customFormat="1">
      <c r="A1747" s="88" t="s">
        <v>122</v>
      </c>
      <c r="B1747" s="89" t="s">
        <v>122</v>
      </c>
      <c r="C1747" s="89" t="s">
        <v>3965</v>
      </c>
      <c r="D1747" s="83" t="s">
        <v>3646</v>
      </c>
      <c r="E1747" s="83" t="s">
        <v>4033</v>
      </c>
      <c r="F1747" s="83">
        <v>1</v>
      </c>
      <c r="G1747" s="83"/>
      <c r="H1747" s="83" t="s">
        <v>208</v>
      </c>
      <c r="I1747" s="83"/>
      <c r="J1747" s="83" t="s">
        <v>3967</v>
      </c>
      <c r="K1747" s="83"/>
      <c r="L1747" s="83" t="s">
        <v>188</v>
      </c>
      <c r="M1747" s="83"/>
      <c r="N1747" s="83" t="s">
        <v>188</v>
      </c>
      <c r="O1747" s="84">
        <v>41275</v>
      </c>
      <c r="P1747" s="83" t="s">
        <v>448</v>
      </c>
      <c r="Q1747" s="90">
        <f>IF(P1747="",1,(VLOOKUP(P1747,[7]LOOKUP!$A$3:$B$22,2,FALSE)))</f>
        <v>4</v>
      </c>
      <c r="R1747" s="80">
        <f t="shared" si="81"/>
        <v>4</v>
      </c>
      <c r="S1747" s="84">
        <v>42004</v>
      </c>
      <c r="T1747" s="83" t="s">
        <v>414</v>
      </c>
      <c r="U1747" s="90">
        <f>IF(T1747="",1,(VLOOKUP(T1747,[7]LOOKUP!$A$22:$B$30,2,FALSE)))</f>
        <v>4</v>
      </c>
      <c r="V1747" s="80">
        <f t="shared" si="82"/>
        <v>4</v>
      </c>
      <c r="W1747" s="86">
        <v>0.01</v>
      </c>
      <c r="X1747" s="83"/>
      <c r="Y1747" s="86"/>
      <c r="Z1747" s="86"/>
      <c r="AA1747" s="86">
        <v>0</v>
      </c>
      <c r="AB1747" s="86"/>
      <c r="AC1747" s="86"/>
      <c r="AD1747" s="83"/>
      <c r="AE1747" s="83"/>
      <c r="AF1747" s="83"/>
      <c r="AG1747" s="83"/>
      <c r="AH1747" s="83"/>
      <c r="AI1747" s="83"/>
      <c r="AJ1747" s="89"/>
      <c r="AK1747" s="89" t="s">
        <v>418</v>
      </c>
      <c r="AL1747" s="83"/>
      <c r="AM1747" s="91"/>
    </row>
    <row r="1748" spans="1:39" s="115" customFormat="1">
      <c r="A1748" s="88" t="s">
        <v>122</v>
      </c>
      <c r="B1748" s="89" t="s">
        <v>122</v>
      </c>
      <c r="C1748" s="89" t="s">
        <v>3965</v>
      </c>
      <c r="D1748" s="83" t="s">
        <v>3646</v>
      </c>
      <c r="E1748" s="83" t="s">
        <v>4034</v>
      </c>
      <c r="F1748" s="83">
        <v>1</v>
      </c>
      <c r="G1748" s="83"/>
      <c r="H1748" s="83" t="s">
        <v>208</v>
      </c>
      <c r="I1748" s="83"/>
      <c r="J1748" s="83" t="s">
        <v>3967</v>
      </c>
      <c r="K1748" s="83"/>
      <c r="L1748" s="83" t="s">
        <v>188</v>
      </c>
      <c r="M1748" s="83"/>
      <c r="N1748" s="83" t="s">
        <v>188</v>
      </c>
      <c r="O1748" s="84">
        <v>41275</v>
      </c>
      <c r="P1748" s="83" t="s">
        <v>448</v>
      </c>
      <c r="Q1748" s="90">
        <f>IF(P1748="",1,(VLOOKUP(P1748,[7]LOOKUP!$A$3:$B$22,2,FALSE)))</f>
        <v>4</v>
      </c>
      <c r="R1748" s="80">
        <f t="shared" si="81"/>
        <v>4</v>
      </c>
      <c r="S1748" s="84">
        <v>42004</v>
      </c>
      <c r="T1748" s="83" t="s">
        <v>414</v>
      </c>
      <c r="U1748" s="90">
        <f>IF(T1748="",1,(VLOOKUP(T1748,[7]LOOKUP!$A$22:$B$30,2,FALSE)))</f>
        <v>4</v>
      </c>
      <c r="V1748" s="80">
        <f t="shared" si="82"/>
        <v>4</v>
      </c>
      <c r="W1748" s="86">
        <v>0.16</v>
      </c>
      <c r="X1748" s="83"/>
      <c r="Y1748" s="86"/>
      <c r="Z1748" s="86"/>
      <c r="AA1748" s="86">
        <v>0</v>
      </c>
      <c r="AB1748" s="86"/>
      <c r="AC1748" s="86"/>
      <c r="AD1748" s="83"/>
      <c r="AE1748" s="83"/>
      <c r="AF1748" s="83"/>
      <c r="AG1748" s="83"/>
      <c r="AH1748" s="83"/>
      <c r="AI1748" s="83"/>
      <c r="AJ1748" s="89"/>
      <c r="AK1748" s="89" t="s">
        <v>418</v>
      </c>
      <c r="AL1748" s="83"/>
      <c r="AM1748" s="91"/>
    </row>
    <row r="1749" spans="1:39" s="115" customFormat="1">
      <c r="A1749" s="88" t="s">
        <v>122</v>
      </c>
      <c r="B1749" s="89" t="s">
        <v>122</v>
      </c>
      <c r="C1749" s="89" t="s">
        <v>3965</v>
      </c>
      <c r="D1749" s="83" t="s">
        <v>3646</v>
      </c>
      <c r="E1749" s="83" t="s">
        <v>4035</v>
      </c>
      <c r="F1749" s="83">
        <v>1</v>
      </c>
      <c r="G1749" s="83"/>
      <c r="H1749" s="83" t="s">
        <v>208</v>
      </c>
      <c r="I1749" s="83"/>
      <c r="J1749" s="83" t="s">
        <v>3967</v>
      </c>
      <c r="K1749" s="83"/>
      <c r="L1749" s="83" t="s">
        <v>188</v>
      </c>
      <c r="M1749" s="83"/>
      <c r="N1749" s="83" t="s">
        <v>188</v>
      </c>
      <c r="O1749" s="84">
        <v>41275</v>
      </c>
      <c r="P1749" s="83" t="s">
        <v>448</v>
      </c>
      <c r="Q1749" s="90">
        <f>IF(P1749="",1,(VLOOKUP(P1749,[7]LOOKUP!$A$3:$B$22,2,FALSE)))</f>
        <v>4</v>
      </c>
      <c r="R1749" s="80">
        <f t="shared" si="81"/>
        <v>4</v>
      </c>
      <c r="S1749" s="84">
        <v>42004</v>
      </c>
      <c r="T1749" s="83" t="s">
        <v>414</v>
      </c>
      <c r="U1749" s="90">
        <f>IF(T1749="",1,(VLOOKUP(T1749,[7]LOOKUP!$A$22:$B$30,2,FALSE)))</f>
        <v>4</v>
      </c>
      <c r="V1749" s="80">
        <f t="shared" si="82"/>
        <v>4</v>
      </c>
      <c r="W1749" s="86">
        <v>2.5999999999999999E-2</v>
      </c>
      <c r="X1749" s="83"/>
      <c r="Y1749" s="86"/>
      <c r="Z1749" s="86"/>
      <c r="AA1749" s="86">
        <v>0</v>
      </c>
      <c r="AB1749" s="86"/>
      <c r="AC1749" s="86"/>
      <c r="AD1749" s="83"/>
      <c r="AE1749" s="83"/>
      <c r="AF1749" s="83"/>
      <c r="AG1749" s="83"/>
      <c r="AH1749" s="83"/>
      <c r="AI1749" s="83"/>
      <c r="AJ1749" s="89"/>
      <c r="AK1749" s="89" t="s">
        <v>418</v>
      </c>
      <c r="AL1749" s="83"/>
      <c r="AM1749" s="91"/>
    </row>
    <row r="1750" spans="1:39" s="115" customFormat="1" ht="30">
      <c r="A1750" s="88" t="s">
        <v>122</v>
      </c>
      <c r="B1750" s="89" t="s">
        <v>122</v>
      </c>
      <c r="C1750" s="89" t="s">
        <v>3965</v>
      </c>
      <c r="D1750" s="83" t="s">
        <v>3646</v>
      </c>
      <c r="E1750" s="83" t="s">
        <v>4036</v>
      </c>
      <c r="F1750" s="83">
        <v>1</v>
      </c>
      <c r="G1750" s="83"/>
      <c r="H1750" s="83" t="s">
        <v>208</v>
      </c>
      <c r="I1750" s="83"/>
      <c r="J1750" s="83" t="s">
        <v>3967</v>
      </c>
      <c r="K1750" s="83"/>
      <c r="L1750" s="83" t="s">
        <v>188</v>
      </c>
      <c r="M1750" s="83"/>
      <c r="N1750" s="83" t="s">
        <v>188</v>
      </c>
      <c r="O1750" s="84">
        <v>41275</v>
      </c>
      <c r="P1750" s="83" t="s">
        <v>448</v>
      </c>
      <c r="Q1750" s="90">
        <f>IF(P1750="",1,(VLOOKUP(P1750,[7]LOOKUP!$A$3:$B$22,2,FALSE)))</f>
        <v>4</v>
      </c>
      <c r="R1750" s="80">
        <f t="shared" si="81"/>
        <v>4</v>
      </c>
      <c r="S1750" s="84">
        <v>42004</v>
      </c>
      <c r="T1750" s="83" t="s">
        <v>414</v>
      </c>
      <c r="U1750" s="90">
        <f>IF(T1750="",1,(VLOOKUP(T1750,[7]LOOKUP!$A$22:$B$30,2,FALSE)))</f>
        <v>4</v>
      </c>
      <c r="V1750" s="80">
        <f t="shared" si="82"/>
        <v>4</v>
      </c>
      <c r="W1750" s="86">
        <v>1.4E-2</v>
      </c>
      <c r="X1750" s="83"/>
      <c r="Y1750" s="86"/>
      <c r="Z1750" s="86"/>
      <c r="AA1750" s="86">
        <v>0</v>
      </c>
      <c r="AB1750" s="86"/>
      <c r="AC1750" s="86"/>
      <c r="AD1750" s="83"/>
      <c r="AE1750" s="83"/>
      <c r="AF1750" s="83"/>
      <c r="AG1750" s="83"/>
      <c r="AH1750" s="83"/>
      <c r="AI1750" s="83"/>
      <c r="AJ1750" s="89"/>
      <c r="AK1750" s="89" t="s">
        <v>418</v>
      </c>
      <c r="AL1750" s="83"/>
      <c r="AM1750" s="91"/>
    </row>
    <row r="1751" spans="1:39" s="115" customFormat="1">
      <c r="A1751" s="88" t="s">
        <v>122</v>
      </c>
      <c r="B1751" s="89" t="s">
        <v>122</v>
      </c>
      <c r="C1751" s="89" t="s">
        <v>4037</v>
      </c>
      <c r="D1751" s="83" t="s">
        <v>3643</v>
      </c>
      <c r="E1751" s="83"/>
      <c r="F1751" s="83"/>
      <c r="G1751" s="83"/>
      <c r="H1751" s="83" t="s">
        <v>208</v>
      </c>
      <c r="I1751" s="83"/>
      <c r="J1751" s="83" t="s">
        <v>4037</v>
      </c>
      <c r="K1751" s="83"/>
      <c r="L1751" s="83"/>
      <c r="M1751" s="83"/>
      <c r="N1751" s="83"/>
      <c r="O1751" s="84"/>
      <c r="P1751" s="95"/>
      <c r="Q1751" s="90">
        <f>IF(P1751="",1,(VLOOKUP(P1751,[7]LOOKUP!$A$3:$B$22,2,FALSE)))</f>
        <v>1</v>
      </c>
      <c r="R1751" s="80">
        <f t="shared" si="81"/>
        <v>1</v>
      </c>
      <c r="S1751" s="84"/>
      <c r="T1751" s="83"/>
      <c r="U1751" s="90">
        <f>IF(T1751="",1,(VLOOKUP(T1751,[7]LOOKUP!$A$22:$B$30,2,FALSE)))</f>
        <v>1</v>
      </c>
      <c r="V1751" s="80">
        <f t="shared" si="82"/>
        <v>1</v>
      </c>
      <c r="W1751" s="86">
        <v>0</v>
      </c>
      <c r="X1751" s="83"/>
      <c r="Y1751" s="86"/>
      <c r="Z1751" s="86"/>
      <c r="AA1751" s="86">
        <v>0</v>
      </c>
      <c r="AB1751" s="86"/>
      <c r="AC1751" s="86"/>
      <c r="AD1751" s="83"/>
      <c r="AE1751" s="83"/>
      <c r="AF1751" s="95"/>
      <c r="AG1751" s="83"/>
      <c r="AH1751" s="82"/>
      <c r="AI1751" s="85"/>
      <c r="AJ1751" s="89"/>
      <c r="AK1751" s="89" t="s">
        <v>418</v>
      </c>
      <c r="AL1751" s="83"/>
      <c r="AM1751" s="91"/>
    </row>
    <row r="1752" spans="1:39" s="115" customFormat="1">
      <c r="A1752" s="88" t="s">
        <v>122</v>
      </c>
      <c r="B1752" s="89" t="s">
        <v>122</v>
      </c>
      <c r="C1752" s="89" t="s">
        <v>4037</v>
      </c>
      <c r="D1752" s="83" t="s">
        <v>3645</v>
      </c>
      <c r="E1752" s="83"/>
      <c r="F1752" s="83"/>
      <c r="G1752" s="83"/>
      <c r="H1752" s="83" t="s">
        <v>208</v>
      </c>
      <c r="I1752" s="83"/>
      <c r="J1752" s="83" t="s">
        <v>4037</v>
      </c>
      <c r="K1752" s="83"/>
      <c r="L1752" s="83"/>
      <c r="M1752" s="83"/>
      <c r="N1752" s="83"/>
      <c r="O1752" s="84"/>
      <c r="P1752" s="95"/>
      <c r="Q1752" s="90">
        <f>IF(P1752="",1,(VLOOKUP(P1752,[7]LOOKUP!$A$3:$B$22,2,FALSE)))</f>
        <v>1</v>
      </c>
      <c r="R1752" s="80">
        <f t="shared" si="81"/>
        <v>1</v>
      </c>
      <c r="S1752" s="84"/>
      <c r="T1752" s="83"/>
      <c r="U1752" s="90">
        <f>IF(T1752="",1,(VLOOKUP(T1752,[7]LOOKUP!$A$22:$B$30,2,FALSE)))</f>
        <v>1</v>
      </c>
      <c r="V1752" s="80">
        <f t="shared" si="82"/>
        <v>1</v>
      </c>
      <c r="W1752" s="86">
        <v>0</v>
      </c>
      <c r="X1752" s="83"/>
      <c r="Y1752" s="86"/>
      <c r="Z1752" s="86"/>
      <c r="AA1752" s="86">
        <v>0</v>
      </c>
      <c r="AB1752" s="86"/>
      <c r="AC1752" s="86"/>
      <c r="AD1752" s="83"/>
      <c r="AE1752" s="83"/>
      <c r="AF1752" s="95"/>
      <c r="AG1752" s="83"/>
      <c r="AH1752" s="82"/>
      <c r="AI1752" s="85"/>
      <c r="AJ1752" s="89"/>
      <c r="AK1752" s="89" t="s">
        <v>418</v>
      </c>
      <c r="AL1752" s="83"/>
      <c r="AM1752" s="91"/>
    </row>
    <row r="1753" spans="1:39" s="115" customFormat="1">
      <c r="A1753" s="88" t="s">
        <v>122</v>
      </c>
      <c r="B1753" s="89" t="s">
        <v>122</v>
      </c>
      <c r="C1753" s="89" t="s">
        <v>4037</v>
      </c>
      <c r="D1753" s="83" t="s">
        <v>3646</v>
      </c>
      <c r="E1753" s="83"/>
      <c r="F1753" s="83"/>
      <c r="G1753" s="83"/>
      <c r="H1753" s="83" t="s">
        <v>208</v>
      </c>
      <c r="I1753" s="83"/>
      <c r="J1753" s="83" t="s">
        <v>4037</v>
      </c>
      <c r="K1753" s="83"/>
      <c r="L1753" s="83"/>
      <c r="M1753" s="83"/>
      <c r="N1753" s="83"/>
      <c r="O1753" s="84"/>
      <c r="P1753" s="95"/>
      <c r="Q1753" s="90">
        <f>IF(P1753="",1,(VLOOKUP(P1753,[7]LOOKUP!$A$3:$B$22,2,FALSE)))</f>
        <v>1</v>
      </c>
      <c r="R1753" s="80">
        <f t="shared" si="81"/>
        <v>1</v>
      </c>
      <c r="S1753" s="84"/>
      <c r="T1753" s="83"/>
      <c r="U1753" s="90">
        <f>IF(T1753="",1,(VLOOKUP(T1753,[7]LOOKUP!$A$22:$B$30,2,FALSE)))</f>
        <v>1</v>
      </c>
      <c r="V1753" s="80">
        <f t="shared" si="82"/>
        <v>1</v>
      </c>
      <c r="W1753" s="86">
        <v>0</v>
      </c>
      <c r="X1753" s="83"/>
      <c r="Y1753" s="86"/>
      <c r="Z1753" s="86"/>
      <c r="AA1753" s="86">
        <v>0</v>
      </c>
      <c r="AB1753" s="86"/>
      <c r="AC1753" s="86"/>
      <c r="AD1753" s="83"/>
      <c r="AE1753" s="83"/>
      <c r="AF1753" s="95"/>
      <c r="AG1753" s="83"/>
      <c r="AH1753" s="82"/>
      <c r="AI1753" s="85"/>
      <c r="AJ1753" s="89"/>
      <c r="AK1753" s="89" t="s">
        <v>418</v>
      </c>
      <c r="AL1753" s="83"/>
      <c r="AM1753" s="91"/>
    </row>
    <row r="1754" spans="1:39" s="115" customFormat="1">
      <c r="A1754" s="88" t="s">
        <v>122</v>
      </c>
      <c r="B1754" s="89" t="s">
        <v>122</v>
      </c>
      <c r="C1754" s="89" t="s">
        <v>605</v>
      </c>
      <c r="D1754" s="83" t="s">
        <v>3643</v>
      </c>
      <c r="E1754" s="83"/>
      <c r="F1754" s="83"/>
      <c r="G1754" s="83"/>
      <c r="H1754" s="83" t="s">
        <v>199</v>
      </c>
      <c r="I1754" s="83"/>
      <c r="J1754" s="83" t="s">
        <v>605</v>
      </c>
      <c r="K1754" s="83"/>
      <c r="L1754" s="83"/>
      <c r="M1754" s="83"/>
      <c r="N1754" s="83"/>
      <c r="O1754" s="84">
        <v>41275</v>
      </c>
      <c r="P1754" s="95"/>
      <c r="Q1754" s="90">
        <f>IF(P1754="",1,(VLOOKUP(P1754,[7]LOOKUP!$A$3:$B$22,2,FALSE)))</f>
        <v>1</v>
      </c>
      <c r="R1754" s="80">
        <f t="shared" si="81"/>
        <v>1</v>
      </c>
      <c r="S1754" s="84">
        <v>42369</v>
      </c>
      <c r="T1754" s="83"/>
      <c r="U1754" s="90">
        <f>IF(T1754="",1,(VLOOKUP(T1754,[7]LOOKUP!$A$22:$B$30,2,FALSE)))</f>
        <v>1</v>
      </c>
      <c r="V1754" s="80">
        <f t="shared" si="82"/>
        <v>1</v>
      </c>
      <c r="W1754" s="86">
        <v>0.5</v>
      </c>
      <c r="X1754" s="83"/>
      <c r="Y1754" s="86">
        <v>0</v>
      </c>
      <c r="Z1754" s="86">
        <v>0</v>
      </c>
      <c r="AA1754" s="86">
        <v>0</v>
      </c>
      <c r="AB1754" s="86"/>
      <c r="AC1754" s="86"/>
      <c r="AD1754" s="83"/>
      <c r="AE1754" s="83"/>
      <c r="AF1754" s="95"/>
      <c r="AG1754" s="83"/>
      <c r="AH1754" s="82"/>
      <c r="AI1754" s="85" t="s">
        <v>1301</v>
      </c>
      <c r="AJ1754" s="89"/>
      <c r="AK1754" s="89" t="s">
        <v>418</v>
      </c>
      <c r="AL1754" s="83"/>
      <c r="AM1754" s="91"/>
    </row>
    <row r="1755" spans="1:39" s="115" customFormat="1">
      <c r="A1755" s="88" t="s">
        <v>122</v>
      </c>
      <c r="B1755" s="89" t="s">
        <v>122</v>
      </c>
      <c r="C1755" s="89" t="s">
        <v>605</v>
      </c>
      <c r="D1755" s="83" t="s">
        <v>3645</v>
      </c>
      <c r="E1755" s="83"/>
      <c r="F1755" s="83"/>
      <c r="G1755" s="83"/>
      <c r="H1755" s="83" t="s">
        <v>199</v>
      </c>
      <c r="I1755" s="83"/>
      <c r="J1755" s="83" t="s">
        <v>605</v>
      </c>
      <c r="K1755" s="83"/>
      <c r="L1755" s="83"/>
      <c r="M1755" s="83"/>
      <c r="N1755" s="83"/>
      <c r="O1755" s="84">
        <v>41275</v>
      </c>
      <c r="P1755" s="95"/>
      <c r="Q1755" s="90">
        <f>IF(P1755="",1,(VLOOKUP(P1755,[7]LOOKUP!$A$3:$B$22,2,FALSE)))</f>
        <v>1</v>
      </c>
      <c r="R1755" s="80">
        <f t="shared" si="81"/>
        <v>1</v>
      </c>
      <c r="S1755" s="84">
        <v>42369</v>
      </c>
      <c r="T1755" s="83"/>
      <c r="U1755" s="90">
        <f>IF(T1755="",1,(VLOOKUP(T1755,[7]LOOKUP!$A$22:$B$30,2,FALSE)))</f>
        <v>1</v>
      </c>
      <c r="V1755" s="80">
        <f t="shared" si="82"/>
        <v>1</v>
      </c>
      <c r="W1755" s="86">
        <v>9</v>
      </c>
      <c r="X1755" s="83"/>
      <c r="Y1755" s="86">
        <v>5</v>
      </c>
      <c r="Z1755" s="86">
        <v>4</v>
      </c>
      <c r="AA1755" s="86">
        <v>9</v>
      </c>
      <c r="AB1755" s="86"/>
      <c r="AC1755" s="86"/>
      <c r="AD1755" s="83"/>
      <c r="AE1755" s="83"/>
      <c r="AF1755" s="95"/>
      <c r="AG1755" s="83"/>
      <c r="AH1755" s="82"/>
      <c r="AI1755" s="85" t="s">
        <v>1301</v>
      </c>
      <c r="AJ1755" s="89"/>
      <c r="AK1755" s="89" t="s">
        <v>418</v>
      </c>
      <c r="AL1755" s="83"/>
      <c r="AM1755" s="91"/>
    </row>
    <row r="1756" spans="1:39" s="115" customFormat="1" ht="45">
      <c r="A1756" s="88" t="s">
        <v>122</v>
      </c>
      <c r="B1756" s="89" t="s">
        <v>122</v>
      </c>
      <c r="C1756" s="89" t="s">
        <v>605</v>
      </c>
      <c r="D1756" s="83" t="s">
        <v>3646</v>
      </c>
      <c r="E1756" s="83"/>
      <c r="F1756" s="83"/>
      <c r="G1756" s="83" t="s">
        <v>4038</v>
      </c>
      <c r="H1756" s="83" t="s">
        <v>199</v>
      </c>
      <c r="I1756" s="83"/>
      <c r="J1756" s="83" t="s">
        <v>605</v>
      </c>
      <c r="K1756" s="83"/>
      <c r="L1756" s="83"/>
      <c r="M1756" s="83"/>
      <c r="N1756" s="83"/>
      <c r="O1756" s="84"/>
      <c r="P1756" s="95"/>
      <c r="Q1756" s="90">
        <f>IF(P1756="",1,(VLOOKUP(P1756,[7]LOOKUP!$A$3:$B$22,2,FALSE)))</f>
        <v>1</v>
      </c>
      <c r="R1756" s="80">
        <f t="shared" si="81"/>
        <v>1</v>
      </c>
      <c r="S1756" s="84"/>
      <c r="T1756" s="83"/>
      <c r="U1756" s="90">
        <f>IF(T1756="",1,(VLOOKUP(T1756,[7]LOOKUP!$A$22:$B$30,2,FALSE)))</f>
        <v>1</v>
      </c>
      <c r="V1756" s="80">
        <f t="shared" si="82"/>
        <v>1</v>
      </c>
      <c r="W1756" s="86">
        <v>3.3</v>
      </c>
      <c r="X1756" s="83"/>
      <c r="Y1756" s="86">
        <v>1.1000000000000001</v>
      </c>
      <c r="Z1756" s="86">
        <v>1.1000000000000001</v>
      </c>
      <c r="AA1756" s="86">
        <v>2.2000000000000002</v>
      </c>
      <c r="AB1756" s="86"/>
      <c r="AC1756" s="86"/>
      <c r="AD1756" s="83"/>
      <c r="AE1756" s="83"/>
      <c r="AF1756" s="95"/>
      <c r="AG1756" s="83"/>
      <c r="AH1756" s="82"/>
      <c r="AI1756" s="85"/>
      <c r="AJ1756" s="89"/>
      <c r="AK1756" s="89" t="s">
        <v>418</v>
      </c>
      <c r="AL1756" s="83"/>
      <c r="AM1756" s="91"/>
    </row>
    <row r="1757" spans="1:39" s="115" customFormat="1">
      <c r="A1757" s="88" t="s">
        <v>122</v>
      </c>
      <c r="B1757" s="89" t="s">
        <v>122</v>
      </c>
      <c r="C1757" s="89" t="s">
        <v>4039</v>
      </c>
      <c r="D1757" s="83" t="s">
        <v>3643</v>
      </c>
      <c r="E1757" s="83"/>
      <c r="F1757" s="83"/>
      <c r="G1757" s="83"/>
      <c r="H1757" s="83" t="s">
        <v>208</v>
      </c>
      <c r="I1757" s="83"/>
      <c r="J1757" s="83" t="s">
        <v>4039</v>
      </c>
      <c r="K1757" s="83"/>
      <c r="L1757" s="83"/>
      <c r="M1757" s="83"/>
      <c r="N1757" s="83"/>
      <c r="O1757" s="84"/>
      <c r="P1757" s="95"/>
      <c r="Q1757" s="90">
        <f>IF(P1757="",1,(VLOOKUP(P1757,[7]LOOKUP!$A$3:$B$22,2,FALSE)))</f>
        <v>1</v>
      </c>
      <c r="R1757" s="80">
        <f t="shared" si="81"/>
        <v>1</v>
      </c>
      <c r="S1757" s="84"/>
      <c r="T1757" s="83"/>
      <c r="U1757" s="90">
        <f>IF(T1757="",1,(VLOOKUP(T1757,[7]LOOKUP!$A$22:$B$30,2,FALSE)))</f>
        <v>1</v>
      </c>
      <c r="V1757" s="80">
        <f t="shared" si="82"/>
        <v>1</v>
      </c>
      <c r="W1757" s="86">
        <v>1</v>
      </c>
      <c r="X1757" s="83"/>
      <c r="Y1757" s="86">
        <v>0</v>
      </c>
      <c r="Z1757" s="86">
        <v>0</v>
      </c>
      <c r="AA1757" s="86">
        <v>0</v>
      </c>
      <c r="AB1757" s="86"/>
      <c r="AC1757" s="86"/>
      <c r="AD1757" s="83"/>
      <c r="AE1757" s="83"/>
      <c r="AF1757" s="95"/>
      <c r="AG1757" s="83"/>
      <c r="AH1757" s="82"/>
      <c r="AI1757" s="85"/>
      <c r="AJ1757" s="89"/>
      <c r="AK1757" s="89" t="s">
        <v>418</v>
      </c>
      <c r="AL1757" s="83"/>
      <c r="AM1757" s="91"/>
    </row>
    <row r="1758" spans="1:39" s="115" customFormat="1">
      <c r="A1758" s="88" t="s">
        <v>122</v>
      </c>
      <c r="B1758" s="89" t="s">
        <v>122</v>
      </c>
      <c r="C1758" s="89" t="s">
        <v>4039</v>
      </c>
      <c r="D1758" s="83" t="s">
        <v>3645</v>
      </c>
      <c r="E1758" s="83"/>
      <c r="F1758" s="83"/>
      <c r="G1758" s="83"/>
      <c r="H1758" s="83" t="s">
        <v>199</v>
      </c>
      <c r="I1758" s="83"/>
      <c r="J1758" s="83" t="s">
        <v>4039</v>
      </c>
      <c r="K1758" s="83"/>
      <c r="L1758" s="83"/>
      <c r="M1758" s="83"/>
      <c r="N1758" s="83"/>
      <c r="O1758" s="84">
        <v>41275</v>
      </c>
      <c r="P1758" s="95"/>
      <c r="Q1758" s="90">
        <f>IF(P1758="",1,(VLOOKUP(P1758,[7]LOOKUP!$A$3:$B$22,2,FALSE)))</f>
        <v>1</v>
      </c>
      <c r="R1758" s="80">
        <f t="shared" si="81"/>
        <v>1</v>
      </c>
      <c r="S1758" s="84">
        <v>42369</v>
      </c>
      <c r="T1758" s="83"/>
      <c r="U1758" s="90">
        <f>IF(T1758="",1,(VLOOKUP(T1758,[7]LOOKUP!$A$22:$B$30,2,FALSE)))</f>
        <v>1</v>
      </c>
      <c r="V1758" s="80">
        <f t="shared" si="82"/>
        <v>1</v>
      </c>
      <c r="W1758" s="86">
        <v>19.100000000000001</v>
      </c>
      <c r="X1758" s="83"/>
      <c r="Y1758" s="86">
        <v>7</v>
      </c>
      <c r="Z1758" s="86">
        <v>6</v>
      </c>
      <c r="AA1758" s="86">
        <v>13</v>
      </c>
      <c r="AB1758" s="86"/>
      <c r="AC1758" s="86"/>
      <c r="AD1758" s="83"/>
      <c r="AE1758" s="83"/>
      <c r="AF1758" s="95"/>
      <c r="AG1758" s="83"/>
      <c r="AH1758" s="82"/>
      <c r="AI1758" s="85" t="s">
        <v>1301</v>
      </c>
      <c r="AJ1758" s="89"/>
      <c r="AK1758" s="89" t="s">
        <v>418</v>
      </c>
      <c r="AL1758" s="83"/>
      <c r="AM1758" s="91"/>
    </row>
    <row r="1759" spans="1:39" s="115" customFormat="1">
      <c r="A1759" s="88" t="s">
        <v>122</v>
      </c>
      <c r="B1759" s="89" t="s">
        <v>122</v>
      </c>
      <c r="C1759" s="89" t="s">
        <v>4039</v>
      </c>
      <c r="D1759" s="83" t="s">
        <v>3646</v>
      </c>
      <c r="E1759" s="83"/>
      <c r="F1759" s="83"/>
      <c r="G1759" s="83"/>
      <c r="H1759" s="83" t="s">
        <v>199</v>
      </c>
      <c r="I1759" s="83"/>
      <c r="J1759" s="83" t="s">
        <v>4039</v>
      </c>
      <c r="K1759" s="83"/>
      <c r="L1759" s="83"/>
      <c r="M1759" s="83"/>
      <c r="N1759" s="83"/>
      <c r="O1759" s="84">
        <v>41275</v>
      </c>
      <c r="P1759" s="95"/>
      <c r="Q1759" s="90">
        <f>IF(P1759="",1,(VLOOKUP(P1759,[7]LOOKUP!$A$3:$B$22,2,FALSE)))</f>
        <v>1</v>
      </c>
      <c r="R1759" s="80">
        <f t="shared" si="81"/>
        <v>1</v>
      </c>
      <c r="S1759" s="84">
        <v>42369</v>
      </c>
      <c r="T1759" s="83"/>
      <c r="U1759" s="90">
        <f>IF(T1759="",1,(VLOOKUP(T1759,[7]LOOKUP!$A$22:$B$30,2,FALSE)))</f>
        <v>1</v>
      </c>
      <c r="V1759" s="80">
        <f t="shared" si="82"/>
        <v>1</v>
      </c>
      <c r="W1759" s="86">
        <v>6</v>
      </c>
      <c r="X1759" s="83"/>
      <c r="Y1759" s="86">
        <v>1.95</v>
      </c>
      <c r="Z1759" s="86">
        <v>1.95</v>
      </c>
      <c r="AA1759" s="86">
        <v>3.9</v>
      </c>
      <c r="AB1759" s="86"/>
      <c r="AC1759" s="86"/>
      <c r="AD1759" s="83"/>
      <c r="AE1759" s="83"/>
      <c r="AF1759" s="95"/>
      <c r="AG1759" s="83"/>
      <c r="AH1759" s="82"/>
      <c r="AI1759" s="85" t="s">
        <v>1301</v>
      </c>
      <c r="AJ1759" s="89"/>
      <c r="AK1759" s="89" t="s">
        <v>418</v>
      </c>
      <c r="AL1759" s="83"/>
      <c r="AM1759" s="91"/>
    </row>
    <row r="1760" spans="1:39" s="115" customFormat="1" ht="45">
      <c r="A1760" s="88" t="s">
        <v>122</v>
      </c>
      <c r="B1760" s="89" t="s">
        <v>122</v>
      </c>
      <c r="C1760" s="89" t="s">
        <v>199</v>
      </c>
      <c r="D1760" s="83" t="s">
        <v>3643</v>
      </c>
      <c r="E1760" s="83"/>
      <c r="F1760" s="83"/>
      <c r="G1760" s="83" t="s">
        <v>4040</v>
      </c>
      <c r="H1760" s="83" t="s">
        <v>199</v>
      </c>
      <c r="I1760" s="83"/>
      <c r="J1760" s="83" t="s">
        <v>199</v>
      </c>
      <c r="K1760" s="83"/>
      <c r="L1760" s="83"/>
      <c r="M1760" s="83"/>
      <c r="N1760" s="83" t="s">
        <v>188</v>
      </c>
      <c r="O1760" s="84">
        <v>41275</v>
      </c>
      <c r="P1760" s="95"/>
      <c r="Q1760" s="90">
        <f>IF(P1760="",1,(VLOOKUP(P1760,[7]LOOKUP!$A$3:$B$22,2,FALSE)))</f>
        <v>1</v>
      </c>
      <c r="R1760" s="80">
        <f t="shared" si="81"/>
        <v>1</v>
      </c>
      <c r="S1760" s="84">
        <v>42735</v>
      </c>
      <c r="T1760" s="83"/>
      <c r="U1760" s="90">
        <f>IF(T1760="",1,(VLOOKUP(T1760,[7]LOOKUP!$A$22:$B$30,2,FALSE)))</f>
        <v>1</v>
      </c>
      <c r="V1760" s="80">
        <f t="shared" si="82"/>
        <v>1</v>
      </c>
      <c r="W1760" s="86">
        <v>3.75</v>
      </c>
      <c r="X1760" s="83"/>
      <c r="Y1760" s="86">
        <v>1.25</v>
      </c>
      <c r="Z1760" s="86">
        <v>1.25</v>
      </c>
      <c r="AA1760" s="86">
        <v>2.5</v>
      </c>
      <c r="AB1760" s="86"/>
      <c r="AC1760" s="86"/>
      <c r="AD1760" s="83" t="s">
        <v>4041</v>
      </c>
      <c r="AE1760" s="83"/>
      <c r="AF1760" s="95"/>
      <c r="AG1760" s="83" t="s">
        <v>3655</v>
      </c>
      <c r="AH1760" s="82"/>
      <c r="AI1760" s="85" t="s">
        <v>1301</v>
      </c>
      <c r="AJ1760" s="89"/>
      <c r="AK1760" s="89" t="s">
        <v>418</v>
      </c>
      <c r="AL1760" s="83"/>
      <c r="AM1760" s="91"/>
    </row>
    <row r="1761" spans="1:39" s="115" customFormat="1" ht="45">
      <c r="A1761" s="88" t="s">
        <v>122</v>
      </c>
      <c r="B1761" s="89" t="s">
        <v>122</v>
      </c>
      <c r="C1761" s="89" t="s">
        <v>199</v>
      </c>
      <c r="D1761" s="83" t="s">
        <v>3645</v>
      </c>
      <c r="E1761" s="83"/>
      <c r="F1761" s="83"/>
      <c r="G1761" s="83" t="s">
        <v>4042</v>
      </c>
      <c r="H1761" s="83" t="s">
        <v>199</v>
      </c>
      <c r="I1761" s="83"/>
      <c r="J1761" s="83" t="s">
        <v>199</v>
      </c>
      <c r="K1761" s="83"/>
      <c r="L1761" s="83"/>
      <c r="M1761" s="83"/>
      <c r="N1761" s="83" t="s">
        <v>188</v>
      </c>
      <c r="O1761" s="84">
        <v>41275</v>
      </c>
      <c r="P1761" s="95"/>
      <c r="Q1761" s="90">
        <f>IF(P1761="",1,(VLOOKUP(P1761,[7]LOOKUP!$A$3:$B$22,2,FALSE)))</f>
        <v>1</v>
      </c>
      <c r="R1761" s="80">
        <f t="shared" si="81"/>
        <v>1</v>
      </c>
      <c r="S1761" s="84">
        <v>42735</v>
      </c>
      <c r="T1761" s="83"/>
      <c r="U1761" s="90">
        <f>IF(T1761="",1,(VLOOKUP(T1761,[7]LOOKUP!$A$22:$B$30,2,FALSE)))</f>
        <v>1</v>
      </c>
      <c r="V1761" s="80">
        <f t="shared" si="82"/>
        <v>1</v>
      </c>
      <c r="W1761" s="86">
        <v>72.599999999999994</v>
      </c>
      <c r="X1761" s="83"/>
      <c r="Y1761" s="86">
        <v>33.4</v>
      </c>
      <c r="Z1761" s="86">
        <v>19.399999999999999</v>
      </c>
      <c r="AA1761" s="86">
        <v>52.8</v>
      </c>
      <c r="AB1761" s="86"/>
      <c r="AC1761" s="86"/>
      <c r="AD1761" s="83" t="s">
        <v>4041</v>
      </c>
      <c r="AE1761" s="83"/>
      <c r="AF1761" s="95"/>
      <c r="AG1761" s="83" t="s">
        <v>3655</v>
      </c>
      <c r="AH1761" s="82"/>
      <c r="AI1761" s="85" t="s">
        <v>1301</v>
      </c>
      <c r="AJ1761" s="89"/>
      <c r="AK1761" s="89" t="s">
        <v>418</v>
      </c>
      <c r="AL1761" s="83"/>
      <c r="AM1761" s="91"/>
    </row>
    <row r="1762" spans="1:39" s="115" customFormat="1" ht="45">
      <c r="A1762" s="88" t="s">
        <v>122</v>
      </c>
      <c r="B1762" s="89" t="s">
        <v>122</v>
      </c>
      <c r="C1762" s="89" t="s">
        <v>199</v>
      </c>
      <c r="D1762" s="83" t="s">
        <v>3646</v>
      </c>
      <c r="E1762" s="83"/>
      <c r="F1762" s="83"/>
      <c r="G1762" s="83" t="s">
        <v>4043</v>
      </c>
      <c r="H1762" s="83" t="s">
        <v>199</v>
      </c>
      <c r="I1762" s="83"/>
      <c r="J1762" s="83" t="s">
        <v>199</v>
      </c>
      <c r="K1762" s="83"/>
      <c r="L1762" s="83"/>
      <c r="M1762" s="83"/>
      <c r="N1762" s="83" t="s">
        <v>3871</v>
      </c>
      <c r="O1762" s="84">
        <v>41275</v>
      </c>
      <c r="P1762" s="95"/>
      <c r="Q1762" s="90">
        <f>IF(P1762="",1,(VLOOKUP(P1762,[7]LOOKUP!$A$3:$B$22,2,FALSE)))</f>
        <v>1</v>
      </c>
      <c r="R1762" s="80">
        <f t="shared" si="81"/>
        <v>1</v>
      </c>
      <c r="S1762" s="84">
        <v>42369</v>
      </c>
      <c r="T1762" s="83"/>
      <c r="U1762" s="90">
        <f>IF(T1762="",1,(VLOOKUP(T1762,[7]LOOKUP!$A$22:$B$30,2,FALSE)))</f>
        <v>1</v>
      </c>
      <c r="V1762" s="80">
        <f t="shared" si="82"/>
        <v>1</v>
      </c>
      <c r="W1762" s="86">
        <v>7.3</v>
      </c>
      <c r="X1762" s="83"/>
      <c r="Y1762" s="86">
        <v>3.65</v>
      </c>
      <c r="Z1762" s="86"/>
      <c r="AA1762" s="86">
        <v>3.65</v>
      </c>
      <c r="AB1762" s="86"/>
      <c r="AC1762" s="86"/>
      <c r="AD1762" s="83" t="s">
        <v>4041</v>
      </c>
      <c r="AE1762" s="83"/>
      <c r="AF1762" s="95"/>
      <c r="AG1762" s="83" t="s">
        <v>3655</v>
      </c>
      <c r="AH1762" s="82"/>
      <c r="AI1762" s="85" t="s">
        <v>1301</v>
      </c>
      <c r="AJ1762" s="89"/>
      <c r="AK1762" s="89" t="s">
        <v>418</v>
      </c>
      <c r="AL1762" s="83"/>
      <c r="AM1762" s="91"/>
    </row>
    <row r="1763" spans="1:39" s="115" customFormat="1" ht="105">
      <c r="A1763" s="88" t="s">
        <v>122</v>
      </c>
      <c r="B1763" s="89" t="s">
        <v>122</v>
      </c>
      <c r="C1763" s="89" t="s">
        <v>1453</v>
      </c>
      <c r="D1763" s="83" t="s">
        <v>3643</v>
      </c>
      <c r="E1763" s="83" t="s">
        <v>4041</v>
      </c>
      <c r="F1763" s="83">
        <v>30</v>
      </c>
      <c r="G1763" s="83" t="s">
        <v>4044</v>
      </c>
      <c r="H1763" s="83" t="s">
        <v>216</v>
      </c>
      <c r="I1763" s="83"/>
      <c r="J1763" s="83" t="s">
        <v>1453</v>
      </c>
      <c r="K1763" s="83"/>
      <c r="L1763" s="83" t="s">
        <v>188</v>
      </c>
      <c r="M1763" s="83"/>
      <c r="N1763" s="83" t="s">
        <v>188</v>
      </c>
      <c r="O1763" s="101">
        <v>41275</v>
      </c>
      <c r="P1763" s="83" t="s">
        <v>428</v>
      </c>
      <c r="Q1763" s="90">
        <f>IF(P1763="",1,(VLOOKUP(P1763,[7]LOOKUP!$A$3:$B$22,2,FALSE)))</f>
        <v>3</v>
      </c>
      <c r="R1763" s="80">
        <f t="shared" si="81"/>
        <v>3</v>
      </c>
      <c r="S1763" s="84"/>
      <c r="T1763" s="83" t="s">
        <v>414</v>
      </c>
      <c r="U1763" s="90">
        <f>IF(T1763="",1,(VLOOKUP(T1763,[7]LOOKUP!$A$22:$B$30,2,FALSE)))</f>
        <v>4</v>
      </c>
      <c r="V1763" s="80">
        <f t="shared" si="82"/>
        <v>4</v>
      </c>
      <c r="W1763" s="86">
        <v>9</v>
      </c>
      <c r="X1763" s="83"/>
      <c r="Y1763" s="86">
        <v>1</v>
      </c>
      <c r="Z1763" s="86">
        <v>1</v>
      </c>
      <c r="AA1763" s="86">
        <v>2</v>
      </c>
      <c r="AB1763" s="86">
        <v>4</v>
      </c>
      <c r="AC1763" s="86">
        <v>1</v>
      </c>
      <c r="AD1763" s="83" t="s">
        <v>4041</v>
      </c>
      <c r="AE1763" s="83" t="s">
        <v>4045</v>
      </c>
      <c r="AF1763" s="83">
        <v>2013</v>
      </c>
      <c r="AG1763" s="83" t="s">
        <v>4046</v>
      </c>
      <c r="AH1763" s="82"/>
      <c r="AI1763" s="83" t="s">
        <v>4047</v>
      </c>
      <c r="AJ1763" s="89"/>
      <c r="AK1763" s="89" t="s">
        <v>418</v>
      </c>
      <c r="AL1763" s="83"/>
      <c r="AM1763" s="91"/>
    </row>
    <row r="1764" spans="1:39" s="115" customFormat="1" ht="60">
      <c r="A1764" s="88" t="s">
        <v>122</v>
      </c>
      <c r="B1764" s="89" t="s">
        <v>122</v>
      </c>
      <c r="C1764" s="89" t="s">
        <v>1453</v>
      </c>
      <c r="D1764" s="83" t="s">
        <v>3645</v>
      </c>
      <c r="E1764" s="83" t="s">
        <v>4048</v>
      </c>
      <c r="F1764" s="83">
        <v>5</v>
      </c>
      <c r="G1764" s="83" t="s">
        <v>4049</v>
      </c>
      <c r="H1764" s="83" t="s">
        <v>216</v>
      </c>
      <c r="I1764" s="83"/>
      <c r="J1764" s="83" t="s">
        <v>1453</v>
      </c>
      <c r="K1764" s="83"/>
      <c r="L1764" s="83" t="s">
        <v>188</v>
      </c>
      <c r="M1764" s="83"/>
      <c r="N1764" s="83" t="s">
        <v>188</v>
      </c>
      <c r="O1764" s="101">
        <v>41275</v>
      </c>
      <c r="P1764" s="83" t="s">
        <v>978</v>
      </c>
      <c r="Q1764" s="90">
        <f>IF(P1764="",1,(VLOOKUP(P1764,[7]LOOKUP!$A$3:$B$22,2,FALSE)))</f>
        <v>2</v>
      </c>
      <c r="R1764" s="80">
        <f t="shared" si="81"/>
        <v>2</v>
      </c>
      <c r="S1764" s="84"/>
      <c r="T1764" s="83"/>
      <c r="U1764" s="90">
        <f>IF(T1764="",1,(VLOOKUP(T1764,[7]LOOKUP!$A$22:$B$30,2,FALSE)))</f>
        <v>1</v>
      </c>
      <c r="V1764" s="80">
        <f t="shared" si="82"/>
        <v>1</v>
      </c>
      <c r="W1764" s="86">
        <v>27.799999999999997</v>
      </c>
      <c r="X1764" s="83"/>
      <c r="Y1764" s="86">
        <v>3.4</v>
      </c>
      <c r="Z1764" s="86">
        <v>1.4</v>
      </c>
      <c r="AA1764" s="86">
        <v>4.8</v>
      </c>
      <c r="AB1764" s="86">
        <v>19.2</v>
      </c>
      <c r="AC1764" s="86">
        <v>3</v>
      </c>
      <c r="AD1764" s="83" t="s">
        <v>4041</v>
      </c>
      <c r="AE1764" s="83" t="s">
        <v>4045</v>
      </c>
      <c r="AF1764" s="83">
        <v>2013</v>
      </c>
      <c r="AG1764" s="83" t="s">
        <v>4046</v>
      </c>
      <c r="AH1764" s="82"/>
      <c r="AI1764" s="83" t="s">
        <v>4047</v>
      </c>
      <c r="AJ1764" s="89"/>
      <c r="AK1764" s="89" t="s">
        <v>418</v>
      </c>
      <c r="AL1764" s="83"/>
      <c r="AM1764" s="91"/>
    </row>
    <row r="1765" spans="1:39" s="115" customFormat="1" ht="60">
      <c r="A1765" s="88" t="s">
        <v>122</v>
      </c>
      <c r="B1765" s="89" t="s">
        <v>122</v>
      </c>
      <c r="C1765" s="89" t="s">
        <v>1453</v>
      </c>
      <c r="D1765" s="83" t="s">
        <v>3646</v>
      </c>
      <c r="E1765" s="83" t="s">
        <v>4050</v>
      </c>
      <c r="F1765" s="83"/>
      <c r="G1765" s="83" t="s">
        <v>4051</v>
      </c>
      <c r="H1765" s="83" t="s">
        <v>216</v>
      </c>
      <c r="I1765" s="83"/>
      <c r="J1765" s="83" t="s">
        <v>1453</v>
      </c>
      <c r="K1765" s="83"/>
      <c r="L1765" s="83" t="s">
        <v>188</v>
      </c>
      <c r="M1765" s="83"/>
      <c r="N1765" s="83" t="s">
        <v>188</v>
      </c>
      <c r="O1765" s="101">
        <v>41275</v>
      </c>
      <c r="P1765" s="83" t="s">
        <v>428</v>
      </c>
      <c r="Q1765" s="90">
        <f>IF(P1765="",1,(VLOOKUP(P1765,[7]LOOKUP!$A$3:$B$22,2,FALSE)))</f>
        <v>3</v>
      </c>
      <c r="R1765" s="80">
        <f t="shared" si="81"/>
        <v>3</v>
      </c>
      <c r="S1765" s="84"/>
      <c r="T1765" s="83" t="s">
        <v>414</v>
      </c>
      <c r="U1765" s="90">
        <f>IF(T1765="",1,(VLOOKUP(T1765,[7]LOOKUP!$A$22:$B$30,2,FALSE)))</f>
        <v>4</v>
      </c>
      <c r="V1765" s="80">
        <f t="shared" si="82"/>
        <v>4</v>
      </c>
      <c r="W1765" s="86">
        <v>19.84</v>
      </c>
      <c r="X1765" s="83"/>
      <c r="Y1765" s="86">
        <v>2.27</v>
      </c>
      <c r="Z1765" s="86">
        <v>2.29</v>
      </c>
      <c r="AA1765" s="86">
        <v>4.5600000000000005</v>
      </c>
      <c r="AB1765" s="86">
        <v>10</v>
      </c>
      <c r="AC1765" s="86">
        <v>3</v>
      </c>
      <c r="AD1765" s="83" t="s">
        <v>4052</v>
      </c>
      <c r="AE1765" s="83"/>
      <c r="AF1765" s="83">
        <v>2013</v>
      </c>
      <c r="AG1765" s="83" t="s">
        <v>4053</v>
      </c>
      <c r="AH1765" s="82">
        <v>42248</v>
      </c>
      <c r="AI1765" s="83" t="s">
        <v>4047</v>
      </c>
      <c r="AJ1765" s="89"/>
      <c r="AK1765" s="89" t="s">
        <v>418</v>
      </c>
      <c r="AL1765" s="83"/>
      <c r="AM1765" s="91"/>
    </row>
    <row r="1766" spans="1:39" s="115" customFormat="1" ht="60">
      <c r="A1766" s="88" t="s">
        <v>122</v>
      </c>
      <c r="B1766" s="89" t="s">
        <v>122</v>
      </c>
      <c r="C1766" s="89" t="s">
        <v>1453</v>
      </c>
      <c r="D1766" s="83" t="s">
        <v>3646</v>
      </c>
      <c r="E1766" s="83"/>
      <c r="F1766" s="83"/>
      <c r="G1766" s="83" t="s">
        <v>4051</v>
      </c>
      <c r="H1766" s="83" t="s">
        <v>216</v>
      </c>
      <c r="I1766" s="83"/>
      <c r="J1766" s="83" t="s">
        <v>1453</v>
      </c>
      <c r="K1766" s="83"/>
      <c r="L1766" s="83" t="s">
        <v>188</v>
      </c>
      <c r="M1766" s="83"/>
      <c r="N1766" s="83"/>
      <c r="O1766" s="84">
        <v>41275</v>
      </c>
      <c r="P1766" s="83"/>
      <c r="Q1766" s="90">
        <f>IF(P1766="",1,(VLOOKUP(P1766,[7]LOOKUP!$A$3:$B$22,2,FALSE)))</f>
        <v>1</v>
      </c>
      <c r="R1766" s="80">
        <f t="shared" si="81"/>
        <v>1</v>
      </c>
      <c r="S1766" s="84">
        <v>42735</v>
      </c>
      <c r="T1766" s="83"/>
      <c r="U1766" s="90">
        <f>IF(T1766="",1,(VLOOKUP(T1766,[7]LOOKUP!$A$22:$B$30,2,FALSE)))</f>
        <v>1</v>
      </c>
      <c r="V1766" s="80">
        <f t="shared" si="82"/>
        <v>1</v>
      </c>
      <c r="W1766" s="86">
        <v>6.84</v>
      </c>
      <c r="X1766" s="83"/>
      <c r="Y1766" s="86">
        <v>2.27</v>
      </c>
      <c r="Z1766" s="86">
        <v>2.29</v>
      </c>
      <c r="AA1766" s="86">
        <v>4.5600000000000005</v>
      </c>
      <c r="AB1766" s="86">
        <v>0</v>
      </c>
      <c r="AC1766" s="83"/>
      <c r="AD1766" s="83"/>
      <c r="AE1766" s="83"/>
      <c r="AF1766" s="83"/>
      <c r="AG1766" s="83"/>
      <c r="AH1766" s="82">
        <v>41826</v>
      </c>
      <c r="AI1766" s="83" t="s">
        <v>4047</v>
      </c>
      <c r="AJ1766" s="89"/>
      <c r="AK1766" s="89" t="s">
        <v>418</v>
      </c>
      <c r="AL1766" s="83"/>
      <c r="AM1766" s="91"/>
    </row>
    <row r="1767" spans="1:39" s="115" customFormat="1" ht="30">
      <c r="A1767" s="88" t="s">
        <v>122</v>
      </c>
      <c r="B1767" s="89" t="s">
        <v>122</v>
      </c>
      <c r="C1767" s="89" t="s">
        <v>765</v>
      </c>
      <c r="D1767" s="83" t="s">
        <v>3643</v>
      </c>
      <c r="E1767" s="83"/>
      <c r="F1767" s="83"/>
      <c r="G1767" s="83" t="s">
        <v>4054</v>
      </c>
      <c r="H1767" s="83" t="s">
        <v>221</v>
      </c>
      <c r="I1767" s="83"/>
      <c r="J1767" s="83" t="s">
        <v>765</v>
      </c>
      <c r="K1767" s="83"/>
      <c r="L1767" s="83" t="s">
        <v>188</v>
      </c>
      <c r="M1767" s="83"/>
      <c r="N1767" s="83"/>
      <c r="O1767" s="84">
        <v>41275</v>
      </c>
      <c r="P1767" s="83"/>
      <c r="Q1767" s="90">
        <f>IF(P1767="",1,(VLOOKUP(P1767,[7]LOOKUP!$A$3:$B$22,2,FALSE)))</f>
        <v>1</v>
      </c>
      <c r="R1767" s="80">
        <f t="shared" si="81"/>
        <v>1</v>
      </c>
      <c r="S1767" s="84">
        <v>42735</v>
      </c>
      <c r="T1767" s="83"/>
      <c r="U1767" s="90">
        <f>IF(T1767="",1,(VLOOKUP(T1767,[7]LOOKUP!$A$22:$B$30,2,FALSE)))</f>
        <v>1</v>
      </c>
      <c r="V1767" s="80">
        <f t="shared" si="82"/>
        <v>1</v>
      </c>
      <c r="W1767" s="86">
        <v>0.45999999999999996</v>
      </c>
      <c r="X1767" s="83"/>
      <c r="Y1767" s="86">
        <v>0.1</v>
      </c>
      <c r="Z1767" s="86">
        <v>0.1</v>
      </c>
      <c r="AA1767" s="86">
        <v>0.2</v>
      </c>
      <c r="AB1767" s="86">
        <v>0</v>
      </c>
      <c r="AC1767" s="83"/>
      <c r="AD1767" s="83"/>
      <c r="AE1767" s="83"/>
      <c r="AF1767" s="83"/>
      <c r="AG1767" s="83" t="s">
        <v>4055</v>
      </c>
      <c r="AH1767" s="85">
        <v>41730</v>
      </c>
      <c r="AI1767" s="83" t="s">
        <v>4047</v>
      </c>
      <c r="AJ1767" s="89"/>
      <c r="AK1767" s="89" t="s">
        <v>418</v>
      </c>
      <c r="AL1767" s="83"/>
      <c r="AM1767" s="91"/>
    </row>
    <row r="1768" spans="1:39" s="115" customFormat="1" ht="45">
      <c r="A1768" s="88" t="s">
        <v>122</v>
      </c>
      <c r="B1768" s="89" t="s">
        <v>122</v>
      </c>
      <c r="C1768" s="89" t="s">
        <v>765</v>
      </c>
      <c r="D1768" s="83" t="s">
        <v>3646</v>
      </c>
      <c r="E1768" s="83"/>
      <c r="F1768" s="83"/>
      <c r="G1768" s="83" t="s">
        <v>4056</v>
      </c>
      <c r="H1768" s="83" t="s">
        <v>221</v>
      </c>
      <c r="I1768" s="83"/>
      <c r="J1768" s="83" t="s">
        <v>765</v>
      </c>
      <c r="K1768" s="83"/>
      <c r="L1768" s="83" t="s">
        <v>188</v>
      </c>
      <c r="M1768" s="83"/>
      <c r="N1768" s="83"/>
      <c r="O1768" s="84">
        <v>41275</v>
      </c>
      <c r="P1768" s="83"/>
      <c r="Q1768" s="90">
        <f>IF(P1768="",1,(VLOOKUP(P1768,[7]LOOKUP!$A$3:$B$22,2,FALSE)))</f>
        <v>1</v>
      </c>
      <c r="R1768" s="80">
        <f t="shared" si="81"/>
        <v>1</v>
      </c>
      <c r="S1768" s="84">
        <v>44196</v>
      </c>
      <c r="T1768" s="83"/>
      <c r="U1768" s="90">
        <f>IF(T1768="",1,(VLOOKUP(T1768,[7]LOOKUP!$A$22:$B$30,2,FALSE)))</f>
        <v>1</v>
      </c>
      <c r="V1768" s="80">
        <f t="shared" si="82"/>
        <v>1</v>
      </c>
      <c r="W1768" s="86">
        <v>6.468</v>
      </c>
      <c r="X1768" s="83"/>
      <c r="Y1768" s="86">
        <v>0.92400000000000004</v>
      </c>
      <c r="Z1768" s="86">
        <v>0.92400000000000004</v>
      </c>
      <c r="AA1768" s="86">
        <v>1.8480000000000001</v>
      </c>
      <c r="AB1768" s="86">
        <v>3.6960000000000002</v>
      </c>
      <c r="AC1768" s="83"/>
      <c r="AD1768" s="83" t="s">
        <v>4041</v>
      </c>
      <c r="AE1768" s="83"/>
      <c r="AF1768" s="83"/>
      <c r="AG1768" s="83" t="s">
        <v>4055</v>
      </c>
      <c r="AH1768" s="85">
        <v>41730</v>
      </c>
      <c r="AI1768" s="83" t="s">
        <v>4047</v>
      </c>
      <c r="AJ1768" s="89"/>
      <c r="AK1768" s="89" t="s">
        <v>418</v>
      </c>
      <c r="AL1768" s="83"/>
      <c r="AM1768" s="91"/>
    </row>
    <row r="1769" spans="1:39" s="115" customFormat="1" ht="180">
      <c r="A1769" s="88" t="s">
        <v>123</v>
      </c>
      <c r="B1769" s="89" t="s">
        <v>178</v>
      </c>
      <c r="C1769" s="89" t="s">
        <v>178</v>
      </c>
      <c r="D1769" s="83"/>
      <c r="E1769" s="83" t="s">
        <v>178</v>
      </c>
      <c r="F1769" s="83"/>
      <c r="G1769" s="83" t="s">
        <v>179</v>
      </c>
      <c r="H1769" s="93" t="s">
        <v>180</v>
      </c>
      <c r="I1769" s="93"/>
      <c r="J1769" s="83"/>
      <c r="K1769" s="93"/>
      <c r="L1769" s="83" t="s">
        <v>181</v>
      </c>
      <c r="M1769" s="83" t="s">
        <v>182</v>
      </c>
      <c r="N1769" s="83" t="s">
        <v>181</v>
      </c>
      <c r="O1769" s="84">
        <v>39964</v>
      </c>
      <c r="P1769" s="83" t="s">
        <v>183</v>
      </c>
      <c r="Q1769" s="90">
        <f>IF(P1769="",1,(VLOOKUP(P1769,[7]LOOKUP!$A$3:$B$22,2,FALSE)))</f>
        <v>4</v>
      </c>
      <c r="R1769" s="80">
        <f t="shared" si="81"/>
        <v>4</v>
      </c>
      <c r="S1769" s="83">
        <v>2019</v>
      </c>
      <c r="T1769" s="86"/>
      <c r="U1769" s="90">
        <f>IF(T1769="",1,(VLOOKUP(T1769,[7]LOOKUP!$A$22:$B$30,2,FALSE)))</f>
        <v>1</v>
      </c>
      <c r="V1769" s="80">
        <f t="shared" si="82"/>
        <v>1</v>
      </c>
      <c r="W1769" s="86">
        <v>14500</v>
      </c>
      <c r="X1769" s="86"/>
      <c r="Y1769" s="86">
        <v>2167</v>
      </c>
      <c r="Z1769" s="86">
        <v>2127</v>
      </c>
      <c r="AA1769" s="86">
        <v>4294</v>
      </c>
      <c r="AB1769" s="86">
        <v>3760</v>
      </c>
      <c r="AC1769" s="86">
        <v>2</v>
      </c>
      <c r="AD1769" s="83" t="s">
        <v>336</v>
      </c>
      <c r="AE1769" s="83" t="s">
        <v>337</v>
      </c>
      <c r="AF1769" s="95"/>
      <c r="AG1769" s="83"/>
      <c r="AH1769" s="83"/>
      <c r="AI1769" s="83"/>
      <c r="AJ1769" s="89"/>
      <c r="AK1769" s="89" t="s">
        <v>338</v>
      </c>
      <c r="AL1769" s="83" t="s">
        <v>339</v>
      </c>
      <c r="AM1769" s="91" t="s">
        <v>340</v>
      </c>
    </row>
    <row r="1770" spans="1:39" s="115" customFormat="1" ht="60">
      <c r="A1770" s="88" t="s">
        <v>123</v>
      </c>
      <c r="B1770" s="89" t="s">
        <v>184</v>
      </c>
      <c r="C1770" s="89" t="s">
        <v>184</v>
      </c>
      <c r="D1770" s="83"/>
      <c r="E1770" s="83" t="s">
        <v>185</v>
      </c>
      <c r="F1770" s="83"/>
      <c r="G1770" s="83" t="s">
        <v>186</v>
      </c>
      <c r="H1770" s="93" t="s">
        <v>187</v>
      </c>
      <c r="I1770" s="93"/>
      <c r="J1770" s="93"/>
      <c r="K1770" s="93"/>
      <c r="L1770" s="83" t="s">
        <v>188</v>
      </c>
      <c r="M1770" s="83" t="s">
        <v>182</v>
      </c>
      <c r="N1770" s="83" t="s">
        <v>188</v>
      </c>
      <c r="O1770" s="83">
        <v>2017</v>
      </c>
      <c r="P1770" s="83" t="s">
        <v>189</v>
      </c>
      <c r="Q1770" s="90">
        <f>IF(P1770="",1,(VLOOKUP(P1770,[7]LOOKUP!$A$3:$B$22,2,FALSE)))</f>
        <v>1</v>
      </c>
      <c r="R1770" s="80">
        <f t="shared" si="81"/>
        <v>1</v>
      </c>
      <c r="S1770" s="83">
        <v>2032</v>
      </c>
      <c r="T1770" s="86"/>
      <c r="U1770" s="90">
        <f>IF(T1770="",1,(VLOOKUP(T1770,[7]LOOKUP!$A$22:$B$30,2,FALSE)))</f>
        <v>1</v>
      </c>
      <c r="V1770" s="80">
        <f t="shared" si="82"/>
        <v>1</v>
      </c>
      <c r="W1770" s="86">
        <v>42557</v>
      </c>
      <c r="X1770" s="86"/>
      <c r="Y1770" s="86">
        <v>381</v>
      </c>
      <c r="Z1770" s="86">
        <v>832</v>
      </c>
      <c r="AA1770" s="86">
        <v>1213</v>
      </c>
      <c r="AB1770" s="86">
        <v>10722</v>
      </c>
      <c r="AC1770" s="86">
        <v>4498</v>
      </c>
      <c r="AD1770" s="83" t="s">
        <v>336</v>
      </c>
      <c r="AE1770" s="83" t="s">
        <v>341</v>
      </c>
      <c r="AF1770" s="83"/>
      <c r="AG1770" s="83"/>
      <c r="AH1770" s="83"/>
      <c r="AI1770" s="83"/>
      <c r="AJ1770" s="89"/>
      <c r="AK1770" s="89" t="s">
        <v>342</v>
      </c>
      <c r="AL1770" s="83" t="s">
        <v>343</v>
      </c>
      <c r="AM1770" s="91" t="s">
        <v>344</v>
      </c>
    </row>
    <row r="1771" spans="1:39" s="115" customFormat="1" ht="240">
      <c r="A1771" s="88" t="s">
        <v>123</v>
      </c>
      <c r="B1771" s="89" t="s">
        <v>184</v>
      </c>
      <c r="C1771" s="89" t="s">
        <v>184</v>
      </c>
      <c r="D1771" s="83"/>
      <c r="E1771" s="83" t="s">
        <v>190</v>
      </c>
      <c r="F1771" s="83"/>
      <c r="G1771" s="83" t="s">
        <v>191</v>
      </c>
      <c r="H1771" s="93" t="s">
        <v>187</v>
      </c>
      <c r="I1771" s="93"/>
      <c r="J1771" s="93"/>
      <c r="K1771" s="93"/>
      <c r="L1771" s="83" t="s">
        <v>188</v>
      </c>
      <c r="M1771" s="83" t="s">
        <v>182</v>
      </c>
      <c r="N1771" s="83" t="s">
        <v>188</v>
      </c>
      <c r="O1771" s="83" t="s">
        <v>192</v>
      </c>
      <c r="P1771" s="83" t="s">
        <v>189</v>
      </c>
      <c r="Q1771" s="90">
        <f>IF(P1771="",1,(VLOOKUP(P1771,[7]LOOKUP!$A$3:$B$22,2,FALSE)))</f>
        <v>1</v>
      </c>
      <c r="R1771" s="80">
        <f t="shared" si="81"/>
        <v>1</v>
      </c>
      <c r="S1771" s="84" t="s">
        <v>192</v>
      </c>
      <c r="T1771" s="86"/>
      <c r="U1771" s="90">
        <f>IF(T1771="",1,(VLOOKUP(T1771,[7]LOOKUP!$A$22:$B$30,2,FALSE)))</f>
        <v>1</v>
      </c>
      <c r="V1771" s="80">
        <f t="shared" si="82"/>
        <v>1</v>
      </c>
      <c r="W1771" s="86">
        <v>7500</v>
      </c>
      <c r="X1771" s="86"/>
      <c r="Y1771" s="86"/>
      <c r="Z1771" s="86"/>
      <c r="AA1771" s="86">
        <v>0</v>
      </c>
      <c r="AB1771" s="86"/>
      <c r="AC1771" s="86">
        <v>7500</v>
      </c>
      <c r="AD1771" s="83" t="s">
        <v>336</v>
      </c>
      <c r="AE1771" s="83" t="s">
        <v>345</v>
      </c>
      <c r="AF1771" s="83" t="s">
        <v>346</v>
      </c>
      <c r="AG1771" s="83"/>
      <c r="AH1771" s="83"/>
      <c r="AI1771" s="83"/>
      <c r="AJ1771" s="89"/>
      <c r="AK1771" s="89" t="s">
        <v>342</v>
      </c>
      <c r="AL1771" s="83" t="s">
        <v>343</v>
      </c>
      <c r="AM1771" s="103" t="s">
        <v>347</v>
      </c>
    </row>
    <row r="1772" spans="1:39" s="115" customFormat="1" ht="30">
      <c r="A1772" s="88" t="s">
        <v>123</v>
      </c>
      <c r="B1772" s="89" t="s">
        <v>193</v>
      </c>
      <c r="C1772" s="89" t="s">
        <v>194</v>
      </c>
      <c r="D1772" s="83"/>
      <c r="E1772" s="83" t="s">
        <v>195</v>
      </c>
      <c r="F1772" s="83"/>
      <c r="G1772" s="83" t="s">
        <v>196</v>
      </c>
      <c r="H1772" s="93" t="s">
        <v>197</v>
      </c>
      <c r="I1772" s="93"/>
      <c r="J1772" s="83"/>
      <c r="K1772" s="93"/>
      <c r="L1772" s="83" t="s">
        <v>188</v>
      </c>
      <c r="M1772" s="83" t="s">
        <v>182</v>
      </c>
      <c r="N1772" s="83" t="s">
        <v>188</v>
      </c>
      <c r="O1772" s="82">
        <v>41579</v>
      </c>
      <c r="P1772" s="93" t="s">
        <v>183</v>
      </c>
      <c r="Q1772" s="90">
        <f>IF(P1772="",1,(VLOOKUP(P1772,[7]LOOKUP!$A$3:$B$22,2,FALSE)))</f>
        <v>4</v>
      </c>
      <c r="R1772" s="80">
        <f t="shared" si="81"/>
        <v>4</v>
      </c>
      <c r="S1772" s="83" t="s">
        <v>170</v>
      </c>
      <c r="T1772" s="86"/>
      <c r="U1772" s="90">
        <f>IF(T1772="",1,(VLOOKUP(T1772,[7]LOOKUP!$A$22:$B$30,2,FALSE)))</f>
        <v>1</v>
      </c>
      <c r="V1772" s="80">
        <f t="shared" si="82"/>
        <v>1</v>
      </c>
      <c r="W1772" s="86">
        <v>42</v>
      </c>
      <c r="X1772" s="86"/>
      <c r="Y1772" s="86">
        <v>25.51385758</v>
      </c>
      <c r="Z1772" s="86">
        <v>0</v>
      </c>
      <c r="AA1772" s="86">
        <v>25.51385758</v>
      </c>
      <c r="AB1772" s="86">
        <v>0</v>
      </c>
      <c r="AC1772" s="86">
        <v>0</v>
      </c>
      <c r="AD1772" s="83" t="s">
        <v>336</v>
      </c>
      <c r="AE1772" s="83" t="s">
        <v>337</v>
      </c>
      <c r="AF1772" s="93"/>
      <c r="AG1772" s="83"/>
      <c r="AH1772" s="83"/>
      <c r="AI1772" s="83"/>
      <c r="AJ1772" s="89"/>
      <c r="AK1772" s="89" t="s">
        <v>348</v>
      </c>
      <c r="AL1772" s="83" t="s">
        <v>349</v>
      </c>
      <c r="AM1772" s="91" t="s">
        <v>350</v>
      </c>
    </row>
    <row r="1773" spans="1:39" s="115" customFormat="1" ht="30">
      <c r="A1773" s="88" t="s">
        <v>123</v>
      </c>
      <c r="B1773" s="89" t="s">
        <v>193</v>
      </c>
      <c r="C1773" s="89" t="s">
        <v>194</v>
      </c>
      <c r="D1773" s="83"/>
      <c r="E1773" s="83" t="s">
        <v>198</v>
      </c>
      <c r="F1773" s="83"/>
      <c r="G1773" s="83" t="s">
        <v>196</v>
      </c>
      <c r="H1773" s="93" t="s">
        <v>199</v>
      </c>
      <c r="I1773" s="93"/>
      <c r="J1773" s="83"/>
      <c r="K1773" s="93"/>
      <c r="L1773" s="83" t="s">
        <v>188</v>
      </c>
      <c r="M1773" s="83" t="s">
        <v>182</v>
      </c>
      <c r="N1773" s="83" t="s">
        <v>188</v>
      </c>
      <c r="O1773" s="82">
        <v>41640</v>
      </c>
      <c r="P1773" s="93" t="s">
        <v>183</v>
      </c>
      <c r="Q1773" s="90">
        <f>IF(P1773="",1,(VLOOKUP(P1773,[7]LOOKUP!$A$3:$B$22,2,FALSE)))</f>
        <v>4</v>
      </c>
      <c r="R1773" s="80">
        <f t="shared" si="81"/>
        <v>4</v>
      </c>
      <c r="S1773" s="83" t="s">
        <v>250</v>
      </c>
      <c r="T1773" s="86"/>
      <c r="U1773" s="90">
        <f>IF(T1773="",1,(VLOOKUP(T1773,[7]LOOKUP!$A$22:$B$30,2,FALSE)))</f>
        <v>1</v>
      </c>
      <c r="V1773" s="80">
        <f t="shared" si="82"/>
        <v>1</v>
      </c>
      <c r="W1773" s="86">
        <v>106</v>
      </c>
      <c r="X1773" s="86"/>
      <c r="Y1773" s="86">
        <v>21.542348210000004</v>
      </c>
      <c r="Z1773" s="86">
        <v>21.512191247716327</v>
      </c>
      <c r="AA1773" s="86">
        <v>43.054539457716331</v>
      </c>
      <c r="AB1773" s="86">
        <v>22.703408</v>
      </c>
      <c r="AC1773" s="86">
        <v>0</v>
      </c>
      <c r="AD1773" s="83" t="s">
        <v>336</v>
      </c>
      <c r="AE1773" s="83" t="s">
        <v>337</v>
      </c>
      <c r="AF1773" s="93"/>
      <c r="AG1773" s="83"/>
      <c r="AH1773" s="83"/>
      <c r="AI1773" s="83"/>
      <c r="AJ1773" s="89"/>
      <c r="AK1773" s="89" t="s">
        <v>348</v>
      </c>
      <c r="AL1773" s="83" t="s">
        <v>349</v>
      </c>
      <c r="AM1773" s="91" t="s">
        <v>350</v>
      </c>
    </row>
    <row r="1774" spans="1:39" s="115" customFormat="1" ht="30">
      <c r="A1774" s="88" t="s">
        <v>123</v>
      </c>
      <c r="B1774" s="89" t="s">
        <v>193</v>
      </c>
      <c r="C1774" s="89" t="s">
        <v>194</v>
      </c>
      <c r="D1774" s="83"/>
      <c r="E1774" s="83" t="s">
        <v>200</v>
      </c>
      <c r="F1774" s="83"/>
      <c r="G1774" s="83" t="s">
        <v>196</v>
      </c>
      <c r="H1774" s="93" t="s">
        <v>197</v>
      </c>
      <c r="I1774" s="93"/>
      <c r="J1774" s="83"/>
      <c r="K1774" s="93"/>
      <c r="L1774" s="83" t="s">
        <v>188</v>
      </c>
      <c r="M1774" s="83" t="s">
        <v>182</v>
      </c>
      <c r="N1774" s="83" t="s">
        <v>188</v>
      </c>
      <c r="O1774" s="83" t="s">
        <v>201</v>
      </c>
      <c r="P1774" s="93" t="s">
        <v>183</v>
      </c>
      <c r="Q1774" s="90">
        <f>IF(P1774="",1,(VLOOKUP(P1774,[7]LOOKUP!$A$3:$B$22,2,FALSE)))</f>
        <v>4</v>
      </c>
      <c r="R1774" s="80">
        <f t="shared" si="81"/>
        <v>4</v>
      </c>
      <c r="S1774" s="83" t="s">
        <v>170</v>
      </c>
      <c r="T1774" s="86"/>
      <c r="U1774" s="90">
        <f>IF(T1774="",1,(VLOOKUP(T1774,[7]LOOKUP!$A$22:$B$30,2,FALSE)))</f>
        <v>1</v>
      </c>
      <c r="V1774" s="80">
        <f t="shared" si="82"/>
        <v>1</v>
      </c>
      <c r="W1774" s="86">
        <v>150</v>
      </c>
      <c r="X1774" s="86"/>
      <c r="Y1774" s="86">
        <v>44.358130510000002</v>
      </c>
      <c r="Z1774" s="86">
        <v>2.3489039126422022</v>
      </c>
      <c r="AA1774" s="86">
        <v>46.707034422642202</v>
      </c>
      <c r="AB1774" s="86">
        <v>0</v>
      </c>
      <c r="AC1774" s="86">
        <v>0</v>
      </c>
      <c r="AD1774" s="83" t="s">
        <v>336</v>
      </c>
      <c r="AE1774" s="83" t="s">
        <v>337</v>
      </c>
      <c r="AF1774" s="93"/>
      <c r="AG1774" s="83"/>
      <c r="AH1774" s="83"/>
      <c r="AI1774" s="83"/>
      <c r="AJ1774" s="89"/>
      <c r="AK1774" s="89" t="s">
        <v>348</v>
      </c>
      <c r="AL1774" s="83" t="s">
        <v>349</v>
      </c>
      <c r="AM1774" s="91" t="s">
        <v>350</v>
      </c>
    </row>
    <row r="1775" spans="1:39" s="115" customFormat="1" ht="30">
      <c r="A1775" s="88" t="s">
        <v>123</v>
      </c>
      <c r="B1775" s="89" t="s">
        <v>193</v>
      </c>
      <c r="C1775" s="89" t="s">
        <v>194</v>
      </c>
      <c r="D1775" s="83"/>
      <c r="E1775" s="83" t="s">
        <v>202</v>
      </c>
      <c r="F1775" s="83"/>
      <c r="G1775" s="83" t="s">
        <v>203</v>
      </c>
      <c r="H1775" s="93" t="s">
        <v>199</v>
      </c>
      <c r="I1775" s="93"/>
      <c r="J1775" s="83"/>
      <c r="K1775" s="93"/>
      <c r="L1775" s="83" t="s">
        <v>188</v>
      </c>
      <c r="M1775" s="83" t="s">
        <v>182</v>
      </c>
      <c r="N1775" s="83" t="s">
        <v>188</v>
      </c>
      <c r="O1775" s="83" t="s">
        <v>204</v>
      </c>
      <c r="P1775" s="93" t="s">
        <v>183</v>
      </c>
      <c r="Q1775" s="90">
        <f>IF(P1775="",1,(VLOOKUP(P1775,[7]LOOKUP!$A$3:$B$22,2,FALSE)))</f>
        <v>4</v>
      </c>
      <c r="R1775" s="80">
        <f t="shared" si="81"/>
        <v>4</v>
      </c>
      <c r="S1775" s="83" t="s">
        <v>250</v>
      </c>
      <c r="T1775" s="86"/>
      <c r="U1775" s="90">
        <f>IF(T1775="",1,(VLOOKUP(T1775,[7]LOOKUP!$A$22:$B$30,2,FALSE)))</f>
        <v>1</v>
      </c>
      <c r="V1775" s="80">
        <f t="shared" si="82"/>
        <v>1</v>
      </c>
      <c r="W1775" s="86">
        <v>191</v>
      </c>
      <c r="X1775" s="86"/>
      <c r="Y1775" s="86">
        <v>54.491042700000008</v>
      </c>
      <c r="Z1775" s="86">
        <v>42.889362173788605</v>
      </c>
      <c r="AA1775" s="86">
        <v>97.380404873788621</v>
      </c>
      <c r="AB1775" s="86">
        <v>33.687461589999998</v>
      </c>
      <c r="AC1775" s="86">
        <v>0</v>
      </c>
      <c r="AD1775" s="83" t="s">
        <v>336</v>
      </c>
      <c r="AE1775" s="83" t="s">
        <v>337</v>
      </c>
      <c r="AF1775" s="93"/>
      <c r="AG1775" s="83"/>
      <c r="AH1775" s="83"/>
      <c r="AI1775" s="83"/>
      <c r="AJ1775" s="89"/>
      <c r="AK1775" s="89" t="s">
        <v>351</v>
      </c>
      <c r="AL1775" s="83" t="s">
        <v>349</v>
      </c>
      <c r="AM1775" s="91" t="s">
        <v>350</v>
      </c>
    </row>
    <row r="1776" spans="1:39" s="115" customFormat="1" ht="30">
      <c r="A1776" s="88" t="s">
        <v>123</v>
      </c>
      <c r="B1776" s="89" t="s">
        <v>193</v>
      </c>
      <c r="C1776" s="89" t="s">
        <v>205</v>
      </c>
      <c r="D1776" s="83"/>
      <c r="E1776" s="83" t="s">
        <v>206</v>
      </c>
      <c r="F1776" s="83"/>
      <c r="G1776" s="83" t="s">
        <v>207</v>
      </c>
      <c r="H1776" s="93" t="s">
        <v>208</v>
      </c>
      <c r="I1776" s="93"/>
      <c r="J1776" s="83"/>
      <c r="K1776" s="93"/>
      <c r="L1776" s="83" t="s">
        <v>188</v>
      </c>
      <c r="M1776" s="83" t="s">
        <v>182</v>
      </c>
      <c r="N1776" s="83" t="s">
        <v>188</v>
      </c>
      <c r="O1776" s="83" t="s">
        <v>209</v>
      </c>
      <c r="P1776" s="93" t="s">
        <v>210</v>
      </c>
      <c r="Q1776" s="90">
        <f>IF(P1776="",1,(VLOOKUP(P1776,[7]LOOKUP!$A$3:$B$22,2,FALSE)))</f>
        <v>1</v>
      </c>
      <c r="R1776" s="80">
        <f t="shared" si="81"/>
        <v>1</v>
      </c>
      <c r="S1776" s="83" t="s">
        <v>170</v>
      </c>
      <c r="T1776" s="86"/>
      <c r="U1776" s="90">
        <f>IF(T1776="",1,(VLOOKUP(T1776,[7]LOOKUP!$A$22:$B$30,2,FALSE)))</f>
        <v>1</v>
      </c>
      <c r="V1776" s="80">
        <f t="shared" si="82"/>
        <v>1</v>
      </c>
      <c r="W1776" s="86" t="s">
        <v>352</v>
      </c>
      <c r="X1776" s="86"/>
      <c r="Y1776" s="86">
        <v>55.637306950000003</v>
      </c>
      <c r="Z1776" s="86">
        <v>87.819645489664168</v>
      </c>
      <c r="AA1776" s="86">
        <v>143.45695243966418</v>
      </c>
      <c r="AB1776" s="86">
        <v>0</v>
      </c>
      <c r="AC1776" s="86">
        <v>0</v>
      </c>
      <c r="AD1776" s="83" t="s">
        <v>336</v>
      </c>
      <c r="AE1776" s="83" t="s">
        <v>337</v>
      </c>
      <c r="AF1776" s="83"/>
      <c r="AG1776" s="83"/>
      <c r="AH1776" s="83"/>
      <c r="AI1776" s="83"/>
      <c r="AJ1776" s="89"/>
      <c r="AK1776" s="89" t="s">
        <v>348</v>
      </c>
      <c r="AL1776" s="83" t="s">
        <v>349</v>
      </c>
      <c r="AM1776" s="91" t="s">
        <v>350</v>
      </c>
    </row>
    <row r="1777" spans="1:39" s="115" customFormat="1" ht="30">
      <c r="A1777" s="88" t="s">
        <v>123</v>
      </c>
      <c r="B1777" s="89" t="s">
        <v>193</v>
      </c>
      <c r="C1777" s="89" t="s">
        <v>205</v>
      </c>
      <c r="D1777" s="83"/>
      <c r="E1777" s="83" t="s">
        <v>211</v>
      </c>
      <c r="F1777" s="83"/>
      <c r="G1777" s="83" t="s">
        <v>207</v>
      </c>
      <c r="H1777" s="93" t="s">
        <v>199</v>
      </c>
      <c r="I1777" s="93"/>
      <c r="J1777" s="83"/>
      <c r="K1777" s="93"/>
      <c r="L1777" s="83" t="s">
        <v>188</v>
      </c>
      <c r="M1777" s="83" t="s">
        <v>182</v>
      </c>
      <c r="N1777" s="83" t="s">
        <v>188</v>
      </c>
      <c r="O1777" s="83" t="s">
        <v>212</v>
      </c>
      <c r="P1777" s="93" t="s">
        <v>183</v>
      </c>
      <c r="Q1777" s="90">
        <f>IF(P1777="",1,(VLOOKUP(P1777,[7]LOOKUP!$A$3:$B$22,2,FALSE)))</f>
        <v>4</v>
      </c>
      <c r="R1777" s="80">
        <f t="shared" si="81"/>
        <v>4</v>
      </c>
      <c r="S1777" s="83">
        <v>2015</v>
      </c>
      <c r="T1777" s="86"/>
      <c r="U1777" s="90">
        <f>IF(T1777="",1,(VLOOKUP(T1777,[7]LOOKUP!$A$22:$B$30,2,FALSE)))</f>
        <v>1</v>
      </c>
      <c r="V1777" s="80">
        <f t="shared" si="82"/>
        <v>1</v>
      </c>
      <c r="W1777" s="86">
        <v>87</v>
      </c>
      <c r="X1777" s="86"/>
      <c r="Y1777" s="86">
        <v>46.288851699999995</v>
      </c>
      <c r="Z1777" s="86">
        <v>7.3999744522251518</v>
      </c>
      <c r="AA1777" s="86">
        <v>53.688826152225147</v>
      </c>
      <c r="AB1777" s="86">
        <v>0</v>
      </c>
      <c r="AC1777" s="86">
        <v>0</v>
      </c>
      <c r="AD1777" s="83" t="s">
        <v>336</v>
      </c>
      <c r="AE1777" s="83" t="s">
        <v>337</v>
      </c>
      <c r="AF1777" s="83"/>
      <c r="AG1777" s="83"/>
      <c r="AH1777" s="83"/>
      <c r="AI1777" s="83"/>
      <c r="AJ1777" s="89"/>
      <c r="AK1777" s="89" t="s">
        <v>348</v>
      </c>
      <c r="AL1777" s="83" t="s">
        <v>349</v>
      </c>
      <c r="AM1777" s="91" t="s">
        <v>350</v>
      </c>
    </row>
    <row r="1778" spans="1:39" s="115" customFormat="1" ht="30">
      <c r="A1778" s="88" t="s">
        <v>123</v>
      </c>
      <c r="B1778" s="89" t="s">
        <v>193</v>
      </c>
      <c r="C1778" s="89" t="s">
        <v>213</v>
      </c>
      <c r="D1778" s="83"/>
      <c r="E1778" s="83" t="s">
        <v>214</v>
      </c>
      <c r="F1778" s="83"/>
      <c r="G1778" s="83" t="s">
        <v>215</v>
      </c>
      <c r="H1778" s="83" t="s">
        <v>216</v>
      </c>
      <c r="I1778" s="93"/>
      <c r="J1778" s="83"/>
      <c r="K1778" s="93"/>
      <c r="L1778" s="83" t="s">
        <v>188</v>
      </c>
      <c r="M1778" s="83" t="s">
        <v>182</v>
      </c>
      <c r="N1778" s="83" t="s">
        <v>188</v>
      </c>
      <c r="O1778" s="82">
        <v>41699</v>
      </c>
      <c r="P1778" s="93" t="s">
        <v>183</v>
      </c>
      <c r="Q1778" s="90">
        <f>IF(P1778="",1,(VLOOKUP(P1778,[7]LOOKUP!$A$3:$B$22,2,FALSE)))</f>
        <v>4</v>
      </c>
      <c r="R1778" s="80">
        <f t="shared" si="81"/>
        <v>4</v>
      </c>
      <c r="S1778" s="83" t="s">
        <v>334</v>
      </c>
      <c r="T1778" s="86"/>
      <c r="U1778" s="90">
        <f>IF(T1778="",1,(VLOOKUP(T1778,[7]LOOKUP!$A$22:$B$30,2,FALSE)))</f>
        <v>1</v>
      </c>
      <c r="V1778" s="80">
        <f t="shared" si="82"/>
        <v>1</v>
      </c>
      <c r="W1778" s="86">
        <v>380</v>
      </c>
      <c r="X1778" s="86"/>
      <c r="Y1778" s="86">
        <v>90.930766260000013</v>
      </c>
      <c r="Z1778" s="86">
        <v>80.243744091705253</v>
      </c>
      <c r="AA1778" s="86">
        <v>171.17451035170527</v>
      </c>
      <c r="AB1778" s="86">
        <v>129.585083</v>
      </c>
      <c r="AC1778" s="86">
        <v>0</v>
      </c>
      <c r="AD1778" s="83" t="s">
        <v>336</v>
      </c>
      <c r="AE1778" s="83" t="s">
        <v>337</v>
      </c>
      <c r="AF1778" s="93"/>
      <c r="AG1778" s="83"/>
      <c r="AH1778" s="83"/>
      <c r="AI1778" s="83"/>
      <c r="AJ1778" s="89"/>
      <c r="AK1778" s="89" t="s">
        <v>348</v>
      </c>
      <c r="AL1778" s="83" t="s">
        <v>349</v>
      </c>
      <c r="AM1778" s="91" t="s">
        <v>350</v>
      </c>
    </row>
    <row r="1779" spans="1:39" s="115" customFormat="1" ht="30">
      <c r="A1779" s="88" t="s">
        <v>123</v>
      </c>
      <c r="B1779" s="89" t="s">
        <v>193</v>
      </c>
      <c r="C1779" s="89" t="s">
        <v>213</v>
      </c>
      <c r="D1779" s="83"/>
      <c r="E1779" s="83" t="s">
        <v>217</v>
      </c>
      <c r="F1779" s="83"/>
      <c r="G1779" s="83" t="s">
        <v>215</v>
      </c>
      <c r="H1779" s="93" t="s">
        <v>218</v>
      </c>
      <c r="I1779" s="93"/>
      <c r="J1779" s="83"/>
      <c r="K1779" s="93"/>
      <c r="L1779" s="83" t="s">
        <v>188</v>
      </c>
      <c r="M1779" s="83" t="s">
        <v>182</v>
      </c>
      <c r="N1779" s="83" t="s">
        <v>188</v>
      </c>
      <c r="O1779" s="83" t="s">
        <v>209</v>
      </c>
      <c r="P1779" s="93" t="s">
        <v>210</v>
      </c>
      <c r="Q1779" s="90">
        <f>IF(P1779="",1,(VLOOKUP(P1779,[7]LOOKUP!$A$3:$B$22,2,FALSE)))</f>
        <v>1</v>
      </c>
      <c r="R1779" s="80">
        <f t="shared" si="81"/>
        <v>1</v>
      </c>
      <c r="S1779" s="83" t="s">
        <v>250</v>
      </c>
      <c r="T1779" s="86"/>
      <c r="U1779" s="90">
        <f>IF(T1779="",1,(VLOOKUP(T1779,[7]LOOKUP!$A$22:$B$30,2,FALSE)))</f>
        <v>1</v>
      </c>
      <c r="V1779" s="80">
        <f t="shared" si="82"/>
        <v>1</v>
      </c>
      <c r="W1779" s="86" t="s">
        <v>353</v>
      </c>
      <c r="X1779" s="86"/>
      <c r="Y1779" s="86">
        <v>25.54853</v>
      </c>
      <c r="Z1779" s="86">
        <v>29.099775375288949</v>
      </c>
      <c r="AA1779" s="86">
        <v>54.648305375288949</v>
      </c>
      <c r="AB1779" s="86">
        <v>0.5</v>
      </c>
      <c r="AC1779" s="86">
        <v>0</v>
      </c>
      <c r="AD1779" s="83" t="s">
        <v>336</v>
      </c>
      <c r="AE1779" s="83" t="s">
        <v>337</v>
      </c>
      <c r="AF1779" s="93"/>
      <c r="AG1779" s="83"/>
      <c r="AH1779" s="83"/>
      <c r="AI1779" s="83"/>
      <c r="AJ1779" s="89"/>
      <c r="AK1779" s="89" t="s">
        <v>348</v>
      </c>
      <c r="AL1779" s="83" t="s">
        <v>349</v>
      </c>
      <c r="AM1779" s="91" t="s">
        <v>354</v>
      </c>
    </row>
    <row r="1780" spans="1:39" s="115" customFormat="1" ht="30">
      <c r="A1780" s="88" t="s">
        <v>123</v>
      </c>
      <c r="B1780" s="89" t="s">
        <v>193</v>
      </c>
      <c r="C1780" s="89" t="s">
        <v>213</v>
      </c>
      <c r="D1780" s="83"/>
      <c r="E1780" s="83" t="s">
        <v>219</v>
      </c>
      <c r="F1780" s="83"/>
      <c r="G1780" s="83" t="s">
        <v>220</v>
      </c>
      <c r="H1780" s="93" t="s">
        <v>221</v>
      </c>
      <c r="I1780" s="93"/>
      <c r="J1780" s="83"/>
      <c r="K1780" s="93"/>
      <c r="L1780" s="83" t="s">
        <v>188</v>
      </c>
      <c r="M1780" s="83" t="s">
        <v>182</v>
      </c>
      <c r="N1780" s="83" t="s">
        <v>188</v>
      </c>
      <c r="O1780" s="83">
        <v>2014</v>
      </c>
      <c r="P1780" s="93" t="s">
        <v>210</v>
      </c>
      <c r="Q1780" s="90">
        <f>IF(P1780="",1,(VLOOKUP(P1780,[7]LOOKUP!$A$3:$B$22,2,FALSE)))</f>
        <v>1</v>
      </c>
      <c r="R1780" s="80">
        <f t="shared" si="81"/>
        <v>1</v>
      </c>
      <c r="S1780" s="83">
        <v>2016</v>
      </c>
      <c r="T1780" s="86"/>
      <c r="U1780" s="90">
        <f>IF(T1780="",1,(VLOOKUP(T1780,[7]LOOKUP!$A$22:$B$30,2,FALSE)))</f>
        <v>1</v>
      </c>
      <c r="V1780" s="80">
        <f t="shared" si="82"/>
        <v>1</v>
      </c>
      <c r="W1780" s="86">
        <v>30</v>
      </c>
      <c r="X1780" s="86"/>
      <c r="Y1780" s="86">
        <v>8.3000001907348597</v>
      </c>
      <c r="Z1780" s="86">
        <v>21.700000762939499</v>
      </c>
      <c r="AA1780" s="86">
        <v>30.000000953674359</v>
      </c>
      <c r="AB1780" s="86">
        <v>0</v>
      </c>
      <c r="AC1780" s="86">
        <v>0</v>
      </c>
      <c r="AD1780" s="83" t="s">
        <v>336</v>
      </c>
      <c r="AE1780" s="83" t="s">
        <v>337</v>
      </c>
      <c r="AF1780" s="93"/>
      <c r="AG1780" s="83"/>
      <c r="AH1780" s="83"/>
      <c r="AI1780" s="83"/>
      <c r="AJ1780" s="89"/>
      <c r="AK1780" s="89" t="s">
        <v>348</v>
      </c>
      <c r="AL1780" s="83" t="s">
        <v>349</v>
      </c>
      <c r="AM1780" s="91" t="s">
        <v>355</v>
      </c>
    </row>
    <row r="1781" spans="1:39" s="115" customFormat="1" ht="30">
      <c r="A1781" s="88" t="s">
        <v>123</v>
      </c>
      <c r="B1781" s="89" t="s">
        <v>193</v>
      </c>
      <c r="C1781" s="89" t="s">
        <v>213</v>
      </c>
      <c r="D1781" s="83"/>
      <c r="E1781" s="83" t="s">
        <v>222</v>
      </c>
      <c r="F1781" s="83"/>
      <c r="G1781" s="83" t="s">
        <v>223</v>
      </c>
      <c r="H1781" s="93" t="s">
        <v>224</v>
      </c>
      <c r="I1781" s="93"/>
      <c r="J1781" s="83"/>
      <c r="K1781" s="93"/>
      <c r="L1781" s="83" t="s">
        <v>188</v>
      </c>
      <c r="M1781" s="83" t="s">
        <v>182</v>
      </c>
      <c r="N1781" s="83" t="s">
        <v>181</v>
      </c>
      <c r="O1781" s="83" t="s">
        <v>225</v>
      </c>
      <c r="P1781" s="93" t="s">
        <v>226</v>
      </c>
      <c r="Q1781" s="90">
        <f>IF(P1781="",1,(VLOOKUP(P1781,[7]LOOKUP!$A$3:$B$22,2,FALSE)))</f>
        <v>1</v>
      </c>
      <c r="R1781" s="80">
        <f t="shared" si="81"/>
        <v>1</v>
      </c>
      <c r="S1781" s="83" t="s">
        <v>250</v>
      </c>
      <c r="T1781" s="86"/>
      <c r="U1781" s="90">
        <f>IF(T1781="",1,(VLOOKUP(T1781,[7]LOOKUP!$A$22:$B$30,2,FALSE)))</f>
        <v>1</v>
      </c>
      <c r="V1781" s="80">
        <f t="shared" si="82"/>
        <v>1</v>
      </c>
      <c r="W1781" s="86" t="s">
        <v>356</v>
      </c>
      <c r="X1781" s="86"/>
      <c r="Y1781" s="86">
        <v>33.706469239999997</v>
      </c>
      <c r="Z1781" s="86">
        <v>70.823718008975305</v>
      </c>
      <c r="AA1781" s="86">
        <v>104.5301872489753</v>
      </c>
      <c r="AB1781" s="86">
        <v>42.923999999999999</v>
      </c>
      <c r="AC1781" s="86">
        <v>0</v>
      </c>
      <c r="AD1781" s="83" t="s">
        <v>336</v>
      </c>
      <c r="AE1781" s="83" t="s">
        <v>337</v>
      </c>
      <c r="AF1781" s="93"/>
      <c r="AG1781" s="83"/>
      <c r="AH1781" s="83"/>
      <c r="AI1781" s="83"/>
      <c r="AJ1781" s="89"/>
      <c r="AK1781" s="89" t="s">
        <v>348</v>
      </c>
      <c r="AL1781" s="83" t="s">
        <v>349</v>
      </c>
      <c r="AM1781" s="91" t="s">
        <v>350</v>
      </c>
    </row>
    <row r="1782" spans="1:39" s="115" customFormat="1" ht="30">
      <c r="A1782" s="88" t="s">
        <v>123</v>
      </c>
      <c r="B1782" s="89" t="s">
        <v>193</v>
      </c>
      <c r="C1782" s="89" t="s">
        <v>213</v>
      </c>
      <c r="D1782" s="83"/>
      <c r="E1782" s="83" t="s">
        <v>227</v>
      </c>
      <c r="F1782" s="83"/>
      <c r="G1782" s="83" t="s">
        <v>196</v>
      </c>
      <c r="H1782" s="93" t="s">
        <v>208</v>
      </c>
      <c r="I1782" s="93"/>
      <c r="J1782" s="83"/>
      <c r="K1782" s="93"/>
      <c r="L1782" s="83" t="s">
        <v>188</v>
      </c>
      <c r="M1782" s="83" t="s">
        <v>182</v>
      </c>
      <c r="N1782" s="83" t="s">
        <v>188</v>
      </c>
      <c r="O1782" s="83" t="s">
        <v>225</v>
      </c>
      <c r="P1782" s="93" t="s">
        <v>210</v>
      </c>
      <c r="Q1782" s="90">
        <f>IF(P1782="",1,(VLOOKUP(P1782,[7]LOOKUP!$A$3:$B$22,2,FALSE)))</f>
        <v>1</v>
      </c>
      <c r="R1782" s="80">
        <f t="shared" si="81"/>
        <v>1</v>
      </c>
      <c r="S1782" s="83" t="s">
        <v>334</v>
      </c>
      <c r="T1782" s="86"/>
      <c r="U1782" s="90">
        <f>IF(T1782="",1,(VLOOKUP(T1782,[7]LOOKUP!$A$22:$B$30,2,FALSE)))</f>
        <v>1</v>
      </c>
      <c r="V1782" s="80">
        <f t="shared" si="82"/>
        <v>1</v>
      </c>
      <c r="W1782" s="86" t="s">
        <v>357</v>
      </c>
      <c r="X1782" s="86"/>
      <c r="Y1782" s="86">
        <v>7.1653648199999997</v>
      </c>
      <c r="Z1782" s="86">
        <v>41.489867892008398</v>
      </c>
      <c r="AA1782" s="86">
        <v>48.655232712008399</v>
      </c>
      <c r="AB1782" s="86">
        <v>32.676508999999996</v>
      </c>
      <c r="AC1782" s="86">
        <v>0</v>
      </c>
      <c r="AD1782" s="83" t="s">
        <v>336</v>
      </c>
      <c r="AE1782" s="83" t="s">
        <v>337</v>
      </c>
      <c r="AF1782" s="93"/>
      <c r="AG1782" s="83"/>
      <c r="AH1782" s="83"/>
      <c r="AI1782" s="83"/>
      <c r="AJ1782" s="89"/>
      <c r="AK1782" s="89" t="s">
        <v>348</v>
      </c>
      <c r="AL1782" s="83" t="s">
        <v>349</v>
      </c>
      <c r="AM1782" s="91" t="s">
        <v>350</v>
      </c>
    </row>
    <row r="1783" spans="1:39" s="115" customFormat="1" ht="30">
      <c r="A1783" s="88" t="s">
        <v>123</v>
      </c>
      <c r="B1783" s="89" t="s">
        <v>193</v>
      </c>
      <c r="C1783" s="89" t="s">
        <v>228</v>
      </c>
      <c r="D1783" s="83"/>
      <c r="E1783" s="83" t="s">
        <v>229</v>
      </c>
      <c r="F1783" s="83"/>
      <c r="G1783" s="83" t="s">
        <v>230</v>
      </c>
      <c r="H1783" s="83" t="s">
        <v>216</v>
      </c>
      <c r="I1783" s="93"/>
      <c r="J1783" s="93"/>
      <c r="K1783" s="93"/>
      <c r="L1783" s="83" t="s">
        <v>188</v>
      </c>
      <c r="M1783" s="83" t="s">
        <v>182</v>
      </c>
      <c r="N1783" s="83" t="s">
        <v>188</v>
      </c>
      <c r="O1783" s="83" t="s">
        <v>170</v>
      </c>
      <c r="P1783" s="93" t="s">
        <v>210</v>
      </c>
      <c r="Q1783" s="90">
        <f>IF(P1783="",1,(VLOOKUP(P1783,[7]LOOKUP!$A$3:$B$22,2,FALSE)))</f>
        <v>1</v>
      </c>
      <c r="R1783" s="80">
        <f t="shared" si="81"/>
        <v>1</v>
      </c>
      <c r="S1783" s="83" t="s">
        <v>250</v>
      </c>
      <c r="T1783" s="86"/>
      <c r="U1783" s="90">
        <f>IF(T1783="",1,(VLOOKUP(T1783,[7]LOOKUP!$A$22:$B$30,2,FALSE)))</f>
        <v>1</v>
      </c>
      <c r="V1783" s="80">
        <f t="shared" si="82"/>
        <v>1</v>
      </c>
      <c r="W1783" s="86" t="s">
        <v>358</v>
      </c>
      <c r="X1783" s="86"/>
      <c r="Y1783" s="86">
        <v>9.3136758700000009</v>
      </c>
      <c r="Z1783" s="86">
        <v>47.073166048261541</v>
      </c>
      <c r="AA1783" s="86">
        <v>56.386841918261538</v>
      </c>
      <c r="AB1783" s="86">
        <v>6.65</v>
      </c>
      <c r="AC1783" s="86">
        <v>0</v>
      </c>
      <c r="AD1783" s="83" t="s">
        <v>336</v>
      </c>
      <c r="AE1783" s="83" t="s">
        <v>337</v>
      </c>
      <c r="AF1783" s="83"/>
      <c r="AG1783" s="83"/>
      <c r="AH1783" s="83"/>
      <c r="AI1783" s="83"/>
      <c r="AJ1783" s="89"/>
      <c r="AK1783" s="89" t="s">
        <v>348</v>
      </c>
      <c r="AL1783" s="83" t="s">
        <v>349</v>
      </c>
      <c r="AM1783" s="91" t="s">
        <v>350</v>
      </c>
    </row>
    <row r="1784" spans="1:39" s="115" customFormat="1" ht="150">
      <c r="A1784" s="88" t="s">
        <v>123</v>
      </c>
      <c r="B1784" s="89" t="s">
        <v>193</v>
      </c>
      <c r="C1784" s="89" t="s">
        <v>231</v>
      </c>
      <c r="D1784" s="83"/>
      <c r="E1784" s="83" t="s">
        <v>232</v>
      </c>
      <c r="F1784" s="83"/>
      <c r="G1784" s="83" t="s">
        <v>233</v>
      </c>
      <c r="H1784" s="93" t="s">
        <v>197</v>
      </c>
      <c r="I1784" s="93"/>
      <c r="J1784" s="83"/>
      <c r="K1784" s="93"/>
      <c r="L1784" s="83" t="s">
        <v>188</v>
      </c>
      <c r="M1784" s="83" t="s">
        <v>182</v>
      </c>
      <c r="N1784" s="83" t="s">
        <v>188</v>
      </c>
      <c r="O1784" s="82">
        <v>41766</v>
      </c>
      <c r="P1784" s="83" t="s">
        <v>183</v>
      </c>
      <c r="Q1784" s="90">
        <f>IF(P1784="",1,(VLOOKUP(P1784,[7]LOOKUP!$A$3:$B$22,2,FALSE)))</f>
        <v>4</v>
      </c>
      <c r="R1784" s="80">
        <f t="shared" si="81"/>
        <v>4</v>
      </c>
      <c r="S1784" s="83">
        <v>2015</v>
      </c>
      <c r="T1784" s="86"/>
      <c r="U1784" s="90">
        <f>IF(T1784="",1,(VLOOKUP(T1784,[7]LOOKUP!$A$22:$B$30,2,FALSE)))</f>
        <v>1</v>
      </c>
      <c r="V1784" s="80">
        <f t="shared" si="82"/>
        <v>1</v>
      </c>
      <c r="W1784" s="86">
        <v>9</v>
      </c>
      <c r="X1784" s="86"/>
      <c r="Y1784" s="86"/>
      <c r="Z1784" s="86"/>
      <c r="AA1784" s="86">
        <v>0</v>
      </c>
      <c r="AB1784" s="86"/>
      <c r="AC1784" s="86"/>
      <c r="AD1784" s="86"/>
      <c r="AE1784" s="86"/>
      <c r="AF1784" s="95"/>
      <c r="AG1784" s="95"/>
      <c r="AH1784" s="83"/>
      <c r="AI1784" s="83"/>
      <c r="AJ1784" s="89"/>
      <c r="AK1784" s="96" t="s">
        <v>359</v>
      </c>
      <c r="AL1784" s="83" t="s">
        <v>349</v>
      </c>
      <c r="AM1784" s="91"/>
    </row>
    <row r="1785" spans="1:39" s="115" customFormat="1" ht="30">
      <c r="A1785" s="88" t="s">
        <v>123</v>
      </c>
      <c r="B1785" s="89" t="s">
        <v>193</v>
      </c>
      <c r="C1785" s="89" t="s">
        <v>234</v>
      </c>
      <c r="D1785" s="83"/>
      <c r="E1785" s="83" t="s">
        <v>235</v>
      </c>
      <c r="F1785" s="83"/>
      <c r="G1785" s="93"/>
      <c r="H1785" s="93" t="s">
        <v>208</v>
      </c>
      <c r="I1785" s="93"/>
      <c r="J1785" s="93"/>
      <c r="K1785" s="93"/>
      <c r="L1785" s="83" t="s">
        <v>188</v>
      </c>
      <c r="M1785" s="83" t="s">
        <v>182</v>
      </c>
      <c r="N1785" s="83" t="s">
        <v>181</v>
      </c>
      <c r="O1785" s="83" t="s">
        <v>192</v>
      </c>
      <c r="P1785" s="93" t="s">
        <v>189</v>
      </c>
      <c r="Q1785" s="90">
        <f>IF(P1785="",1,(VLOOKUP(P1785,[7]LOOKUP!$A$3:$B$22,2,FALSE)))</f>
        <v>1</v>
      </c>
      <c r="R1785" s="80">
        <f t="shared" si="81"/>
        <v>1</v>
      </c>
      <c r="S1785" s="83" t="s">
        <v>192</v>
      </c>
      <c r="T1785" s="86"/>
      <c r="U1785" s="90">
        <f>IF(T1785="",1,(VLOOKUP(T1785,[7]LOOKUP!$A$22:$B$30,2,FALSE)))</f>
        <v>1</v>
      </c>
      <c r="V1785" s="80">
        <f t="shared" si="82"/>
        <v>1</v>
      </c>
      <c r="W1785" s="86" t="s">
        <v>192</v>
      </c>
      <c r="X1785" s="86" t="s">
        <v>192</v>
      </c>
      <c r="Y1785" s="86"/>
      <c r="Z1785" s="86"/>
      <c r="AA1785" s="86">
        <v>0</v>
      </c>
      <c r="AB1785" s="86"/>
      <c r="AC1785" s="86"/>
      <c r="AD1785" s="86"/>
      <c r="AE1785" s="86"/>
      <c r="AF1785" s="95"/>
      <c r="AG1785" s="104"/>
      <c r="AH1785" s="83"/>
      <c r="AI1785" s="83"/>
      <c r="AJ1785" s="89"/>
      <c r="AK1785" s="105" t="s">
        <v>360</v>
      </c>
      <c r="AL1785" s="83" t="s">
        <v>349</v>
      </c>
      <c r="AM1785" s="91"/>
    </row>
    <row r="1786" spans="1:39" s="115" customFormat="1" ht="30">
      <c r="A1786" s="88" t="s">
        <v>123</v>
      </c>
      <c r="B1786" s="89" t="s">
        <v>193</v>
      </c>
      <c r="C1786" s="89" t="s">
        <v>236</v>
      </c>
      <c r="D1786" s="83"/>
      <c r="E1786" s="83" t="s">
        <v>237</v>
      </c>
      <c r="F1786" s="83"/>
      <c r="G1786" s="83" t="s">
        <v>196</v>
      </c>
      <c r="H1786" s="93" t="s">
        <v>224</v>
      </c>
      <c r="I1786" s="93"/>
      <c r="J1786" s="83"/>
      <c r="K1786" s="93"/>
      <c r="L1786" s="83" t="s">
        <v>188</v>
      </c>
      <c r="M1786" s="83" t="s">
        <v>182</v>
      </c>
      <c r="N1786" s="83" t="s">
        <v>188</v>
      </c>
      <c r="O1786" s="82">
        <v>41275</v>
      </c>
      <c r="P1786" s="93" t="s">
        <v>183</v>
      </c>
      <c r="Q1786" s="90">
        <f>IF(P1786="",1,(VLOOKUP(P1786,[7]LOOKUP!$A$3:$B$22,2,FALSE)))</f>
        <v>4</v>
      </c>
      <c r="R1786" s="80">
        <f t="shared" si="81"/>
        <v>4</v>
      </c>
      <c r="S1786" s="83" t="s">
        <v>169</v>
      </c>
      <c r="T1786" s="86"/>
      <c r="U1786" s="90">
        <f>IF(T1786="",1,(VLOOKUP(T1786,[7]LOOKUP!$A$22:$B$30,2,FALSE)))</f>
        <v>1</v>
      </c>
      <c r="V1786" s="80">
        <f t="shared" si="82"/>
        <v>1</v>
      </c>
      <c r="W1786" s="86">
        <v>105</v>
      </c>
      <c r="X1786" s="86"/>
      <c r="Y1786" s="86">
        <v>20.711761370000001</v>
      </c>
      <c r="Z1786" s="86">
        <v>0.37130799853420904</v>
      </c>
      <c r="AA1786" s="86">
        <v>21.083069368534211</v>
      </c>
      <c r="AB1786" s="86">
        <v>0</v>
      </c>
      <c r="AC1786" s="86">
        <v>0</v>
      </c>
      <c r="AD1786" s="83" t="s">
        <v>336</v>
      </c>
      <c r="AE1786" s="83" t="s">
        <v>337</v>
      </c>
      <c r="AF1786" s="95"/>
      <c r="AG1786" s="83"/>
      <c r="AH1786" s="83"/>
      <c r="AI1786" s="83"/>
      <c r="AJ1786" s="89"/>
      <c r="AK1786" s="89" t="s">
        <v>348</v>
      </c>
      <c r="AL1786" s="83" t="s">
        <v>349</v>
      </c>
      <c r="AM1786" s="91" t="s">
        <v>350</v>
      </c>
    </row>
    <row r="1787" spans="1:39" s="115" customFormat="1" ht="30">
      <c r="A1787" s="88" t="s">
        <v>123</v>
      </c>
      <c r="B1787" s="89" t="s">
        <v>193</v>
      </c>
      <c r="C1787" s="89" t="s">
        <v>236</v>
      </c>
      <c r="D1787" s="83"/>
      <c r="E1787" s="83" t="s">
        <v>238</v>
      </c>
      <c r="F1787" s="83"/>
      <c r="G1787" s="83" t="s">
        <v>196</v>
      </c>
      <c r="H1787" s="93" t="s">
        <v>208</v>
      </c>
      <c r="I1787" s="93"/>
      <c r="J1787" s="83"/>
      <c r="K1787" s="93"/>
      <c r="L1787" s="83" t="s">
        <v>188</v>
      </c>
      <c r="M1787" s="83" t="s">
        <v>182</v>
      </c>
      <c r="N1787" s="83" t="s">
        <v>188</v>
      </c>
      <c r="O1787" s="82">
        <v>40817</v>
      </c>
      <c r="P1787" s="93" t="s">
        <v>183</v>
      </c>
      <c r="Q1787" s="90">
        <f>IF(P1787="",1,(VLOOKUP(P1787,[7]LOOKUP!$A$3:$B$22,2,FALSE)))</f>
        <v>4</v>
      </c>
      <c r="R1787" s="80">
        <f t="shared" si="81"/>
        <v>4</v>
      </c>
      <c r="S1787" s="83" t="s">
        <v>169</v>
      </c>
      <c r="T1787" s="86"/>
      <c r="U1787" s="90">
        <f>IF(T1787="",1,(VLOOKUP(T1787,[7]LOOKUP!$A$22:$B$30,2,FALSE)))</f>
        <v>1</v>
      </c>
      <c r="V1787" s="80">
        <f t="shared" si="82"/>
        <v>1</v>
      </c>
      <c r="W1787" s="86">
        <v>77</v>
      </c>
      <c r="X1787" s="86"/>
      <c r="Y1787" s="86">
        <v>14.485178100000001</v>
      </c>
      <c r="Z1787" s="86">
        <v>-0.259019</v>
      </c>
      <c r="AA1787" s="86">
        <v>14.2261591</v>
      </c>
      <c r="AB1787" s="86">
        <v>0</v>
      </c>
      <c r="AC1787" s="86">
        <v>0</v>
      </c>
      <c r="AD1787" s="83" t="s">
        <v>336</v>
      </c>
      <c r="AE1787" s="83" t="s">
        <v>337</v>
      </c>
      <c r="AF1787" s="95"/>
      <c r="AG1787" s="83"/>
      <c r="AH1787" s="83"/>
      <c r="AI1787" s="83"/>
      <c r="AJ1787" s="89"/>
      <c r="AK1787" s="89" t="s">
        <v>348</v>
      </c>
      <c r="AL1787" s="83" t="s">
        <v>349</v>
      </c>
      <c r="AM1787" s="91" t="s">
        <v>350</v>
      </c>
    </row>
    <row r="1788" spans="1:39" s="115" customFormat="1" ht="30">
      <c r="A1788" s="88" t="s">
        <v>123</v>
      </c>
      <c r="B1788" s="89" t="s">
        <v>193</v>
      </c>
      <c r="C1788" s="89" t="s">
        <v>236</v>
      </c>
      <c r="D1788" s="83"/>
      <c r="E1788" s="83" t="s">
        <v>239</v>
      </c>
      <c r="F1788" s="83"/>
      <c r="G1788" s="83" t="s">
        <v>196</v>
      </c>
      <c r="H1788" s="93" t="s">
        <v>240</v>
      </c>
      <c r="I1788" s="93"/>
      <c r="J1788" s="83"/>
      <c r="K1788" s="93"/>
      <c r="L1788" s="83" t="s">
        <v>188</v>
      </c>
      <c r="M1788" s="83" t="s">
        <v>182</v>
      </c>
      <c r="N1788" s="83" t="s">
        <v>188</v>
      </c>
      <c r="O1788" s="83" t="s">
        <v>241</v>
      </c>
      <c r="P1788" s="93" t="s">
        <v>210</v>
      </c>
      <c r="Q1788" s="90">
        <f>IF(P1788="",1,(VLOOKUP(P1788,[7]LOOKUP!$A$3:$B$22,2,FALSE)))</f>
        <v>1</v>
      </c>
      <c r="R1788" s="80">
        <f t="shared" si="81"/>
        <v>1</v>
      </c>
      <c r="S1788" s="83" t="s">
        <v>250</v>
      </c>
      <c r="T1788" s="86"/>
      <c r="U1788" s="90">
        <f>IF(T1788="",1,(VLOOKUP(T1788,[7]LOOKUP!$A$22:$B$30,2,FALSE)))</f>
        <v>1</v>
      </c>
      <c r="V1788" s="80">
        <f t="shared" si="82"/>
        <v>1</v>
      </c>
      <c r="W1788" s="86" t="s">
        <v>361</v>
      </c>
      <c r="X1788" s="86"/>
      <c r="Y1788" s="86">
        <v>43.69758023</v>
      </c>
      <c r="Z1788" s="86">
        <v>58.34452925500058</v>
      </c>
      <c r="AA1788" s="86">
        <v>102.04210948500058</v>
      </c>
      <c r="AB1788" s="86">
        <v>47.516292</v>
      </c>
      <c r="AC1788" s="86">
        <v>0</v>
      </c>
      <c r="AD1788" s="83" t="s">
        <v>336</v>
      </c>
      <c r="AE1788" s="83" t="s">
        <v>337</v>
      </c>
      <c r="AF1788" s="95"/>
      <c r="AG1788" s="83"/>
      <c r="AH1788" s="83"/>
      <c r="AI1788" s="83"/>
      <c r="AJ1788" s="89"/>
      <c r="AK1788" s="89" t="s">
        <v>348</v>
      </c>
      <c r="AL1788" s="83" t="s">
        <v>349</v>
      </c>
      <c r="AM1788" s="91" t="s">
        <v>350</v>
      </c>
    </row>
    <row r="1789" spans="1:39" s="115" customFormat="1" ht="60">
      <c r="A1789" s="88" t="s">
        <v>123</v>
      </c>
      <c r="B1789" s="89" t="s">
        <v>193</v>
      </c>
      <c r="C1789" s="89" t="s">
        <v>236</v>
      </c>
      <c r="D1789" s="83"/>
      <c r="E1789" s="83" t="s">
        <v>242</v>
      </c>
      <c r="F1789" s="83"/>
      <c r="G1789" s="83" t="s">
        <v>207</v>
      </c>
      <c r="H1789" s="93" t="s">
        <v>197</v>
      </c>
      <c r="I1789" s="93"/>
      <c r="J1789" s="83"/>
      <c r="K1789" s="93"/>
      <c r="L1789" s="83" t="s">
        <v>188</v>
      </c>
      <c r="M1789" s="83" t="s">
        <v>182</v>
      </c>
      <c r="N1789" s="83" t="s">
        <v>188</v>
      </c>
      <c r="O1789" s="82">
        <v>41699</v>
      </c>
      <c r="P1789" s="93" t="s">
        <v>183</v>
      </c>
      <c r="Q1789" s="90">
        <f>IF(P1789="",1,(VLOOKUP(P1789,[7]LOOKUP!$A$3:$B$22,2,FALSE)))</f>
        <v>4</v>
      </c>
      <c r="R1789" s="80">
        <f t="shared" ref="R1789:R1800" si="83">Q1789</f>
        <v>4</v>
      </c>
      <c r="S1789" s="83">
        <v>2015</v>
      </c>
      <c r="T1789" s="86"/>
      <c r="U1789" s="90">
        <f>IF(T1789="",1,(VLOOKUP(T1789,[7]LOOKUP!$A$22:$B$30,2,FALSE)))</f>
        <v>1</v>
      </c>
      <c r="V1789" s="80">
        <f t="shared" si="82"/>
        <v>1</v>
      </c>
      <c r="W1789" s="86">
        <v>206</v>
      </c>
      <c r="X1789" s="86"/>
      <c r="Y1789" s="86">
        <v>104.85941423000001</v>
      </c>
      <c r="Z1789" s="86">
        <v>27.662059711103069</v>
      </c>
      <c r="AA1789" s="86">
        <v>132.52147394110307</v>
      </c>
      <c r="AB1789" s="86">
        <v>0</v>
      </c>
      <c r="AC1789" s="86">
        <v>0</v>
      </c>
      <c r="AD1789" s="83" t="s">
        <v>336</v>
      </c>
      <c r="AE1789" s="83" t="s">
        <v>337</v>
      </c>
      <c r="AF1789" s="95"/>
      <c r="AG1789" s="83"/>
      <c r="AH1789" s="83"/>
      <c r="AI1789" s="83"/>
      <c r="AJ1789" s="89"/>
      <c r="AK1789" s="89" t="s">
        <v>348</v>
      </c>
      <c r="AL1789" s="83" t="s">
        <v>349</v>
      </c>
      <c r="AM1789" s="91" t="s">
        <v>362</v>
      </c>
    </row>
    <row r="1790" spans="1:39" s="115" customFormat="1" ht="60">
      <c r="A1790" s="88" t="s">
        <v>123</v>
      </c>
      <c r="B1790" s="89" t="s">
        <v>193</v>
      </c>
      <c r="C1790" s="89" t="s">
        <v>236</v>
      </c>
      <c r="D1790" s="83"/>
      <c r="E1790" s="83" t="s">
        <v>243</v>
      </c>
      <c r="F1790" s="83"/>
      <c r="G1790" s="83" t="s">
        <v>207</v>
      </c>
      <c r="H1790" s="83" t="s">
        <v>216</v>
      </c>
      <c r="I1790" s="93"/>
      <c r="J1790" s="83"/>
      <c r="K1790" s="93"/>
      <c r="L1790" s="83" t="s">
        <v>188</v>
      </c>
      <c r="M1790" s="83" t="s">
        <v>182</v>
      </c>
      <c r="N1790" s="83" t="s">
        <v>188</v>
      </c>
      <c r="O1790" s="82">
        <v>41699</v>
      </c>
      <c r="P1790" s="93" t="s">
        <v>183</v>
      </c>
      <c r="Q1790" s="90">
        <f>IF(P1790="",1,(VLOOKUP(P1790,[7]LOOKUP!$A$3:$B$22,2,FALSE)))</f>
        <v>4</v>
      </c>
      <c r="R1790" s="80">
        <f t="shared" si="83"/>
        <v>4</v>
      </c>
      <c r="S1790" s="83">
        <v>2016</v>
      </c>
      <c r="T1790" s="86"/>
      <c r="U1790" s="90">
        <f>IF(T1790="",1,(VLOOKUP(T1790,[7]LOOKUP!$A$22:$B$30,2,FALSE)))</f>
        <v>1</v>
      </c>
      <c r="V1790" s="80">
        <f t="shared" si="82"/>
        <v>1</v>
      </c>
      <c r="W1790" s="86">
        <v>126</v>
      </c>
      <c r="X1790" s="86"/>
      <c r="Y1790" s="86">
        <v>19.579183839999999</v>
      </c>
      <c r="Z1790" s="86">
        <v>30.655735383408807</v>
      </c>
      <c r="AA1790" s="86">
        <v>50.234919223408809</v>
      </c>
      <c r="AB1790" s="86">
        <v>35.81797418</v>
      </c>
      <c r="AC1790" s="86">
        <v>0</v>
      </c>
      <c r="AD1790" s="83" t="s">
        <v>336</v>
      </c>
      <c r="AE1790" s="83" t="s">
        <v>337</v>
      </c>
      <c r="AF1790" s="95"/>
      <c r="AG1790" s="83"/>
      <c r="AH1790" s="83"/>
      <c r="AI1790" s="83"/>
      <c r="AJ1790" s="89"/>
      <c r="AK1790" s="89" t="s">
        <v>348</v>
      </c>
      <c r="AL1790" s="83" t="s">
        <v>349</v>
      </c>
      <c r="AM1790" s="91" t="s">
        <v>362</v>
      </c>
    </row>
    <row r="1791" spans="1:39" s="115" customFormat="1" ht="30">
      <c r="A1791" s="88" t="s">
        <v>123</v>
      </c>
      <c r="B1791" s="89" t="s">
        <v>193</v>
      </c>
      <c r="C1791" s="89" t="s">
        <v>236</v>
      </c>
      <c r="D1791" s="83"/>
      <c r="E1791" s="83" t="s">
        <v>244</v>
      </c>
      <c r="F1791" s="83"/>
      <c r="G1791" s="83" t="s">
        <v>207</v>
      </c>
      <c r="H1791" s="83" t="s">
        <v>216</v>
      </c>
      <c r="I1791" s="93"/>
      <c r="J1791" s="83"/>
      <c r="K1791" s="93"/>
      <c r="L1791" s="83" t="s">
        <v>188</v>
      </c>
      <c r="M1791" s="83" t="s">
        <v>182</v>
      </c>
      <c r="N1791" s="83" t="s">
        <v>188</v>
      </c>
      <c r="O1791" s="83" t="s">
        <v>245</v>
      </c>
      <c r="P1791" s="93" t="s">
        <v>183</v>
      </c>
      <c r="Q1791" s="90">
        <f>IF(P1791="",1,(VLOOKUP(P1791,[7]LOOKUP!$A$3:$B$22,2,FALSE)))</f>
        <v>4</v>
      </c>
      <c r="R1791" s="80">
        <f t="shared" si="83"/>
        <v>4</v>
      </c>
      <c r="S1791" s="83" t="s">
        <v>170</v>
      </c>
      <c r="T1791" s="86"/>
      <c r="U1791" s="90">
        <f>IF(T1791="",1,(VLOOKUP(T1791,[7]LOOKUP!$A$22:$B$30,2,FALSE)))</f>
        <v>1</v>
      </c>
      <c r="V1791" s="80">
        <f t="shared" si="82"/>
        <v>1</v>
      </c>
      <c r="W1791" s="86">
        <v>120</v>
      </c>
      <c r="X1791" s="86"/>
      <c r="Y1791" s="86">
        <v>54.611801489999991</v>
      </c>
      <c r="Z1791" s="86">
        <v>29.62444750916319</v>
      </c>
      <c r="AA1791" s="86">
        <v>84.23624899916318</v>
      </c>
      <c r="AB1791" s="86">
        <v>0</v>
      </c>
      <c r="AC1791" s="86">
        <v>0</v>
      </c>
      <c r="AD1791" s="83" t="s">
        <v>336</v>
      </c>
      <c r="AE1791" s="83" t="s">
        <v>337</v>
      </c>
      <c r="AF1791" s="95"/>
      <c r="AG1791" s="83"/>
      <c r="AH1791" s="83"/>
      <c r="AI1791" s="83"/>
      <c r="AJ1791" s="89"/>
      <c r="AK1791" s="89" t="s">
        <v>348</v>
      </c>
      <c r="AL1791" s="83" t="s">
        <v>349</v>
      </c>
      <c r="AM1791" s="91" t="s">
        <v>354</v>
      </c>
    </row>
    <row r="1792" spans="1:39" s="115" customFormat="1" ht="30">
      <c r="A1792" s="88" t="s">
        <v>123</v>
      </c>
      <c r="B1792" s="89" t="s">
        <v>193</v>
      </c>
      <c r="C1792" s="89" t="s">
        <v>236</v>
      </c>
      <c r="D1792" s="83"/>
      <c r="E1792" s="83" t="s">
        <v>246</v>
      </c>
      <c r="F1792" s="83"/>
      <c r="G1792" s="83" t="s">
        <v>207</v>
      </c>
      <c r="H1792" s="93" t="s">
        <v>208</v>
      </c>
      <c r="I1792" s="93"/>
      <c r="J1792" s="83"/>
      <c r="K1792" s="93"/>
      <c r="L1792" s="83" t="s">
        <v>188</v>
      </c>
      <c r="M1792" s="83" t="s">
        <v>182</v>
      </c>
      <c r="N1792" s="83" t="s">
        <v>188</v>
      </c>
      <c r="O1792" s="82">
        <v>41306</v>
      </c>
      <c r="P1792" s="83" t="s">
        <v>183</v>
      </c>
      <c r="Q1792" s="90">
        <f>IF(P1792="",1,(VLOOKUP(P1792,[7]LOOKUP!$A$3:$B$22,2,FALSE)))</f>
        <v>4</v>
      </c>
      <c r="R1792" s="80">
        <f t="shared" si="83"/>
        <v>4</v>
      </c>
      <c r="S1792" s="83" t="s">
        <v>169</v>
      </c>
      <c r="T1792" s="86"/>
      <c r="U1792" s="90">
        <f>IF(T1792="",1,(VLOOKUP(T1792,[7]LOOKUP!$A$22:$B$30,2,FALSE)))</f>
        <v>1</v>
      </c>
      <c r="V1792" s="80">
        <f t="shared" si="82"/>
        <v>1</v>
      </c>
      <c r="W1792" s="86">
        <v>174</v>
      </c>
      <c r="X1792" s="86"/>
      <c r="Y1792" s="86">
        <v>22.02400746</v>
      </c>
      <c r="Z1792" s="86">
        <v>0</v>
      </c>
      <c r="AA1792" s="86">
        <v>22.02400746</v>
      </c>
      <c r="AB1792" s="86">
        <v>0</v>
      </c>
      <c r="AC1792" s="86">
        <v>0</v>
      </c>
      <c r="AD1792" s="83" t="s">
        <v>336</v>
      </c>
      <c r="AE1792" s="83" t="s">
        <v>337</v>
      </c>
      <c r="AF1792" s="95"/>
      <c r="AG1792" s="83"/>
      <c r="AH1792" s="83"/>
      <c r="AI1792" s="83"/>
      <c r="AJ1792" s="89"/>
      <c r="AK1792" s="89" t="s">
        <v>348</v>
      </c>
      <c r="AL1792" s="83" t="s">
        <v>349</v>
      </c>
      <c r="AM1792" s="91" t="s">
        <v>354</v>
      </c>
    </row>
    <row r="1793" spans="1:39" s="115" customFormat="1" ht="30">
      <c r="A1793" s="88" t="s">
        <v>123</v>
      </c>
      <c r="B1793" s="89" t="s">
        <v>193</v>
      </c>
      <c r="C1793" s="89" t="s">
        <v>236</v>
      </c>
      <c r="D1793" s="83"/>
      <c r="E1793" s="83" t="s">
        <v>247</v>
      </c>
      <c r="F1793" s="83"/>
      <c r="G1793" s="83" t="s">
        <v>207</v>
      </c>
      <c r="H1793" s="93" t="s">
        <v>240</v>
      </c>
      <c r="I1793" s="93"/>
      <c r="J1793" s="83"/>
      <c r="K1793" s="93"/>
      <c r="L1793" s="83" t="s">
        <v>188</v>
      </c>
      <c r="M1793" s="83" t="s">
        <v>182</v>
      </c>
      <c r="N1793" s="83" t="s">
        <v>188</v>
      </c>
      <c r="O1793" s="83" t="s">
        <v>209</v>
      </c>
      <c r="P1793" s="83" t="s">
        <v>210</v>
      </c>
      <c r="Q1793" s="90">
        <f>IF(P1793="",1,(VLOOKUP(P1793,[7]LOOKUP!$A$3:$B$22,2,FALSE)))</f>
        <v>1</v>
      </c>
      <c r="R1793" s="80">
        <f t="shared" si="83"/>
        <v>1</v>
      </c>
      <c r="S1793" s="83" t="s">
        <v>250</v>
      </c>
      <c r="T1793" s="86"/>
      <c r="U1793" s="90">
        <f>IF(T1793="",1,(VLOOKUP(T1793,[7]LOOKUP!$A$22:$B$30,2,FALSE)))</f>
        <v>1</v>
      </c>
      <c r="V1793" s="80">
        <f t="shared" si="82"/>
        <v>1</v>
      </c>
      <c r="W1793" s="86" t="s">
        <v>363</v>
      </c>
      <c r="X1793" s="86"/>
      <c r="Y1793" s="86">
        <v>53.312908279999995</v>
      </c>
      <c r="Z1793" s="86">
        <v>59.46753922752626</v>
      </c>
      <c r="AA1793" s="86">
        <v>112.78044750752625</v>
      </c>
      <c r="AB1793" s="86">
        <v>58.53445</v>
      </c>
      <c r="AC1793" s="86">
        <v>0</v>
      </c>
      <c r="AD1793" s="83" t="s">
        <v>336</v>
      </c>
      <c r="AE1793" s="83" t="s">
        <v>337</v>
      </c>
      <c r="AF1793" s="95"/>
      <c r="AG1793" s="83"/>
      <c r="AH1793" s="83"/>
      <c r="AI1793" s="83"/>
      <c r="AJ1793" s="89"/>
      <c r="AK1793" s="89" t="s">
        <v>348</v>
      </c>
      <c r="AL1793" s="83" t="s">
        <v>349</v>
      </c>
      <c r="AM1793" s="91" t="s">
        <v>354</v>
      </c>
    </row>
    <row r="1794" spans="1:39" s="115" customFormat="1" ht="30">
      <c r="A1794" s="88" t="s">
        <v>123</v>
      </c>
      <c r="B1794" s="89" t="s">
        <v>193</v>
      </c>
      <c r="C1794" s="89" t="s">
        <v>248</v>
      </c>
      <c r="D1794" s="83"/>
      <c r="E1794" s="83" t="s">
        <v>249</v>
      </c>
      <c r="F1794" s="83"/>
      <c r="G1794" s="83" t="s">
        <v>196</v>
      </c>
      <c r="H1794" s="93" t="s">
        <v>224</v>
      </c>
      <c r="I1794" s="93"/>
      <c r="J1794" s="83"/>
      <c r="K1794" s="93"/>
      <c r="L1794" s="83" t="s">
        <v>188</v>
      </c>
      <c r="M1794" s="83" t="s">
        <v>182</v>
      </c>
      <c r="N1794" s="83" t="s">
        <v>188</v>
      </c>
      <c r="O1794" s="83" t="s">
        <v>250</v>
      </c>
      <c r="P1794" s="83" t="s">
        <v>210</v>
      </c>
      <c r="Q1794" s="90">
        <f>IF(P1794="",1,(VLOOKUP(P1794,[7]LOOKUP!$A$3:$B$22,2,FALSE)))</f>
        <v>1</v>
      </c>
      <c r="R1794" s="80">
        <f t="shared" si="83"/>
        <v>1</v>
      </c>
      <c r="S1794" s="83" t="s">
        <v>335</v>
      </c>
      <c r="T1794" s="86"/>
      <c r="U1794" s="90">
        <f>IF(T1794="",1,(VLOOKUP(T1794,[7]LOOKUP!$A$22:$B$30,2,FALSE)))</f>
        <v>1</v>
      </c>
      <c r="V1794" s="80">
        <f t="shared" si="82"/>
        <v>1</v>
      </c>
      <c r="W1794" s="86" t="s">
        <v>364</v>
      </c>
      <c r="X1794" s="86"/>
      <c r="Y1794" s="86">
        <v>15.948417140000002</v>
      </c>
      <c r="Z1794" s="86">
        <v>44.679825922745522</v>
      </c>
      <c r="AA1794" s="86">
        <v>60.628243062745526</v>
      </c>
      <c r="AB1794" s="86">
        <v>1136.8</v>
      </c>
      <c r="AC1794" s="86">
        <v>0</v>
      </c>
      <c r="AD1794" s="83" t="s">
        <v>336</v>
      </c>
      <c r="AE1794" s="83" t="s">
        <v>337</v>
      </c>
      <c r="AF1794" s="106"/>
      <c r="AG1794" s="83"/>
      <c r="AH1794" s="83"/>
      <c r="AI1794" s="83"/>
      <c r="AJ1794" s="89"/>
      <c r="AK1794" s="89" t="s">
        <v>348</v>
      </c>
      <c r="AL1794" s="83" t="s">
        <v>349</v>
      </c>
      <c r="AM1794" s="91" t="s">
        <v>354</v>
      </c>
    </row>
    <row r="1795" spans="1:39" s="115" customFormat="1" ht="30">
      <c r="A1795" s="88" t="s">
        <v>123</v>
      </c>
      <c r="B1795" s="89" t="s">
        <v>193</v>
      </c>
      <c r="C1795" s="89" t="s">
        <v>248</v>
      </c>
      <c r="D1795" s="83"/>
      <c r="E1795" s="83" t="s">
        <v>251</v>
      </c>
      <c r="F1795" s="83"/>
      <c r="G1795" s="83" t="s">
        <v>196</v>
      </c>
      <c r="H1795" s="93" t="s">
        <v>218</v>
      </c>
      <c r="I1795" s="93"/>
      <c r="J1795" s="83"/>
      <c r="K1795" s="93"/>
      <c r="L1795" s="83" t="s">
        <v>188</v>
      </c>
      <c r="M1795" s="83" t="s">
        <v>182</v>
      </c>
      <c r="N1795" s="83" t="s">
        <v>188</v>
      </c>
      <c r="O1795" s="83">
        <v>2016</v>
      </c>
      <c r="P1795" s="83" t="s">
        <v>189</v>
      </c>
      <c r="Q1795" s="90">
        <f>IF(P1795="",1,(VLOOKUP(P1795,[7]LOOKUP!$A$3:$B$22,2,FALSE)))</f>
        <v>1</v>
      </c>
      <c r="R1795" s="80">
        <f t="shared" si="83"/>
        <v>1</v>
      </c>
      <c r="S1795" s="83">
        <v>2019</v>
      </c>
      <c r="T1795" s="86"/>
      <c r="U1795" s="90">
        <f>IF(T1795="",1,(VLOOKUP(T1795,[7]LOOKUP!$A$22:$B$30,2,FALSE)))</f>
        <v>1</v>
      </c>
      <c r="V1795" s="80">
        <f t="shared" ref="V1795:V1858" si="84">U1795</f>
        <v>1</v>
      </c>
      <c r="W1795" s="86"/>
      <c r="X1795" s="86"/>
      <c r="Y1795" s="86"/>
      <c r="Z1795" s="86"/>
      <c r="AA1795" s="86">
        <v>0</v>
      </c>
      <c r="AB1795" s="86"/>
      <c r="AC1795" s="86"/>
      <c r="AD1795" s="83" t="s">
        <v>336</v>
      </c>
      <c r="AE1795" s="83" t="s">
        <v>337</v>
      </c>
      <c r="AF1795" s="106"/>
      <c r="AG1795" s="83"/>
      <c r="AH1795" s="83"/>
      <c r="AI1795" s="83"/>
      <c r="AJ1795" s="89"/>
      <c r="AK1795" s="89" t="s">
        <v>348</v>
      </c>
      <c r="AL1795" s="83" t="s">
        <v>349</v>
      </c>
      <c r="AM1795" s="91" t="s">
        <v>365</v>
      </c>
    </row>
    <row r="1796" spans="1:39" s="115" customFormat="1" ht="30">
      <c r="A1796" s="88" t="s">
        <v>123</v>
      </c>
      <c r="B1796" s="89" t="s">
        <v>193</v>
      </c>
      <c r="C1796" s="89" t="s">
        <v>248</v>
      </c>
      <c r="D1796" s="83"/>
      <c r="E1796" s="83" t="s">
        <v>252</v>
      </c>
      <c r="F1796" s="83"/>
      <c r="G1796" s="83" t="s">
        <v>203</v>
      </c>
      <c r="H1796" s="93" t="s">
        <v>218</v>
      </c>
      <c r="I1796" s="93"/>
      <c r="J1796" s="83"/>
      <c r="K1796" s="93"/>
      <c r="L1796" s="83" t="s">
        <v>188</v>
      </c>
      <c r="M1796" s="83" t="s">
        <v>182</v>
      </c>
      <c r="N1796" s="83" t="s">
        <v>188</v>
      </c>
      <c r="O1796" s="83">
        <v>2016</v>
      </c>
      <c r="P1796" s="83" t="s">
        <v>189</v>
      </c>
      <c r="Q1796" s="90">
        <f>IF(P1796="",1,(VLOOKUP(P1796,[7]LOOKUP!$A$3:$B$22,2,FALSE)))</f>
        <v>1</v>
      </c>
      <c r="R1796" s="80">
        <f t="shared" si="83"/>
        <v>1</v>
      </c>
      <c r="S1796" s="83">
        <v>2018</v>
      </c>
      <c r="T1796" s="86"/>
      <c r="U1796" s="90">
        <f>IF(T1796="",1,(VLOOKUP(T1796,[7]LOOKUP!$A$22:$B$30,2,FALSE)))</f>
        <v>1</v>
      </c>
      <c r="V1796" s="80">
        <f t="shared" si="84"/>
        <v>1</v>
      </c>
      <c r="W1796" s="86" t="s">
        <v>366</v>
      </c>
      <c r="X1796" s="86"/>
      <c r="Y1796" s="86">
        <v>0.96427065000000012</v>
      </c>
      <c r="Z1796" s="86">
        <v>6.0767177989573984</v>
      </c>
      <c r="AA1796" s="86">
        <v>7.0409884489573988</v>
      </c>
      <c r="AB1796" s="86">
        <v>117.5</v>
      </c>
      <c r="AC1796" s="86">
        <v>0</v>
      </c>
      <c r="AD1796" s="83" t="s">
        <v>336</v>
      </c>
      <c r="AE1796" s="83" t="s">
        <v>337</v>
      </c>
      <c r="AF1796" s="106"/>
      <c r="AG1796" s="83"/>
      <c r="AH1796" s="83"/>
      <c r="AI1796" s="83"/>
      <c r="AJ1796" s="89"/>
      <c r="AK1796" s="89" t="s">
        <v>348</v>
      </c>
      <c r="AL1796" s="83" t="s">
        <v>349</v>
      </c>
      <c r="AM1796" s="91" t="s">
        <v>354</v>
      </c>
    </row>
    <row r="1797" spans="1:39" s="115" customFormat="1" ht="30">
      <c r="A1797" s="88" t="s">
        <v>123</v>
      </c>
      <c r="B1797" s="89" t="s">
        <v>193</v>
      </c>
      <c r="C1797" s="89" t="s">
        <v>248</v>
      </c>
      <c r="D1797" s="83"/>
      <c r="E1797" s="83" t="s">
        <v>253</v>
      </c>
      <c r="F1797" s="83"/>
      <c r="G1797" s="83" t="s">
        <v>196</v>
      </c>
      <c r="H1797" s="93" t="s">
        <v>208</v>
      </c>
      <c r="I1797" s="93"/>
      <c r="J1797" s="83"/>
      <c r="K1797" s="93"/>
      <c r="L1797" s="83" t="s">
        <v>188</v>
      </c>
      <c r="M1797" s="83" t="s">
        <v>182</v>
      </c>
      <c r="N1797" s="83" t="s">
        <v>188</v>
      </c>
      <c r="O1797" s="83" t="s">
        <v>254</v>
      </c>
      <c r="P1797" s="83" t="s">
        <v>189</v>
      </c>
      <c r="Q1797" s="90">
        <f>IF(P1797="",1,(VLOOKUP(P1797,[7]LOOKUP!$A$3:$B$22,2,FALSE)))</f>
        <v>1</v>
      </c>
      <c r="R1797" s="80">
        <f t="shared" si="83"/>
        <v>1</v>
      </c>
      <c r="S1797" s="83" t="s">
        <v>254</v>
      </c>
      <c r="T1797" s="86"/>
      <c r="U1797" s="90">
        <f>IF(T1797="",1,(VLOOKUP(T1797,[7]LOOKUP!$A$22:$B$30,2,FALSE)))</f>
        <v>1</v>
      </c>
      <c r="V1797" s="80">
        <f t="shared" si="84"/>
        <v>1</v>
      </c>
      <c r="W1797" s="86"/>
      <c r="X1797" s="86"/>
      <c r="Y1797" s="86"/>
      <c r="Z1797" s="86"/>
      <c r="AA1797" s="86">
        <v>0</v>
      </c>
      <c r="AB1797" s="86"/>
      <c r="AC1797" s="86"/>
      <c r="AD1797" s="83" t="s">
        <v>336</v>
      </c>
      <c r="AE1797" s="83" t="s">
        <v>337</v>
      </c>
      <c r="AF1797" s="106"/>
      <c r="AG1797" s="83"/>
      <c r="AH1797" s="83"/>
      <c r="AI1797" s="83"/>
      <c r="AJ1797" s="89"/>
      <c r="AK1797" s="89" t="s">
        <v>348</v>
      </c>
      <c r="AL1797" s="83" t="s">
        <v>349</v>
      </c>
      <c r="AM1797" s="91" t="s">
        <v>365</v>
      </c>
    </row>
    <row r="1798" spans="1:39" s="115" customFormat="1" ht="30">
      <c r="A1798" s="88" t="s">
        <v>123</v>
      </c>
      <c r="B1798" s="89" t="s">
        <v>193</v>
      </c>
      <c r="C1798" s="89" t="s">
        <v>248</v>
      </c>
      <c r="D1798" s="83"/>
      <c r="E1798" s="83" t="s">
        <v>255</v>
      </c>
      <c r="F1798" s="83"/>
      <c r="G1798" s="83" t="s">
        <v>196</v>
      </c>
      <c r="H1798" s="93" t="s">
        <v>208</v>
      </c>
      <c r="I1798" s="93"/>
      <c r="J1798" s="83"/>
      <c r="K1798" s="93"/>
      <c r="L1798" s="83" t="s">
        <v>188</v>
      </c>
      <c r="M1798" s="83" t="s">
        <v>182</v>
      </c>
      <c r="N1798" s="83" t="s">
        <v>188</v>
      </c>
      <c r="O1798" s="83" t="s">
        <v>254</v>
      </c>
      <c r="P1798" s="83" t="s">
        <v>189</v>
      </c>
      <c r="Q1798" s="90">
        <f>IF(P1798="",1,(VLOOKUP(P1798,[7]LOOKUP!$A$3:$B$22,2,FALSE)))</f>
        <v>1</v>
      </c>
      <c r="R1798" s="80">
        <f t="shared" si="83"/>
        <v>1</v>
      </c>
      <c r="S1798" s="83" t="s">
        <v>254</v>
      </c>
      <c r="T1798" s="86"/>
      <c r="U1798" s="90">
        <f>IF(T1798="",1,(VLOOKUP(T1798,[7]LOOKUP!$A$22:$B$30,2,FALSE)))</f>
        <v>1</v>
      </c>
      <c r="V1798" s="80">
        <f t="shared" si="84"/>
        <v>1</v>
      </c>
      <c r="W1798" s="86"/>
      <c r="X1798" s="86"/>
      <c r="Y1798" s="86"/>
      <c r="Z1798" s="86"/>
      <c r="AA1798" s="86">
        <v>0</v>
      </c>
      <c r="AB1798" s="86"/>
      <c r="AC1798" s="86"/>
      <c r="AD1798" s="83" t="s">
        <v>336</v>
      </c>
      <c r="AE1798" s="83" t="s">
        <v>337</v>
      </c>
      <c r="AF1798" s="106"/>
      <c r="AG1798" s="83"/>
      <c r="AH1798" s="83"/>
      <c r="AI1798" s="83"/>
      <c r="AJ1798" s="89"/>
      <c r="AK1798" s="89" t="s">
        <v>348</v>
      </c>
      <c r="AL1798" s="83" t="s">
        <v>349</v>
      </c>
      <c r="AM1798" s="91" t="s">
        <v>365</v>
      </c>
    </row>
    <row r="1799" spans="1:39" s="115" customFormat="1" ht="30">
      <c r="A1799" s="88" t="s">
        <v>123</v>
      </c>
      <c r="B1799" s="89" t="s">
        <v>193</v>
      </c>
      <c r="C1799" s="89" t="s">
        <v>248</v>
      </c>
      <c r="D1799" s="83"/>
      <c r="E1799" s="83" t="s">
        <v>256</v>
      </c>
      <c r="F1799" s="83"/>
      <c r="G1799" s="83" t="s">
        <v>196</v>
      </c>
      <c r="H1799" s="93" t="s">
        <v>208</v>
      </c>
      <c r="I1799" s="93"/>
      <c r="J1799" s="83"/>
      <c r="K1799" s="93"/>
      <c r="L1799" s="83" t="s">
        <v>188</v>
      </c>
      <c r="M1799" s="83" t="s">
        <v>182</v>
      </c>
      <c r="N1799" s="83" t="s">
        <v>188</v>
      </c>
      <c r="O1799" s="83">
        <v>2015</v>
      </c>
      <c r="P1799" s="83" t="s">
        <v>189</v>
      </c>
      <c r="Q1799" s="90">
        <f>IF(P1799="",1,(VLOOKUP(P1799,[7]LOOKUP!$A$3:$B$22,2,FALSE)))</f>
        <v>1</v>
      </c>
      <c r="R1799" s="80">
        <f t="shared" si="83"/>
        <v>1</v>
      </c>
      <c r="S1799" s="83">
        <v>2017</v>
      </c>
      <c r="T1799" s="86"/>
      <c r="U1799" s="90">
        <f>IF(T1799="",1,(VLOOKUP(T1799,[7]LOOKUP!$A$22:$B$30,2,FALSE)))</f>
        <v>1</v>
      </c>
      <c r="V1799" s="80">
        <f t="shared" si="84"/>
        <v>1</v>
      </c>
      <c r="W1799" s="86" t="s">
        <v>367</v>
      </c>
      <c r="X1799" s="86"/>
      <c r="Y1799" s="86">
        <v>15.302780680000001</v>
      </c>
      <c r="Z1799" s="86">
        <v>31.667402614285034</v>
      </c>
      <c r="AA1799" s="86">
        <v>46.970183294285036</v>
      </c>
      <c r="AB1799" s="86">
        <v>6.7363999999999997</v>
      </c>
      <c r="AC1799" s="86">
        <v>0</v>
      </c>
      <c r="AD1799" s="83" t="s">
        <v>336</v>
      </c>
      <c r="AE1799" s="83" t="s">
        <v>337</v>
      </c>
      <c r="AF1799" s="106"/>
      <c r="AG1799" s="83"/>
      <c r="AH1799" s="83"/>
      <c r="AI1799" s="83"/>
      <c r="AJ1799" s="89"/>
      <c r="AK1799" s="89" t="s">
        <v>348</v>
      </c>
      <c r="AL1799" s="83" t="s">
        <v>349</v>
      </c>
      <c r="AM1799" s="91" t="s">
        <v>354</v>
      </c>
    </row>
    <row r="1800" spans="1:39" s="115" customFormat="1" ht="30">
      <c r="A1800" s="88" t="s">
        <v>123</v>
      </c>
      <c r="B1800" s="89" t="s">
        <v>193</v>
      </c>
      <c r="C1800" s="89" t="s">
        <v>248</v>
      </c>
      <c r="D1800" s="83"/>
      <c r="E1800" s="83" t="s">
        <v>257</v>
      </c>
      <c r="F1800" s="83"/>
      <c r="G1800" s="83" t="s">
        <v>196</v>
      </c>
      <c r="H1800" s="93" t="s">
        <v>208</v>
      </c>
      <c r="I1800" s="93"/>
      <c r="J1800" s="83"/>
      <c r="K1800" s="93"/>
      <c r="L1800" s="83" t="s">
        <v>188</v>
      </c>
      <c r="M1800" s="83" t="s">
        <v>182</v>
      </c>
      <c r="N1800" s="83" t="s">
        <v>188</v>
      </c>
      <c r="O1800" s="83" t="s">
        <v>254</v>
      </c>
      <c r="P1800" s="83" t="s">
        <v>189</v>
      </c>
      <c r="Q1800" s="90">
        <f>IF(P1800="",1,(VLOOKUP(P1800,[7]LOOKUP!$A$3:$B$22,2,FALSE)))</f>
        <v>1</v>
      </c>
      <c r="R1800" s="80">
        <f t="shared" si="83"/>
        <v>1</v>
      </c>
      <c r="S1800" s="83" t="s">
        <v>254</v>
      </c>
      <c r="T1800" s="86"/>
      <c r="U1800" s="90">
        <f>IF(T1800="",1,(VLOOKUP(T1800,[7]LOOKUP!$A$22:$B$30,2,FALSE)))</f>
        <v>1</v>
      </c>
      <c r="V1800" s="80">
        <f t="shared" si="84"/>
        <v>1</v>
      </c>
      <c r="W1800" s="86"/>
      <c r="X1800" s="86"/>
      <c r="Y1800" s="86"/>
      <c r="Z1800" s="86"/>
      <c r="AA1800" s="86">
        <v>0</v>
      </c>
      <c r="AB1800" s="86"/>
      <c r="AC1800" s="86"/>
      <c r="AD1800" s="83" t="s">
        <v>336</v>
      </c>
      <c r="AE1800" s="83" t="s">
        <v>337</v>
      </c>
      <c r="AF1800" s="106"/>
      <c r="AG1800" s="83"/>
      <c r="AH1800" s="83"/>
      <c r="AI1800" s="83"/>
      <c r="AJ1800" s="89"/>
      <c r="AK1800" s="89" t="s">
        <v>348</v>
      </c>
      <c r="AL1800" s="83" t="s">
        <v>349</v>
      </c>
      <c r="AM1800" s="91" t="s">
        <v>365</v>
      </c>
    </row>
    <row r="1801" spans="1:39" s="115" customFormat="1">
      <c r="A1801" s="88" t="s">
        <v>123</v>
      </c>
      <c r="B1801" s="89" t="s">
        <v>258</v>
      </c>
      <c r="C1801" s="89" t="s">
        <v>234</v>
      </c>
      <c r="D1801" s="83"/>
      <c r="E1801" s="83" t="s">
        <v>259</v>
      </c>
      <c r="F1801" s="83"/>
      <c r="G1801" s="93"/>
      <c r="H1801" s="93" t="s">
        <v>240</v>
      </c>
      <c r="I1801" s="93"/>
      <c r="J1801" s="83"/>
      <c r="K1801" s="93"/>
      <c r="L1801" s="83" t="s">
        <v>188</v>
      </c>
      <c r="M1801" s="83"/>
      <c r="N1801" s="83" t="s">
        <v>188</v>
      </c>
      <c r="O1801" s="82">
        <v>41640</v>
      </c>
      <c r="P1801" s="83" t="s">
        <v>183</v>
      </c>
      <c r="Q1801" s="90">
        <f>IF(P1801="",1,(VLOOKUP(P1801,[7]LOOKUP!$A$3:$B$22,2,FALSE)))</f>
        <v>4</v>
      </c>
      <c r="R1801" s="82"/>
      <c r="S1801" s="82">
        <v>42522</v>
      </c>
      <c r="T1801" s="86"/>
      <c r="U1801" s="90">
        <f>IF(T1801="",1,(VLOOKUP(T1801,[7]LOOKUP!$A$22:$B$30,2,FALSE)))</f>
        <v>1</v>
      </c>
      <c r="V1801" s="80">
        <f t="shared" si="84"/>
        <v>1</v>
      </c>
      <c r="W1801" s="86">
        <v>124.1</v>
      </c>
      <c r="X1801" s="86"/>
      <c r="Y1801" s="86">
        <v>57.2</v>
      </c>
      <c r="Z1801" s="86">
        <v>40.799999999999997</v>
      </c>
      <c r="AA1801" s="86">
        <v>98</v>
      </c>
      <c r="AB1801" s="86">
        <v>4.9000000000000004</v>
      </c>
      <c r="AC1801" s="86">
        <v>2.1</v>
      </c>
      <c r="AD1801" s="86" t="s">
        <v>368</v>
      </c>
      <c r="AE1801" s="86" t="s">
        <v>337</v>
      </c>
      <c r="AF1801" s="95"/>
      <c r="AG1801" s="95"/>
      <c r="AH1801" s="83"/>
      <c r="AI1801" s="83"/>
      <c r="AJ1801" s="89"/>
      <c r="AK1801" s="96" t="s">
        <v>369</v>
      </c>
      <c r="AL1801" s="83" t="s">
        <v>370</v>
      </c>
      <c r="AM1801" s="91"/>
    </row>
    <row r="1802" spans="1:39" s="115" customFormat="1" ht="30">
      <c r="A1802" s="88" t="s">
        <v>123</v>
      </c>
      <c r="B1802" s="89" t="s">
        <v>193</v>
      </c>
      <c r="C1802" s="89" t="s">
        <v>248</v>
      </c>
      <c r="D1802" s="83"/>
      <c r="E1802" s="83" t="s">
        <v>260</v>
      </c>
      <c r="F1802" s="83"/>
      <c r="G1802" s="83" t="s">
        <v>203</v>
      </c>
      <c r="H1802" s="93" t="s">
        <v>197</v>
      </c>
      <c r="I1802" s="93"/>
      <c r="J1802" s="83"/>
      <c r="K1802" s="93"/>
      <c r="L1802" s="83" t="s">
        <v>188</v>
      </c>
      <c r="M1802" s="83" t="s">
        <v>182</v>
      </c>
      <c r="N1802" s="83" t="s">
        <v>188</v>
      </c>
      <c r="O1802" s="83" t="s">
        <v>254</v>
      </c>
      <c r="P1802" s="83" t="s">
        <v>189</v>
      </c>
      <c r="Q1802" s="90">
        <f>IF(P1802="",1,(VLOOKUP(P1802,[7]LOOKUP!$A$3:$B$22,2,FALSE)))</f>
        <v>1</v>
      </c>
      <c r="R1802" s="80">
        <f t="shared" ref="R1802:R1852" si="85">Q1802</f>
        <v>1</v>
      </c>
      <c r="S1802" s="83" t="s">
        <v>254</v>
      </c>
      <c r="T1802" s="86"/>
      <c r="U1802" s="90">
        <f>IF(T1802="",1,(VLOOKUP(T1802,[7]LOOKUP!$A$22:$B$30,2,FALSE)))</f>
        <v>1</v>
      </c>
      <c r="V1802" s="80">
        <f t="shared" si="84"/>
        <v>1</v>
      </c>
      <c r="W1802" s="86"/>
      <c r="X1802" s="86"/>
      <c r="Y1802" s="86"/>
      <c r="Z1802" s="86"/>
      <c r="AA1802" s="86">
        <v>0</v>
      </c>
      <c r="AB1802" s="86"/>
      <c r="AC1802" s="86"/>
      <c r="AD1802" s="83" t="s">
        <v>336</v>
      </c>
      <c r="AE1802" s="83" t="s">
        <v>337</v>
      </c>
      <c r="AF1802" s="106"/>
      <c r="AG1802" s="83"/>
      <c r="AH1802" s="83"/>
      <c r="AI1802" s="83"/>
      <c r="AJ1802" s="89"/>
      <c r="AK1802" s="89" t="s">
        <v>348</v>
      </c>
      <c r="AL1802" s="83" t="s">
        <v>349</v>
      </c>
      <c r="AM1802" s="91" t="s">
        <v>365</v>
      </c>
    </row>
    <row r="1803" spans="1:39" s="115" customFormat="1" ht="30">
      <c r="A1803" s="88" t="s">
        <v>123</v>
      </c>
      <c r="B1803" s="89" t="s">
        <v>193</v>
      </c>
      <c r="C1803" s="89" t="s">
        <v>248</v>
      </c>
      <c r="D1803" s="83"/>
      <c r="E1803" s="83" t="s">
        <v>261</v>
      </c>
      <c r="F1803" s="83"/>
      <c r="G1803" s="83" t="s">
        <v>196</v>
      </c>
      <c r="H1803" s="83" t="s">
        <v>216</v>
      </c>
      <c r="I1803" s="93"/>
      <c r="J1803" s="83"/>
      <c r="K1803" s="93"/>
      <c r="L1803" s="83" t="s">
        <v>188</v>
      </c>
      <c r="M1803" s="83" t="s">
        <v>182</v>
      </c>
      <c r="N1803" s="83" t="s">
        <v>188</v>
      </c>
      <c r="O1803" s="83">
        <v>2016</v>
      </c>
      <c r="P1803" s="83" t="s">
        <v>189</v>
      </c>
      <c r="Q1803" s="90">
        <f>IF(P1803="",1,(VLOOKUP(P1803,[7]LOOKUP!$A$3:$B$22,2,FALSE)))</f>
        <v>1</v>
      </c>
      <c r="R1803" s="80">
        <f t="shared" si="85"/>
        <v>1</v>
      </c>
      <c r="S1803" s="83">
        <v>2019</v>
      </c>
      <c r="T1803" s="86"/>
      <c r="U1803" s="90">
        <f>IF(T1803="",1,(VLOOKUP(T1803,[7]LOOKUP!$A$22:$B$30,2,FALSE)))</f>
        <v>1</v>
      </c>
      <c r="V1803" s="80">
        <f t="shared" si="84"/>
        <v>1</v>
      </c>
      <c r="W1803" s="86" t="s">
        <v>371</v>
      </c>
      <c r="X1803" s="86"/>
      <c r="Y1803" s="86">
        <v>3.7762728499999998</v>
      </c>
      <c r="Z1803" s="86">
        <v>31.912210465759877</v>
      </c>
      <c r="AA1803" s="86">
        <v>35.688483315759875</v>
      </c>
      <c r="AB1803" s="86">
        <v>117.97733740999999</v>
      </c>
      <c r="AC1803" s="86">
        <v>0</v>
      </c>
      <c r="AD1803" s="83" t="s">
        <v>336</v>
      </c>
      <c r="AE1803" s="83" t="s">
        <v>337</v>
      </c>
      <c r="AF1803" s="106"/>
      <c r="AG1803" s="83"/>
      <c r="AH1803" s="83"/>
      <c r="AI1803" s="83"/>
      <c r="AJ1803" s="89"/>
      <c r="AK1803" s="89" t="s">
        <v>348</v>
      </c>
      <c r="AL1803" s="83" t="s">
        <v>349</v>
      </c>
      <c r="AM1803" s="91" t="s">
        <v>354</v>
      </c>
    </row>
    <row r="1804" spans="1:39" s="115" customFormat="1" ht="30">
      <c r="A1804" s="88" t="s">
        <v>123</v>
      </c>
      <c r="B1804" s="89" t="s">
        <v>193</v>
      </c>
      <c r="C1804" s="89" t="s">
        <v>248</v>
      </c>
      <c r="D1804" s="83"/>
      <c r="E1804" s="83" t="s">
        <v>262</v>
      </c>
      <c r="F1804" s="83"/>
      <c r="G1804" s="83" t="s">
        <v>263</v>
      </c>
      <c r="H1804" s="93" t="s">
        <v>208</v>
      </c>
      <c r="I1804" s="93"/>
      <c r="J1804" s="83"/>
      <c r="K1804" s="93"/>
      <c r="L1804" s="83" t="s">
        <v>188</v>
      </c>
      <c r="M1804" s="83" t="s">
        <v>182</v>
      </c>
      <c r="N1804" s="83" t="s">
        <v>188</v>
      </c>
      <c r="O1804" s="83" t="s">
        <v>254</v>
      </c>
      <c r="P1804" s="83" t="s">
        <v>189</v>
      </c>
      <c r="Q1804" s="90">
        <f>IF(P1804="",1,(VLOOKUP(P1804,[7]LOOKUP!$A$3:$B$22,2,FALSE)))</f>
        <v>1</v>
      </c>
      <c r="R1804" s="80">
        <f t="shared" si="85"/>
        <v>1</v>
      </c>
      <c r="S1804" s="83" t="s">
        <v>254</v>
      </c>
      <c r="T1804" s="86"/>
      <c r="U1804" s="90">
        <f>IF(T1804="",1,(VLOOKUP(T1804,[7]LOOKUP!$A$22:$B$30,2,FALSE)))</f>
        <v>1</v>
      </c>
      <c r="V1804" s="80">
        <f t="shared" si="84"/>
        <v>1</v>
      </c>
      <c r="W1804" s="86"/>
      <c r="X1804" s="86"/>
      <c r="Y1804" s="86"/>
      <c r="Z1804" s="86"/>
      <c r="AA1804" s="86">
        <v>0</v>
      </c>
      <c r="AB1804" s="86"/>
      <c r="AC1804" s="86"/>
      <c r="AD1804" s="83" t="s">
        <v>336</v>
      </c>
      <c r="AE1804" s="83" t="s">
        <v>337</v>
      </c>
      <c r="AF1804" s="106"/>
      <c r="AG1804" s="83"/>
      <c r="AH1804" s="83"/>
      <c r="AI1804" s="83"/>
      <c r="AJ1804" s="89"/>
      <c r="AK1804" s="89" t="s">
        <v>348</v>
      </c>
      <c r="AL1804" s="83" t="s">
        <v>349</v>
      </c>
      <c r="AM1804" s="91" t="s">
        <v>365</v>
      </c>
    </row>
    <row r="1805" spans="1:39" s="115" customFormat="1" ht="30">
      <c r="A1805" s="88" t="s">
        <v>123</v>
      </c>
      <c r="B1805" s="89" t="s">
        <v>193</v>
      </c>
      <c r="C1805" s="89" t="s">
        <v>248</v>
      </c>
      <c r="D1805" s="83"/>
      <c r="E1805" s="83" t="s">
        <v>264</v>
      </c>
      <c r="F1805" s="83"/>
      <c r="G1805" s="83" t="s">
        <v>263</v>
      </c>
      <c r="H1805" s="93" t="s">
        <v>197</v>
      </c>
      <c r="I1805" s="93"/>
      <c r="J1805" s="83"/>
      <c r="K1805" s="93"/>
      <c r="L1805" s="83" t="s">
        <v>188</v>
      </c>
      <c r="M1805" s="83" t="s">
        <v>182</v>
      </c>
      <c r="N1805" s="83" t="s">
        <v>188</v>
      </c>
      <c r="O1805" s="83" t="s">
        <v>254</v>
      </c>
      <c r="P1805" s="83" t="s">
        <v>189</v>
      </c>
      <c r="Q1805" s="90">
        <f>IF(P1805="",1,(VLOOKUP(P1805,[7]LOOKUP!$A$3:$B$22,2,FALSE)))</f>
        <v>1</v>
      </c>
      <c r="R1805" s="80">
        <f t="shared" si="85"/>
        <v>1</v>
      </c>
      <c r="S1805" s="83" t="s">
        <v>254</v>
      </c>
      <c r="T1805" s="86"/>
      <c r="U1805" s="90">
        <f>IF(T1805="",1,(VLOOKUP(T1805,[7]LOOKUP!$A$22:$B$30,2,FALSE)))</f>
        <v>1</v>
      </c>
      <c r="V1805" s="80">
        <f t="shared" si="84"/>
        <v>1</v>
      </c>
      <c r="W1805" s="86"/>
      <c r="X1805" s="86"/>
      <c r="Y1805" s="86"/>
      <c r="Z1805" s="86"/>
      <c r="AA1805" s="86">
        <v>0</v>
      </c>
      <c r="AB1805" s="86"/>
      <c r="AC1805" s="86"/>
      <c r="AD1805" s="83" t="s">
        <v>336</v>
      </c>
      <c r="AE1805" s="83" t="s">
        <v>337</v>
      </c>
      <c r="AF1805" s="106"/>
      <c r="AG1805" s="83"/>
      <c r="AH1805" s="83"/>
      <c r="AI1805" s="83"/>
      <c r="AJ1805" s="89"/>
      <c r="AK1805" s="89" t="s">
        <v>348</v>
      </c>
      <c r="AL1805" s="83" t="s">
        <v>349</v>
      </c>
      <c r="AM1805" s="91" t="s">
        <v>365</v>
      </c>
    </row>
    <row r="1806" spans="1:39" s="115" customFormat="1" ht="30">
      <c r="A1806" s="88" t="s">
        <v>123</v>
      </c>
      <c r="B1806" s="89" t="s">
        <v>193</v>
      </c>
      <c r="C1806" s="89" t="s">
        <v>248</v>
      </c>
      <c r="D1806" s="83"/>
      <c r="E1806" s="83" t="s">
        <v>265</v>
      </c>
      <c r="F1806" s="83"/>
      <c r="G1806" s="83" t="s">
        <v>196</v>
      </c>
      <c r="H1806" s="93" t="s">
        <v>208</v>
      </c>
      <c r="I1806" s="93"/>
      <c r="J1806" s="83"/>
      <c r="K1806" s="93"/>
      <c r="L1806" s="83" t="s">
        <v>188</v>
      </c>
      <c r="M1806" s="83" t="s">
        <v>182</v>
      </c>
      <c r="N1806" s="83" t="s">
        <v>188</v>
      </c>
      <c r="O1806" s="83" t="s">
        <v>254</v>
      </c>
      <c r="P1806" s="83" t="s">
        <v>189</v>
      </c>
      <c r="Q1806" s="90">
        <f>IF(P1806="",1,(VLOOKUP(P1806,[7]LOOKUP!$A$3:$B$22,2,FALSE)))</f>
        <v>1</v>
      </c>
      <c r="R1806" s="80">
        <f t="shared" si="85"/>
        <v>1</v>
      </c>
      <c r="S1806" s="83" t="s">
        <v>254</v>
      </c>
      <c r="T1806" s="86"/>
      <c r="U1806" s="90">
        <f>IF(T1806="",1,(VLOOKUP(T1806,[7]LOOKUP!$A$22:$B$30,2,FALSE)))</f>
        <v>1</v>
      </c>
      <c r="V1806" s="80">
        <f t="shared" si="84"/>
        <v>1</v>
      </c>
      <c r="W1806" s="86"/>
      <c r="X1806" s="86"/>
      <c r="Y1806" s="86"/>
      <c r="Z1806" s="86"/>
      <c r="AA1806" s="86">
        <v>0</v>
      </c>
      <c r="AB1806" s="86"/>
      <c r="AC1806" s="86"/>
      <c r="AD1806" s="83" t="s">
        <v>336</v>
      </c>
      <c r="AE1806" s="83" t="s">
        <v>337</v>
      </c>
      <c r="AF1806" s="106"/>
      <c r="AG1806" s="83"/>
      <c r="AH1806" s="83"/>
      <c r="AI1806" s="83"/>
      <c r="AJ1806" s="89"/>
      <c r="AK1806" s="89" t="s">
        <v>348</v>
      </c>
      <c r="AL1806" s="83" t="s">
        <v>349</v>
      </c>
      <c r="AM1806" s="91" t="s">
        <v>365</v>
      </c>
    </row>
    <row r="1807" spans="1:39" s="115" customFormat="1" ht="30">
      <c r="A1807" s="88" t="s">
        <v>123</v>
      </c>
      <c r="B1807" s="89" t="s">
        <v>193</v>
      </c>
      <c r="C1807" s="89" t="s">
        <v>248</v>
      </c>
      <c r="D1807" s="83"/>
      <c r="E1807" s="83" t="s">
        <v>266</v>
      </c>
      <c r="F1807" s="83"/>
      <c r="G1807" s="83" t="s">
        <v>203</v>
      </c>
      <c r="H1807" s="93" t="s">
        <v>208</v>
      </c>
      <c r="I1807" s="93"/>
      <c r="J1807" s="83"/>
      <c r="K1807" s="93"/>
      <c r="L1807" s="83" t="s">
        <v>188</v>
      </c>
      <c r="M1807" s="83" t="s">
        <v>182</v>
      </c>
      <c r="N1807" s="83" t="s">
        <v>181</v>
      </c>
      <c r="O1807" s="83" t="s">
        <v>254</v>
      </c>
      <c r="P1807" s="83" t="s">
        <v>189</v>
      </c>
      <c r="Q1807" s="90">
        <f>IF(P1807="",1,(VLOOKUP(P1807,[7]LOOKUP!$A$3:$B$22,2,FALSE)))</f>
        <v>1</v>
      </c>
      <c r="R1807" s="80">
        <f t="shared" si="85"/>
        <v>1</v>
      </c>
      <c r="S1807" s="83" t="s">
        <v>254</v>
      </c>
      <c r="T1807" s="86"/>
      <c r="U1807" s="90">
        <f>IF(T1807="",1,(VLOOKUP(T1807,[7]LOOKUP!$A$22:$B$30,2,FALSE)))</f>
        <v>1</v>
      </c>
      <c r="V1807" s="80">
        <f t="shared" si="84"/>
        <v>1</v>
      </c>
      <c r="W1807" s="86"/>
      <c r="X1807" s="86"/>
      <c r="Y1807" s="86"/>
      <c r="Z1807" s="86"/>
      <c r="AA1807" s="86">
        <v>0</v>
      </c>
      <c r="AB1807" s="86"/>
      <c r="AC1807" s="86"/>
      <c r="AD1807" s="83" t="s">
        <v>336</v>
      </c>
      <c r="AE1807" s="83" t="s">
        <v>337</v>
      </c>
      <c r="AF1807" s="106"/>
      <c r="AG1807" s="83"/>
      <c r="AH1807" s="83"/>
      <c r="AI1807" s="83"/>
      <c r="AJ1807" s="89"/>
      <c r="AK1807" s="89" t="s">
        <v>348</v>
      </c>
      <c r="AL1807" s="83" t="s">
        <v>349</v>
      </c>
      <c r="AM1807" s="91" t="s">
        <v>365</v>
      </c>
    </row>
    <row r="1808" spans="1:39" s="115" customFormat="1" ht="30">
      <c r="A1808" s="88" t="s">
        <v>123</v>
      </c>
      <c r="B1808" s="89" t="s">
        <v>193</v>
      </c>
      <c r="C1808" s="89" t="s">
        <v>248</v>
      </c>
      <c r="D1808" s="83"/>
      <c r="E1808" s="83" t="s">
        <v>267</v>
      </c>
      <c r="F1808" s="83"/>
      <c r="G1808" s="83" t="s">
        <v>263</v>
      </c>
      <c r="H1808" s="93" t="s">
        <v>208</v>
      </c>
      <c r="I1808" s="93"/>
      <c r="J1808" s="83"/>
      <c r="K1808" s="93"/>
      <c r="L1808" s="83" t="s">
        <v>188</v>
      </c>
      <c r="M1808" s="83" t="s">
        <v>182</v>
      </c>
      <c r="N1808" s="83" t="s">
        <v>188</v>
      </c>
      <c r="O1808" s="83" t="s">
        <v>254</v>
      </c>
      <c r="P1808" s="83" t="s">
        <v>189</v>
      </c>
      <c r="Q1808" s="90">
        <f>IF(P1808="",1,(VLOOKUP(P1808,[7]LOOKUP!$A$3:$B$22,2,FALSE)))</f>
        <v>1</v>
      </c>
      <c r="R1808" s="80">
        <f t="shared" si="85"/>
        <v>1</v>
      </c>
      <c r="S1808" s="83" t="s">
        <v>254</v>
      </c>
      <c r="T1808" s="86"/>
      <c r="U1808" s="90">
        <f>IF(T1808="",1,(VLOOKUP(T1808,[7]LOOKUP!$A$22:$B$30,2,FALSE)))</f>
        <v>1</v>
      </c>
      <c r="V1808" s="80">
        <f t="shared" si="84"/>
        <v>1</v>
      </c>
      <c r="W1808" s="86"/>
      <c r="X1808" s="86"/>
      <c r="Y1808" s="86"/>
      <c r="Z1808" s="86"/>
      <c r="AA1808" s="86">
        <v>0</v>
      </c>
      <c r="AB1808" s="86"/>
      <c r="AC1808" s="86"/>
      <c r="AD1808" s="83" t="s">
        <v>336</v>
      </c>
      <c r="AE1808" s="83" t="s">
        <v>337</v>
      </c>
      <c r="AF1808" s="106"/>
      <c r="AG1808" s="83"/>
      <c r="AH1808" s="83"/>
      <c r="AI1808" s="83"/>
      <c r="AJ1808" s="89"/>
      <c r="AK1808" s="89" t="s">
        <v>348</v>
      </c>
      <c r="AL1808" s="83" t="s">
        <v>349</v>
      </c>
      <c r="AM1808" s="91" t="s">
        <v>365</v>
      </c>
    </row>
    <row r="1809" spans="1:39" s="115" customFormat="1" ht="30">
      <c r="A1809" s="88" t="s">
        <v>123</v>
      </c>
      <c r="B1809" s="89" t="s">
        <v>193</v>
      </c>
      <c r="C1809" s="89" t="s">
        <v>248</v>
      </c>
      <c r="D1809" s="83"/>
      <c r="E1809" s="83" t="s">
        <v>268</v>
      </c>
      <c r="F1809" s="83"/>
      <c r="G1809" s="83" t="s">
        <v>196</v>
      </c>
      <c r="H1809" s="93" t="s">
        <v>208</v>
      </c>
      <c r="I1809" s="93"/>
      <c r="J1809" s="83"/>
      <c r="K1809" s="93"/>
      <c r="L1809" s="83" t="s">
        <v>188</v>
      </c>
      <c r="M1809" s="83" t="s">
        <v>182</v>
      </c>
      <c r="N1809" s="83" t="s">
        <v>188</v>
      </c>
      <c r="O1809" s="83" t="s">
        <v>254</v>
      </c>
      <c r="P1809" s="83" t="s">
        <v>189</v>
      </c>
      <c r="Q1809" s="90">
        <f>IF(P1809="",1,(VLOOKUP(P1809,[7]LOOKUP!$A$3:$B$22,2,FALSE)))</f>
        <v>1</v>
      </c>
      <c r="R1809" s="80">
        <f t="shared" si="85"/>
        <v>1</v>
      </c>
      <c r="S1809" s="83" t="s">
        <v>254</v>
      </c>
      <c r="T1809" s="86"/>
      <c r="U1809" s="90">
        <f>IF(T1809="",1,(VLOOKUP(T1809,[7]LOOKUP!$A$22:$B$30,2,FALSE)))</f>
        <v>1</v>
      </c>
      <c r="V1809" s="80">
        <f t="shared" si="84"/>
        <v>1</v>
      </c>
      <c r="W1809" s="86"/>
      <c r="X1809" s="86"/>
      <c r="Y1809" s="86"/>
      <c r="Z1809" s="86"/>
      <c r="AA1809" s="86">
        <v>0</v>
      </c>
      <c r="AB1809" s="86"/>
      <c r="AC1809" s="86"/>
      <c r="AD1809" s="83" t="s">
        <v>336</v>
      </c>
      <c r="AE1809" s="83" t="s">
        <v>337</v>
      </c>
      <c r="AF1809" s="106"/>
      <c r="AG1809" s="83"/>
      <c r="AH1809" s="83"/>
      <c r="AI1809" s="83"/>
      <c r="AJ1809" s="89"/>
      <c r="AK1809" s="89" t="s">
        <v>348</v>
      </c>
      <c r="AL1809" s="83" t="s">
        <v>349</v>
      </c>
      <c r="AM1809" s="91" t="s">
        <v>365</v>
      </c>
    </row>
    <row r="1810" spans="1:39" s="115" customFormat="1" ht="30">
      <c r="A1810" s="88" t="s">
        <v>123</v>
      </c>
      <c r="B1810" s="89" t="s">
        <v>193</v>
      </c>
      <c r="C1810" s="89" t="s">
        <v>248</v>
      </c>
      <c r="D1810" s="83"/>
      <c r="E1810" s="83" t="s">
        <v>269</v>
      </c>
      <c r="F1810" s="83"/>
      <c r="G1810" s="83" t="s">
        <v>196</v>
      </c>
      <c r="H1810" s="93" t="s">
        <v>208</v>
      </c>
      <c r="I1810" s="93"/>
      <c r="J1810" s="83"/>
      <c r="K1810" s="93"/>
      <c r="L1810" s="83" t="s">
        <v>188</v>
      </c>
      <c r="M1810" s="83" t="s">
        <v>182</v>
      </c>
      <c r="N1810" s="83" t="s">
        <v>188</v>
      </c>
      <c r="O1810" s="83" t="s">
        <v>254</v>
      </c>
      <c r="P1810" s="83" t="s">
        <v>189</v>
      </c>
      <c r="Q1810" s="90">
        <f>IF(P1810="",1,(VLOOKUP(P1810,[7]LOOKUP!$A$3:$B$22,2,FALSE)))</f>
        <v>1</v>
      </c>
      <c r="R1810" s="80">
        <f t="shared" si="85"/>
        <v>1</v>
      </c>
      <c r="S1810" s="83" t="s">
        <v>254</v>
      </c>
      <c r="T1810" s="86"/>
      <c r="U1810" s="90">
        <f>IF(T1810="",1,(VLOOKUP(T1810,[7]LOOKUP!$A$22:$B$30,2,FALSE)))</f>
        <v>1</v>
      </c>
      <c r="V1810" s="80">
        <f t="shared" si="84"/>
        <v>1</v>
      </c>
      <c r="W1810" s="86"/>
      <c r="X1810" s="86"/>
      <c r="Y1810" s="86"/>
      <c r="Z1810" s="86"/>
      <c r="AA1810" s="86">
        <v>0</v>
      </c>
      <c r="AB1810" s="86"/>
      <c r="AC1810" s="86"/>
      <c r="AD1810" s="83" t="s">
        <v>336</v>
      </c>
      <c r="AE1810" s="83" t="s">
        <v>337</v>
      </c>
      <c r="AF1810" s="106"/>
      <c r="AG1810" s="83"/>
      <c r="AH1810" s="83"/>
      <c r="AI1810" s="83"/>
      <c r="AJ1810" s="89"/>
      <c r="AK1810" s="89" t="s">
        <v>348</v>
      </c>
      <c r="AL1810" s="83" t="s">
        <v>349</v>
      </c>
      <c r="AM1810" s="91" t="s">
        <v>365</v>
      </c>
    </row>
    <row r="1811" spans="1:39" s="115" customFormat="1" ht="30">
      <c r="A1811" s="88" t="s">
        <v>123</v>
      </c>
      <c r="B1811" s="89" t="s">
        <v>193</v>
      </c>
      <c r="C1811" s="89" t="s">
        <v>248</v>
      </c>
      <c r="D1811" s="83"/>
      <c r="E1811" s="83" t="s">
        <v>270</v>
      </c>
      <c r="F1811" s="83"/>
      <c r="G1811" s="83" t="s">
        <v>263</v>
      </c>
      <c r="H1811" s="93" t="s">
        <v>208</v>
      </c>
      <c r="I1811" s="93"/>
      <c r="J1811" s="83"/>
      <c r="K1811" s="93"/>
      <c r="L1811" s="83" t="s">
        <v>188</v>
      </c>
      <c r="M1811" s="83" t="s">
        <v>182</v>
      </c>
      <c r="N1811" s="83" t="s">
        <v>188</v>
      </c>
      <c r="O1811" s="83" t="s">
        <v>254</v>
      </c>
      <c r="P1811" s="83" t="s">
        <v>210</v>
      </c>
      <c r="Q1811" s="90">
        <f>IF(P1811="",1,(VLOOKUP(P1811,[7]LOOKUP!$A$3:$B$22,2,FALSE)))</f>
        <v>1</v>
      </c>
      <c r="R1811" s="80">
        <f t="shared" si="85"/>
        <v>1</v>
      </c>
      <c r="S1811" s="83" t="s">
        <v>254</v>
      </c>
      <c r="T1811" s="86"/>
      <c r="U1811" s="90">
        <f>IF(T1811="",1,(VLOOKUP(T1811,[7]LOOKUP!$A$22:$B$30,2,FALSE)))</f>
        <v>1</v>
      </c>
      <c r="V1811" s="80">
        <f t="shared" si="84"/>
        <v>1</v>
      </c>
      <c r="W1811" s="86"/>
      <c r="X1811" s="86"/>
      <c r="Y1811" s="86"/>
      <c r="Z1811" s="86"/>
      <c r="AA1811" s="86">
        <v>0</v>
      </c>
      <c r="AB1811" s="86"/>
      <c r="AC1811" s="86"/>
      <c r="AD1811" s="83" t="s">
        <v>336</v>
      </c>
      <c r="AE1811" s="83" t="s">
        <v>337</v>
      </c>
      <c r="AF1811" s="106"/>
      <c r="AG1811" s="83"/>
      <c r="AH1811" s="83"/>
      <c r="AI1811" s="83"/>
      <c r="AJ1811" s="89"/>
      <c r="AK1811" s="89" t="s">
        <v>348</v>
      </c>
      <c r="AL1811" s="83" t="s">
        <v>349</v>
      </c>
      <c r="AM1811" s="91" t="s">
        <v>365</v>
      </c>
    </row>
    <row r="1812" spans="1:39" s="115" customFormat="1" ht="30">
      <c r="A1812" s="88" t="s">
        <v>123</v>
      </c>
      <c r="B1812" s="89" t="s">
        <v>193</v>
      </c>
      <c r="C1812" s="89" t="s">
        <v>248</v>
      </c>
      <c r="D1812" s="83"/>
      <c r="E1812" s="83" t="s">
        <v>271</v>
      </c>
      <c r="F1812" s="83"/>
      <c r="G1812" s="83" t="s">
        <v>263</v>
      </c>
      <c r="H1812" s="93" t="s">
        <v>199</v>
      </c>
      <c r="I1812" s="93"/>
      <c r="J1812" s="83"/>
      <c r="K1812" s="93"/>
      <c r="L1812" s="83" t="s">
        <v>188</v>
      </c>
      <c r="M1812" s="83" t="s">
        <v>182</v>
      </c>
      <c r="N1812" s="83" t="s">
        <v>188</v>
      </c>
      <c r="O1812" s="83" t="s">
        <v>254</v>
      </c>
      <c r="P1812" s="83" t="s">
        <v>210</v>
      </c>
      <c r="Q1812" s="90">
        <f>IF(P1812="",1,(VLOOKUP(P1812,[7]LOOKUP!$A$3:$B$22,2,FALSE)))</f>
        <v>1</v>
      </c>
      <c r="R1812" s="80">
        <f t="shared" si="85"/>
        <v>1</v>
      </c>
      <c r="S1812" s="83" t="s">
        <v>254</v>
      </c>
      <c r="T1812" s="86"/>
      <c r="U1812" s="90">
        <f>IF(T1812="",1,(VLOOKUP(T1812,[7]LOOKUP!$A$22:$B$30,2,FALSE)))</f>
        <v>1</v>
      </c>
      <c r="V1812" s="80">
        <f t="shared" si="84"/>
        <v>1</v>
      </c>
      <c r="W1812" s="86"/>
      <c r="X1812" s="86"/>
      <c r="Y1812" s="86"/>
      <c r="Z1812" s="86"/>
      <c r="AA1812" s="86">
        <v>0</v>
      </c>
      <c r="AB1812" s="86"/>
      <c r="AC1812" s="86"/>
      <c r="AD1812" s="83" t="s">
        <v>336</v>
      </c>
      <c r="AE1812" s="83" t="s">
        <v>337</v>
      </c>
      <c r="AF1812" s="106"/>
      <c r="AG1812" s="83"/>
      <c r="AH1812" s="83"/>
      <c r="AI1812" s="83"/>
      <c r="AJ1812" s="89"/>
      <c r="AK1812" s="89" t="s">
        <v>348</v>
      </c>
      <c r="AL1812" s="83" t="s">
        <v>349</v>
      </c>
      <c r="AM1812" s="91" t="s">
        <v>365</v>
      </c>
    </row>
    <row r="1813" spans="1:39" s="115" customFormat="1" ht="30">
      <c r="A1813" s="88" t="s">
        <v>123</v>
      </c>
      <c r="B1813" s="89" t="s">
        <v>193</v>
      </c>
      <c r="C1813" s="89" t="s">
        <v>248</v>
      </c>
      <c r="D1813" s="83"/>
      <c r="E1813" s="83" t="s">
        <v>272</v>
      </c>
      <c r="F1813" s="83"/>
      <c r="G1813" s="83" t="s">
        <v>196</v>
      </c>
      <c r="H1813" s="93" t="s">
        <v>199</v>
      </c>
      <c r="I1813" s="93"/>
      <c r="J1813" s="83"/>
      <c r="K1813" s="93"/>
      <c r="L1813" s="83" t="s">
        <v>188</v>
      </c>
      <c r="M1813" s="83" t="s">
        <v>182</v>
      </c>
      <c r="N1813" s="83" t="s">
        <v>181</v>
      </c>
      <c r="O1813" s="83" t="s">
        <v>254</v>
      </c>
      <c r="P1813" s="83" t="s">
        <v>189</v>
      </c>
      <c r="Q1813" s="90">
        <f>IF(P1813="",1,(VLOOKUP(P1813,[7]LOOKUP!$A$3:$B$22,2,FALSE)))</f>
        <v>1</v>
      </c>
      <c r="R1813" s="80">
        <f t="shared" si="85"/>
        <v>1</v>
      </c>
      <c r="S1813" s="83" t="s">
        <v>254</v>
      </c>
      <c r="T1813" s="86"/>
      <c r="U1813" s="90">
        <f>IF(T1813="",1,(VLOOKUP(T1813,[7]LOOKUP!$A$22:$B$30,2,FALSE)))</f>
        <v>1</v>
      </c>
      <c r="V1813" s="80">
        <f t="shared" si="84"/>
        <v>1</v>
      </c>
      <c r="W1813" s="86"/>
      <c r="X1813" s="86"/>
      <c r="Y1813" s="86"/>
      <c r="Z1813" s="86"/>
      <c r="AA1813" s="86">
        <v>0</v>
      </c>
      <c r="AB1813" s="86"/>
      <c r="AC1813" s="86"/>
      <c r="AD1813" s="83" t="s">
        <v>336</v>
      </c>
      <c r="AE1813" s="83" t="s">
        <v>337</v>
      </c>
      <c r="AF1813" s="106"/>
      <c r="AG1813" s="83"/>
      <c r="AH1813" s="83"/>
      <c r="AI1813" s="83"/>
      <c r="AJ1813" s="89"/>
      <c r="AK1813" s="89" t="s">
        <v>348</v>
      </c>
      <c r="AL1813" s="83" t="s">
        <v>349</v>
      </c>
      <c r="AM1813" s="91" t="s">
        <v>365</v>
      </c>
    </row>
    <row r="1814" spans="1:39" s="115" customFormat="1" ht="30">
      <c r="A1814" s="88" t="s">
        <v>123</v>
      </c>
      <c r="B1814" s="89" t="s">
        <v>193</v>
      </c>
      <c r="C1814" s="89" t="s">
        <v>248</v>
      </c>
      <c r="D1814" s="83"/>
      <c r="E1814" s="83" t="s">
        <v>273</v>
      </c>
      <c r="F1814" s="83"/>
      <c r="G1814" s="83" t="s">
        <v>196</v>
      </c>
      <c r="H1814" s="93" t="s">
        <v>240</v>
      </c>
      <c r="I1814" s="93"/>
      <c r="J1814" s="83"/>
      <c r="K1814" s="93"/>
      <c r="L1814" s="83" t="s">
        <v>188</v>
      </c>
      <c r="M1814" s="83" t="s">
        <v>182</v>
      </c>
      <c r="N1814" s="83" t="s">
        <v>188</v>
      </c>
      <c r="O1814" s="83" t="s">
        <v>254</v>
      </c>
      <c r="P1814" s="83" t="s">
        <v>189</v>
      </c>
      <c r="Q1814" s="90">
        <f>IF(P1814="",1,(VLOOKUP(P1814,[7]LOOKUP!$A$3:$B$22,2,FALSE)))</f>
        <v>1</v>
      </c>
      <c r="R1814" s="80">
        <f t="shared" si="85"/>
        <v>1</v>
      </c>
      <c r="S1814" s="83" t="s">
        <v>254</v>
      </c>
      <c r="T1814" s="86"/>
      <c r="U1814" s="90">
        <f>IF(T1814="",1,(VLOOKUP(T1814,[7]LOOKUP!$A$22:$B$30,2,FALSE)))</f>
        <v>1</v>
      </c>
      <c r="V1814" s="80">
        <f t="shared" si="84"/>
        <v>1</v>
      </c>
      <c r="W1814" s="86"/>
      <c r="X1814" s="86"/>
      <c r="Y1814" s="86"/>
      <c r="Z1814" s="86"/>
      <c r="AA1814" s="86">
        <v>0</v>
      </c>
      <c r="AB1814" s="86"/>
      <c r="AC1814" s="86"/>
      <c r="AD1814" s="83" t="s">
        <v>336</v>
      </c>
      <c r="AE1814" s="83" t="s">
        <v>337</v>
      </c>
      <c r="AF1814" s="106"/>
      <c r="AG1814" s="83"/>
      <c r="AH1814" s="83"/>
      <c r="AI1814" s="83"/>
      <c r="AJ1814" s="89"/>
      <c r="AK1814" s="89" t="s">
        <v>348</v>
      </c>
      <c r="AL1814" s="83" t="s">
        <v>349</v>
      </c>
      <c r="AM1814" s="91" t="s">
        <v>365</v>
      </c>
    </row>
    <row r="1815" spans="1:39" s="115" customFormat="1" ht="30">
      <c r="A1815" s="88" t="s">
        <v>123</v>
      </c>
      <c r="B1815" s="89" t="s">
        <v>193</v>
      </c>
      <c r="C1815" s="89" t="s">
        <v>248</v>
      </c>
      <c r="D1815" s="83"/>
      <c r="E1815" s="83" t="s">
        <v>274</v>
      </c>
      <c r="F1815" s="83"/>
      <c r="G1815" s="83" t="s">
        <v>196</v>
      </c>
      <c r="H1815" s="93" t="s">
        <v>199</v>
      </c>
      <c r="I1815" s="93"/>
      <c r="J1815" s="83"/>
      <c r="K1815" s="93"/>
      <c r="L1815" s="83" t="s">
        <v>188</v>
      </c>
      <c r="M1815" s="83" t="s">
        <v>182</v>
      </c>
      <c r="N1815" s="83" t="s">
        <v>188</v>
      </c>
      <c r="O1815" s="83" t="s">
        <v>254</v>
      </c>
      <c r="P1815" s="83" t="s">
        <v>189</v>
      </c>
      <c r="Q1815" s="90">
        <f>IF(P1815="",1,(VLOOKUP(P1815,[7]LOOKUP!$A$3:$B$22,2,FALSE)))</f>
        <v>1</v>
      </c>
      <c r="R1815" s="80">
        <f t="shared" si="85"/>
        <v>1</v>
      </c>
      <c r="S1815" s="83" t="s">
        <v>254</v>
      </c>
      <c r="T1815" s="86"/>
      <c r="U1815" s="90">
        <f>IF(T1815="",1,(VLOOKUP(T1815,[7]LOOKUP!$A$22:$B$30,2,FALSE)))</f>
        <v>1</v>
      </c>
      <c r="V1815" s="80">
        <f t="shared" si="84"/>
        <v>1</v>
      </c>
      <c r="W1815" s="86"/>
      <c r="X1815" s="86"/>
      <c r="Y1815" s="86"/>
      <c r="Z1815" s="86"/>
      <c r="AA1815" s="86">
        <v>0</v>
      </c>
      <c r="AB1815" s="86"/>
      <c r="AC1815" s="86"/>
      <c r="AD1815" s="83" t="s">
        <v>336</v>
      </c>
      <c r="AE1815" s="83" t="s">
        <v>337</v>
      </c>
      <c r="AF1815" s="106"/>
      <c r="AG1815" s="83"/>
      <c r="AH1815" s="83"/>
      <c r="AI1815" s="83"/>
      <c r="AJ1815" s="89"/>
      <c r="AK1815" s="89" t="s">
        <v>348</v>
      </c>
      <c r="AL1815" s="83" t="s">
        <v>349</v>
      </c>
      <c r="AM1815" s="91" t="s">
        <v>365</v>
      </c>
    </row>
    <row r="1816" spans="1:39" s="115" customFormat="1" ht="30">
      <c r="A1816" s="88" t="s">
        <v>123</v>
      </c>
      <c r="B1816" s="89" t="s">
        <v>193</v>
      </c>
      <c r="C1816" s="89" t="s">
        <v>248</v>
      </c>
      <c r="D1816" s="83"/>
      <c r="E1816" s="83" t="s">
        <v>275</v>
      </c>
      <c r="F1816" s="83"/>
      <c r="G1816" s="83" t="s">
        <v>196</v>
      </c>
      <c r="H1816" s="93" t="s">
        <v>240</v>
      </c>
      <c r="I1816" s="93"/>
      <c r="J1816" s="83"/>
      <c r="K1816" s="93"/>
      <c r="L1816" s="83" t="s">
        <v>188</v>
      </c>
      <c r="M1816" s="83" t="s">
        <v>182</v>
      </c>
      <c r="N1816" s="83" t="s">
        <v>188</v>
      </c>
      <c r="O1816" s="83" t="s">
        <v>254</v>
      </c>
      <c r="P1816" s="83" t="s">
        <v>189</v>
      </c>
      <c r="Q1816" s="90">
        <f>IF(P1816="",1,(VLOOKUP(P1816,[7]LOOKUP!$A$3:$B$22,2,FALSE)))</f>
        <v>1</v>
      </c>
      <c r="R1816" s="80">
        <f t="shared" si="85"/>
        <v>1</v>
      </c>
      <c r="S1816" s="83" t="s">
        <v>254</v>
      </c>
      <c r="T1816" s="86"/>
      <c r="U1816" s="90">
        <f>IF(T1816="",1,(VLOOKUP(T1816,[7]LOOKUP!$A$22:$B$30,2,FALSE)))</f>
        <v>1</v>
      </c>
      <c r="V1816" s="80">
        <f t="shared" si="84"/>
        <v>1</v>
      </c>
      <c r="W1816" s="86"/>
      <c r="X1816" s="86"/>
      <c r="Y1816" s="86"/>
      <c r="Z1816" s="86"/>
      <c r="AA1816" s="86">
        <v>0</v>
      </c>
      <c r="AB1816" s="86"/>
      <c r="AC1816" s="86"/>
      <c r="AD1816" s="83" t="s">
        <v>336</v>
      </c>
      <c r="AE1816" s="83" t="s">
        <v>337</v>
      </c>
      <c r="AF1816" s="106"/>
      <c r="AG1816" s="83"/>
      <c r="AH1816" s="83"/>
      <c r="AI1816" s="83"/>
      <c r="AJ1816" s="89"/>
      <c r="AK1816" s="89" t="s">
        <v>348</v>
      </c>
      <c r="AL1816" s="83" t="s">
        <v>349</v>
      </c>
      <c r="AM1816" s="91" t="s">
        <v>365</v>
      </c>
    </row>
    <row r="1817" spans="1:39" s="115" customFormat="1" ht="30">
      <c r="A1817" s="88" t="s">
        <v>123</v>
      </c>
      <c r="B1817" s="89" t="s">
        <v>193</v>
      </c>
      <c r="C1817" s="89" t="s">
        <v>248</v>
      </c>
      <c r="D1817" s="83"/>
      <c r="E1817" s="83" t="s">
        <v>276</v>
      </c>
      <c r="F1817" s="83"/>
      <c r="G1817" s="83" t="s">
        <v>196</v>
      </c>
      <c r="H1817" s="93" t="s">
        <v>240</v>
      </c>
      <c r="I1817" s="93"/>
      <c r="J1817" s="83"/>
      <c r="K1817" s="93"/>
      <c r="L1817" s="83" t="s">
        <v>188</v>
      </c>
      <c r="M1817" s="83" t="s">
        <v>182</v>
      </c>
      <c r="N1817" s="83" t="s">
        <v>188</v>
      </c>
      <c r="O1817" s="83" t="s">
        <v>254</v>
      </c>
      <c r="P1817" s="83" t="s">
        <v>189</v>
      </c>
      <c r="Q1817" s="90">
        <f>IF(P1817="",1,(VLOOKUP(P1817,[7]LOOKUP!$A$3:$B$22,2,FALSE)))</f>
        <v>1</v>
      </c>
      <c r="R1817" s="80">
        <f t="shared" si="85"/>
        <v>1</v>
      </c>
      <c r="S1817" s="83" t="s">
        <v>254</v>
      </c>
      <c r="T1817" s="86"/>
      <c r="U1817" s="90">
        <f>IF(T1817="",1,(VLOOKUP(T1817,[7]LOOKUP!$A$22:$B$30,2,FALSE)))</f>
        <v>1</v>
      </c>
      <c r="V1817" s="80">
        <f t="shared" si="84"/>
        <v>1</v>
      </c>
      <c r="W1817" s="86"/>
      <c r="X1817" s="86"/>
      <c r="Y1817" s="86"/>
      <c r="Z1817" s="86"/>
      <c r="AA1817" s="86">
        <v>0</v>
      </c>
      <c r="AB1817" s="86"/>
      <c r="AC1817" s="86"/>
      <c r="AD1817" s="83" t="s">
        <v>336</v>
      </c>
      <c r="AE1817" s="83" t="s">
        <v>337</v>
      </c>
      <c r="AF1817" s="106"/>
      <c r="AG1817" s="83"/>
      <c r="AH1817" s="83"/>
      <c r="AI1817" s="83"/>
      <c r="AJ1817" s="89"/>
      <c r="AK1817" s="89" t="s">
        <v>348</v>
      </c>
      <c r="AL1817" s="83" t="s">
        <v>349</v>
      </c>
      <c r="AM1817" s="91" t="s">
        <v>365</v>
      </c>
    </row>
    <row r="1818" spans="1:39" s="115" customFormat="1" ht="30">
      <c r="A1818" s="88" t="s">
        <v>123</v>
      </c>
      <c r="B1818" s="89" t="s">
        <v>193</v>
      </c>
      <c r="C1818" s="89" t="s">
        <v>248</v>
      </c>
      <c r="D1818" s="83"/>
      <c r="E1818" s="83" t="s">
        <v>277</v>
      </c>
      <c r="F1818" s="83"/>
      <c r="G1818" s="83" t="s">
        <v>196</v>
      </c>
      <c r="H1818" s="93" t="s">
        <v>199</v>
      </c>
      <c r="I1818" s="93"/>
      <c r="J1818" s="83"/>
      <c r="K1818" s="93"/>
      <c r="L1818" s="83" t="s">
        <v>188</v>
      </c>
      <c r="M1818" s="83" t="s">
        <v>182</v>
      </c>
      <c r="N1818" s="83" t="s">
        <v>188</v>
      </c>
      <c r="O1818" s="83" t="s">
        <v>254</v>
      </c>
      <c r="P1818" s="83" t="s">
        <v>189</v>
      </c>
      <c r="Q1818" s="90">
        <f>IF(P1818="",1,(VLOOKUP(P1818,[7]LOOKUP!$A$3:$B$22,2,FALSE)))</f>
        <v>1</v>
      </c>
      <c r="R1818" s="80">
        <f t="shared" si="85"/>
        <v>1</v>
      </c>
      <c r="S1818" s="83" t="s">
        <v>254</v>
      </c>
      <c r="T1818" s="86"/>
      <c r="U1818" s="90">
        <f>IF(T1818="",1,(VLOOKUP(T1818,[7]LOOKUP!$A$22:$B$30,2,FALSE)))</f>
        <v>1</v>
      </c>
      <c r="V1818" s="80">
        <f t="shared" si="84"/>
        <v>1</v>
      </c>
      <c r="W1818" s="86"/>
      <c r="X1818" s="86"/>
      <c r="Y1818" s="86"/>
      <c r="Z1818" s="86"/>
      <c r="AA1818" s="86">
        <v>0</v>
      </c>
      <c r="AB1818" s="86"/>
      <c r="AC1818" s="86"/>
      <c r="AD1818" s="83" t="s">
        <v>336</v>
      </c>
      <c r="AE1818" s="83" t="s">
        <v>337</v>
      </c>
      <c r="AF1818" s="106"/>
      <c r="AG1818" s="83"/>
      <c r="AH1818" s="83"/>
      <c r="AI1818" s="83"/>
      <c r="AJ1818" s="89"/>
      <c r="AK1818" s="89" t="s">
        <v>348</v>
      </c>
      <c r="AL1818" s="83" t="s">
        <v>349</v>
      </c>
      <c r="AM1818" s="91" t="s">
        <v>365</v>
      </c>
    </row>
    <row r="1819" spans="1:39" s="115" customFormat="1" ht="30">
      <c r="A1819" s="88" t="s">
        <v>123</v>
      </c>
      <c r="B1819" s="89" t="s">
        <v>193</v>
      </c>
      <c r="C1819" s="89" t="s">
        <v>248</v>
      </c>
      <c r="D1819" s="83"/>
      <c r="E1819" s="83" t="s">
        <v>278</v>
      </c>
      <c r="F1819" s="83"/>
      <c r="G1819" s="83" t="s">
        <v>279</v>
      </c>
      <c r="H1819" s="93" t="s">
        <v>240</v>
      </c>
      <c r="I1819" s="93"/>
      <c r="J1819" s="83"/>
      <c r="K1819" s="93"/>
      <c r="L1819" s="83" t="s">
        <v>188</v>
      </c>
      <c r="M1819" s="83" t="s">
        <v>182</v>
      </c>
      <c r="N1819" s="83" t="s">
        <v>188</v>
      </c>
      <c r="O1819" s="83" t="s">
        <v>254</v>
      </c>
      <c r="P1819" s="83" t="s">
        <v>189</v>
      </c>
      <c r="Q1819" s="90">
        <f>IF(P1819="",1,(VLOOKUP(P1819,[7]LOOKUP!$A$3:$B$22,2,FALSE)))</f>
        <v>1</v>
      </c>
      <c r="R1819" s="80">
        <f t="shared" si="85"/>
        <v>1</v>
      </c>
      <c r="S1819" s="83" t="s">
        <v>254</v>
      </c>
      <c r="T1819" s="86"/>
      <c r="U1819" s="90">
        <f>IF(T1819="",1,(VLOOKUP(T1819,[7]LOOKUP!$A$22:$B$30,2,FALSE)))</f>
        <v>1</v>
      </c>
      <c r="V1819" s="80">
        <f t="shared" si="84"/>
        <v>1</v>
      </c>
      <c r="W1819" s="86"/>
      <c r="X1819" s="86"/>
      <c r="Y1819" s="86"/>
      <c r="Z1819" s="86"/>
      <c r="AA1819" s="86">
        <v>0</v>
      </c>
      <c r="AB1819" s="86"/>
      <c r="AC1819" s="86"/>
      <c r="AD1819" s="83" t="s">
        <v>336</v>
      </c>
      <c r="AE1819" s="83" t="s">
        <v>337</v>
      </c>
      <c r="AF1819" s="106"/>
      <c r="AG1819" s="83"/>
      <c r="AH1819" s="83"/>
      <c r="AI1819" s="83"/>
      <c r="AJ1819" s="89"/>
      <c r="AK1819" s="89" t="s">
        <v>348</v>
      </c>
      <c r="AL1819" s="83" t="s">
        <v>349</v>
      </c>
      <c r="AM1819" s="91" t="s">
        <v>365</v>
      </c>
    </row>
    <row r="1820" spans="1:39" s="115" customFormat="1" ht="30">
      <c r="A1820" s="88" t="s">
        <v>123</v>
      </c>
      <c r="B1820" s="89" t="s">
        <v>193</v>
      </c>
      <c r="C1820" s="89" t="s">
        <v>248</v>
      </c>
      <c r="D1820" s="83"/>
      <c r="E1820" s="83" t="s">
        <v>280</v>
      </c>
      <c r="F1820" s="83"/>
      <c r="G1820" s="83" t="s">
        <v>196</v>
      </c>
      <c r="H1820" s="93" t="s">
        <v>240</v>
      </c>
      <c r="I1820" s="93"/>
      <c r="J1820" s="83"/>
      <c r="K1820" s="93"/>
      <c r="L1820" s="83" t="s">
        <v>188</v>
      </c>
      <c r="M1820" s="83" t="s">
        <v>182</v>
      </c>
      <c r="N1820" s="83" t="s">
        <v>188</v>
      </c>
      <c r="O1820" s="83" t="s">
        <v>254</v>
      </c>
      <c r="P1820" s="83" t="s">
        <v>189</v>
      </c>
      <c r="Q1820" s="90">
        <f>IF(P1820="",1,(VLOOKUP(P1820,[7]LOOKUP!$A$3:$B$22,2,FALSE)))</f>
        <v>1</v>
      </c>
      <c r="R1820" s="80">
        <f t="shared" si="85"/>
        <v>1</v>
      </c>
      <c r="S1820" s="83" t="s">
        <v>254</v>
      </c>
      <c r="T1820" s="86"/>
      <c r="U1820" s="90">
        <f>IF(T1820="",1,(VLOOKUP(T1820,[7]LOOKUP!$A$22:$B$30,2,FALSE)))</f>
        <v>1</v>
      </c>
      <c r="V1820" s="80">
        <f t="shared" si="84"/>
        <v>1</v>
      </c>
      <c r="W1820" s="86"/>
      <c r="X1820" s="86"/>
      <c r="Y1820" s="86"/>
      <c r="Z1820" s="86"/>
      <c r="AA1820" s="86">
        <v>0</v>
      </c>
      <c r="AB1820" s="86"/>
      <c r="AC1820" s="86"/>
      <c r="AD1820" s="83" t="s">
        <v>336</v>
      </c>
      <c r="AE1820" s="83" t="s">
        <v>337</v>
      </c>
      <c r="AF1820" s="106"/>
      <c r="AG1820" s="83"/>
      <c r="AH1820" s="83"/>
      <c r="AI1820" s="83"/>
      <c r="AJ1820" s="89"/>
      <c r="AK1820" s="89" t="s">
        <v>348</v>
      </c>
      <c r="AL1820" s="83" t="s">
        <v>349</v>
      </c>
      <c r="AM1820" s="91" t="s">
        <v>365</v>
      </c>
    </row>
    <row r="1821" spans="1:39" s="115" customFormat="1" ht="30">
      <c r="A1821" s="88" t="s">
        <v>123</v>
      </c>
      <c r="B1821" s="89" t="s">
        <v>193</v>
      </c>
      <c r="C1821" s="89" t="s">
        <v>248</v>
      </c>
      <c r="D1821" s="83"/>
      <c r="E1821" s="83" t="s">
        <v>281</v>
      </c>
      <c r="F1821" s="83"/>
      <c r="G1821" s="93" t="s">
        <v>282</v>
      </c>
      <c r="H1821" s="93" t="s">
        <v>199</v>
      </c>
      <c r="I1821" s="93"/>
      <c r="J1821" s="83"/>
      <c r="K1821" s="93"/>
      <c r="L1821" s="83" t="s">
        <v>188</v>
      </c>
      <c r="M1821" s="83" t="s">
        <v>182</v>
      </c>
      <c r="N1821" s="83" t="s">
        <v>188</v>
      </c>
      <c r="O1821" s="83" t="s">
        <v>170</v>
      </c>
      <c r="P1821" s="83" t="s">
        <v>189</v>
      </c>
      <c r="Q1821" s="90">
        <f>IF(P1821="",1,(VLOOKUP(P1821,[7]LOOKUP!$A$3:$B$22,2,FALSE)))</f>
        <v>1</v>
      </c>
      <c r="R1821" s="80">
        <f t="shared" si="85"/>
        <v>1</v>
      </c>
      <c r="S1821" s="83" t="s">
        <v>334</v>
      </c>
      <c r="T1821" s="86"/>
      <c r="U1821" s="90">
        <f>IF(T1821="",1,(VLOOKUP(T1821,[7]LOOKUP!$A$22:$B$30,2,FALSE)))</f>
        <v>1</v>
      </c>
      <c r="V1821" s="80">
        <f t="shared" si="84"/>
        <v>1</v>
      </c>
      <c r="W1821" s="86">
        <v>50</v>
      </c>
      <c r="X1821" s="86"/>
      <c r="Y1821" s="86"/>
      <c r="Z1821" s="86"/>
      <c r="AA1821" s="86">
        <v>0</v>
      </c>
      <c r="AB1821" s="86"/>
      <c r="AC1821" s="86"/>
      <c r="AD1821" s="83" t="s">
        <v>336</v>
      </c>
      <c r="AE1821" s="83" t="s">
        <v>337</v>
      </c>
      <c r="AF1821" s="95"/>
      <c r="AG1821" s="83"/>
      <c r="AH1821" s="83"/>
      <c r="AI1821" s="83"/>
      <c r="AJ1821" s="89"/>
      <c r="AK1821" s="89" t="s">
        <v>348</v>
      </c>
      <c r="AL1821" s="83" t="s">
        <v>349</v>
      </c>
      <c r="AM1821" s="91" t="s">
        <v>372</v>
      </c>
    </row>
    <row r="1822" spans="1:39" s="115" customFormat="1" ht="105">
      <c r="A1822" s="88" t="s">
        <v>123</v>
      </c>
      <c r="B1822" s="89" t="s">
        <v>193</v>
      </c>
      <c r="C1822" s="89" t="s">
        <v>248</v>
      </c>
      <c r="D1822" s="83" t="s">
        <v>283</v>
      </c>
      <c r="E1822" s="83"/>
      <c r="F1822" s="83"/>
      <c r="G1822" s="93" t="s">
        <v>284</v>
      </c>
      <c r="H1822" s="93" t="s">
        <v>187</v>
      </c>
      <c r="I1822" s="93"/>
      <c r="J1822" s="93"/>
      <c r="K1822" s="93"/>
      <c r="L1822" s="83" t="s">
        <v>188</v>
      </c>
      <c r="M1822" s="83" t="s">
        <v>182</v>
      </c>
      <c r="N1822" s="83" t="s">
        <v>188</v>
      </c>
      <c r="O1822" s="83" t="s">
        <v>254</v>
      </c>
      <c r="P1822" s="83" t="s">
        <v>189</v>
      </c>
      <c r="Q1822" s="90">
        <f>IF(P1822="",1,(VLOOKUP(P1822,[7]LOOKUP!$A$3:$B$22,2,FALSE)))</f>
        <v>1</v>
      </c>
      <c r="R1822" s="80">
        <f t="shared" si="85"/>
        <v>1</v>
      </c>
      <c r="S1822" s="83" t="s">
        <v>254</v>
      </c>
      <c r="T1822" s="86"/>
      <c r="U1822" s="90">
        <f>IF(T1822="",1,(VLOOKUP(T1822,[7]LOOKUP!$A$22:$B$30,2,FALSE)))</f>
        <v>1</v>
      </c>
      <c r="V1822" s="80">
        <f t="shared" si="84"/>
        <v>1</v>
      </c>
      <c r="W1822" s="86">
        <v>8521.0300000000007</v>
      </c>
      <c r="X1822" s="86"/>
      <c r="Y1822" s="86">
        <v>25</v>
      </c>
      <c r="Z1822" s="86">
        <v>91.4</v>
      </c>
      <c r="AA1822" s="86">
        <v>116.4</v>
      </c>
      <c r="AB1822" s="86">
        <v>5266.39</v>
      </c>
      <c r="AC1822" s="86">
        <v>3114</v>
      </c>
      <c r="AD1822" s="83" t="s">
        <v>336</v>
      </c>
      <c r="AE1822" s="86" t="s">
        <v>337</v>
      </c>
      <c r="AF1822" s="83"/>
      <c r="AG1822" s="104"/>
      <c r="AH1822" s="83"/>
      <c r="AI1822" s="83"/>
      <c r="AJ1822" s="89"/>
      <c r="AK1822" s="105" t="s">
        <v>373</v>
      </c>
      <c r="AL1822" s="83" t="s">
        <v>349</v>
      </c>
      <c r="AM1822" s="91" t="s">
        <v>374</v>
      </c>
    </row>
    <row r="1823" spans="1:39" s="115" customFormat="1" ht="30">
      <c r="A1823" s="88" t="s">
        <v>123</v>
      </c>
      <c r="B1823" s="89" t="s">
        <v>285</v>
      </c>
      <c r="C1823" s="89" t="s">
        <v>286</v>
      </c>
      <c r="D1823" s="83" t="s">
        <v>287</v>
      </c>
      <c r="E1823" s="83"/>
      <c r="F1823" s="83">
        <v>9</v>
      </c>
      <c r="G1823" s="93"/>
      <c r="H1823" s="93" t="s">
        <v>197</v>
      </c>
      <c r="I1823" s="93"/>
      <c r="J1823" s="93"/>
      <c r="K1823" s="93"/>
      <c r="L1823" s="83" t="s">
        <v>188</v>
      </c>
      <c r="M1823" s="83" t="s">
        <v>182</v>
      </c>
      <c r="N1823" s="83" t="s">
        <v>188</v>
      </c>
      <c r="O1823" s="83">
        <v>2012</v>
      </c>
      <c r="P1823" s="83" t="s">
        <v>288</v>
      </c>
      <c r="Q1823" s="90">
        <f>IF(P1823="",1,(VLOOKUP(P1823,[7]LOOKUP!$A$3:$B$22,2,FALSE)))</f>
        <v>1</v>
      </c>
      <c r="R1823" s="80">
        <f t="shared" si="85"/>
        <v>1</v>
      </c>
      <c r="S1823" s="83">
        <v>2014</v>
      </c>
      <c r="T1823" s="86"/>
      <c r="U1823" s="90">
        <f>IF(T1823="",1,(VLOOKUP(T1823,[7]LOOKUP!$A$22:$B$30,2,FALSE)))</f>
        <v>1</v>
      </c>
      <c r="V1823" s="80">
        <f t="shared" si="84"/>
        <v>1</v>
      </c>
      <c r="W1823" s="86">
        <v>31.27</v>
      </c>
      <c r="X1823" s="86"/>
      <c r="Y1823" s="86">
        <v>18.12</v>
      </c>
      <c r="Z1823" s="86"/>
      <c r="AA1823" s="86">
        <v>18.12</v>
      </c>
      <c r="AB1823" s="86"/>
      <c r="AC1823" s="86"/>
      <c r="AD1823" s="83" t="s">
        <v>336</v>
      </c>
      <c r="AE1823" s="86" t="s">
        <v>337</v>
      </c>
      <c r="AF1823" s="95"/>
      <c r="AG1823" s="104"/>
      <c r="AH1823" s="83"/>
      <c r="AI1823" s="83"/>
      <c r="AJ1823" s="89"/>
      <c r="AK1823" s="105" t="s">
        <v>375</v>
      </c>
      <c r="AL1823" s="83" t="s">
        <v>349</v>
      </c>
      <c r="AM1823" s="91" t="s">
        <v>354</v>
      </c>
    </row>
    <row r="1824" spans="1:39" s="115" customFormat="1" ht="30">
      <c r="A1824" s="88" t="s">
        <v>123</v>
      </c>
      <c r="B1824" s="89" t="s">
        <v>285</v>
      </c>
      <c r="C1824" s="89" t="s">
        <v>286</v>
      </c>
      <c r="D1824" s="83" t="s">
        <v>287</v>
      </c>
      <c r="E1824" s="83"/>
      <c r="F1824" s="83">
        <v>8</v>
      </c>
      <c r="G1824" s="93"/>
      <c r="H1824" s="93" t="s">
        <v>224</v>
      </c>
      <c r="I1824" s="93"/>
      <c r="J1824" s="93"/>
      <c r="K1824" s="93"/>
      <c r="L1824" s="83" t="s">
        <v>188</v>
      </c>
      <c r="M1824" s="83" t="s">
        <v>182</v>
      </c>
      <c r="N1824" s="83" t="s">
        <v>188</v>
      </c>
      <c r="O1824" s="83">
        <v>2012</v>
      </c>
      <c r="P1824" s="83" t="s">
        <v>288</v>
      </c>
      <c r="Q1824" s="90">
        <f>IF(P1824="",1,(VLOOKUP(P1824,[7]LOOKUP!$A$3:$B$22,2,FALSE)))</f>
        <v>1</v>
      </c>
      <c r="R1824" s="80">
        <f t="shared" si="85"/>
        <v>1</v>
      </c>
      <c r="S1824" s="83">
        <v>2014</v>
      </c>
      <c r="T1824" s="86"/>
      <c r="U1824" s="90">
        <f>IF(T1824="",1,(VLOOKUP(T1824,[7]LOOKUP!$A$22:$B$30,2,FALSE)))</f>
        <v>1</v>
      </c>
      <c r="V1824" s="80">
        <f t="shared" si="84"/>
        <v>1</v>
      </c>
      <c r="W1824" s="86">
        <v>23.87</v>
      </c>
      <c r="X1824" s="86"/>
      <c r="Y1824" s="86">
        <v>20.7</v>
      </c>
      <c r="Z1824" s="86"/>
      <c r="AA1824" s="86">
        <v>20.7</v>
      </c>
      <c r="AB1824" s="86"/>
      <c r="AC1824" s="86"/>
      <c r="AD1824" s="83" t="s">
        <v>336</v>
      </c>
      <c r="AE1824" s="86" t="s">
        <v>337</v>
      </c>
      <c r="AF1824" s="95"/>
      <c r="AG1824" s="104"/>
      <c r="AH1824" s="83"/>
      <c r="AI1824" s="83"/>
      <c r="AJ1824" s="89"/>
      <c r="AK1824" s="105" t="s">
        <v>375</v>
      </c>
      <c r="AL1824" s="83" t="s">
        <v>349</v>
      </c>
      <c r="AM1824" s="91" t="s">
        <v>354</v>
      </c>
    </row>
    <row r="1825" spans="1:39" s="115" customFormat="1" ht="30">
      <c r="A1825" s="88" t="s">
        <v>123</v>
      </c>
      <c r="B1825" s="89" t="s">
        <v>285</v>
      </c>
      <c r="C1825" s="89" t="s">
        <v>286</v>
      </c>
      <c r="D1825" s="83" t="s">
        <v>287</v>
      </c>
      <c r="E1825" s="83"/>
      <c r="F1825" s="83">
        <v>4</v>
      </c>
      <c r="G1825" s="93"/>
      <c r="H1825" s="93" t="s">
        <v>218</v>
      </c>
      <c r="I1825" s="93"/>
      <c r="J1825" s="93"/>
      <c r="K1825" s="93"/>
      <c r="L1825" s="83" t="s">
        <v>188</v>
      </c>
      <c r="M1825" s="83" t="s">
        <v>182</v>
      </c>
      <c r="N1825" s="83" t="s">
        <v>188</v>
      </c>
      <c r="O1825" s="83">
        <v>2012</v>
      </c>
      <c r="P1825" s="83" t="s">
        <v>288</v>
      </c>
      <c r="Q1825" s="90">
        <f>IF(P1825="",1,(VLOOKUP(P1825,[7]LOOKUP!$A$3:$B$22,2,FALSE)))</f>
        <v>1</v>
      </c>
      <c r="R1825" s="80">
        <f t="shared" si="85"/>
        <v>1</v>
      </c>
      <c r="S1825" s="83">
        <v>2014</v>
      </c>
      <c r="T1825" s="86"/>
      <c r="U1825" s="90">
        <f>IF(T1825="",1,(VLOOKUP(T1825,[7]LOOKUP!$A$22:$B$30,2,FALSE)))</f>
        <v>1</v>
      </c>
      <c r="V1825" s="80">
        <f t="shared" si="84"/>
        <v>1</v>
      </c>
      <c r="W1825" s="86">
        <v>49.64</v>
      </c>
      <c r="X1825" s="86"/>
      <c r="Y1825" s="86">
        <v>40.51</v>
      </c>
      <c r="Z1825" s="86"/>
      <c r="AA1825" s="86">
        <v>40.51</v>
      </c>
      <c r="AB1825" s="86"/>
      <c r="AC1825" s="86"/>
      <c r="AD1825" s="83" t="s">
        <v>336</v>
      </c>
      <c r="AE1825" s="86" t="s">
        <v>337</v>
      </c>
      <c r="AF1825" s="95"/>
      <c r="AG1825" s="104"/>
      <c r="AH1825" s="83"/>
      <c r="AI1825" s="83"/>
      <c r="AJ1825" s="89"/>
      <c r="AK1825" s="105" t="s">
        <v>375</v>
      </c>
      <c r="AL1825" s="83" t="s">
        <v>349</v>
      </c>
      <c r="AM1825" s="91" t="s">
        <v>354</v>
      </c>
    </row>
    <row r="1826" spans="1:39" s="115" customFormat="1" ht="30">
      <c r="A1826" s="88" t="s">
        <v>123</v>
      </c>
      <c r="B1826" s="89" t="s">
        <v>285</v>
      </c>
      <c r="C1826" s="89" t="s">
        <v>286</v>
      </c>
      <c r="D1826" s="83" t="s">
        <v>287</v>
      </c>
      <c r="E1826" s="83"/>
      <c r="F1826" s="83">
        <v>25</v>
      </c>
      <c r="G1826" s="93"/>
      <c r="H1826" s="93" t="s">
        <v>240</v>
      </c>
      <c r="I1826" s="93"/>
      <c r="J1826" s="93"/>
      <c r="K1826" s="93"/>
      <c r="L1826" s="83" t="s">
        <v>188</v>
      </c>
      <c r="M1826" s="83" t="s">
        <v>182</v>
      </c>
      <c r="N1826" s="83" t="s">
        <v>188</v>
      </c>
      <c r="O1826" s="83">
        <v>2012</v>
      </c>
      <c r="P1826" s="83" t="s">
        <v>288</v>
      </c>
      <c r="Q1826" s="90">
        <f>IF(P1826="",1,(VLOOKUP(P1826,[7]LOOKUP!$A$3:$B$22,2,FALSE)))</f>
        <v>1</v>
      </c>
      <c r="R1826" s="80">
        <f t="shared" si="85"/>
        <v>1</v>
      </c>
      <c r="S1826" s="83">
        <v>2014</v>
      </c>
      <c r="T1826" s="86"/>
      <c r="U1826" s="90">
        <f>IF(T1826="",1,(VLOOKUP(T1826,[7]LOOKUP!$A$22:$B$30,2,FALSE)))</f>
        <v>1</v>
      </c>
      <c r="V1826" s="80">
        <f t="shared" si="84"/>
        <v>1</v>
      </c>
      <c r="W1826" s="86">
        <v>50.37</v>
      </c>
      <c r="X1826" s="86"/>
      <c r="Y1826" s="86">
        <v>40.799999999999997</v>
      </c>
      <c r="Z1826" s="86"/>
      <c r="AA1826" s="86">
        <v>40.799999999999997</v>
      </c>
      <c r="AB1826" s="86"/>
      <c r="AC1826" s="86"/>
      <c r="AD1826" s="83" t="s">
        <v>336</v>
      </c>
      <c r="AE1826" s="86" t="s">
        <v>337</v>
      </c>
      <c r="AF1826" s="95"/>
      <c r="AG1826" s="104"/>
      <c r="AH1826" s="83"/>
      <c r="AI1826" s="83"/>
      <c r="AJ1826" s="89"/>
      <c r="AK1826" s="105" t="s">
        <v>375</v>
      </c>
      <c r="AL1826" s="83" t="s">
        <v>349</v>
      </c>
      <c r="AM1826" s="91" t="s">
        <v>354</v>
      </c>
    </row>
    <row r="1827" spans="1:39" s="115" customFormat="1" ht="30">
      <c r="A1827" s="88" t="s">
        <v>123</v>
      </c>
      <c r="B1827" s="89" t="s">
        <v>285</v>
      </c>
      <c r="C1827" s="89" t="s">
        <v>286</v>
      </c>
      <c r="D1827" s="83" t="s">
        <v>287</v>
      </c>
      <c r="E1827" s="83"/>
      <c r="F1827" s="83">
        <v>8</v>
      </c>
      <c r="G1827" s="93"/>
      <c r="H1827" s="93" t="s">
        <v>208</v>
      </c>
      <c r="I1827" s="93"/>
      <c r="J1827" s="93"/>
      <c r="K1827" s="93"/>
      <c r="L1827" s="83" t="s">
        <v>188</v>
      </c>
      <c r="M1827" s="83" t="s">
        <v>182</v>
      </c>
      <c r="N1827" s="83" t="s">
        <v>188</v>
      </c>
      <c r="O1827" s="83">
        <v>2012</v>
      </c>
      <c r="P1827" s="83" t="s">
        <v>288</v>
      </c>
      <c r="Q1827" s="90">
        <f>IF(P1827="",1,(VLOOKUP(P1827,[7]LOOKUP!$A$3:$B$22,2,FALSE)))</f>
        <v>1</v>
      </c>
      <c r="R1827" s="80">
        <f t="shared" si="85"/>
        <v>1</v>
      </c>
      <c r="S1827" s="83">
        <v>2014</v>
      </c>
      <c r="T1827" s="86"/>
      <c r="U1827" s="90">
        <f>IF(T1827="",1,(VLOOKUP(T1827,[7]LOOKUP!$A$22:$B$30,2,FALSE)))</f>
        <v>1</v>
      </c>
      <c r="V1827" s="80">
        <f t="shared" si="84"/>
        <v>1</v>
      </c>
      <c r="W1827" s="86">
        <v>37.380000000000003</v>
      </c>
      <c r="X1827" s="86"/>
      <c r="Y1827" s="86">
        <v>28.56</v>
      </c>
      <c r="Z1827" s="86"/>
      <c r="AA1827" s="86">
        <v>28.56</v>
      </c>
      <c r="AB1827" s="86"/>
      <c r="AC1827" s="86"/>
      <c r="AD1827" s="83" t="s">
        <v>336</v>
      </c>
      <c r="AE1827" s="86" t="s">
        <v>337</v>
      </c>
      <c r="AF1827" s="95"/>
      <c r="AG1827" s="104"/>
      <c r="AH1827" s="83"/>
      <c r="AI1827" s="83"/>
      <c r="AJ1827" s="89"/>
      <c r="AK1827" s="105" t="s">
        <v>375</v>
      </c>
      <c r="AL1827" s="83" t="s">
        <v>349</v>
      </c>
      <c r="AM1827" s="91" t="s">
        <v>354</v>
      </c>
    </row>
    <row r="1828" spans="1:39" s="115" customFormat="1" ht="30">
      <c r="A1828" s="88" t="s">
        <v>123</v>
      </c>
      <c r="B1828" s="89" t="s">
        <v>285</v>
      </c>
      <c r="C1828" s="89" t="s">
        <v>286</v>
      </c>
      <c r="D1828" s="83" t="s">
        <v>287</v>
      </c>
      <c r="E1828" s="83"/>
      <c r="F1828" s="83">
        <v>14</v>
      </c>
      <c r="G1828" s="93"/>
      <c r="H1828" s="93" t="s">
        <v>221</v>
      </c>
      <c r="I1828" s="93"/>
      <c r="J1828" s="93"/>
      <c r="K1828" s="93"/>
      <c r="L1828" s="83" t="s">
        <v>188</v>
      </c>
      <c r="M1828" s="83" t="s">
        <v>182</v>
      </c>
      <c r="N1828" s="83" t="s">
        <v>188</v>
      </c>
      <c r="O1828" s="83">
        <v>2012</v>
      </c>
      <c r="P1828" s="83" t="s">
        <v>288</v>
      </c>
      <c r="Q1828" s="90">
        <f>IF(P1828="",1,(VLOOKUP(P1828,[7]LOOKUP!$A$3:$B$22,2,FALSE)))</f>
        <v>1</v>
      </c>
      <c r="R1828" s="80">
        <f t="shared" si="85"/>
        <v>1</v>
      </c>
      <c r="S1828" s="83">
        <v>2014</v>
      </c>
      <c r="T1828" s="86"/>
      <c r="U1828" s="90">
        <f>IF(T1828="",1,(VLOOKUP(T1828,[7]LOOKUP!$A$22:$B$30,2,FALSE)))</f>
        <v>1</v>
      </c>
      <c r="V1828" s="80">
        <f t="shared" si="84"/>
        <v>1</v>
      </c>
      <c r="W1828" s="86">
        <v>26.32</v>
      </c>
      <c r="X1828" s="86"/>
      <c r="Y1828" s="86">
        <v>23.97</v>
      </c>
      <c r="Z1828" s="86"/>
      <c r="AA1828" s="86">
        <v>23.97</v>
      </c>
      <c r="AB1828" s="86"/>
      <c r="AC1828" s="86"/>
      <c r="AD1828" s="83" t="s">
        <v>336</v>
      </c>
      <c r="AE1828" s="86" t="s">
        <v>337</v>
      </c>
      <c r="AF1828" s="95"/>
      <c r="AG1828" s="104"/>
      <c r="AH1828" s="83"/>
      <c r="AI1828" s="83"/>
      <c r="AJ1828" s="89"/>
      <c r="AK1828" s="105" t="s">
        <v>375</v>
      </c>
      <c r="AL1828" s="83" t="s">
        <v>349</v>
      </c>
      <c r="AM1828" s="91" t="s">
        <v>354</v>
      </c>
    </row>
    <row r="1829" spans="1:39" s="115" customFormat="1" ht="30">
      <c r="A1829" s="88" t="s">
        <v>123</v>
      </c>
      <c r="B1829" s="89" t="s">
        <v>285</v>
      </c>
      <c r="C1829" s="89" t="s">
        <v>286</v>
      </c>
      <c r="D1829" s="83" t="s">
        <v>287</v>
      </c>
      <c r="E1829" s="83"/>
      <c r="F1829" s="83">
        <v>17</v>
      </c>
      <c r="G1829" s="93"/>
      <c r="H1829" s="93" t="s">
        <v>199</v>
      </c>
      <c r="I1829" s="93"/>
      <c r="J1829" s="93"/>
      <c r="K1829" s="93"/>
      <c r="L1829" s="83" t="s">
        <v>188</v>
      </c>
      <c r="M1829" s="83" t="s">
        <v>182</v>
      </c>
      <c r="N1829" s="83" t="s">
        <v>188</v>
      </c>
      <c r="O1829" s="83">
        <v>2012</v>
      </c>
      <c r="P1829" s="83" t="s">
        <v>288</v>
      </c>
      <c r="Q1829" s="90">
        <f>IF(P1829="",1,(VLOOKUP(P1829,[7]LOOKUP!$A$3:$B$22,2,FALSE)))</f>
        <v>1</v>
      </c>
      <c r="R1829" s="80">
        <f t="shared" si="85"/>
        <v>1</v>
      </c>
      <c r="S1829" s="83">
        <v>2014</v>
      </c>
      <c r="T1829" s="86"/>
      <c r="U1829" s="90">
        <f>IF(T1829="",1,(VLOOKUP(T1829,[7]LOOKUP!$A$22:$B$30,2,FALSE)))</f>
        <v>1</v>
      </c>
      <c r="V1829" s="80">
        <f t="shared" si="84"/>
        <v>1</v>
      </c>
      <c r="W1829" s="86">
        <v>48.67</v>
      </c>
      <c r="X1829" s="86"/>
      <c r="Y1829" s="86">
        <v>33.200000000000003</v>
      </c>
      <c r="Z1829" s="86"/>
      <c r="AA1829" s="86">
        <v>33.200000000000003</v>
      </c>
      <c r="AB1829" s="86"/>
      <c r="AC1829" s="86"/>
      <c r="AD1829" s="83" t="s">
        <v>336</v>
      </c>
      <c r="AE1829" s="86" t="s">
        <v>337</v>
      </c>
      <c r="AF1829" s="95"/>
      <c r="AG1829" s="104"/>
      <c r="AH1829" s="83"/>
      <c r="AI1829" s="83"/>
      <c r="AJ1829" s="89"/>
      <c r="AK1829" s="105" t="s">
        <v>375</v>
      </c>
      <c r="AL1829" s="83" t="s">
        <v>349</v>
      </c>
      <c r="AM1829" s="91" t="s">
        <v>354</v>
      </c>
    </row>
    <row r="1830" spans="1:39" s="115" customFormat="1" ht="30">
      <c r="A1830" s="88" t="s">
        <v>123</v>
      </c>
      <c r="B1830" s="89" t="s">
        <v>285</v>
      </c>
      <c r="C1830" s="89" t="s">
        <v>286</v>
      </c>
      <c r="D1830" s="83" t="s">
        <v>287</v>
      </c>
      <c r="E1830" s="83"/>
      <c r="F1830" s="83">
        <v>14</v>
      </c>
      <c r="G1830" s="93"/>
      <c r="H1830" s="83" t="s">
        <v>216</v>
      </c>
      <c r="I1830" s="93"/>
      <c r="J1830" s="93"/>
      <c r="K1830" s="93"/>
      <c r="L1830" s="83" t="s">
        <v>188</v>
      </c>
      <c r="M1830" s="83" t="s">
        <v>182</v>
      </c>
      <c r="N1830" s="83" t="s">
        <v>188</v>
      </c>
      <c r="O1830" s="83">
        <v>2012</v>
      </c>
      <c r="P1830" s="83" t="s">
        <v>288</v>
      </c>
      <c r="Q1830" s="90">
        <f>IF(P1830="",1,(VLOOKUP(P1830,[7]LOOKUP!$A$3:$B$22,2,FALSE)))</f>
        <v>1</v>
      </c>
      <c r="R1830" s="80">
        <f t="shared" si="85"/>
        <v>1</v>
      </c>
      <c r="S1830" s="83">
        <v>2014</v>
      </c>
      <c r="T1830" s="86"/>
      <c r="U1830" s="90">
        <f>IF(T1830="",1,(VLOOKUP(T1830,[7]LOOKUP!$A$22:$B$30,2,FALSE)))</f>
        <v>1</v>
      </c>
      <c r="V1830" s="80">
        <f t="shared" si="84"/>
        <v>1</v>
      </c>
      <c r="W1830" s="86">
        <v>25.51</v>
      </c>
      <c r="X1830" s="86"/>
      <c r="Y1830" s="86">
        <v>20.87</v>
      </c>
      <c r="Z1830" s="86"/>
      <c r="AA1830" s="86">
        <v>20.87</v>
      </c>
      <c r="AB1830" s="86"/>
      <c r="AC1830" s="86"/>
      <c r="AD1830" s="83" t="s">
        <v>336</v>
      </c>
      <c r="AE1830" s="86" t="s">
        <v>337</v>
      </c>
      <c r="AF1830" s="95"/>
      <c r="AG1830" s="104"/>
      <c r="AH1830" s="83"/>
      <c r="AI1830" s="83"/>
      <c r="AJ1830" s="89"/>
      <c r="AK1830" s="105" t="s">
        <v>375</v>
      </c>
      <c r="AL1830" s="83" t="s">
        <v>349</v>
      </c>
      <c r="AM1830" s="91" t="s">
        <v>354</v>
      </c>
    </row>
    <row r="1831" spans="1:39" s="115" customFormat="1" ht="30">
      <c r="A1831" s="88" t="s">
        <v>123</v>
      </c>
      <c r="B1831" s="89" t="s">
        <v>285</v>
      </c>
      <c r="C1831" s="89" t="s">
        <v>286</v>
      </c>
      <c r="D1831" s="83" t="s">
        <v>289</v>
      </c>
      <c r="E1831" s="83"/>
      <c r="F1831" s="83"/>
      <c r="G1831" s="93"/>
      <c r="H1831" s="93" t="s">
        <v>290</v>
      </c>
      <c r="I1831" s="93"/>
      <c r="J1831" s="93"/>
      <c r="K1831" s="93"/>
      <c r="L1831" s="83" t="s">
        <v>188</v>
      </c>
      <c r="M1831" s="83" t="s">
        <v>182</v>
      </c>
      <c r="N1831" s="83" t="s">
        <v>188</v>
      </c>
      <c r="O1831" s="83">
        <v>2014</v>
      </c>
      <c r="P1831" s="83" t="s">
        <v>189</v>
      </c>
      <c r="Q1831" s="90">
        <f>IF(P1831="",1,(VLOOKUP(P1831,[7]LOOKUP!$A$3:$B$22,2,FALSE)))</f>
        <v>1</v>
      </c>
      <c r="R1831" s="80">
        <f t="shared" si="85"/>
        <v>1</v>
      </c>
      <c r="S1831" s="83">
        <v>2015</v>
      </c>
      <c r="T1831" s="86"/>
      <c r="U1831" s="90">
        <f>IF(T1831="",1,(VLOOKUP(T1831,[7]LOOKUP!$A$22:$B$30,2,FALSE)))</f>
        <v>1</v>
      </c>
      <c r="V1831" s="80">
        <f t="shared" si="84"/>
        <v>1</v>
      </c>
      <c r="W1831" s="86">
        <v>293.05</v>
      </c>
      <c r="X1831" s="86"/>
      <c r="Y1831" s="86">
        <v>23.97</v>
      </c>
      <c r="Z1831" s="86">
        <v>200</v>
      </c>
      <c r="AA1831" s="86">
        <v>223.97</v>
      </c>
      <c r="AB1831" s="86"/>
      <c r="AC1831" s="86"/>
      <c r="AD1831" s="83" t="s">
        <v>336</v>
      </c>
      <c r="AE1831" s="86" t="s">
        <v>337</v>
      </c>
      <c r="AF1831" s="95"/>
      <c r="AG1831" s="104"/>
      <c r="AH1831" s="83"/>
      <c r="AI1831" s="83"/>
      <c r="AJ1831" s="89"/>
      <c r="AK1831" s="105" t="s">
        <v>375</v>
      </c>
      <c r="AL1831" s="83" t="s">
        <v>349</v>
      </c>
      <c r="AM1831" s="91" t="s">
        <v>354</v>
      </c>
    </row>
    <row r="1832" spans="1:39" s="115" customFormat="1" ht="30">
      <c r="A1832" s="88" t="s">
        <v>123</v>
      </c>
      <c r="B1832" s="89" t="s">
        <v>291</v>
      </c>
      <c r="C1832" s="89" t="s">
        <v>292</v>
      </c>
      <c r="D1832" s="83" t="s">
        <v>293</v>
      </c>
      <c r="E1832" s="83"/>
      <c r="F1832" s="83"/>
      <c r="G1832" s="93"/>
      <c r="H1832" s="93" t="s">
        <v>187</v>
      </c>
      <c r="I1832" s="93"/>
      <c r="J1832" s="93"/>
      <c r="K1832" s="93"/>
      <c r="L1832" s="83" t="s">
        <v>188</v>
      </c>
      <c r="M1832" s="83" t="s">
        <v>182</v>
      </c>
      <c r="N1832" s="83" t="s">
        <v>188</v>
      </c>
      <c r="O1832" s="83">
        <v>2014</v>
      </c>
      <c r="P1832" s="83" t="s">
        <v>288</v>
      </c>
      <c r="Q1832" s="90">
        <f>IF(P1832="",1,(VLOOKUP(P1832,[7]LOOKUP!$A$3:$B$22,2,FALSE)))</f>
        <v>1</v>
      </c>
      <c r="R1832" s="80">
        <f t="shared" si="85"/>
        <v>1</v>
      </c>
      <c r="S1832" s="83">
        <v>2015</v>
      </c>
      <c r="T1832" s="86"/>
      <c r="U1832" s="90">
        <f>IF(T1832="",1,(VLOOKUP(T1832,[7]LOOKUP!$A$22:$B$30,2,FALSE)))</f>
        <v>1</v>
      </c>
      <c r="V1832" s="80">
        <f t="shared" si="84"/>
        <v>1</v>
      </c>
      <c r="W1832" s="86">
        <v>1018.34</v>
      </c>
      <c r="X1832" s="86"/>
      <c r="Y1832" s="86">
        <v>364.94427999999999</v>
      </c>
      <c r="Z1832" s="86"/>
      <c r="AA1832" s="86">
        <v>364.94427999999999</v>
      </c>
      <c r="AB1832" s="86"/>
      <c r="AC1832" s="86"/>
      <c r="AD1832" s="83" t="s">
        <v>336</v>
      </c>
      <c r="AE1832" s="86" t="s">
        <v>337</v>
      </c>
      <c r="AF1832" s="95"/>
      <c r="AG1832" s="95"/>
      <c r="AH1832" s="83"/>
      <c r="AI1832" s="83"/>
      <c r="AJ1832" s="89"/>
      <c r="AK1832" s="96" t="s">
        <v>373</v>
      </c>
      <c r="AL1832" s="83" t="s">
        <v>349</v>
      </c>
      <c r="AM1832" s="91" t="s">
        <v>376</v>
      </c>
    </row>
    <row r="1833" spans="1:39" s="115" customFormat="1" ht="30">
      <c r="A1833" s="88" t="s">
        <v>123</v>
      </c>
      <c r="B1833" s="89" t="s">
        <v>291</v>
      </c>
      <c r="C1833" s="89" t="s">
        <v>292</v>
      </c>
      <c r="D1833" s="83" t="s">
        <v>294</v>
      </c>
      <c r="E1833" s="83"/>
      <c r="F1833" s="83"/>
      <c r="G1833" s="93"/>
      <c r="H1833" s="93" t="s">
        <v>187</v>
      </c>
      <c r="I1833" s="93"/>
      <c r="J1833" s="93"/>
      <c r="K1833" s="93"/>
      <c r="L1833" s="83" t="s">
        <v>188</v>
      </c>
      <c r="M1833" s="83" t="s">
        <v>182</v>
      </c>
      <c r="N1833" s="83" t="s">
        <v>188</v>
      </c>
      <c r="O1833" s="83">
        <v>2014</v>
      </c>
      <c r="P1833" s="83" t="s">
        <v>288</v>
      </c>
      <c r="Q1833" s="90">
        <f>IF(P1833="",1,(VLOOKUP(P1833,[7]LOOKUP!$A$3:$B$22,2,FALSE)))</f>
        <v>1</v>
      </c>
      <c r="R1833" s="80">
        <f t="shared" si="85"/>
        <v>1</v>
      </c>
      <c r="S1833" s="83">
        <v>2015</v>
      </c>
      <c r="T1833" s="86"/>
      <c r="U1833" s="90">
        <f>IF(T1833="",1,(VLOOKUP(T1833,[7]LOOKUP!$A$22:$B$30,2,FALSE)))</f>
        <v>1</v>
      </c>
      <c r="V1833" s="80">
        <f t="shared" si="84"/>
        <v>1</v>
      </c>
      <c r="W1833" s="86">
        <v>408.62</v>
      </c>
      <c r="X1833" s="86"/>
      <c r="Y1833" s="86">
        <v>181.923271</v>
      </c>
      <c r="Z1833" s="86"/>
      <c r="AA1833" s="86">
        <v>181.923271</v>
      </c>
      <c r="AB1833" s="86"/>
      <c r="AC1833" s="86"/>
      <c r="AD1833" s="83" t="s">
        <v>336</v>
      </c>
      <c r="AE1833" s="86" t="s">
        <v>337</v>
      </c>
      <c r="AF1833" s="95"/>
      <c r="AG1833" s="95"/>
      <c r="AH1833" s="83"/>
      <c r="AI1833" s="83"/>
      <c r="AJ1833" s="89"/>
      <c r="AK1833" s="96" t="s">
        <v>373</v>
      </c>
      <c r="AL1833" s="83" t="s">
        <v>349</v>
      </c>
      <c r="AM1833" s="91" t="s">
        <v>376</v>
      </c>
    </row>
    <row r="1834" spans="1:39" s="115" customFormat="1" ht="30">
      <c r="A1834" s="88" t="s">
        <v>123</v>
      </c>
      <c r="B1834" s="89" t="s">
        <v>291</v>
      </c>
      <c r="C1834" s="89" t="s">
        <v>292</v>
      </c>
      <c r="D1834" s="83" t="s">
        <v>295</v>
      </c>
      <c r="E1834" s="83"/>
      <c r="F1834" s="83"/>
      <c r="G1834" s="93"/>
      <c r="H1834" s="93" t="s">
        <v>187</v>
      </c>
      <c r="I1834" s="93"/>
      <c r="J1834" s="93"/>
      <c r="K1834" s="93"/>
      <c r="L1834" s="83" t="s">
        <v>188</v>
      </c>
      <c r="M1834" s="83" t="s">
        <v>182</v>
      </c>
      <c r="N1834" s="83" t="s">
        <v>188</v>
      </c>
      <c r="O1834" s="83">
        <v>2014</v>
      </c>
      <c r="P1834" s="83" t="s">
        <v>288</v>
      </c>
      <c r="Q1834" s="90">
        <f>IF(P1834="",1,(VLOOKUP(P1834,[7]LOOKUP!$A$3:$B$22,2,FALSE)))</f>
        <v>1</v>
      </c>
      <c r="R1834" s="80">
        <f t="shared" si="85"/>
        <v>1</v>
      </c>
      <c r="S1834" s="83">
        <v>2015</v>
      </c>
      <c r="T1834" s="86"/>
      <c r="U1834" s="90">
        <f>IF(T1834="",1,(VLOOKUP(T1834,[7]LOOKUP!$A$22:$B$30,2,FALSE)))</f>
        <v>1</v>
      </c>
      <c r="V1834" s="80">
        <f t="shared" si="84"/>
        <v>1</v>
      </c>
      <c r="W1834" s="86">
        <v>68.06</v>
      </c>
      <c r="X1834" s="86"/>
      <c r="Y1834" s="86">
        <v>25.465</v>
      </c>
      <c r="Z1834" s="86"/>
      <c r="AA1834" s="86">
        <v>25.465</v>
      </c>
      <c r="AB1834" s="86"/>
      <c r="AC1834" s="86"/>
      <c r="AD1834" s="83" t="s">
        <v>336</v>
      </c>
      <c r="AE1834" s="86" t="s">
        <v>337</v>
      </c>
      <c r="AF1834" s="95"/>
      <c r="AG1834" s="95"/>
      <c r="AH1834" s="83"/>
      <c r="AI1834" s="83"/>
      <c r="AJ1834" s="89"/>
      <c r="AK1834" s="96" t="s">
        <v>373</v>
      </c>
      <c r="AL1834" s="83" t="s">
        <v>349</v>
      </c>
      <c r="AM1834" s="91" t="s">
        <v>376</v>
      </c>
    </row>
    <row r="1835" spans="1:39" s="115" customFormat="1" ht="30">
      <c r="A1835" s="88" t="s">
        <v>123</v>
      </c>
      <c r="B1835" s="89" t="s">
        <v>291</v>
      </c>
      <c r="C1835" s="89" t="s">
        <v>292</v>
      </c>
      <c r="D1835" s="83" t="s">
        <v>296</v>
      </c>
      <c r="E1835" s="83"/>
      <c r="F1835" s="83"/>
      <c r="G1835" s="93"/>
      <c r="H1835" s="93" t="s">
        <v>187</v>
      </c>
      <c r="I1835" s="93"/>
      <c r="J1835" s="93"/>
      <c r="K1835" s="93"/>
      <c r="L1835" s="83" t="s">
        <v>188</v>
      </c>
      <c r="M1835" s="83" t="s">
        <v>182</v>
      </c>
      <c r="N1835" s="83" t="s">
        <v>188</v>
      </c>
      <c r="O1835" s="83">
        <v>2015</v>
      </c>
      <c r="P1835" s="83" t="s">
        <v>189</v>
      </c>
      <c r="Q1835" s="90">
        <f>IF(P1835="",1,(VLOOKUP(P1835,[7]LOOKUP!$A$3:$B$22,2,FALSE)))</f>
        <v>1</v>
      </c>
      <c r="R1835" s="80">
        <f t="shared" si="85"/>
        <v>1</v>
      </c>
      <c r="S1835" s="83" t="s">
        <v>304</v>
      </c>
      <c r="T1835" s="86"/>
      <c r="U1835" s="90">
        <f>IF(T1835="",1,(VLOOKUP(T1835,[7]LOOKUP!$A$22:$B$30,2,FALSE)))</f>
        <v>1</v>
      </c>
      <c r="V1835" s="80">
        <f t="shared" si="84"/>
        <v>1</v>
      </c>
      <c r="W1835" s="86">
        <v>4408</v>
      </c>
      <c r="X1835" s="86"/>
      <c r="Y1835" s="86"/>
      <c r="Z1835" s="86">
        <v>718</v>
      </c>
      <c r="AA1835" s="86">
        <v>718</v>
      </c>
      <c r="AB1835" s="86">
        <v>2940</v>
      </c>
      <c r="AC1835" s="86">
        <v>750</v>
      </c>
      <c r="AD1835" s="83" t="s">
        <v>336</v>
      </c>
      <c r="AE1835" s="86" t="s">
        <v>337</v>
      </c>
      <c r="AF1835" s="95"/>
      <c r="AG1835" s="95"/>
      <c r="AH1835" s="83"/>
      <c r="AI1835" s="83"/>
      <c r="AJ1835" s="89"/>
      <c r="AK1835" s="96" t="s">
        <v>373</v>
      </c>
      <c r="AL1835" s="83" t="s">
        <v>349</v>
      </c>
      <c r="AM1835" s="91" t="s">
        <v>376</v>
      </c>
    </row>
    <row r="1836" spans="1:39" s="115" customFormat="1">
      <c r="A1836" s="88" t="s">
        <v>123</v>
      </c>
      <c r="B1836" s="89" t="s">
        <v>297</v>
      </c>
      <c r="C1836" s="89" t="s">
        <v>286</v>
      </c>
      <c r="D1836" s="83" t="s">
        <v>298</v>
      </c>
      <c r="E1836" s="83"/>
      <c r="F1836" s="83">
        <v>6</v>
      </c>
      <c r="G1836" s="93"/>
      <c r="H1836" s="93" t="s">
        <v>197</v>
      </c>
      <c r="I1836" s="93"/>
      <c r="J1836" s="93"/>
      <c r="K1836" s="93"/>
      <c r="L1836" s="83" t="s">
        <v>188</v>
      </c>
      <c r="M1836" s="83" t="s">
        <v>182</v>
      </c>
      <c r="N1836" s="83" t="s">
        <v>188</v>
      </c>
      <c r="O1836" s="83" t="s">
        <v>299</v>
      </c>
      <c r="P1836" s="93" t="s">
        <v>288</v>
      </c>
      <c r="Q1836" s="90">
        <f>IF(P1836="",1,(VLOOKUP(P1836,[7]LOOKUP!$A$3:$B$22,2,FALSE)))</f>
        <v>1</v>
      </c>
      <c r="R1836" s="80">
        <f t="shared" si="85"/>
        <v>1</v>
      </c>
      <c r="S1836" s="83" t="s">
        <v>170</v>
      </c>
      <c r="T1836" s="86"/>
      <c r="U1836" s="90">
        <f>IF(T1836="",1,(VLOOKUP(T1836,[7]LOOKUP!$A$22:$B$30,2,FALSE)))</f>
        <v>1</v>
      </c>
      <c r="V1836" s="80">
        <f t="shared" si="84"/>
        <v>1</v>
      </c>
      <c r="W1836" s="86">
        <v>23.76</v>
      </c>
      <c r="X1836" s="86">
        <v>17.46</v>
      </c>
      <c r="Y1836" s="86">
        <v>11.06</v>
      </c>
      <c r="Z1836" s="86"/>
      <c r="AA1836" s="86">
        <v>11.06</v>
      </c>
      <c r="AB1836" s="86"/>
      <c r="AC1836" s="86"/>
      <c r="AD1836" s="83" t="s">
        <v>336</v>
      </c>
      <c r="AE1836" s="86" t="s">
        <v>337</v>
      </c>
      <c r="AF1836" s="95"/>
      <c r="AG1836" s="104"/>
      <c r="AH1836" s="83"/>
      <c r="AI1836" s="83"/>
      <c r="AJ1836" s="89"/>
      <c r="AK1836" s="105" t="s">
        <v>377</v>
      </c>
      <c r="AL1836" s="83" t="s">
        <v>339</v>
      </c>
      <c r="AM1836" s="91" t="s">
        <v>378</v>
      </c>
    </row>
    <row r="1837" spans="1:39" s="115" customFormat="1">
      <c r="A1837" s="88" t="s">
        <v>123</v>
      </c>
      <c r="B1837" s="89" t="s">
        <v>297</v>
      </c>
      <c r="C1837" s="89" t="s">
        <v>286</v>
      </c>
      <c r="D1837" s="83" t="s">
        <v>298</v>
      </c>
      <c r="E1837" s="83"/>
      <c r="F1837" s="83">
        <v>10</v>
      </c>
      <c r="G1837" s="93"/>
      <c r="H1837" s="93" t="s">
        <v>224</v>
      </c>
      <c r="I1837" s="93"/>
      <c r="J1837" s="93"/>
      <c r="K1837" s="93"/>
      <c r="L1837" s="83" t="s">
        <v>188</v>
      </c>
      <c r="M1837" s="83" t="s">
        <v>182</v>
      </c>
      <c r="N1837" s="83" t="s">
        <v>188</v>
      </c>
      <c r="O1837" s="83" t="s">
        <v>299</v>
      </c>
      <c r="P1837" s="93" t="s">
        <v>288</v>
      </c>
      <c r="Q1837" s="90">
        <f>IF(P1837="",1,(VLOOKUP(P1837,[7]LOOKUP!$A$3:$B$22,2,FALSE)))</f>
        <v>1</v>
      </c>
      <c r="R1837" s="80">
        <f t="shared" si="85"/>
        <v>1</v>
      </c>
      <c r="S1837" s="83" t="s">
        <v>170</v>
      </c>
      <c r="T1837" s="86"/>
      <c r="U1837" s="90">
        <f>IF(T1837="",1,(VLOOKUP(T1837,[7]LOOKUP!$A$22:$B$30,2,FALSE)))</f>
        <v>1</v>
      </c>
      <c r="V1837" s="80">
        <f t="shared" si="84"/>
        <v>1</v>
      </c>
      <c r="W1837" s="86">
        <v>54.84</v>
      </c>
      <c r="X1837" s="86">
        <v>34.47</v>
      </c>
      <c r="Y1837" s="86">
        <v>33.1</v>
      </c>
      <c r="Z1837" s="86"/>
      <c r="AA1837" s="86">
        <v>33.1</v>
      </c>
      <c r="AB1837" s="86"/>
      <c r="AC1837" s="86"/>
      <c r="AD1837" s="83" t="s">
        <v>336</v>
      </c>
      <c r="AE1837" s="86" t="s">
        <v>337</v>
      </c>
      <c r="AF1837" s="95"/>
      <c r="AG1837" s="104"/>
      <c r="AH1837" s="83"/>
      <c r="AI1837" s="83"/>
      <c r="AJ1837" s="89"/>
      <c r="AK1837" s="105" t="s">
        <v>377</v>
      </c>
      <c r="AL1837" s="83" t="s">
        <v>339</v>
      </c>
      <c r="AM1837" s="91" t="s">
        <v>378</v>
      </c>
    </row>
    <row r="1838" spans="1:39" s="115" customFormat="1">
      <c r="A1838" s="88" t="s">
        <v>123</v>
      </c>
      <c r="B1838" s="89" t="s">
        <v>297</v>
      </c>
      <c r="C1838" s="89" t="s">
        <v>286</v>
      </c>
      <c r="D1838" s="83" t="s">
        <v>298</v>
      </c>
      <c r="E1838" s="83"/>
      <c r="F1838" s="83">
        <v>3</v>
      </c>
      <c r="G1838" s="93"/>
      <c r="H1838" s="93" t="s">
        <v>180</v>
      </c>
      <c r="I1838" s="93"/>
      <c r="J1838" s="93"/>
      <c r="K1838" s="93"/>
      <c r="L1838" s="83" t="s">
        <v>188</v>
      </c>
      <c r="M1838" s="83" t="s">
        <v>182</v>
      </c>
      <c r="N1838" s="83" t="s">
        <v>188</v>
      </c>
      <c r="O1838" s="83" t="s">
        <v>299</v>
      </c>
      <c r="P1838" s="93" t="s">
        <v>288</v>
      </c>
      <c r="Q1838" s="90">
        <f>IF(P1838="",1,(VLOOKUP(P1838,[7]LOOKUP!$A$3:$B$22,2,FALSE)))</f>
        <v>1</v>
      </c>
      <c r="R1838" s="80">
        <f t="shared" si="85"/>
        <v>1</v>
      </c>
      <c r="S1838" s="83" t="s">
        <v>170</v>
      </c>
      <c r="T1838" s="86"/>
      <c r="U1838" s="90">
        <f>IF(T1838="",1,(VLOOKUP(T1838,[7]LOOKUP!$A$22:$B$30,2,FALSE)))</f>
        <v>1</v>
      </c>
      <c r="V1838" s="80">
        <f t="shared" si="84"/>
        <v>1</v>
      </c>
      <c r="W1838" s="86">
        <v>5.56</v>
      </c>
      <c r="X1838" s="86">
        <v>4.9000000000000004</v>
      </c>
      <c r="Y1838" s="86">
        <v>4.3600000000000003</v>
      </c>
      <c r="Z1838" s="86"/>
      <c r="AA1838" s="86">
        <v>4.3600000000000003</v>
      </c>
      <c r="AB1838" s="86"/>
      <c r="AC1838" s="86"/>
      <c r="AD1838" s="83" t="s">
        <v>336</v>
      </c>
      <c r="AE1838" s="86" t="s">
        <v>337</v>
      </c>
      <c r="AF1838" s="95"/>
      <c r="AG1838" s="104"/>
      <c r="AH1838" s="83"/>
      <c r="AI1838" s="83"/>
      <c r="AJ1838" s="89"/>
      <c r="AK1838" s="105" t="s">
        <v>377</v>
      </c>
      <c r="AL1838" s="83" t="s">
        <v>339</v>
      </c>
      <c r="AM1838" s="91" t="s">
        <v>378</v>
      </c>
    </row>
    <row r="1839" spans="1:39" s="115" customFormat="1">
      <c r="A1839" s="88" t="s">
        <v>123</v>
      </c>
      <c r="B1839" s="89" t="s">
        <v>297</v>
      </c>
      <c r="C1839" s="89" t="s">
        <v>286</v>
      </c>
      <c r="D1839" s="83" t="s">
        <v>298</v>
      </c>
      <c r="E1839" s="83"/>
      <c r="F1839" s="83">
        <v>9</v>
      </c>
      <c r="G1839" s="93"/>
      <c r="H1839" s="93" t="s">
        <v>218</v>
      </c>
      <c r="I1839" s="93"/>
      <c r="J1839" s="93"/>
      <c r="K1839" s="93"/>
      <c r="L1839" s="83" t="s">
        <v>188</v>
      </c>
      <c r="M1839" s="83" t="s">
        <v>182</v>
      </c>
      <c r="N1839" s="83" t="s">
        <v>188</v>
      </c>
      <c r="O1839" s="83" t="s">
        <v>299</v>
      </c>
      <c r="P1839" s="93" t="s">
        <v>288</v>
      </c>
      <c r="Q1839" s="90">
        <f>IF(P1839="",1,(VLOOKUP(P1839,[7]LOOKUP!$A$3:$B$22,2,FALSE)))</f>
        <v>1</v>
      </c>
      <c r="R1839" s="80">
        <f t="shared" si="85"/>
        <v>1</v>
      </c>
      <c r="S1839" s="83" t="s">
        <v>170</v>
      </c>
      <c r="T1839" s="86"/>
      <c r="U1839" s="90">
        <f>IF(T1839="",1,(VLOOKUP(T1839,[7]LOOKUP!$A$22:$B$30,2,FALSE)))</f>
        <v>1</v>
      </c>
      <c r="V1839" s="80">
        <f t="shared" si="84"/>
        <v>1</v>
      </c>
      <c r="W1839" s="86">
        <v>33.479999999999997</v>
      </c>
      <c r="X1839" s="86">
        <v>24.81</v>
      </c>
      <c r="Y1839" s="86">
        <v>25.42</v>
      </c>
      <c r="Z1839" s="86"/>
      <c r="AA1839" s="86">
        <v>25.42</v>
      </c>
      <c r="AB1839" s="86"/>
      <c r="AC1839" s="86"/>
      <c r="AD1839" s="83" t="s">
        <v>336</v>
      </c>
      <c r="AE1839" s="86" t="s">
        <v>337</v>
      </c>
      <c r="AF1839" s="95"/>
      <c r="AG1839" s="104"/>
      <c r="AH1839" s="83"/>
      <c r="AI1839" s="83"/>
      <c r="AJ1839" s="89"/>
      <c r="AK1839" s="105" t="s">
        <v>377</v>
      </c>
      <c r="AL1839" s="83" t="s">
        <v>339</v>
      </c>
      <c r="AM1839" s="91" t="s">
        <v>378</v>
      </c>
    </row>
    <row r="1840" spans="1:39" s="115" customFormat="1">
      <c r="A1840" s="88" t="s">
        <v>123</v>
      </c>
      <c r="B1840" s="89" t="s">
        <v>297</v>
      </c>
      <c r="C1840" s="89" t="s">
        <v>286</v>
      </c>
      <c r="D1840" s="83" t="s">
        <v>298</v>
      </c>
      <c r="E1840" s="83"/>
      <c r="F1840" s="83">
        <v>18</v>
      </c>
      <c r="G1840" s="93"/>
      <c r="H1840" s="93" t="s">
        <v>240</v>
      </c>
      <c r="I1840" s="93"/>
      <c r="J1840" s="93"/>
      <c r="K1840" s="93"/>
      <c r="L1840" s="83" t="s">
        <v>188</v>
      </c>
      <c r="M1840" s="83" t="s">
        <v>182</v>
      </c>
      <c r="N1840" s="83" t="s">
        <v>188</v>
      </c>
      <c r="O1840" s="83" t="s">
        <v>299</v>
      </c>
      <c r="P1840" s="93" t="s">
        <v>288</v>
      </c>
      <c r="Q1840" s="90">
        <f>IF(P1840="",1,(VLOOKUP(P1840,[7]LOOKUP!$A$3:$B$22,2,FALSE)))</f>
        <v>1</v>
      </c>
      <c r="R1840" s="80">
        <f t="shared" si="85"/>
        <v>1</v>
      </c>
      <c r="S1840" s="83" t="s">
        <v>170</v>
      </c>
      <c r="T1840" s="86"/>
      <c r="U1840" s="90">
        <f>IF(T1840="",1,(VLOOKUP(T1840,[7]LOOKUP!$A$22:$B$30,2,FALSE)))</f>
        <v>1</v>
      </c>
      <c r="V1840" s="80">
        <f t="shared" si="84"/>
        <v>1</v>
      </c>
      <c r="W1840" s="86">
        <v>62.99</v>
      </c>
      <c r="X1840" s="86">
        <v>33.479999999999997</v>
      </c>
      <c r="Y1840" s="86">
        <v>32.590000000000003</v>
      </c>
      <c r="Z1840" s="86"/>
      <c r="AA1840" s="86">
        <v>32.590000000000003</v>
      </c>
      <c r="AB1840" s="86"/>
      <c r="AC1840" s="86"/>
      <c r="AD1840" s="83" t="s">
        <v>336</v>
      </c>
      <c r="AE1840" s="86" t="s">
        <v>337</v>
      </c>
      <c r="AF1840" s="95"/>
      <c r="AG1840" s="104"/>
      <c r="AH1840" s="83"/>
      <c r="AI1840" s="83"/>
      <c r="AJ1840" s="89"/>
      <c r="AK1840" s="105" t="s">
        <v>377</v>
      </c>
      <c r="AL1840" s="83" t="s">
        <v>339</v>
      </c>
      <c r="AM1840" s="91" t="s">
        <v>378</v>
      </c>
    </row>
    <row r="1841" spans="1:39" s="115" customFormat="1">
      <c r="A1841" s="88" t="s">
        <v>123</v>
      </c>
      <c r="B1841" s="89" t="s">
        <v>297</v>
      </c>
      <c r="C1841" s="89" t="s">
        <v>286</v>
      </c>
      <c r="D1841" s="83" t="s">
        <v>298</v>
      </c>
      <c r="E1841" s="83"/>
      <c r="F1841" s="83">
        <v>20</v>
      </c>
      <c r="G1841" s="93"/>
      <c r="H1841" s="93" t="s">
        <v>208</v>
      </c>
      <c r="I1841" s="93"/>
      <c r="J1841" s="93"/>
      <c r="K1841" s="93"/>
      <c r="L1841" s="83" t="s">
        <v>188</v>
      </c>
      <c r="M1841" s="83" t="s">
        <v>182</v>
      </c>
      <c r="N1841" s="83" t="s">
        <v>188</v>
      </c>
      <c r="O1841" s="83" t="s">
        <v>299</v>
      </c>
      <c r="P1841" s="93" t="s">
        <v>288</v>
      </c>
      <c r="Q1841" s="90">
        <f>IF(P1841="",1,(VLOOKUP(P1841,[7]LOOKUP!$A$3:$B$22,2,FALSE)))</f>
        <v>1</v>
      </c>
      <c r="R1841" s="80">
        <f t="shared" si="85"/>
        <v>1</v>
      </c>
      <c r="S1841" s="83" t="s">
        <v>170</v>
      </c>
      <c r="T1841" s="86"/>
      <c r="U1841" s="90">
        <f>IF(T1841="",1,(VLOOKUP(T1841,[7]LOOKUP!$A$22:$B$30,2,FALSE)))</f>
        <v>1</v>
      </c>
      <c r="V1841" s="80">
        <f t="shared" si="84"/>
        <v>1</v>
      </c>
      <c r="W1841" s="86">
        <v>76.75</v>
      </c>
      <c r="X1841" s="86">
        <v>54.82</v>
      </c>
      <c r="Y1841" s="86">
        <v>47.16</v>
      </c>
      <c r="Z1841" s="86"/>
      <c r="AA1841" s="86">
        <v>47.16</v>
      </c>
      <c r="AB1841" s="86"/>
      <c r="AC1841" s="86"/>
      <c r="AD1841" s="83" t="s">
        <v>336</v>
      </c>
      <c r="AE1841" s="86" t="s">
        <v>337</v>
      </c>
      <c r="AF1841" s="95"/>
      <c r="AG1841" s="104"/>
      <c r="AH1841" s="83"/>
      <c r="AI1841" s="83"/>
      <c r="AJ1841" s="89"/>
      <c r="AK1841" s="105" t="s">
        <v>377</v>
      </c>
      <c r="AL1841" s="83" t="s">
        <v>339</v>
      </c>
      <c r="AM1841" s="91" t="s">
        <v>378</v>
      </c>
    </row>
    <row r="1842" spans="1:39" s="115" customFormat="1">
      <c r="A1842" s="88" t="s">
        <v>123</v>
      </c>
      <c r="B1842" s="89" t="s">
        <v>297</v>
      </c>
      <c r="C1842" s="89" t="s">
        <v>286</v>
      </c>
      <c r="D1842" s="83" t="s">
        <v>298</v>
      </c>
      <c r="E1842" s="83"/>
      <c r="F1842" s="83">
        <v>15</v>
      </c>
      <c r="G1842" s="93"/>
      <c r="H1842" s="93" t="s">
        <v>221</v>
      </c>
      <c r="I1842" s="93"/>
      <c r="J1842" s="93"/>
      <c r="K1842" s="93"/>
      <c r="L1842" s="83" t="s">
        <v>188</v>
      </c>
      <c r="M1842" s="83" t="s">
        <v>182</v>
      </c>
      <c r="N1842" s="83" t="s">
        <v>188</v>
      </c>
      <c r="O1842" s="83" t="s">
        <v>299</v>
      </c>
      <c r="P1842" s="93" t="s">
        <v>288</v>
      </c>
      <c r="Q1842" s="90">
        <f>IF(P1842="",1,(VLOOKUP(P1842,[7]LOOKUP!$A$3:$B$22,2,FALSE)))</f>
        <v>1</v>
      </c>
      <c r="R1842" s="80">
        <f t="shared" si="85"/>
        <v>1</v>
      </c>
      <c r="S1842" s="83" t="s">
        <v>170</v>
      </c>
      <c r="T1842" s="86"/>
      <c r="U1842" s="90">
        <f>IF(T1842="",1,(VLOOKUP(T1842,[7]LOOKUP!$A$22:$B$30,2,FALSE)))</f>
        <v>1</v>
      </c>
      <c r="V1842" s="80">
        <f t="shared" si="84"/>
        <v>1</v>
      </c>
      <c r="W1842" s="86">
        <v>40.71</v>
      </c>
      <c r="X1842" s="86">
        <v>26.2</v>
      </c>
      <c r="Y1842" s="86">
        <v>25.13</v>
      </c>
      <c r="Z1842" s="86"/>
      <c r="AA1842" s="86">
        <v>25.13</v>
      </c>
      <c r="AB1842" s="86"/>
      <c r="AC1842" s="86"/>
      <c r="AD1842" s="83" t="s">
        <v>336</v>
      </c>
      <c r="AE1842" s="86" t="s">
        <v>337</v>
      </c>
      <c r="AF1842" s="95"/>
      <c r="AG1842" s="104"/>
      <c r="AH1842" s="83"/>
      <c r="AI1842" s="83"/>
      <c r="AJ1842" s="89"/>
      <c r="AK1842" s="105" t="s">
        <v>377</v>
      </c>
      <c r="AL1842" s="83" t="s">
        <v>339</v>
      </c>
      <c r="AM1842" s="91" t="s">
        <v>378</v>
      </c>
    </row>
    <row r="1843" spans="1:39" s="115" customFormat="1">
      <c r="A1843" s="88" t="s">
        <v>123</v>
      </c>
      <c r="B1843" s="89" t="s">
        <v>297</v>
      </c>
      <c r="C1843" s="89" t="s">
        <v>286</v>
      </c>
      <c r="D1843" s="83" t="s">
        <v>298</v>
      </c>
      <c r="E1843" s="83"/>
      <c r="F1843" s="83">
        <v>16</v>
      </c>
      <c r="G1843" s="93"/>
      <c r="H1843" s="93" t="s">
        <v>199</v>
      </c>
      <c r="I1843" s="93"/>
      <c r="J1843" s="93"/>
      <c r="K1843" s="93"/>
      <c r="L1843" s="83" t="s">
        <v>188</v>
      </c>
      <c r="M1843" s="83" t="s">
        <v>182</v>
      </c>
      <c r="N1843" s="83" t="s">
        <v>188</v>
      </c>
      <c r="O1843" s="83" t="s">
        <v>299</v>
      </c>
      <c r="P1843" s="93" t="s">
        <v>288</v>
      </c>
      <c r="Q1843" s="90">
        <f>IF(P1843="",1,(VLOOKUP(P1843,[7]LOOKUP!$A$3:$B$22,2,FALSE)))</f>
        <v>1</v>
      </c>
      <c r="R1843" s="80">
        <f t="shared" si="85"/>
        <v>1</v>
      </c>
      <c r="S1843" s="83" t="s">
        <v>170</v>
      </c>
      <c r="T1843" s="86"/>
      <c r="U1843" s="90">
        <f>IF(T1843="",1,(VLOOKUP(T1843,[7]LOOKUP!$A$22:$B$30,2,FALSE)))</f>
        <v>1</v>
      </c>
      <c r="V1843" s="80">
        <f t="shared" si="84"/>
        <v>1</v>
      </c>
      <c r="W1843" s="86">
        <v>58.08</v>
      </c>
      <c r="X1843" s="86">
        <v>37.47</v>
      </c>
      <c r="Y1843" s="86">
        <v>33.020000000000003</v>
      </c>
      <c r="Z1843" s="86"/>
      <c r="AA1843" s="86">
        <v>33.020000000000003</v>
      </c>
      <c r="AB1843" s="86"/>
      <c r="AC1843" s="86"/>
      <c r="AD1843" s="83" t="s">
        <v>336</v>
      </c>
      <c r="AE1843" s="86" t="s">
        <v>337</v>
      </c>
      <c r="AF1843" s="95"/>
      <c r="AG1843" s="104"/>
      <c r="AH1843" s="83"/>
      <c r="AI1843" s="83"/>
      <c r="AJ1843" s="89"/>
      <c r="AK1843" s="105" t="s">
        <v>377</v>
      </c>
      <c r="AL1843" s="83" t="s">
        <v>339</v>
      </c>
      <c r="AM1843" s="91" t="s">
        <v>378</v>
      </c>
    </row>
    <row r="1844" spans="1:39" s="115" customFormat="1">
      <c r="A1844" s="88" t="s">
        <v>123</v>
      </c>
      <c r="B1844" s="89" t="s">
        <v>297</v>
      </c>
      <c r="C1844" s="89" t="s">
        <v>286</v>
      </c>
      <c r="D1844" s="83" t="s">
        <v>298</v>
      </c>
      <c r="E1844" s="83"/>
      <c r="F1844" s="83">
        <v>15</v>
      </c>
      <c r="G1844" s="93"/>
      <c r="H1844" s="83" t="s">
        <v>216</v>
      </c>
      <c r="I1844" s="93"/>
      <c r="J1844" s="93"/>
      <c r="K1844" s="93"/>
      <c r="L1844" s="83" t="s">
        <v>188</v>
      </c>
      <c r="M1844" s="83" t="s">
        <v>182</v>
      </c>
      <c r="N1844" s="83" t="s">
        <v>188</v>
      </c>
      <c r="O1844" s="83" t="s">
        <v>299</v>
      </c>
      <c r="P1844" s="93" t="s">
        <v>288</v>
      </c>
      <c r="Q1844" s="90">
        <f>IF(P1844="",1,(VLOOKUP(P1844,[7]LOOKUP!$A$3:$B$22,2,FALSE)))</f>
        <v>1</v>
      </c>
      <c r="R1844" s="80">
        <f t="shared" si="85"/>
        <v>1</v>
      </c>
      <c r="S1844" s="83" t="s">
        <v>170</v>
      </c>
      <c r="T1844" s="86"/>
      <c r="U1844" s="90">
        <f>IF(T1844="",1,(VLOOKUP(T1844,[7]LOOKUP!$A$22:$B$30,2,FALSE)))</f>
        <v>1</v>
      </c>
      <c r="V1844" s="80">
        <f t="shared" si="84"/>
        <v>1</v>
      </c>
      <c r="W1844" s="86">
        <v>44.91</v>
      </c>
      <c r="X1844" s="86">
        <v>32.18</v>
      </c>
      <c r="Y1844" s="86">
        <v>27.25</v>
      </c>
      <c r="Z1844" s="86"/>
      <c r="AA1844" s="86">
        <v>27.25</v>
      </c>
      <c r="AB1844" s="86"/>
      <c r="AC1844" s="86"/>
      <c r="AD1844" s="83" t="s">
        <v>336</v>
      </c>
      <c r="AE1844" s="86" t="s">
        <v>337</v>
      </c>
      <c r="AF1844" s="95"/>
      <c r="AG1844" s="104"/>
      <c r="AH1844" s="83"/>
      <c r="AI1844" s="83"/>
      <c r="AJ1844" s="89"/>
      <c r="AK1844" s="105" t="s">
        <v>377</v>
      </c>
      <c r="AL1844" s="83" t="s">
        <v>339</v>
      </c>
      <c r="AM1844" s="91" t="s">
        <v>378</v>
      </c>
    </row>
    <row r="1845" spans="1:39" s="115" customFormat="1" ht="60">
      <c r="A1845" s="88" t="s">
        <v>123</v>
      </c>
      <c r="B1845" s="89" t="s">
        <v>258</v>
      </c>
      <c r="C1845" s="89" t="s">
        <v>234</v>
      </c>
      <c r="D1845" s="83"/>
      <c r="E1845" s="83" t="s">
        <v>300</v>
      </c>
      <c r="F1845" s="83"/>
      <c r="G1845" s="83" t="s">
        <v>301</v>
      </c>
      <c r="H1845" s="93" t="s">
        <v>240</v>
      </c>
      <c r="I1845" s="93"/>
      <c r="J1845" s="83"/>
      <c r="K1845" s="93"/>
      <c r="L1845" s="83" t="s">
        <v>188</v>
      </c>
      <c r="M1845" s="83" t="s">
        <v>182</v>
      </c>
      <c r="N1845" s="83" t="s">
        <v>181</v>
      </c>
      <c r="O1845" s="83">
        <v>2015</v>
      </c>
      <c r="P1845" s="93" t="s">
        <v>210</v>
      </c>
      <c r="Q1845" s="90">
        <f>IF(P1845="",1,(VLOOKUP(P1845,[7]LOOKUP!$A$3:$B$22,2,FALSE)))</f>
        <v>1</v>
      </c>
      <c r="R1845" s="80">
        <f t="shared" si="85"/>
        <v>1</v>
      </c>
      <c r="S1845" s="83">
        <v>2017</v>
      </c>
      <c r="T1845" s="86"/>
      <c r="U1845" s="90">
        <f>IF(T1845="",1,(VLOOKUP(T1845,[7]LOOKUP!$A$22:$B$30,2,FALSE)))</f>
        <v>1</v>
      </c>
      <c r="V1845" s="80">
        <f t="shared" si="84"/>
        <v>1</v>
      </c>
      <c r="W1845" s="86">
        <v>230</v>
      </c>
      <c r="X1845" s="86">
        <v>165</v>
      </c>
      <c r="Y1845" s="86">
        <v>74</v>
      </c>
      <c r="Z1845" s="86">
        <v>57.9</v>
      </c>
      <c r="AA1845" s="86">
        <v>131.9</v>
      </c>
      <c r="AB1845" s="86">
        <v>89.3</v>
      </c>
      <c r="AC1845" s="86"/>
      <c r="AD1845" s="83" t="s">
        <v>336</v>
      </c>
      <c r="AE1845" s="83" t="s">
        <v>337</v>
      </c>
      <c r="AF1845" s="95"/>
      <c r="AG1845" s="83"/>
      <c r="AH1845" s="83"/>
      <c r="AI1845" s="83"/>
      <c r="AJ1845" s="89"/>
      <c r="AK1845" s="89" t="s">
        <v>379</v>
      </c>
      <c r="AL1845" s="83" t="s">
        <v>380</v>
      </c>
      <c r="AM1845" s="91" t="s">
        <v>381</v>
      </c>
    </row>
    <row r="1846" spans="1:39" s="115" customFormat="1" ht="60">
      <c r="A1846" s="88" t="s">
        <v>123</v>
      </c>
      <c r="B1846" s="89" t="s">
        <v>258</v>
      </c>
      <c r="C1846" s="89" t="s">
        <v>234</v>
      </c>
      <c r="D1846" s="83" t="s">
        <v>302</v>
      </c>
      <c r="E1846" s="83"/>
      <c r="F1846" s="83"/>
      <c r="G1846" s="83" t="s">
        <v>303</v>
      </c>
      <c r="H1846" s="93" t="s">
        <v>187</v>
      </c>
      <c r="I1846" s="93"/>
      <c r="J1846" s="93"/>
      <c r="K1846" s="93"/>
      <c r="L1846" s="83" t="s">
        <v>188</v>
      </c>
      <c r="M1846" s="83" t="s">
        <v>182</v>
      </c>
      <c r="N1846" s="83" t="s">
        <v>188</v>
      </c>
      <c r="O1846" s="83" t="s">
        <v>304</v>
      </c>
      <c r="P1846" s="93" t="s">
        <v>288</v>
      </c>
      <c r="Q1846" s="90">
        <f>IF(P1846="",1,(VLOOKUP(P1846,[7]LOOKUP!$A$3:$B$22,2,FALSE)))</f>
        <v>1</v>
      </c>
      <c r="R1846" s="80">
        <f t="shared" si="85"/>
        <v>1</v>
      </c>
      <c r="S1846" s="83" t="s">
        <v>304</v>
      </c>
      <c r="T1846" s="86"/>
      <c r="U1846" s="90">
        <f>IF(T1846="",1,(VLOOKUP(T1846,[7]LOOKUP!$A$22:$B$30,2,FALSE)))</f>
        <v>1</v>
      </c>
      <c r="V1846" s="80">
        <f t="shared" si="84"/>
        <v>1</v>
      </c>
      <c r="W1846" s="86">
        <v>3042</v>
      </c>
      <c r="X1846" s="86"/>
      <c r="Y1846" s="86">
        <v>782</v>
      </c>
      <c r="Z1846" s="86"/>
      <c r="AA1846" s="86">
        <v>782</v>
      </c>
      <c r="AB1846" s="86"/>
      <c r="AC1846" s="86"/>
      <c r="AD1846" s="83" t="s">
        <v>368</v>
      </c>
      <c r="AE1846" s="83" t="s">
        <v>337</v>
      </c>
      <c r="AF1846" s="95"/>
      <c r="AG1846" s="104"/>
      <c r="AH1846" s="83"/>
      <c r="AI1846" s="83"/>
      <c r="AJ1846" s="89"/>
      <c r="AK1846" s="105" t="s">
        <v>382</v>
      </c>
      <c r="AL1846" s="83" t="s">
        <v>380</v>
      </c>
      <c r="AM1846" s="91" t="s">
        <v>383</v>
      </c>
    </row>
    <row r="1847" spans="1:39" s="115" customFormat="1" ht="30">
      <c r="A1847" s="88" t="s">
        <v>123</v>
      </c>
      <c r="B1847" s="89" t="s">
        <v>258</v>
      </c>
      <c r="C1847" s="89" t="s">
        <v>234</v>
      </c>
      <c r="D1847" s="83" t="s">
        <v>305</v>
      </c>
      <c r="E1847" s="83"/>
      <c r="F1847" s="83"/>
      <c r="G1847" s="93" t="s">
        <v>306</v>
      </c>
      <c r="H1847" s="93" t="s">
        <v>187</v>
      </c>
      <c r="I1847" s="93"/>
      <c r="J1847" s="93"/>
      <c r="K1847" s="93"/>
      <c r="L1847" s="83" t="s">
        <v>188</v>
      </c>
      <c r="M1847" s="83" t="s">
        <v>182</v>
      </c>
      <c r="N1847" s="83" t="s">
        <v>188</v>
      </c>
      <c r="O1847" s="83" t="s">
        <v>192</v>
      </c>
      <c r="P1847" s="93" t="s">
        <v>189</v>
      </c>
      <c r="Q1847" s="90">
        <f>IF(P1847="",1,(VLOOKUP(P1847,[7]LOOKUP!$A$3:$B$22,2,FALSE)))</f>
        <v>1</v>
      </c>
      <c r="R1847" s="80">
        <f t="shared" si="85"/>
        <v>1</v>
      </c>
      <c r="S1847" s="83" t="s">
        <v>192</v>
      </c>
      <c r="T1847" s="86"/>
      <c r="U1847" s="90">
        <f>IF(T1847="",1,(VLOOKUP(T1847,[7]LOOKUP!$A$22:$B$30,2,FALSE)))</f>
        <v>1</v>
      </c>
      <c r="V1847" s="80">
        <f t="shared" si="84"/>
        <v>1</v>
      </c>
      <c r="W1847" s="86">
        <v>5856</v>
      </c>
      <c r="X1847" s="86"/>
      <c r="Y1847" s="86"/>
      <c r="Z1847" s="86">
        <v>976</v>
      </c>
      <c r="AA1847" s="86">
        <v>976</v>
      </c>
      <c r="AB1847" s="86">
        <v>3904</v>
      </c>
      <c r="AC1847" s="86">
        <v>976</v>
      </c>
      <c r="AD1847" s="83" t="s">
        <v>368</v>
      </c>
      <c r="AE1847" s="86" t="s">
        <v>337</v>
      </c>
      <c r="AF1847" s="95"/>
      <c r="AG1847" s="104"/>
      <c r="AH1847" s="83"/>
      <c r="AI1847" s="83"/>
      <c r="AJ1847" s="89"/>
      <c r="AK1847" s="105" t="s">
        <v>382</v>
      </c>
      <c r="AL1847" s="83" t="s">
        <v>384</v>
      </c>
      <c r="AM1847" s="91"/>
    </row>
    <row r="1848" spans="1:39" s="115" customFormat="1" ht="45">
      <c r="A1848" s="88" t="s">
        <v>123</v>
      </c>
      <c r="B1848" s="89" t="s">
        <v>258</v>
      </c>
      <c r="C1848" s="89" t="s">
        <v>234</v>
      </c>
      <c r="D1848" s="83" t="s">
        <v>307</v>
      </c>
      <c r="E1848" s="83"/>
      <c r="F1848" s="83"/>
      <c r="G1848" s="83" t="s">
        <v>308</v>
      </c>
      <c r="H1848" s="93" t="s">
        <v>187</v>
      </c>
      <c r="I1848" s="93"/>
      <c r="J1848" s="93"/>
      <c r="K1848" s="93"/>
      <c r="L1848" s="83" t="s">
        <v>188</v>
      </c>
      <c r="M1848" s="83" t="s">
        <v>182</v>
      </c>
      <c r="N1848" s="83" t="s">
        <v>188</v>
      </c>
      <c r="O1848" s="83" t="s">
        <v>304</v>
      </c>
      <c r="P1848" s="93" t="s">
        <v>288</v>
      </c>
      <c r="Q1848" s="90">
        <f>IF(P1848="",1,(VLOOKUP(P1848,[7]LOOKUP!$A$3:$B$22,2,FALSE)))</f>
        <v>1</v>
      </c>
      <c r="R1848" s="80">
        <f t="shared" si="85"/>
        <v>1</v>
      </c>
      <c r="S1848" s="83" t="s">
        <v>304</v>
      </c>
      <c r="T1848" s="86"/>
      <c r="U1848" s="90">
        <f>IF(T1848="",1,(VLOOKUP(T1848,[7]LOOKUP!$A$22:$B$30,2,FALSE)))</f>
        <v>1</v>
      </c>
      <c r="V1848" s="80">
        <f t="shared" si="84"/>
        <v>1</v>
      </c>
      <c r="W1848" s="86">
        <v>4188</v>
      </c>
      <c r="X1848" s="86"/>
      <c r="Y1848" s="86">
        <v>450</v>
      </c>
      <c r="Z1848" s="86">
        <v>258</v>
      </c>
      <c r="AA1848" s="86">
        <v>708</v>
      </c>
      <c r="AB1848" s="86">
        <v>1032</v>
      </c>
      <c r="AC1848" s="86">
        <v>258</v>
      </c>
      <c r="AD1848" s="83" t="s">
        <v>368</v>
      </c>
      <c r="AE1848" s="83" t="s">
        <v>337</v>
      </c>
      <c r="AF1848" s="95"/>
      <c r="AG1848" s="104"/>
      <c r="AH1848" s="83"/>
      <c r="AI1848" s="83"/>
      <c r="AJ1848" s="89"/>
      <c r="AK1848" s="105" t="s">
        <v>382</v>
      </c>
      <c r="AL1848" s="83" t="s">
        <v>385</v>
      </c>
      <c r="AM1848" s="91" t="s">
        <v>386</v>
      </c>
    </row>
    <row r="1849" spans="1:39" s="115" customFormat="1" ht="30">
      <c r="A1849" s="88" t="s">
        <v>123</v>
      </c>
      <c r="B1849" s="89" t="s">
        <v>258</v>
      </c>
      <c r="C1849" s="89" t="s">
        <v>234</v>
      </c>
      <c r="D1849" s="83" t="s">
        <v>309</v>
      </c>
      <c r="E1849" s="83"/>
      <c r="F1849" s="83"/>
      <c r="G1849" s="93" t="s">
        <v>310</v>
      </c>
      <c r="H1849" s="93" t="s">
        <v>187</v>
      </c>
      <c r="I1849" s="93"/>
      <c r="J1849" s="93"/>
      <c r="K1849" s="93"/>
      <c r="L1849" s="83" t="s">
        <v>188</v>
      </c>
      <c r="M1849" s="83" t="s">
        <v>182</v>
      </c>
      <c r="N1849" s="83" t="s">
        <v>188</v>
      </c>
      <c r="O1849" s="83" t="s">
        <v>304</v>
      </c>
      <c r="P1849" s="93" t="s">
        <v>189</v>
      </c>
      <c r="Q1849" s="90">
        <f>IF(P1849="",1,(VLOOKUP(P1849,[7]LOOKUP!$A$3:$B$22,2,FALSE)))</f>
        <v>1</v>
      </c>
      <c r="R1849" s="80">
        <f t="shared" si="85"/>
        <v>1</v>
      </c>
      <c r="S1849" s="83" t="s">
        <v>304</v>
      </c>
      <c r="T1849" s="86"/>
      <c r="U1849" s="90">
        <f>IF(T1849="",1,(VLOOKUP(T1849,[7]LOOKUP!$A$22:$B$30,2,FALSE)))</f>
        <v>1</v>
      </c>
      <c r="V1849" s="80">
        <f t="shared" si="84"/>
        <v>1</v>
      </c>
      <c r="W1849" s="86">
        <v>6214</v>
      </c>
      <c r="X1849" s="86"/>
      <c r="Y1849" s="86"/>
      <c r="Z1849" s="86">
        <v>1030.7</v>
      </c>
      <c r="AA1849" s="86">
        <v>1030.7</v>
      </c>
      <c r="AB1849" s="86">
        <v>3825.3100000000004</v>
      </c>
      <c r="AC1849" s="86">
        <v>1019</v>
      </c>
      <c r="AD1849" s="83" t="s">
        <v>368</v>
      </c>
      <c r="AE1849" s="86" t="s">
        <v>337</v>
      </c>
      <c r="AF1849" s="95"/>
      <c r="AG1849" s="83"/>
      <c r="AH1849" s="83"/>
      <c r="AI1849" s="83"/>
      <c r="AJ1849" s="89"/>
      <c r="AK1849" s="89" t="s">
        <v>387</v>
      </c>
      <c r="AL1849" s="83" t="s">
        <v>388</v>
      </c>
      <c r="AM1849" s="91" t="s">
        <v>389</v>
      </c>
    </row>
    <row r="1850" spans="1:39" s="115" customFormat="1" ht="60">
      <c r="A1850" s="88" t="s">
        <v>123</v>
      </c>
      <c r="B1850" s="89" t="s">
        <v>258</v>
      </c>
      <c r="C1850" s="89" t="s">
        <v>234</v>
      </c>
      <c r="D1850" s="83" t="s">
        <v>311</v>
      </c>
      <c r="E1850" s="83"/>
      <c r="F1850" s="83"/>
      <c r="G1850" s="83" t="s">
        <v>312</v>
      </c>
      <c r="H1850" s="93" t="s">
        <v>187</v>
      </c>
      <c r="I1850" s="93"/>
      <c r="J1850" s="93"/>
      <c r="K1850" s="93"/>
      <c r="L1850" s="83" t="s">
        <v>188</v>
      </c>
      <c r="M1850" s="83" t="s">
        <v>182</v>
      </c>
      <c r="N1850" s="83" t="s">
        <v>188</v>
      </c>
      <c r="O1850" s="83" t="s">
        <v>304</v>
      </c>
      <c r="P1850" s="93" t="s">
        <v>288</v>
      </c>
      <c r="Q1850" s="90">
        <f>IF(P1850="",1,(VLOOKUP(P1850,[7]LOOKUP!$A$3:$B$22,2,FALSE)))</f>
        <v>1</v>
      </c>
      <c r="R1850" s="80">
        <f t="shared" si="85"/>
        <v>1</v>
      </c>
      <c r="S1850" s="83" t="s">
        <v>304</v>
      </c>
      <c r="T1850" s="86"/>
      <c r="U1850" s="90">
        <f>IF(T1850="",1,(VLOOKUP(T1850,[7]LOOKUP!$A$22:$B$30,2,FALSE)))</f>
        <v>1</v>
      </c>
      <c r="V1850" s="80">
        <f t="shared" si="84"/>
        <v>1</v>
      </c>
      <c r="W1850" s="86">
        <v>1168.4000000000001</v>
      </c>
      <c r="X1850" s="86"/>
      <c r="Y1850" s="86">
        <v>342.8</v>
      </c>
      <c r="Z1850" s="86">
        <v>177.9</v>
      </c>
      <c r="AA1850" s="86">
        <v>520.70000000000005</v>
      </c>
      <c r="AB1850" s="86">
        <v>72</v>
      </c>
      <c r="AC1850" s="86"/>
      <c r="AD1850" s="83" t="s">
        <v>368</v>
      </c>
      <c r="AE1850" s="83" t="s">
        <v>337</v>
      </c>
      <c r="AF1850" s="95"/>
      <c r="AG1850" s="83"/>
      <c r="AH1850" s="83"/>
      <c r="AI1850" s="83"/>
      <c r="AJ1850" s="89"/>
      <c r="AK1850" s="89" t="s">
        <v>382</v>
      </c>
      <c r="AL1850" s="83" t="s">
        <v>380</v>
      </c>
      <c r="AM1850" s="91" t="s">
        <v>390</v>
      </c>
    </row>
    <row r="1851" spans="1:39" s="115" customFormat="1" ht="120">
      <c r="A1851" s="88" t="s">
        <v>123</v>
      </c>
      <c r="B1851" s="89" t="s">
        <v>258</v>
      </c>
      <c r="C1851" s="89" t="s">
        <v>234</v>
      </c>
      <c r="D1851" s="83"/>
      <c r="E1851" s="83" t="s">
        <v>313</v>
      </c>
      <c r="F1851" s="83"/>
      <c r="G1851" s="93" t="s">
        <v>314</v>
      </c>
      <c r="H1851" s="93" t="s">
        <v>240</v>
      </c>
      <c r="I1851" s="93"/>
      <c r="J1851" s="83"/>
      <c r="K1851" s="93"/>
      <c r="L1851" s="83" t="s">
        <v>181</v>
      </c>
      <c r="M1851" s="83" t="s">
        <v>182</v>
      </c>
      <c r="N1851" s="83" t="s">
        <v>181</v>
      </c>
      <c r="O1851" s="83">
        <v>2014</v>
      </c>
      <c r="P1851" s="83" t="s">
        <v>183</v>
      </c>
      <c r="Q1851" s="90">
        <f>IF(P1851="",1,(VLOOKUP(P1851,[7]LOOKUP!$A$3:$B$22,2,FALSE)))</f>
        <v>4</v>
      </c>
      <c r="R1851" s="80">
        <f t="shared" si="85"/>
        <v>4</v>
      </c>
      <c r="S1851" s="83">
        <v>2016</v>
      </c>
      <c r="T1851" s="86"/>
      <c r="U1851" s="90">
        <f>IF(T1851="",1,(VLOOKUP(T1851,[7]LOOKUP!$A$22:$B$30,2,FALSE)))</f>
        <v>1</v>
      </c>
      <c r="V1851" s="80">
        <f t="shared" si="84"/>
        <v>1</v>
      </c>
      <c r="W1851" s="86">
        <v>591</v>
      </c>
      <c r="X1851" s="86"/>
      <c r="Y1851" s="86"/>
      <c r="Z1851" s="86"/>
      <c r="AA1851" s="86">
        <v>0</v>
      </c>
      <c r="AB1851" s="86"/>
      <c r="AC1851" s="86"/>
      <c r="AD1851" s="86"/>
      <c r="AE1851" s="86"/>
      <c r="AF1851" s="95"/>
      <c r="AG1851" s="95"/>
      <c r="AH1851" s="83"/>
      <c r="AI1851" s="83"/>
      <c r="AJ1851" s="89"/>
      <c r="AK1851" s="96"/>
      <c r="AL1851" s="83" t="s">
        <v>391</v>
      </c>
      <c r="AM1851" s="91" t="s">
        <v>392</v>
      </c>
    </row>
    <row r="1852" spans="1:39" s="115" customFormat="1" ht="30">
      <c r="A1852" s="88" t="s">
        <v>123</v>
      </c>
      <c r="B1852" s="89" t="s">
        <v>258</v>
      </c>
      <c r="C1852" s="89" t="s">
        <v>234</v>
      </c>
      <c r="D1852" s="83"/>
      <c r="E1852" s="83" t="s">
        <v>315</v>
      </c>
      <c r="F1852" s="83"/>
      <c r="G1852" s="93" t="s">
        <v>316</v>
      </c>
      <c r="H1852" s="93" t="s">
        <v>240</v>
      </c>
      <c r="I1852" s="93"/>
      <c r="J1852" s="83"/>
      <c r="K1852" s="93"/>
      <c r="L1852" s="83" t="s">
        <v>181</v>
      </c>
      <c r="M1852" s="83" t="s">
        <v>182</v>
      </c>
      <c r="N1852" s="83" t="s">
        <v>181</v>
      </c>
      <c r="O1852" s="82">
        <v>41609</v>
      </c>
      <c r="P1852" s="83" t="s">
        <v>183</v>
      </c>
      <c r="Q1852" s="90">
        <f>IF(P1852="",1,(VLOOKUP(P1852,[7]LOOKUP!$A$3:$B$22,2,FALSE)))</f>
        <v>4</v>
      </c>
      <c r="R1852" s="80">
        <f t="shared" si="85"/>
        <v>4</v>
      </c>
      <c r="S1852" s="83">
        <v>2017</v>
      </c>
      <c r="T1852" s="86"/>
      <c r="U1852" s="90">
        <f>IF(T1852="",1,(VLOOKUP(T1852,[7]LOOKUP!$A$22:$B$30,2,FALSE)))</f>
        <v>1</v>
      </c>
      <c r="V1852" s="80">
        <f t="shared" si="84"/>
        <v>1</v>
      </c>
      <c r="W1852" s="86">
        <v>165</v>
      </c>
      <c r="X1852" s="86"/>
      <c r="Y1852" s="86"/>
      <c r="Z1852" s="86"/>
      <c r="AA1852" s="86">
        <v>0</v>
      </c>
      <c r="AB1852" s="86"/>
      <c r="AC1852" s="86"/>
      <c r="AD1852" s="86"/>
      <c r="AE1852" s="86"/>
      <c r="AF1852" s="95"/>
      <c r="AG1852" s="95"/>
      <c r="AH1852" s="83"/>
      <c r="AI1852" s="83"/>
      <c r="AJ1852" s="89"/>
      <c r="AK1852" s="96" t="s">
        <v>393</v>
      </c>
      <c r="AL1852" s="83"/>
      <c r="AM1852" s="91"/>
    </row>
    <row r="1853" spans="1:39" s="115" customFormat="1">
      <c r="A1853" s="88" t="s">
        <v>123</v>
      </c>
      <c r="B1853" s="89" t="s">
        <v>258</v>
      </c>
      <c r="C1853" s="89" t="s">
        <v>234</v>
      </c>
      <c r="D1853" s="83"/>
      <c r="E1853" s="83" t="s">
        <v>317</v>
      </c>
      <c r="F1853" s="83"/>
      <c r="G1853" s="83"/>
      <c r="H1853" s="83" t="s">
        <v>197</v>
      </c>
      <c r="I1853" s="83"/>
      <c r="J1853" s="83"/>
      <c r="K1853" s="83"/>
      <c r="L1853" s="83" t="s">
        <v>188</v>
      </c>
      <c r="M1853" s="83" t="s">
        <v>182</v>
      </c>
      <c r="N1853" s="83" t="s">
        <v>188</v>
      </c>
      <c r="O1853" s="82">
        <v>40909</v>
      </c>
      <c r="P1853" s="83" t="s">
        <v>183</v>
      </c>
      <c r="Q1853" s="90">
        <f>IF(P1853="",1,(VLOOKUP(P1853,[7]LOOKUP!$A$3:$B$22,2,FALSE)))</f>
        <v>4</v>
      </c>
      <c r="R1853" s="82"/>
      <c r="S1853" s="82">
        <v>41974</v>
      </c>
      <c r="T1853" s="86"/>
      <c r="U1853" s="90">
        <f>IF(T1853="",1,(VLOOKUP(T1853,[7]LOOKUP!$A$22:$B$30,2,FALSE)))</f>
        <v>1</v>
      </c>
      <c r="V1853" s="80">
        <f t="shared" si="84"/>
        <v>1</v>
      </c>
      <c r="W1853" s="86">
        <v>580</v>
      </c>
      <c r="X1853" s="86"/>
      <c r="Y1853" s="86">
        <v>49.5</v>
      </c>
      <c r="Z1853" s="86"/>
      <c r="AA1853" s="86">
        <v>49.5</v>
      </c>
      <c r="AB1853" s="86"/>
      <c r="AC1853" s="86"/>
      <c r="AD1853" s="83" t="s">
        <v>336</v>
      </c>
      <c r="AE1853" s="83" t="s">
        <v>337</v>
      </c>
      <c r="AF1853" s="95"/>
      <c r="AG1853" s="83"/>
      <c r="AH1853" s="83"/>
      <c r="AI1853" s="83"/>
      <c r="AJ1853" s="89"/>
      <c r="AK1853" s="89" t="s">
        <v>394</v>
      </c>
      <c r="AL1853" s="83" t="s">
        <v>395</v>
      </c>
      <c r="AM1853" s="91" t="s">
        <v>396</v>
      </c>
    </row>
    <row r="1854" spans="1:39" s="115" customFormat="1">
      <c r="A1854" s="88" t="s">
        <v>123</v>
      </c>
      <c r="B1854" s="89" t="s">
        <v>258</v>
      </c>
      <c r="C1854" s="89" t="s">
        <v>234</v>
      </c>
      <c r="D1854" s="83"/>
      <c r="E1854" s="83" t="s">
        <v>318</v>
      </c>
      <c r="F1854" s="83"/>
      <c r="G1854" s="83" t="s">
        <v>319</v>
      </c>
      <c r="H1854" s="83" t="s">
        <v>216</v>
      </c>
      <c r="I1854" s="83"/>
      <c r="J1854" s="83"/>
      <c r="K1854" s="83"/>
      <c r="L1854" s="83" t="s">
        <v>188</v>
      </c>
      <c r="M1854" s="83" t="s">
        <v>182</v>
      </c>
      <c r="N1854" s="83" t="s">
        <v>188</v>
      </c>
      <c r="O1854" s="83">
        <v>2017</v>
      </c>
      <c r="P1854" s="83" t="s">
        <v>189</v>
      </c>
      <c r="Q1854" s="90">
        <f>IF(P1854="",1,(VLOOKUP(P1854,[7]LOOKUP!$A$3:$B$22,2,FALSE)))</f>
        <v>1</v>
      </c>
      <c r="R1854" s="80">
        <f t="shared" ref="R1854:R1858" si="86">Q1854</f>
        <v>1</v>
      </c>
      <c r="S1854" s="83">
        <v>2020</v>
      </c>
      <c r="T1854" s="86"/>
      <c r="U1854" s="90">
        <f>IF(T1854="",1,(VLOOKUP(T1854,[7]LOOKUP!$A$22:$B$30,2,FALSE)))</f>
        <v>1</v>
      </c>
      <c r="V1854" s="80">
        <f t="shared" si="84"/>
        <v>1</v>
      </c>
      <c r="W1854" s="86">
        <v>250</v>
      </c>
      <c r="X1854" s="86"/>
      <c r="Y1854" s="86">
        <v>10.1</v>
      </c>
      <c r="Z1854" s="86">
        <v>2.6</v>
      </c>
      <c r="AA1854" s="86">
        <v>12.7</v>
      </c>
      <c r="AB1854" s="86">
        <v>58.4</v>
      </c>
      <c r="AC1854" s="86">
        <v>53.1</v>
      </c>
      <c r="AD1854" s="83" t="s">
        <v>336</v>
      </c>
      <c r="AE1854" s="83" t="s">
        <v>337</v>
      </c>
      <c r="AF1854" s="83"/>
      <c r="AG1854" s="83"/>
      <c r="AH1854" s="83"/>
      <c r="AI1854" s="83"/>
      <c r="AJ1854" s="89"/>
      <c r="AK1854" s="89" t="s">
        <v>397</v>
      </c>
      <c r="AL1854" s="83" t="s">
        <v>380</v>
      </c>
      <c r="AM1854" s="91" t="s">
        <v>398</v>
      </c>
    </row>
    <row r="1855" spans="1:39" s="115" customFormat="1">
      <c r="A1855" s="88" t="s">
        <v>123</v>
      </c>
      <c r="B1855" s="89" t="s">
        <v>258</v>
      </c>
      <c r="C1855" s="89" t="s">
        <v>234</v>
      </c>
      <c r="D1855" s="83"/>
      <c r="E1855" s="83" t="s">
        <v>320</v>
      </c>
      <c r="F1855" s="83"/>
      <c r="G1855" s="83"/>
      <c r="H1855" s="83" t="s">
        <v>224</v>
      </c>
      <c r="I1855" s="83"/>
      <c r="J1855" s="83"/>
      <c r="K1855" s="83"/>
      <c r="L1855" s="83" t="s">
        <v>188</v>
      </c>
      <c r="M1855" s="83" t="s">
        <v>182</v>
      </c>
      <c r="N1855" s="83" t="s">
        <v>188</v>
      </c>
      <c r="O1855" s="83">
        <v>2015</v>
      </c>
      <c r="P1855" s="83" t="s">
        <v>210</v>
      </c>
      <c r="Q1855" s="90">
        <f>IF(P1855="",1,(VLOOKUP(P1855,[7]LOOKUP!$A$3:$B$22,2,FALSE)))</f>
        <v>1</v>
      </c>
      <c r="R1855" s="80">
        <f t="shared" si="86"/>
        <v>1</v>
      </c>
      <c r="S1855" s="83">
        <v>2017</v>
      </c>
      <c r="T1855" s="86"/>
      <c r="U1855" s="90">
        <f>IF(T1855="",1,(VLOOKUP(T1855,[7]LOOKUP!$A$22:$B$30,2,FALSE)))</f>
        <v>1</v>
      </c>
      <c r="V1855" s="80">
        <f t="shared" si="84"/>
        <v>1</v>
      </c>
      <c r="W1855" s="86">
        <v>111.1</v>
      </c>
      <c r="X1855" s="86">
        <v>107.1</v>
      </c>
      <c r="Y1855" s="86">
        <v>22</v>
      </c>
      <c r="Z1855" s="86">
        <v>24.5</v>
      </c>
      <c r="AA1855" s="86">
        <v>46.5</v>
      </c>
      <c r="AB1855" s="86">
        <v>48.7</v>
      </c>
      <c r="AC1855" s="86"/>
      <c r="AD1855" s="83" t="s">
        <v>336</v>
      </c>
      <c r="AE1855" s="83" t="s">
        <v>337</v>
      </c>
      <c r="AF1855" s="83"/>
      <c r="AG1855" s="83"/>
      <c r="AH1855" s="83"/>
      <c r="AI1855" s="83"/>
      <c r="AJ1855" s="89"/>
      <c r="AK1855" s="89" t="s">
        <v>399</v>
      </c>
      <c r="AL1855" s="83" t="s">
        <v>380</v>
      </c>
      <c r="AM1855" s="91" t="s">
        <v>398</v>
      </c>
    </row>
    <row r="1856" spans="1:39" s="115" customFormat="1">
      <c r="A1856" s="88" t="s">
        <v>123</v>
      </c>
      <c r="B1856" s="89" t="s">
        <v>258</v>
      </c>
      <c r="C1856" s="89" t="s">
        <v>234</v>
      </c>
      <c r="D1856" s="83"/>
      <c r="E1856" s="83" t="s">
        <v>321</v>
      </c>
      <c r="F1856" s="83"/>
      <c r="G1856" s="83"/>
      <c r="H1856" s="83" t="s">
        <v>218</v>
      </c>
      <c r="I1856" s="83"/>
      <c r="J1856" s="83"/>
      <c r="K1856" s="83"/>
      <c r="L1856" s="83" t="s">
        <v>188</v>
      </c>
      <c r="M1856" s="83" t="s">
        <v>182</v>
      </c>
      <c r="N1856" s="83" t="s">
        <v>188</v>
      </c>
      <c r="O1856" s="83" t="s">
        <v>192</v>
      </c>
      <c r="P1856" s="83" t="s">
        <v>189</v>
      </c>
      <c r="Q1856" s="90">
        <f>IF(P1856="",1,(VLOOKUP(P1856,[7]LOOKUP!$A$3:$B$22,2,FALSE)))</f>
        <v>1</v>
      </c>
      <c r="R1856" s="80">
        <f t="shared" si="86"/>
        <v>1</v>
      </c>
      <c r="S1856" s="85">
        <v>43040</v>
      </c>
      <c r="T1856" s="86"/>
      <c r="U1856" s="90">
        <f>IF(T1856="",1,(VLOOKUP(T1856,[7]LOOKUP!$A$22:$B$30,2,FALSE)))</f>
        <v>1</v>
      </c>
      <c r="V1856" s="80">
        <f t="shared" si="84"/>
        <v>1</v>
      </c>
      <c r="W1856" s="86">
        <v>117.6</v>
      </c>
      <c r="X1856" s="86"/>
      <c r="Y1856" s="86">
        <v>10.1</v>
      </c>
      <c r="Z1856" s="86">
        <v>33.9</v>
      </c>
      <c r="AA1856" s="86">
        <v>44</v>
      </c>
      <c r="AB1856" s="86">
        <v>61.7</v>
      </c>
      <c r="AC1856" s="86"/>
      <c r="AD1856" s="83" t="s">
        <v>336</v>
      </c>
      <c r="AE1856" s="83" t="s">
        <v>337</v>
      </c>
      <c r="AF1856" s="83"/>
      <c r="AG1856" s="83"/>
      <c r="AH1856" s="83"/>
      <c r="AI1856" s="83"/>
      <c r="AJ1856" s="89"/>
      <c r="AK1856" s="89" t="s">
        <v>400</v>
      </c>
      <c r="AL1856" s="83" t="s">
        <v>401</v>
      </c>
      <c r="AM1856" s="91" t="s">
        <v>398</v>
      </c>
    </row>
    <row r="1857" spans="1:39" s="115" customFormat="1" ht="30">
      <c r="A1857" s="88" t="s">
        <v>123</v>
      </c>
      <c r="B1857" s="89" t="s">
        <v>258</v>
      </c>
      <c r="C1857" s="89" t="s">
        <v>234</v>
      </c>
      <c r="D1857" s="83"/>
      <c r="E1857" s="83" t="s">
        <v>322</v>
      </c>
      <c r="F1857" s="83"/>
      <c r="G1857" s="83"/>
      <c r="H1857" s="83" t="s">
        <v>221</v>
      </c>
      <c r="I1857" s="83"/>
      <c r="J1857" s="83"/>
      <c r="K1857" s="83"/>
      <c r="L1857" s="83" t="s">
        <v>188</v>
      </c>
      <c r="M1857" s="83" t="s">
        <v>182</v>
      </c>
      <c r="N1857" s="83" t="s">
        <v>188</v>
      </c>
      <c r="O1857" s="83">
        <v>2012</v>
      </c>
      <c r="P1857" s="83" t="s">
        <v>183</v>
      </c>
      <c r="Q1857" s="90">
        <f>IF(P1857="",1,(VLOOKUP(P1857,[7]LOOKUP!$A$3:$B$22,2,FALSE)))</f>
        <v>4</v>
      </c>
      <c r="R1857" s="80">
        <f t="shared" si="86"/>
        <v>4</v>
      </c>
      <c r="S1857" s="83">
        <v>2015</v>
      </c>
      <c r="T1857" s="86"/>
      <c r="U1857" s="90">
        <f>IF(T1857="",1,(VLOOKUP(T1857,[7]LOOKUP!$A$22:$B$30,2,FALSE)))</f>
        <v>1</v>
      </c>
      <c r="V1857" s="80">
        <f t="shared" si="84"/>
        <v>1</v>
      </c>
      <c r="W1857" s="86">
        <v>108</v>
      </c>
      <c r="X1857" s="86">
        <v>107.1</v>
      </c>
      <c r="Y1857" s="86">
        <v>44.2</v>
      </c>
      <c r="Z1857" s="86">
        <v>6.3</v>
      </c>
      <c r="AA1857" s="86">
        <v>50.5</v>
      </c>
      <c r="AB1857" s="86">
        <v>0.3</v>
      </c>
      <c r="AC1857" s="86"/>
      <c r="AD1857" s="83" t="s">
        <v>336</v>
      </c>
      <c r="AE1857" s="83" t="s">
        <v>337</v>
      </c>
      <c r="AF1857" s="83"/>
      <c r="AG1857" s="83"/>
      <c r="AH1857" s="83"/>
      <c r="AI1857" s="83"/>
      <c r="AJ1857" s="89"/>
      <c r="AK1857" s="89" t="s">
        <v>402</v>
      </c>
      <c r="AL1857" s="83" t="s">
        <v>380</v>
      </c>
      <c r="AM1857" s="91" t="s">
        <v>398</v>
      </c>
    </row>
    <row r="1858" spans="1:39" s="115" customFormat="1">
      <c r="A1858" s="88" t="s">
        <v>123</v>
      </c>
      <c r="B1858" s="89" t="s">
        <v>258</v>
      </c>
      <c r="C1858" s="89" t="s">
        <v>234</v>
      </c>
      <c r="D1858" s="83"/>
      <c r="E1858" s="83" t="s">
        <v>323</v>
      </c>
      <c r="F1858" s="83"/>
      <c r="G1858" s="83"/>
      <c r="H1858" s="83" t="s">
        <v>199</v>
      </c>
      <c r="I1858" s="83"/>
      <c r="J1858" s="83"/>
      <c r="K1858" s="83"/>
      <c r="L1858" s="83" t="s">
        <v>188</v>
      </c>
      <c r="M1858" s="83" t="s">
        <v>182</v>
      </c>
      <c r="N1858" s="83" t="s">
        <v>188</v>
      </c>
      <c r="O1858" s="83">
        <v>2012</v>
      </c>
      <c r="P1858" s="83" t="s">
        <v>183</v>
      </c>
      <c r="Q1858" s="90">
        <f>IF(P1858="",1,(VLOOKUP(P1858,[7]LOOKUP!$A$3:$B$22,2,FALSE)))</f>
        <v>4</v>
      </c>
      <c r="R1858" s="80">
        <f t="shared" si="86"/>
        <v>4</v>
      </c>
      <c r="S1858" s="83">
        <v>2015</v>
      </c>
      <c r="T1858" s="86"/>
      <c r="U1858" s="90">
        <f>IF(T1858="",1,(VLOOKUP(T1858,[7]LOOKUP!$A$22:$B$30,2,FALSE)))</f>
        <v>1</v>
      </c>
      <c r="V1858" s="80">
        <f t="shared" si="84"/>
        <v>1</v>
      </c>
      <c r="W1858" s="86">
        <v>128.6</v>
      </c>
      <c r="X1858" s="86"/>
      <c r="Y1858" s="86"/>
      <c r="Z1858" s="86"/>
      <c r="AA1858" s="86">
        <v>0</v>
      </c>
      <c r="AB1858" s="86"/>
      <c r="AC1858" s="86"/>
      <c r="AD1858" s="83" t="s">
        <v>336</v>
      </c>
      <c r="AE1858" s="83" t="s">
        <v>337</v>
      </c>
      <c r="AF1858" s="83"/>
      <c r="AG1858" s="83"/>
      <c r="AH1858" s="83"/>
      <c r="AI1858" s="83"/>
      <c r="AJ1858" s="89"/>
      <c r="AK1858" s="89" t="s">
        <v>403</v>
      </c>
      <c r="AL1858" s="83" t="s">
        <v>380</v>
      </c>
      <c r="AM1858" s="91" t="s">
        <v>398</v>
      </c>
    </row>
    <row r="1859" spans="1:39" s="115" customFormat="1" ht="30">
      <c r="A1859" s="88" t="s">
        <v>123</v>
      </c>
      <c r="B1859" s="89" t="s">
        <v>258</v>
      </c>
      <c r="C1859" s="89" t="s">
        <v>234</v>
      </c>
      <c r="D1859" s="83"/>
      <c r="E1859" s="83" t="s">
        <v>324</v>
      </c>
      <c r="F1859" s="83"/>
      <c r="G1859" s="83" t="s">
        <v>325</v>
      </c>
      <c r="H1859" s="83" t="s">
        <v>224</v>
      </c>
      <c r="I1859" s="83"/>
      <c r="J1859" s="83"/>
      <c r="K1859" s="83"/>
      <c r="L1859" s="83" t="s">
        <v>188</v>
      </c>
      <c r="M1859" s="83" t="s">
        <v>182</v>
      </c>
      <c r="N1859" s="83" t="s">
        <v>188</v>
      </c>
      <c r="O1859" s="83">
        <v>2014</v>
      </c>
      <c r="P1859" s="83" t="s">
        <v>210</v>
      </c>
      <c r="Q1859" s="90">
        <f>IF(P1859="",1,(VLOOKUP(P1859,[7]LOOKUP!$A$3:$B$22,2,FALSE)))</f>
        <v>1</v>
      </c>
      <c r="R1859" s="82"/>
      <c r="S1859" s="82">
        <v>42795</v>
      </c>
      <c r="T1859" s="86"/>
      <c r="U1859" s="90">
        <f>IF(T1859="",1,(VLOOKUP(T1859,[7]LOOKUP!$A$22:$B$30,2,FALSE)))</f>
        <v>1</v>
      </c>
      <c r="V1859" s="80">
        <f t="shared" ref="V1859:V1887" si="87">U1859</f>
        <v>1</v>
      </c>
      <c r="W1859" s="86">
        <v>174.8</v>
      </c>
      <c r="X1859" s="86">
        <v>107.1</v>
      </c>
      <c r="Y1859" s="86">
        <v>35.799999999999997</v>
      </c>
      <c r="Z1859" s="86">
        <v>55</v>
      </c>
      <c r="AA1859" s="86">
        <v>90.8</v>
      </c>
      <c r="AB1859" s="86">
        <v>71.3</v>
      </c>
      <c r="AC1859" s="86"/>
      <c r="AD1859" s="83" t="s">
        <v>336</v>
      </c>
      <c r="AE1859" s="83" t="s">
        <v>337</v>
      </c>
      <c r="AF1859" s="83"/>
      <c r="AG1859" s="83"/>
      <c r="AH1859" s="83"/>
      <c r="AI1859" s="83"/>
      <c r="AJ1859" s="89"/>
      <c r="AK1859" s="89" t="s">
        <v>404</v>
      </c>
      <c r="AL1859" s="83" t="s">
        <v>380</v>
      </c>
      <c r="AM1859" s="91" t="s">
        <v>398</v>
      </c>
    </row>
    <row r="1860" spans="1:39" s="115" customFormat="1" ht="60">
      <c r="A1860" s="88" t="s">
        <v>123</v>
      </c>
      <c r="B1860" s="89" t="s">
        <v>258</v>
      </c>
      <c r="C1860" s="89" t="s">
        <v>234</v>
      </c>
      <c r="D1860" s="83" t="s">
        <v>326</v>
      </c>
      <c r="E1860" s="83"/>
      <c r="F1860" s="83"/>
      <c r="G1860" s="83" t="s">
        <v>327</v>
      </c>
      <c r="H1860" s="93" t="s">
        <v>187</v>
      </c>
      <c r="I1860" s="93"/>
      <c r="J1860" s="93"/>
      <c r="K1860" s="93"/>
      <c r="L1860" s="83" t="s">
        <v>188</v>
      </c>
      <c r="M1860" s="83" t="s">
        <v>182</v>
      </c>
      <c r="N1860" s="83" t="s">
        <v>188</v>
      </c>
      <c r="O1860" s="83">
        <v>2011</v>
      </c>
      <c r="P1860" s="93" t="s">
        <v>288</v>
      </c>
      <c r="Q1860" s="90">
        <f>IF(P1860="",1,(VLOOKUP(P1860,[7]LOOKUP!$A$3:$B$22,2,FALSE)))</f>
        <v>1</v>
      </c>
      <c r="R1860" s="80">
        <f t="shared" ref="R1860:R1861" si="88">Q1860</f>
        <v>1</v>
      </c>
      <c r="S1860" s="83" t="s">
        <v>304</v>
      </c>
      <c r="T1860" s="86"/>
      <c r="U1860" s="90">
        <f>IF(T1860="",1,(VLOOKUP(T1860,[7]LOOKUP!$A$22:$B$30,2,FALSE)))</f>
        <v>1</v>
      </c>
      <c r="V1860" s="80">
        <f t="shared" si="87"/>
        <v>1</v>
      </c>
      <c r="W1860" s="86">
        <v>272</v>
      </c>
      <c r="X1860" s="86"/>
      <c r="Y1860" s="86">
        <v>53</v>
      </c>
      <c r="Z1860" s="86"/>
      <c r="AA1860" s="86">
        <v>53</v>
      </c>
      <c r="AB1860" s="86"/>
      <c r="AC1860" s="86"/>
      <c r="AD1860" s="83" t="s">
        <v>368</v>
      </c>
      <c r="AE1860" s="83" t="s">
        <v>337</v>
      </c>
      <c r="AF1860" s="95"/>
      <c r="AG1860" s="83"/>
      <c r="AH1860" s="83"/>
      <c r="AI1860" s="83"/>
      <c r="AJ1860" s="89"/>
      <c r="AK1860" s="89" t="s">
        <v>382</v>
      </c>
      <c r="AL1860" s="83" t="s">
        <v>380</v>
      </c>
      <c r="AM1860" s="91" t="s">
        <v>405</v>
      </c>
    </row>
    <row r="1861" spans="1:39" s="115" customFormat="1" ht="45">
      <c r="A1861" s="88" t="s">
        <v>123</v>
      </c>
      <c r="B1861" s="89" t="s">
        <v>258</v>
      </c>
      <c r="C1861" s="89" t="s">
        <v>328</v>
      </c>
      <c r="D1861" s="83" t="s">
        <v>328</v>
      </c>
      <c r="E1861" s="83"/>
      <c r="F1861" s="83"/>
      <c r="G1861" s="93" t="s">
        <v>329</v>
      </c>
      <c r="H1861" s="93" t="s">
        <v>187</v>
      </c>
      <c r="I1861" s="93"/>
      <c r="J1861" s="93"/>
      <c r="K1861" s="93"/>
      <c r="L1861" s="83" t="s">
        <v>188</v>
      </c>
      <c r="M1861" s="83" t="s">
        <v>182</v>
      </c>
      <c r="N1861" s="83" t="s">
        <v>188</v>
      </c>
      <c r="O1861" s="83">
        <v>2014</v>
      </c>
      <c r="P1861" s="83" t="s">
        <v>189</v>
      </c>
      <c r="Q1861" s="90">
        <f>IF(P1861="",1,(VLOOKUP(P1861,[7]LOOKUP!$A$3:$B$22,2,FALSE)))</f>
        <v>1</v>
      </c>
      <c r="R1861" s="80">
        <f t="shared" si="88"/>
        <v>1</v>
      </c>
      <c r="S1861" s="83" t="s">
        <v>304</v>
      </c>
      <c r="T1861" s="86"/>
      <c r="U1861" s="90">
        <f>IF(T1861="",1,(VLOOKUP(T1861,[7]LOOKUP!$A$22:$B$30,2,FALSE)))</f>
        <v>1</v>
      </c>
      <c r="V1861" s="80">
        <f t="shared" si="87"/>
        <v>1</v>
      </c>
      <c r="W1861" s="86">
        <v>168</v>
      </c>
      <c r="X1861" s="86"/>
      <c r="Y1861" s="86">
        <v>168</v>
      </c>
      <c r="Z1861" s="86"/>
      <c r="AA1861" s="86">
        <v>168</v>
      </c>
      <c r="AB1861" s="86"/>
      <c r="AC1861" s="86"/>
      <c r="AD1861" s="83" t="s">
        <v>368</v>
      </c>
      <c r="AE1861" s="83" t="s">
        <v>337</v>
      </c>
      <c r="AF1861" s="95"/>
      <c r="AG1861" s="83"/>
      <c r="AH1861" s="83"/>
      <c r="AI1861" s="83"/>
      <c r="AJ1861" s="89"/>
      <c r="AK1861" s="89" t="s">
        <v>382</v>
      </c>
      <c r="AL1861" s="83" t="s">
        <v>380</v>
      </c>
      <c r="AM1861" s="91" t="s">
        <v>406</v>
      </c>
    </row>
    <row r="1862" spans="1:39" s="115" customFormat="1" ht="60">
      <c r="A1862" s="88" t="s">
        <v>123</v>
      </c>
      <c r="B1862" s="89" t="s">
        <v>258</v>
      </c>
      <c r="C1862" s="89" t="s">
        <v>234</v>
      </c>
      <c r="D1862" s="83"/>
      <c r="E1862" s="83" t="s">
        <v>330</v>
      </c>
      <c r="F1862" s="83"/>
      <c r="G1862" s="83" t="s">
        <v>331</v>
      </c>
      <c r="H1862" s="93" t="s">
        <v>240</v>
      </c>
      <c r="I1862" s="93"/>
      <c r="J1862" s="83"/>
      <c r="K1862" s="93"/>
      <c r="L1862" s="83" t="s">
        <v>188</v>
      </c>
      <c r="M1862" s="83" t="s">
        <v>182</v>
      </c>
      <c r="N1862" s="83" t="s">
        <v>181</v>
      </c>
      <c r="O1862" s="83" t="s">
        <v>332</v>
      </c>
      <c r="P1862" s="93" t="s">
        <v>333</v>
      </c>
      <c r="Q1862" s="90">
        <f>IF(P1862="",1,(VLOOKUP(P1862,[7]LOOKUP!$A$3:$B$22,2,FALSE)))</f>
        <v>4</v>
      </c>
      <c r="R1862" s="82"/>
      <c r="S1862" s="82">
        <v>42979</v>
      </c>
      <c r="T1862" s="86"/>
      <c r="U1862" s="90">
        <f>IF(T1862="",1,(VLOOKUP(T1862,[7]LOOKUP!$A$22:$B$30,2,FALSE)))</f>
        <v>1</v>
      </c>
      <c r="V1862" s="80">
        <f t="shared" si="87"/>
        <v>1</v>
      </c>
      <c r="W1862" s="86">
        <v>595</v>
      </c>
      <c r="X1862" s="86"/>
      <c r="Y1862" s="86">
        <v>165</v>
      </c>
      <c r="Z1862" s="86">
        <v>150</v>
      </c>
      <c r="AA1862" s="86">
        <v>315</v>
      </c>
      <c r="AB1862" s="86">
        <v>100</v>
      </c>
      <c r="AC1862" s="86"/>
      <c r="AD1862" s="83" t="s">
        <v>407</v>
      </c>
      <c r="AE1862" s="83" t="s">
        <v>337</v>
      </c>
      <c r="AF1862" s="95"/>
      <c r="AG1862" s="83"/>
      <c r="AH1862" s="83"/>
      <c r="AI1862" s="83"/>
      <c r="AJ1862" s="89"/>
      <c r="AK1862" s="89" t="s">
        <v>408</v>
      </c>
      <c r="AL1862" s="83" t="s">
        <v>380</v>
      </c>
      <c r="AM1862" s="91"/>
    </row>
    <row r="1863" spans="1:39" s="115" customFormat="1">
      <c r="A1863" s="88" t="s">
        <v>124</v>
      </c>
      <c r="B1863" s="89" t="s">
        <v>4057</v>
      </c>
      <c r="C1863" s="89" t="s">
        <v>4057</v>
      </c>
      <c r="D1863" s="83"/>
      <c r="E1863" s="83" t="s">
        <v>4058</v>
      </c>
      <c r="F1863" s="83"/>
      <c r="G1863" s="83" t="s">
        <v>4059</v>
      </c>
      <c r="H1863" s="83" t="s">
        <v>216</v>
      </c>
      <c r="I1863" s="93"/>
      <c r="J1863" s="83"/>
      <c r="K1863" s="93"/>
      <c r="L1863" s="83" t="s">
        <v>188</v>
      </c>
      <c r="M1863" s="83" t="s">
        <v>182</v>
      </c>
      <c r="N1863" s="83" t="s">
        <v>188</v>
      </c>
      <c r="O1863" s="83">
        <v>2012</v>
      </c>
      <c r="P1863" s="83" t="s">
        <v>183</v>
      </c>
      <c r="Q1863" s="90">
        <f>IF(P1863="",1,(VLOOKUP(P1863,[7]LOOKUP!$A$3:$B$22,2,FALSE)))</f>
        <v>4</v>
      </c>
      <c r="R1863" s="80">
        <f t="shared" ref="R1863:R1878" si="89">Q1863</f>
        <v>4</v>
      </c>
      <c r="S1863" s="83">
        <v>2015</v>
      </c>
      <c r="T1863" s="86"/>
      <c r="U1863" s="90">
        <f>IF(T1863="",1,(VLOOKUP(T1863,[7]LOOKUP!$A$22:$B$30,2,FALSE)))</f>
        <v>1</v>
      </c>
      <c r="V1863" s="80">
        <f t="shared" si="87"/>
        <v>1</v>
      </c>
      <c r="W1863" s="86">
        <v>87.4</v>
      </c>
      <c r="X1863" s="86">
        <v>77.400000000000006</v>
      </c>
      <c r="Y1863" s="86">
        <v>22.6</v>
      </c>
      <c r="Z1863" s="86">
        <v>0.1</v>
      </c>
      <c r="AA1863" s="86">
        <v>22.700000000000003</v>
      </c>
      <c r="AB1863" s="86">
        <v>0</v>
      </c>
      <c r="AC1863" s="86">
        <v>0</v>
      </c>
      <c r="AD1863" s="83" t="s">
        <v>336</v>
      </c>
      <c r="AE1863" s="83" t="s">
        <v>337</v>
      </c>
      <c r="AF1863" s="95"/>
      <c r="AG1863" s="83"/>
      <c r="AH1863" s="83"/>
      <c r="AI1863" s="83"/>
      <c r="AJ1863" s="89"/>
      <c r="AK1863" s="89" t="s">
        <v>4060</v>
      </c>
      <c r="AL1863" s="83" t="s">
        <v>4061</v>
      </c>
      <c r="AM1863" s="91"/>
    </row>
    <row r="1864" spans="1:39" s="115" customFormat="1">
      <c r="A1864" s="88" t="s">
        <v>124</v>
      </c>
      <c r="B1864" s="89" t="s">
        <v>4057</v>
      </c>
      <c r="C1864" s="89" t="s">
        <v>4057</v>
      </c>
      <c r="D1864" s="83"/>
      <c r="E1864" s="83" t="s">
        <v>741</v>
      </c>
      <c r="F1864" s="83"/>
      <c r="G1864" s="83" t="s">
        <v>4062</v>
      </c>
      <c r="H1864" s="93" t="s">
        <v>221</v>
      </c>
      <c r="I1864" s="93"/>
      <c r="J1864" s="83"/>
      <c r="K1864" s="93"/>
      <c r="L1864" s="83" t="s">
        <v>188</v>
      </c>
      <c r="M1864" s="83" t="s">
        <v>182</v>
      </c>
      <c r="N1864" s="83" t="s">
        <v>188</v>
      </c>
      <c r="O1864" s="83">
        <v>2013</v>
      </c>
      <c r="P1864" s="83" t="s">
        <v>183</v>
      </c>
      <c r="Q1864" s="90">
        <f>IF(P1864="",1,(VLOOKUP(P1864,[7]LOOKUP!$A$3:$B$22,2,FALSE)))</f>
        <v>4</v>
      </c>
      <c r="R1864" s="80">
        <f t="shared" si="89"/>
        <v>4</v>
      </c>
      <c r="S1864" s="84">
        <v>42491</v>
      </c>
      <c r="T1864" s="83"/>
      <c r="U1864" s="90">
        <f>IF(T1864="",1,(VLOOKUP(T1864,[7]LOOKUP!$A$22:$B$30,2,FALSE)))</f>
        <v>1</v>
      </c>
      <c r="V1864" s="80">
        <f t="shared" si="87"/>
        <v>1</v>
      </c>
      <c r="W1864" s="83" t="s">
        <v>4063</v>
      </c>
      <c r="X1864" s="86">
        <v>45</v>
      </c>
      <c r="Y1864" s="86">
        <v>6</v>
      </c>
      <c r="Z1864" s="86">
        <v>0</v>
      </c>
      <c r="AA1864" s="86">
        <v>6</v>
      </c>
      <c r="AB1864" s="86">
        <v>0</v>
      </c>
      <c r="AC1864" s="86">
        <v>0</v>
      </c>
      <c r="AD1864" s="83" t="s">
        <v>407</v>
      </c>
      <c r="AE1864" s="83" t="s">
        <v>341</v>
      </c>
      <c r="AF1864" s="95"/>
      <c r="AG1864" s="83"/>
      <c r="AH1864" s="83"/>
      <c r="AI1864" s="83"/>
      <c r="AJ1864" s="89"/>
      <c r="AK1864" s="89" t="s">
        <v>4060</v>
      </c>
      <c r="AL1864" s="83" t="s">
        <v>4061</v>
      </c>
      <c r="AM1864" s="91"/>
    </row>
    <row r="1865" spans="1:39" s="115" customFormat="1" ht="30">
      <c r="A1865" s="88" t="s">
        <v>124</v>
      </c>
      <c r="B1865" s="89" t="s">
        <v>4057</v>
      </c>
      <c r="C1865" s="89" t="s">
        <v>4057</v>
      </c>
      <c r="D1865" s="83"/>
      <c r="E1865" s="83" t="s">
        <v>4064</v>
      </c>
      <c r="F1865" s="83"/>
      <c r="G1865" s="83" t="s">
        <v>4065</v>
      </c>
      <c r="H1865" s="93" t="s">
        <v>1357</v>
      </c>
      <c r="I1865" s="93"/>
      <c r="J1865" s="83"/>
      <c r="K1865" s="93"/>
      <c r="L1865" s="83" t="s">
        <v>188</v>
      </c>
      <c r="M1865" s="83" t="s">
        <v>182</v>
      </c>
      <c r="N1865" s="83" t="s">
        <v>188</v>
      </c>
      <c r="O1865" s="83">
        <v>2013</v>
      </c>
      <c r="P1865" s="83" t="s">
        <v>183</v>
      </c>
      <c r="Q1865" s="90">
        <f>IF(P1865="",1,(VLOOKUP(P1865,[7]LOOKUP!$A$3:$B$22,2,FALSE)))</f>
        <v>4</v>
      </c>
      <c r="R1865" s="80">
        <f t="shared" si="89"/>
        <v>4</v>
      </c>
      <c r="S1865" s="83">
        <v>2015</v>
      </c>
      <c r="T1865" s="86"/>
      <c r="U1865" s="90">
        <f>IF(T1865="",1,(VLOOKUP(T1865,[7]LOOKUP!$A$22:$B$30,2,FALSE)))</f>
        <v>1</v>
      </c>
      <c r="V1865" s="80">
        <f t="shared" si="87"/>
        <v>1</v>
      </c>
      <c r="W1865" s="86">
        <v>107.2</v>
      </c>
      <c r="X1865" s="86">
        <v>100.9</v>
      </c>
      <c r="Y1865" s="86">
        <v>15.9</v>
      </c>
      <c r="Z1865" s="86">
        <v>5.2</v>
      </c>
      <c r="AA1865" s="86">
        <v>21.1</v>
      </c>
      <c r="AB1865" s="86">
        <v>0</v>
      </c>
      <c r="AC1865" s="86">
        <v>0</v>
      </c>
      <c r="AD1865" s="83" t="s">
        <v>407</v>
      </c>
      <c r="AE1865" s="83" t="s">
        <v>341</v>
      </c>
      <c r="AF1865" s="95"/>
      <c r="AG1865" s="83"/>
      <c r="AH1865" s="83"/>
      <c r="AI1865" s="83"/>
      <c r="AJ1865" s="89"/>
      <c r="AK1865" s="89" t="s">
        <v>4060</v>
      </c>
      <c r="AL1865" s="83" t="s">
        <v>4061</v>
      </c>
      <c r="AM1865" s="91"/>
    </row>
    <row r="1866" spans="1:39" s="115" customFormat="1">
      <c r="A1866" s="88" t="s">
        <v>124</v>
      </c>
      <c r="B1866" s="89" t="s">
        <v>4057</v>
      </c>
      <c r="C1866" s="89" t="s">
        <v>4057</v>
      </c>
      <c r="D1866" s="83"/>
      <c r="E1866" s="83" t="s">
        <v>4066</v>
      </c>
      <c r="F1866" s="83"/>
      <c r="G1866" s="83" t="s">
        <v>4067</v>
      </c>
      <c r="H1866" s="93" t="s">
        <v>199</v>
      </c>
      <c r="I1866" s="93"/>
      <c r="J1866" s="83"/>
      <c r="K1866" s="93"/>
      <c r="L1866" s="83" t="s">
        <v>188</v>
      </c>
      <c r="M1866" s="83" t="s">
        <v>182</v>
      </c>
      <c r="N1866" s="83" t="s">
        <v>188</v>
      </c>
      <c r="O1866" s="84">
        <v>41792</v>
      </c>
      <c r="P1866" s="83" t="s">
        <v>183</v>
      </c>
      <c r="Q1866" s="90">
        <f>IF(P1866="",1,(VLOOKUP(P1866,[7]LOOKUP!$A$3:$B$22,2,FALSE)))</f>
        <v>4</v>
      </c>
      <c r="R1866" s="80">
        <f t="shared" si="89"/>
        <v>4</v>
      </c>
      <c r="S1866" s="84">
        <v>42736</v>
      </c>
      <c r="T1866" s="86"/>
      <c r="U1866" s="90">
        <f>IF(T1866="",1,(VLOOKUP(T1866,[7]LOOKUP!$A$22:$B$30,2,FALSE)))</f>
        <v>1</v>
      </c>
      <c r="V1866" s="80">
        <f t="shared" si="87"/>
        <v>1</v>
      </c>
      <c r="W1866" s="86">
        <v>187.44</v>
      </c>
      <c r="X1866" s="86">
        <v>57.4</v>
      </c>
      <c r="Y1866" s="86">
        <v>45.4</v>
      </c>
      <c r="Z1866" s="86">
        <v>43.64</v>
      </c>
      <c r="AA1866" s="86">
        <v>89.039999999999992</v>
      </c>
      <c r="AB1866" s="86">
        <v>58.8</v>
      </c>
      <c r="AC1866" s="86"/>
      <c r="AD1866" s="83" t="s">
        <v>407</v>
      </c>
      <c r="AE1866" s="83" t="s">
        <v>341</v>
      </c>
      <c r="AF1866" s="95"/>
      <c r="AG1866" s="83"/>
      <c r="AH1866" s="83"/>
      <c r="AI1866" s="83"/>
      <c r="AJ1866" s="89"/>
      <c r="AK1866" s="89" t="s">
        <v>4060</v>
      </c>
      <c r="AL1866" s="83" t="s">
        <v>4061</v>
      </c>
      <c r="AM1866" s="91"/>
    </row>
    <row r="1867" spans="1:39" s="115" customFormat="1" ht="45">
      <c r="A1867" s="88" t="s">
        <v>124</v>
      </c>
      <c r="B1867" s="89" t="s">
        <v>4057</v>
      </c>
      <c r="C1867" s="89" t="s">
        <v>4057</v>
      </c>
      <c r="D1867" s="83"/>
      <c r="E1867" s="83" t="s">
        <v>4068</v>
      </c>
      <c r="F1867" s="83"/>
      <c r="G1867" s="83" t="s">
        <v>4069</v>
      </c>
      <c r="H1867" s="93" t="s">
        <v>224</v>
      </c>
      <c r="I1867" s="93"/>
      <c r="J1867" s="83"/>
      <c r="K1867" s="93"/>
      <c r="L1867" s="83" t="s">
        <v>188</v>
      </c>
      <c r="M1867" s="83" t="s">
        <v>182</v>
      </c>
      <c r="N1867" s="83" t="s">
        <v>188</v>
      </c>
      <c r="O1867" s="84">
        <v>41887</v>
      </c>
      <c r="P1867" s="83" t="s">
        <v>210</v>
      </c>
      <c r="Q1867" s="90">
        <f>IF(P1867="",1,(VLOOKUP(P1867,[7]LOOKUP!$A$3:$B$22,2,FALSE)))</f>
        <v>1</v>
      </c>
      <c r="R1867" s="80">
        <f t="shared" si="89"/>
        <v>1</v>
      </c>
      <c r="S1867" s="84">
        <v>43094</v>
      </c>
      <c r="T1867" s="86"/>
      <c r="U1867" s="90">
        <f>IF(T1867="",1,(VLOOKUP(T1867,[7]LOOKUP!$A$22:$B$30,2,FALSE)))</f>
        <v>1</v>
      </c>
      <c r="V1867" s="80">
        <f t="shared" si="87"/>
        <v>1</v>
      </c>
      <c r="W1867" s="86">
        <v>222.7</v>
      </c>
      <c r="X1867" s="86">
        <v>115.3</v>
      </c>
      <c r="Y1867" s="86">
        <v>86.3</v>
      </c>
      <c r="Z1867" s="86">
        <v>29.9</v>
      </c>
      <c r="AA1867" s="86">
        <v>116.19999999999999</v>
      </c>
      <c r="AB1867" s="86">
        <v>0</v>
      </c>
      <c r="AC1867" s="86">
        <v>0</v>
      </c>
      <c r="AD1867" s="83" t="s">
        <v>407</v>
      </c>
      <c r="AE1867" s="83" t="s">
        <v>341</v>
      </c>
      <c r="AF1867" s="95"/>
      <c r="AG1867" s="83"/>
      <c r="AH1867" s="83"/>
      <c r="AI1867" s="83"/>
      <c r="AJ1867" s="89"/>
      <c r="AK1867" s="89" t="s">
        <v>4060</v>
      </c>
      <c r="AL1867" s="83" t="s">
        <v>4061</v>
      </c>
      <c r="AM1867" s="91" t="s">
        <v>4070</v>
      </c>
    </row>
    <row r="1868" spans="1:39" s="115" customFormat="1" ht="30">
      <c r="A1868" s="88" t="s">
        <v>124</v>
      </c>
      <c r="B1868" s="89" t="s">
        <v>4057</v>
      </c>
      <c r="C1868" s="89" t="s">
        <v>4057</v>
      </c>
      <c r="D1868" s="83"/>
      <c r="E1868" s="83" t="s">
        <v>1454</v>
      </c>
      <c r="F1868" s="83"/>
      <c r="G1868" s="83" t="s">
        <v>4071</v>
      </c>
      <c r="H1868" s="83" t="s">
        <v>216</v>
      </c>
      <c r="I1868" s="93"/>
      <c r="J1868" s="83"/>
      <c r="K1868" s="93"/>
      <c r="L1868" s="83" t="s">
        <v>188</v>
      </c>
      <c r="M1868" s="83" t="s">
        <v>182</v>
      </c>
      <c r="N1868" s="83" t="s">
        <v>188</v>
      </c>
      <c r="O1868" s="83">
        <v>2013</v>
      </c>
      <c r="P1868" s="83" t="s">
        <v>183</v>
      </c>
      <c r="Q1868" s="90">
        <f>IF(P1868="",1,(VLOOKUP(P1868,[7]LOOKUP!$A$3:$B$22,2,FALSE)))</f>
        <v>4</v>
      </c>
      <c r="R1868" s="80">
        <f t="shared" si="89"/>
        <v>4</v>
      </c>
      <c r="S1868" s="83">
        <v>2016</v>
      </c>
      <c r="T1868" s="86"/>
      <c r="U1868" s="90">
        <f>IF(T1868="",1,(VLOOKUP(T1868,[7]LOOKUP!$A$22:$B$30,2,FALSE)))</f>
        <v>1</v>
      </c>
      <c r="V1868" s="80">
        <f t="shared" si="87"/>
        <v>1</v>
      </c>
      <c r="W1868" s="86">
        <v>158.33000000000001</v>
      </c>
      <c r="X1868" s="86">
        <v>68.599999999999994</v>
      </c>
      <c r="Y1868" s="86">
        <v>53.8</v>
      </c>
      <c r="Z1868" s="86">
        <v>45.25</v>
      </c>
      <c r="AA1868" s="86">
        <v>99.05</v>
      </c>
      <c r="AB1868" s="86"/>
      <c r="AC1868" s="86"/>
      <c r="AD1868" s="83" t="s">
        <v>407</v>
      </c>
      <c r="AE1868" s="83" t="s">
        <v>341</v>
      </c>
      <c r="AF1868" s="95"/>
      <c r="AG1868" s="83"/>
      <c r="AH1868" s="83"/>
      <c r="AI1868" s="83"/>
      <c r="AJ1868" s="89"/>
      <c r="AK1868" s="89" t="s">
        <v>4060</v>
      </c>
      <c r="AL1868" s="83" t="s">
        <v>4061</v>
      </c>
      <c r="AM1868" s="91"/>
    </row>
    <row r="1869" spans="1:39" s="115" customFormat="1">
      <c r="A1869" s="88" t="s">
        <v>124</v>
      </c>
      <c r="B1869" s="89" t="s">
        <v>4057</v>
      </c>
      <c r="C1869" s="89" t="s">
        <v>4057</v>
      </c>
      <c r="D1869" s="83"/>
      <c r="E1869" s="83" t="s">
        <v>4072</v>
      </c>
      <c r="F1869" s="83"/>
      <c r="G1869" s="83" t="s">
        <v>4073</v>
      </c>
      <c r="H1869" s="93" t="s">
        <v>199</v>
      </c>
      <c r="I1869" s="93"/>
      <c r="J1869" s="83"/>
      <c r="K1869" s="93"/>
      <c r="L1869" s="83" t="s">
        <v>188</v>
      </c>
      <c r="M1869" s="83" t="s">
        <v>182</v>
      </c>
      <c r="N1869" s="83" t="s">
        <v>188</v>
      </c>
      <c r="O1869" s="83">
        <v>2012</v>
      </c>
      <c r="P1869" s="83" t="s">
        <v>183</v>
      </c>
      <c r="Q1869" s="90">
        <f>IF(P1869="",1,(VLOOKUP(P1869,[7]LOOKUP!$A$3:$B$22,2,FALSE)))</f>
        <v>4</v>
      </c>
      <c r="R1869" s="80">
        <f t="shared" si="89"/>
        <v>4</v>
      </c>
      <c r="S1869" s="83">
        <v>2015</v>
      </c>
      <c r="T1869" s="86"/>
      <c r="U1869" s="90">
        <f>IF(T1869="",1,(VLOOKUP(T1869,[7]LOOKUP!$A$22:$B$30,2,FALSE)))</f>
        <v>1</v>
      </c>
      <c r="V1869" s="80">
        <f t="shared" si="87"/>
        <v>1</v>
      </c>
      <c r="W1869" s="86">
        <v>141.83000000000001</v>
      </c>
      <c r="X1869" s="86">
        <v>40.799999999999997</v>
      </c>
      <c r="Y1869" s="86">
        <v>48.08</v>
      </c>
      <c r="Z1869" s="86">
        <v>0</v>
      </c>
      <c r="AA1869" s="86">
        <v>48.08</v>
      </c>
      <c r="AB1869" s="86">
        <v>0</v>
      </c>
      <c r="AC1869" s="86">
        <v>0</v>
      </c>
      <c r="AD1869" s="83" t="s">
        <v>407</v>
      </c>
      <c r="AE1869" s="83" t="s">
        <v>341</v>
      </c>
      <c r="AF1869" s="95"/>
      <c r="AG1869" s="83"/>
      <c r="AH1869" s="83"/>
      <c r="AI1869" s="83"/>
      <c r="AJ1869" s="89"/>
      <c r="AK1869" s="89" t="s">
        <v>4060</v>
      </c>
      <c r="AL1869" s="83" t="s">
        <v>4061</v>
      </c>
      <c r="AM1869" s="91"/>
    </row>
    <row r="1870" spans="1:39" s="115" customFormat="1" ht="30">
      <c r="A1870" s="88" t="s">
        <v>124</v>
      </c>
      <c r="B1870" s="89" t="s">
        <v>4057</v>
      </c>
      <c r="C1870" s="89" t="s">
        <v>4057</v>
      </c>
      <c r="D1870" s="83"/>
      <c r="E1870" s="83" t="s">
        <v>4074</v>
      </c>
      <c r="F1870" s="83"/>
      <c r="G1870" s="83" t="s">
        <v>4075</v>
      </c>
      <c r="H1870" s="93" t="s">
        <v>221</v>
      </c>
      <c r="I1870" s="93"/>
      <c r="J1870" s="83"/>
      <c r="K1870" s="93"/>
      <c r="L1870" s="83" t="s">
        <v>188</v>
      </c>
      <c r="M1870" s="83" t="s">
        <v>182</v>
      </c>
      <c r="N1870" s="83" t="s">
        <v>188</v>
      </c>
      <c r="O1870" s="83">
        <v>2012</v>
      </c>
      <c r="P1870" s="83" t="s">
        <v>183</v>
      </c>
      <c r="Q1870" s="90">
        <f>IF(P1870="",1,(VLOOKUP(P1870,[7]LOOKUP!$A$3:$B$22,2,FALSE)))</f>
        <v>4</v>
      </c>
      <c r="R1870" s="80">
        <f t="shared" si="89"/>
        <v>4</v>
      </c>
      <c r="S1870" s="84">
        <v>41852</v>
      </c>
      <c r="T1870" s="86"/>
      <c r="U1870" s="90">
        <f>IF(T1870="",1,(VLOOKUP(T1870,[7]LOOKUP!$A$22:$B$30,2,FALSE)))</f>
        <v>1</v>
      </c>
      <c r="V1870" s="80">
        <f t="shared" si="87"/>
        <v>1</v>
      </c>
      <c r="W1870" s="86">
        <v>229.7</v>
      </c>
      <c r="X1870" s="86">
        <v>95</v>
      </c>
      <c r="Y1870" s="86">
        <v>43.3</v>
      </c>
      <c r="Z1870" s="86">
        <v>0</v>
      </c>
      <c r="AA1870" s="86">
        <v>43.3</v>
      </c>
      <c r="AB1870" s="86">
        <v>0</v>
      </c>
      <c r="AC1870" s="86">
        <v>0</v>
      </c>
      <c r="AD1870" s="83" t="s">
        <v>407</v>
      </c>
      <c r="AE1870" s="83" t="s">
        <v>341</v>
      </c>
      <c r="AF1870" s="95"/>
      <c r="AG1870" s="83"/>
      <c r="AH1870" s="83"/>
      <c r="AI1870" s="83"/>
      <c r="AJ1870" s="89"/>
      <c r="AK1870" s="89" t="s">
        <v>4060</v>
      </c>
      <c r="AL1870" s="83" t="s">
        <v>4061</v>
      </c>
      <c r="AM1870" s="91"/>
    </row>
    <row r="1871" spans="1:39" s="115" customFormat="1">
      <c r="A1871" s="88" t="s">
        <v>124</v>
      </c>
      <c r="B1871" s="89" t="s">
        <v>4057</v>
      </c>
      <c r="C1871" s="89" t="s">
        <v>4057</v>
      </c>
      <c r="D1871" s="83"/>
      <c r="E1871" s="83" t="s">
        <v>4076</v>
      </c>
      <c r="F1871" s="83"/>
      <c r="G1871" s="83" t="s">
        <v>4077</v>
      </c>
      <c r="H1871" s="93" t="s">
        <v>1357</v>
      </c>
      <c r="I1871" s="93"/>
      <c r="J1871" s="83"/>
      <c r="K1871" s="93"/>
      <c r="L1871" s="83" t="s">
        <v>188</v>
      </c>
      <c r="M1871" s="83" t="s">
        <v>182</v>
      </c>
      <c r="N1871" s="83" t="s">
        <v>188</v>
      </c>
      <c r="O1871" s="83">
        <v>2012</v>
      </c>
      <c r="P1871" s="83" t="s">
        <v>183</v>
      </c>
      <c r="Q1871" s="90">
        <f>IF(P1871="",1,(VLOOKUP(P1871,[7]LOOKUP!$A$3:$B$22,2,FALSE)))</f>
        <v>4</v>
      </c>
      <c r="R1871" s="80">
        <f t="shared" si="89"/>
        <v>4</v>
      </c>
      <c r="S1871" s="84">
        <v>41974</v>
      </c>
      <c r="T1871" s="86"/>
      <c r="U1871" s="90">
        <f>IF(T1871="",1,(VLOOKUP(T1871,[7]LOOKUP!$A$22:$B$30,2,FALSE)))</f>
        <v>1</v>
      </c>
      <c r="V1871" s="80">
        <f t="shared" si="87"/>
        <v>1</v>
      </c>
      <c r="W1871" s="86">
        <v>176.642</v>
      </c>
      <c r="X1871" s="86">
        <v>102.24</v>
      </c>
      <c r="Y1871" s="86">
        <v>25.35</v>
      </c>
      <c r="Z1871" s="86"/>
      <c r="AA1871" s="86">
        <v>25.35</v>
      </c>
      <c r="AB1871" s="86"/>
      <c r="AC1871" s="86"/>
      <c r="AD1871" s="83" t="s">
        <v>407</v>
      </c>
      <c r="AE1871" s="83" t="s">
        <v>341</v>
      </c>
      <c r="AF1871" s="95"/>
      <c r="AG1871" s="83"/>
      <c r="AH1871" s="83"/>
      <c r="AI1871" s="83"/>
      <c r="AJ1871" s="89"/>
      <c r="AK1871" s="89" t="s">
        <v>4060</v>
      </c>
      <c r="AL1871" s="83" t="s">
        <v>4061</v>
      </c>
      <c r="AM1871" s="91"/>
    </row>
    <row r="1872" spans="1:39" s="115" customFormat="1">
      <c r="A1872" s="88" t="s">
        <v>124</v>
      </c>
      <c r="B1872" s="89" t="s">
        <v>4057</v>
      </c>
      <c r="C1872" s="89" t="s">
        <v>4057</v>
      </c>
      <c r="D1872" s="83"/>
      <c r="E1872" s="83" t="s">
        <v>4078</v>
      </c>
      <c r="F1872" s="83"/>
      <c r="G1872" s="83" t="s">
        <v>4079</v>
      </c>
      <c r="H1872" s="93" t="s">
        <v>208</v>
      </c>
      <c r="I1872" s="93"/>
      <c r="J1872" s="83"/>
      <c r="K1872" s="93"/>
      <c r="L1872" s="83" t="s">
        <v>188</v>
      </c>
      <c r="M1872" s="83" t="s">
        <v>182</v>
      </c>
      <c r="N1872" s="83" t="s">
        <v>188</v>
      </c>
      <c r="O1872" s="84">
        <v>41943</v>
      </c>
      <c r="P1872" s="83" t="s">
        <v>226</v>
      </c>
      <c r="Q1872" s="90">
        <f>IF(P1872="",1,(VLOOKUP(P1872,[7]LOOKUP!$A$3:$B$22,2,FALSE)))</f>
        <v>1</v>
      </c>
      <c r="R1872" s="80">
        <f t="shared" si="89"/>
        <v>1</v>
      </c>
      <c r="S1872" s="83">
        <v>2016</v>
      </c>
      <c r="T1872" s="86"/>
      <c r="U1872" s="90">
        <f>IF(T1872="",1,(VLOOKUP(T1872,[7]LOOKUP!$A$22:$B$30,2,FALSE)))</f>
        <v>1</v>
      </c>
      <c r="V1872" s="80">
        <f t="shared" si="87"/>
        <v>1</v>
      </c>
      <c r="W1872" s="86">
        <v>103</v>
      </c>
      <c r="X1872" s="86">
        <v>85.5</v>
      </c>
      <c r="Y1872" s="86">
        <v>36.4</v>
      </c>
      <c r="Z1872" s="86">
        <v>29.49</v>
      </c>
      <c r="AA1872" s="86">
        <v>65.89</v>
      </c>
      <c r="AB1872" s="86">
        <v>5.72</v>
      </c>
      <c r="AC1872" s="86">
        <v>3.63</v>
      </c>
      <c r="AD1872" s="83" t="s">
        <v>407</v>
      </c>
      <c r="AE1872" s="83" t="s">
        <v>341</v>
      </c>
      <c r="AF1872" s="95"/>
      <c r="AG1872" s="83"/>
      <c r="AH1872" s="83"/>
      <c r="AI1872" s="83"/>
      <c r="AJ1872" s="89"/>
      <c r="AK1872" s="89" t="s">
        <v>4060</v>
      </c>
      <c r="AL1872" s="83" t="s">
        <v>4061</v>
      </c>
      <c r="AM1872" s="91"/>
    </row>
    <row r="1873" spans="1:39" s="115" customFormat="1" ht="30">
      <c r="A1873" s="88" t="s">
        <v>124</v>
      </c>
      <c r="B1873" s="89" t="s">
        <v>4057</v>
      </c>
      <c r="C1873" s="89" t="s">
        <v>4057</v>
      </c>
      <c r="D1873" s="83"/>
      <c r="E1873" s="83" t="s">
        <v>4080</v>
      </c>
      <c r="F1873" s="83"/>
      <c r="G1873" s="83" t="s">
        <v>4081</v>
      </c>
      <c r="H1873" s="83" t="s">
        <v>216</v>
      </c>
      <c r="I1873" s="93"/>
      <c r="J1873" s="83"/>
      <c r="K1873" s="93"/>
      <c r="L1873" s="83" t="s">
        <v>188</v>
      </c>
      <c r="M1873" s="83" t="s">
        <v>182</v>
      </c>
      <c r="N1873" s="83" t="s">
        <v>188</v>
      </c>
      <c r="O1873" s="83">
        <v>2013</v>
      </c>
      <c r="P1873" s="83" t="s">
        <v>183</v>
      </c>
      <c r="Q1873" s="90">
        <f>IF(P1873="",1,(VLOOKUP(P1873,[7]LOOKUP!$A$3:$B$22,2,FALSE)))</f>
        <v>4</v>
      </c>
      <c r="R1873" s="80">
        <f t="shared" si="89"/>
        <v>4</v>
      </c>
      <c r="S1873" s="83">
        <v>2015</v>
      </c>
      <c r="T1873" s="86"/>
      <c r="U1873" s="90">
        <f>IF(T1873="",1,(VLOOKUP(T1873,[7]LOOKUP!$A$22:$B$30,2,FALSE)))</f>
        <v>1</v>
      </c>
      <c r="V1873" s="80">
        <f t="shared" si="87"/>
        <v>1</v>
      </c>
      <c r="W1873" s="86">
        <v>100.4</v>
      </c>
      <c r="X1873" s="86">
        <v>33</v>
      </c>
      <c r="Y1873" s="86">
        <v>20.399999999999999</v>
      </c>
      <c r="Z1873" s="86">
        <v>0</v>
      </c>
      <c r="AA1873" s="86">
        <v>20.399999999999999</v>
      </c>
      <c r="AB1873" s="86">
        <v>0</v>
      </c>
      <c r="AC1873" s="86">
        <v>0</v>
      </c>
      <c r="AD1873" s="83" t="s">
        <v>407</v>
      </c>
      <c r="AE1873" s="83" t="s">
        <v>341</v>
      </c>
      <c r="AF1873" s="95"/>
      <c r="AG1873" s="83"/>
      <c r="AH1873" s="83"/>
      <c r="AI1873" s="83"/>
      <c r="AJ1873" s="89"/>
      <c r="AK1873" s="89" t="s">
        <v>4060</v>
      </c>
      <c r="AL1873" s="83" t="s">
        <v>4061</v>
      </c>
      <c r="AM1873" s="91"/>
    </row>
    <row r="1874" spans="1:39" s="115" customFormat="1" ht="45">
      <c r="A1874" s="88" t="s">
        <v>124</v>
      </c>
      <c r="B1874" s="89" t="s">
        <v>4082</v>
      </c>
      <c r="C1874" s="89" t="s">
        <v>4082</v>
      </c>
      <c r="D1874" s="83"/>
      <c r="E1874" s="83" t="s">
        <v>701</v>
      </c>
      <c r="F1874" s="83"/>
      <c r="G1874" s="83" t="s">
        <v>4083</v>
      </c>
      <c r="H1874" s="93" t="s">
        <v>208</v>
      </c>
      <c r="I1874" s="93"/>
      <c r="J1874" s="83"/>
      <c r="K1874" s="93"/>
      <c r="L1874" s="83" t="s">
        <v>188</v>
      </c>
      <c r="M1874" s="83" t="s">
        <v>182</v>
      </c>
      <c r="N1874" s="83" t="s">
        <v>936</v>
      </c>
      <c r="O1874" s="84">
        <v>41547</v>
      </c>
      <c r="P1874" s="83" t="s">
        <v>183</v>
      </c>
      <c r="Q1874" s="90">
        <f>IF(P1874="",1,(VLOOKUP(P1874,[7]LOOKUP!$A$3:$B$22,2,FALSE)))</f>
        <v>4</v>
      </c>
      <c r="R1874" s="80">
        <f t="shared" si="89"/>
        <v>4</v>
      </c>
      <c r="S1874" s="84">
        <v>42428</v>
      </c>
      <c r="T1874" s="86"/>
      <c r="U1874" s="90">
        <f>IF(T1874="",1,(VLOOKUP(T1874,[7]LOOKUP!$A$22:$B$30,2,FALSE)))</f>
        <v>1</v>
      </c>
      <c r="V1874" s="80">
        <f t="shared" si="87"/>
        <v>1</v>
      </c>
      <c r="W1874" s="86">
        <v>198</v>
      </c>
      <c r="X1874" s="86"/>
      <c r="Y1874" s="86">
        <v>33</v>
      </c>
      <c r="Z1874" s="86">
        <v>0</v>
      </c>
      <c r="AA1874" s="86">
        <v>33</v>
      </c>
      <c r="AB1874" s="86">
        <v>0</v>
      </c>
      <c r="AC1874" s="86">
        <v>0</v>
      </c>
      <c r="AD1874" s="83" t="s">
        <v>407</v>
      </c>
      <c r="AE1874" s="83" t="s">
        <v>341</v>
      </c>
      <c r="AF1874" s="95"/>
      <c r="AG1874" s="83"/>
      <c r="AH1874" s="83"/>
      <c r="AI1874" s="83"/>
      <c r="AJ1874" s="89"/>
      <c r="AK1874" s="89" t="s">
        <v>4060</v>
      </c>
      <c r="AL1874" s="83" t="s">
        <v>4061</v>
      </c>
      <c r="AM1874" s="91" t="s">
        <v>4084</v>
      </c>
    </row>
    <row r="1875" spans="1:39" s="115" customFormat="1" ht="60">
      <c r="A1875" s="88" t="s">
        <v>124</v>
      </c>
      <c r="B1875" s="89" t="s">
        <v>4082</v>
      </c>
      <c r="C1875" s="89" t="s">
        <v>4082</v>
      </c>
      <c r="D1875" s="83"/>
      <c r="E1875" s="83" t="s">
        <v>4085</v>
      </c>
      <c r="F1875" s="83"/>
      <c r="G1875" s="83" t="s">
        <v>4086</v>
      </c>
      <c r="H1875" s="93" t="s">
        <v>197</v>
      </c>
      <c r="I1875" s="93"/>
      <c r="J1875" s="83"/>
      <c r="K1875" s="93"/>
      <c r="L1875" s="83" t="s">
        <v>188</v>
      </c>
      <c r="M1875" s="83" t="s">
        <v>182</v>
      </c>
      <c r="N1875" s="83" t="s">
        <v>936</v>
      </c>
      <c r="O1875" s="83">
        <v>2014</v>
      </c>
      <c r="P1875" s="83" t="s">
        <v>226</v>
      </c>
      <c r="Q1875" s="90">
        <f>IF(P1875="",1,(VLOOKUP(P1875,[7]LOOKUP!$A$3:$B$22,2,FALSE)))</f>
        <v>1</v>
      </c>
      <c r="R1875" s="80">
        <f t="shared" si="89"/>
        <v>1</v>
      </c>
      <c r="S1875" s="83">
        <v>2017</v>
      </c>
      <c r="T1875" s="86"/>
      <c r="U1875" s="90">
        <f>IF(T1875="",1,(VLOOKUP(T1875,[7]LOOKUP!$A$22:$B$30,2,FALSE)))</f>
        <v>1</v>
      </c>
      <c r="V1875" s="80">
        <f t="shared" si="87"/>
        <v>1</v>
      </c>
      <c r="W1875" s="86">
        <v>130</v>
      </c>
      <c r="X1875" s="86"/>
      <c r="Y1875" s="86"/>
      <c r="Z1875" s="86"/>
      <c r="AA1875" s="86">
        <v>0</v>
      </c>
      <c r="AB1875" s="86"/>
      <c r="AC1875" s="86"/>
      <c r="AD1875" s="83" t="s">
        <v>336</v>
      </c>
      <c r="AE1875" s="83" t="s">
        <v>341</v>
      </c>
      <c r="AF1875" s="95"/>
      <c r="AG1875" s="83"/>
      <c r="AH1875" s="83"/>
      <c r="AI1875" s="83"/>
      <c r="AJ1875" s="89"/>
      <c r="AK1875" s="89" t="s">
        <v>4060</v>
      </c>
      <c r="AL1875" s="83" t="s">
        <v>4087</v>
      </c>
      <c r="AM1875" s="91" t="s">
        <v>4088</v>
      </c>
    </row>
    <row r="1876" spans="1:39" s="115" customFormat="1" ht="60">
      <c r="A1876" s="88" t="s">
        <v>124</v>
      </c>
      <c r="B1876" s="89" t="s">
        <v>4082</v>
      </c>
      <c r="C1876" s="89" t="s">
        <v>4082</v>
      </c>
      <c r="D1876" s="83"/>
      <c r="E1876" s="83" t="s">
        <v>4089</v>
      </c>
      <c r="F1876" s="83"/>
      <c r="G1876" s="83" t="s">
        <v>4089</v>
      </c>
      <c r="H1876" s="93" t="s">
        <v>221</v>
      </c>
      <c r="I1876" s="93"/>
      <c r="J1876" s="83"/>
      <c r="K1876" s="93"/>
      <c r="L1876" s="83" t="s">
        <v>181</v>
      </c>
      <c r="M1876" s="83" t="s">
        <v>182</v>
      </c>
      <c r="N1876" s="83" t="s">
        <v>181</v>
      </c>
      <c r="O1876" s="83">
        <v>2013</v>
      </c>
      <c r="P1876" s="83" t="s">
        <v>183</v>
      </c>
      <c r="Q1876" s="90">
        <f>IF(P1876="",1,(VLOOKUP(P1876,[7]LOOKUP!$A$3:$B$22,2,FALSE)))</f>
        <v>4</v>
      </c>
      <c r="R1876" s="80">
        <f t="shared" si="89"/>
        <v>4</v>
      </c>
      <c r="S1876" s="84">
        <v>41944</v>
      </c>
      <c r="T1876" s="86"/>
      <c r="U1876" s="90">
        <f>IF(T1876="",1,(VLOOKUP(T1876,[7]LOOKUP!$A$22:$B$30,2,FALSE)))</f>
        <v>1</v>
      </c>
      <c r="V1876" s="80">
        <f t="shared" si="87"/>
        <v>1</v>
      </c>
      <c r="W1876" s="86">
        <v>65</v>
      </c>
      <c r="X1876" s="86"/>
      <c r="Y1876" s="86"/>
      <c r="Z1876" s="86"/>
      <c r="AA1876" s="86">
        <v>0</v>
      </c>
      <c r="AB1876" s="86"/>
      <c r="AC1876" s="86"/>
      <c r="AD1876" s="83" t="s">
        <v>336</v>
      </c>
      <c r="AE1876" s="83" t="s">
        <v>341</v>
      </c>
      <c r="AF1876" s="95"/>
      <c r="AG1876" s="83"/>
      <c r="AH1876" s="83"/>
      <c r="AI1876" s="83"/>
      <c r="AJ1876" s="89"/>
      <c r="AK1876" s="89" t="s">
        <v>4060</v>
      </c>
      <c r="AL1876" s="83" t="s">
        <v>4087</v>
      </c>
      <c r="AM1876" s="91" t="s">
        <v>4088</v>
      </c>
    </row>
    <row r="1877" spans="1:39" s="115" customFormat="1" ht="60">
      <c r="A1877" s="88" t="s">
        <v>124</v>
      </c>
      <c r="B1877" s="89" t="s">
        <v>4082</v>
      </c>
      <c r="C1877" s="89" t="s">
        <v>4082</v>
      </c>
      <c r="D1877" s="83"/>
      <c r="E1877" s="83" t="s">
        <v>4090</v>
      </c>
      <c r="F1877" s="83"/>
      <c r="G1877" s="83" t="s">
        <v>4091</v>
      </c>
      <c r="H1877" s="83" t="s">
        <v>216</v>
      </c>
      <c r="I1877" s="93"/>
      <c r="J1877" s="83"/>
      <c r="K1877" s="93"/>
      <c r="L1877" s="83" t="s">
        <v>188</v>
      </c>
      <c r="M1877" s="83" t="s">
        <v>182</v>
      </c>
      <c r="N1877" s="83" t="s">
        <v>936</v>
      </c>
      <c r="O1877" s="83">
        <v>2011</v>
      </c>
      <c r="P1877" s="83" t="s">
        <v>183</v>
      </c>
      <c r="Q1877" s="90">
        <f>IF(P1877="",1,(VLOOKUP(P1877,[7]LOOKUP!$A$3:$B$22,2,FALSE)))</f>
        <v>4</v>
      </c>
      <c r="R1877" s="80">
        <f t="shared" si="89"/>
        <v>4</v>
      </c>
      <c r="S1877" s="83">
        <v>2016</v>
      </c>
      <c r="T1877" s="86"/>
      <c r="U1877" s="90">
        <f>IF(T1877="",1,(VLOOKUP(T1877,[7]LOOKUP!$A$22:$B$30,2,FALSE)))</f>
        <v>1</v>
      </c>
      <c r="V1877" s="80">
        <f t="shared" si="87"/>
        <v>1</v>
      </c>
      <c r="W1877" s="86">
        <v>300</v>
      </c>
      <c r="X1877" s="86"/>
      <c r="Y1877" s="86"/>
      <c r="Z1877" s="86"/>
      <c r="AA1877" s="86">
        <v>0</v>
      </c>
      <c r="AB1877" s="86"/>
      <c r="AC1877" s="86"/>
      <c r="AD1877" s="83" t="s">
        <v>336</v>
      </c>
      <c r="AE1877" s="83" t="s">
        <v>341</v>
      </c>
      <c r="AF1877" s="95"/>
      <c r="AG1877" s="83"/>
      <c r="AH1877" s="83"/>
      <c r="AI1877" s="83"/>
      <c r="AJ1877" s="89"/>
      <c r="AK1877" s="89" t="s">
        <v>4060</v>
      </c>
      <c r="AL1877" s="83" t="s">
        <v>4087</v>
      </c>
      <c r="AM1877" s="91" t="s">
        <v>4088</v>
      </c>
    </row>
    <row r="1878" spans="1:39" s="115" customFormat="1" ht="60">
      <c r="A1878" s="88" t="s">
        <v>124</v>
      </c>
      <c r="B1878" s="89" t="s">
        <v>4082</v>
      </c>
      <c r="C1878" s="89" t="s">
        <v>4082</v>
      </c>
      <c r="D1878" s="83"/>
      <c r="E1878" s="83" t="s">
        <v>4092</v>
      </c>
      <c r="F1878" s="83"/>
      <c r="G1878" s="83" t="s">
        <v>4093</v>
      </c>
      <c r="H1878" s="93" t="s">
        <v>221</v>
      </c>
      <c r="I1878" s="93"/>
      <c r="J1878" s="83"/>
      <c r="K1878" s="93"/>
      <c r="L1878" s="83" t="s">
        <v>188</v>
      </c>
      <c r="M1878" s="83" t="s">
        <v>182</v>
      </c>
      <c r="N1878" s="83" t="s">
        <v>936</v>
      </c>
      <c r="O1878" s="84">
        <v>42005</v>
      </c>
      <c r="P1878" s="83" t="s">
        <v>210</v>
      </c>
      <c r="Q1878" s="90">
        <f>IF(P1878="",1,(VLOOKUP(P1878,[7]LOOKUP!$A$3:$B$22,2,FALSE)))</f>
        <v>1</v>
      </c>
      <c r="R1878" s="80">
        <f t="shared" si="89"/>
        <v>1</v>
      </c>
      <c r="S1878" s="83">
        <v>2018</v>
      </c>
      <c r="T1878" s="86"/>
      <c r="U1878" s="90">
        <f>IF(T1878="",1,(VLOOKUP(T1878,[7]LOOKUP!$A$22:$B$30,2,FALSE)))</f>
        <v>1</v>
      </c>
      <c r="V1878" s="80">
        <f t="shared" si="87"/>
        <v>1</v>
      </c>
      <c r="W1878" s="86">
        <v>150</v>
      </c>
      <c r="X1878" s="86"/>
      <c r="Y1878" s="86">
        <v>50</v>
      </c>
      <c r="Z1878" s="86">
        <v>50</v>
      </c>
      <c r="AA1878" s="86">
        <v>100</v>
      </c>
      <c r="AB1878" s="86">
        <v>50</v>
      </c>
      <c r="AC1878" s="86"/>
      <c r="AD1878" s="83" t="s">
        <v>407</v>
      </c>
      <c r="AE1878" s="83" t="s">
        <v>341</v>
      </c>
      <c r="AF1878" s="95"/>
      <c r="AG1878" s="83"/>
      <c r="AH1878" s="83"/>
      <c r="AI1878" s="83"/>
      <c r="AJ1878" s="89"/>
      <c r="AK1878" s="89" t="s">
        <v>4060</v>
      </c>
      <c r="AL1878" s="83" t="s">
        <v>4061</v>
      </c>
      <c r="AM1878" s="91" t="s">
        <v>4088</v>
      </c>
    </row>
    <row r="1879" spans="1:39" s="115" customFormat="1" ht="60">
      <c r="A1879" s="88" t="s">
        <v>124</v>
      </c>
      <c r="B1879" s="89" t="s">
        <v>4082</v>
      </c>
      <c r="C1879" s="89" t="s">
        <v>4082</v>
      </c>
      <c r="D1879" s="83"/>
      <c r="E1879" s="83" t="s">
        <v>4094</v>
      </c>
      <c r="F1879" s="83"/>
      <c r="G1879" s="83" t="s">
        <v>4067</v>
      </c>
      <c r="H1879" s="93" t="s">
        <v>240</v>
      </c>
      <c r="I1879" s="93"/>
      <c r="J1879" s="83"/>
      <c r="K1879" s="93"/>
      <c r="L1879" s="83" t="s">
        <v>188</v>
      </c>
      <c r="M1879" s="83" t="s">
        <v>182</v>
      </c>
      <c r="N1879" s="83" t="s">
        <v>188</v>
      </c>
      <c r="O1879" s="84">
        <v>41698</v>
      </c>
      <c r="P1879" s="83" t="s">
        <v>4095</v>
      </c>
      <c r="Q1879" s="90" t="e">
        <f>IF(P1879="",1,(VLOOKUP(P1879,[7]LOOKUP!$A$3:$B$22,2,FALSE)))</f>
        <v>#N/A</v>
      </c>
      <c r="R1879" s="100"/>
      <c r="S1879" s="83">
        <v>2017</v>
      </c>
      <c r="T1879" s="86"/>
      <c r="U1879" s="90">
        <f>IF(T1879="",1,(VLOOKUP(T1879,[7]LOOKUP!$A$22:$B$30,2,FALSE)))</f>
        <v>1</v>
      </c>
      <c r="V1879" s="80">
        <f t="shared" si="87"/>
        <v>1</v>
      </c>
      <c r="W1879" s="86">
        <v>221</v>
      </c>
      <c r="X1879" s="86"/>
      <c r="Y1879" s="86">
        <v>99.91</v>
      </c>
      <c r="Z1879" s="86">
        <v>80.84</v>
      </c>
      <c r="AA1879" s="86">
        <v>180.75</v>
      </c>
      <c r="AB1879" s="86">
        <v>0</v>
      </c>
      <c r="AC1879" s="86">
        <v>0</v>
      </c>
      <c r="AD1879" s="83" t="s">
        <v>336</v>
      </c>
      <c r="AE1879" s="83" t="s">
        <v>341</v>
      </c>
      <c r="AF1879" s="95"/>
      <c r="AG1879" s="83"/>
      <c r="AH1879" s="83"/>
      <c r="AI1879" s="83"/>
      <c r="AJ1879" s="89"/>
      <c r="AK1879" s="89" t="s">
        <v>4060</v>
      </c>
      <c r="AL1879" s="83" t="s">
        <v>4061</v>
      </c>
      <c r="AM1879" s="91" t="s">
        <v>4088</v>
      </c>
    </row>
    <row r="1880" spans="1:39" s="115" customFormat="1" ht="60">
      <c r="A1880" s="88" t="s">
        <v>124</v>
      </c>
      <c r="B1880" s="89" t="s">
        <v>4082</v>
      </c>
      <c r="C1880" s="89" t="s">
        <v>4082</v>
      </c>
      <c r="D1880" s="83"/>
      <c r="E1880" s="83" t="s">
        <v>4096</v>
      </c>
      <c r="F1880" s="83"/>
      <c r="G1880" s="83" t="s">
        <v>4096</v>
      </c>
      <c r="H1880" s="93" t="s">
        <v>208</v>
      </c>
      <c r="I1880" s="93"/>
      <c r="J1880" s="83"/>
      <c r="K1880" s="93"/>
      <c r="L1880" s="83" t="s">
        <v>188</v>
      </c>
      <c r="M1880" s="83" t="s">
        <v>182</v>
      </c>
      <c r="N1880" s="83" t="s">
        <v>188</v>
      </c>
      <c r="O1880" s="83">
        <v>2014</v>
      </c>
      <c r="P1880" s="83" t="s">
        <v>226</v>
      </c>
      <c r="Q1880" s="90">
        <f>IF(P1880="",1,(VLOOKUP(P1880,[7]LOOKUP!$A$3:$B$22,2,FALSE)))</f>
        <v>1</v>
      </c>
      <c r="R1880" s="80">
        <f t="shared" ref="R1880:R1887" si="90">Q1880</f>
        <v>1</v>
      </c>
      <c r="S1880" s="83">
        <v>2016</v>
      </c>
      <c r="T1880" s="86"/>
      <c r="U1880" s="90">
        <f>IF(T1880="",1,(VLOOKUP(T1880,[7]LOOKUP!$A$22:$B$30,2,FALSE)))</f>
        <v>1</v>
      </c>
      <c r="V1880" s="80">
        <f t="shared" si="87"/>
        <v>1</v>
      </c>
      <c r="W1880" s="86"/>
      <c r="X1880" s="86"/>
      <c r="Y1880" s="86"/>
      <c r="Z1880" s="86"/>
      <c r="AA1880" s="86">
        <v>0</v>
      </c>
      <c r="AB1880" s="86"/>
      <c r="AC1880" s="86"/>
      <c r="AD1880" s="83" t="s">
        <v>336</v>
      </c>
      <c r="AE1880" s="83" t="s">
        <v>341</v>
      </c>
      <c r="AF1880" s="95"/>
      <c r="AG1880" s="83"/>
      <c r="AH1880" s="83"/>
      <c r="AI1880" s="83"/>
      <c r="AJ1880" s="89"/>
      <c r="AK1880" s="89" t="s">
        <v>4060</v>
      </c>
      <c r="AL1880" s="83" t="s">
        <v>4087</v>
      </c>
      <c r="AM1880" s="91" t="s">
        <v>4088</v>
      </c>
    </row>
    <row r="1881" spans="1:39" s="115" customFormat="1" ht="60">
      <c r="A1881" s="88" t="s">
        <v>124</v>
      </c>
      <c r="B1881" s="89" t="s">
        <v>4082</v>
      </c>
      <c r="C1881" s="89" t="s">
        <v>4082</v>
      </c>
      <c r="D1881" s="83"/>
      <c r="E1881" s="83" t="s">
        <v>4097</v>
      </c>
      <c r="F1881" s="83"/>
      <c r="G1881" s="83" t="s">
        <v>4097</v>
      </c>
      <c r="H1881" s="93" t="s">
        <v>197</v>
      </c>
      <c r="I1881" s="93"/>
      <c r="J1881" s="83"/>
      <c r="K1881" s="93"/>
      <c r="L1881" s="83" t="s">
        <v>188</v>
      </c>
      <c r="M1881" s="83" t="s">
        <v>182</v>
      </c>
      <c r="N1881" s="83" t="s">
        <v>936</v>
      </c>
      <c r="O1881" s="83">
        <v>2014</v>
      </c>
      <c r="P1881" s="83" t="s">
        <v>226</v>
      </c>
      <c r="Q1881" s="90">
        <f>IF(P1881="",1,(VLOOKUP(P1881,[7]LOOKUP!$A$3:$B$22,2,FALSE)))</f>
        <v>1</v>
      </c>
      <c r="R1881" s="80">
        <f t="shared" si="90"/>
        <v>1</v>
      </c>
      <c r="S1881" s="83">
        <v>2017</v>
      </c>
      <c r="T1881" s="86"/>
      <c r="U1881" s="90">
        <f>IF(T1881="",1,(VLOOKUP(T1881,[7]LOOKUP!$A$22:$B$30,2,FALSE)))</f>
        <v>1</v>
      </c>
      <c r="V1881" s="80">
        <f t="shared" si="87"/>
        <v>1</v>
      </c>
      <c r="W1881" s="86">
        <v>145</v>
      </c>
      <c r="X1881" s="86"/>
      <c r="Y1881" s="86"/>
      <c r="Z1881" s="86"/>
      <c r="AA1881" s="86">
        <v>0</v>
      </c>
      <c r="AB1881" s="86"/>
      <c r="AC1881" s="86"/>
      <c r="AD1881" s="83" t="s">
        <v>336</v>
      </c>
      <c r="AE1881" s="83" t="s">
        <v>341</v>
      </c>
      <c r="AF1881" s="95"/>
      <c r="AG1881" s="83"/>
      <c r="AH1881" s="83"/>
      <c r="AI1881" s="83"/>
      <c r="AJ1881" s="89"/>
      <c r="AK1881" s="89" t="s">
        <v>4060</v>
      </c>
      <c r="AL1881" s="83" t="s">
        <v>4087</v>
      </c>
      <c r="AM1881" s="91" t="s">
        <v>4088</v>
      </c>
    </row>
    <row r="1882" spans="1:39" s="115" customFormat="1" ht="60">
      <c r="A1882" s="88" t="s">
        <v>124</v>
      </c>
      <c r="B1882" s="89" t="s">
        <v>4082</v>
      </c>
      <c r="C1882" s="89" t="s">
        <v>4082</v>
      </c>
      <c r="D1882" s="83"/>
      <c r="E1882" s="83" t="s">
        <v>4098</v>
      </c>
      <c r="F1882" s="83"/>
      <c r="G1882" s="83" t="s">
        <v>4067</v>
      </c>
      <c r="H1882" s="83" t="s">
        <v>216</v>
      </c>
      <c r="I1882" s="93"/>
      <c r="J1882" s="83"/>
      <c r="K1882" s="93"/>
      <c r="L1882" s="83" t="s">
        <v>188</v>
      </c>
      <c r="M1882" s="83" t="s">
        <v>182</v>
      </c>
      <c r="N1882" s="83" t="s">
        <v>188</v>
      </c>
      <c r="O1882" s="84">
        <v>41821</v>
      </c>
      <c r="P1882" s="83" t="s">
        <v>226</v>
      </c>
      <c r="Q1882" s="90">
        <f>IF(P1882="",1,(VLOOKUP(P1882,[7]LOOKUP!$A$3:$B$22,2,FALSE)))</f>
        <v>1</v>
      </c>
      <c r="R1882" s="80">
        <f t="shared" si="90"/>
        <v>1</v>
      </c>
      <c r="S1882" s="84">
        <v>42979</v>
      </c>
      <c r="T1882" s="86"/>
      <c r="U1882" s="90">
        <f>IF(T1882="",1,(VLOOKUP(T1882,[7]LOOKUP!$A$22:$B$30,2,FALSE)))</f>
        <v>1</v>
      </c>
      <c r="V1882" s="80">
        <f t="shared" si="87"/>
        <v>1</v>
      </c>
      <c r="W1882" s="86">
        <v>255</v>
      </c>
      <c r="X1882" s="86"/>
      <c r="Y1882" s="86"/>
      <c r="Z1882" s="86"/>
      <c r="AA1882" s="86">
        <v>0</v>
      </c>
      <c r="AB1882" s="86"/>
      <c r="AC1882" s="86"/>
      <c r="AD1882" s="83" t="s">
        <v>407</v>
      </c>
      <c r="AE1882" s="83" t="s">
        <v>341</v>
      </c>
      <c r="AF1882" s="95"/>
      <c r="AG1882" s="83"/>
      <c r="AH1882" s="83"/>
      <c r="AI1882" s="83"/>
      <c r="AJ1882" s="89"/>
      <c r="AK1882" s="89" t="s">
        <v>4060</v>
      </c>
      <c r="AL1882" s="83" t="s">
        <v>4061</v>
      </c>
      <c r="AM1882" s="91" t="s">
        <v>4088</v>
      </c>
    </row>
    <row r="1883" spans="1:39" s="115" customFormat="1" ht="60">
      <c r="A1883" s="88" t="s">
        <v>124</v>
      </c>
      <c r="B1883" s="89" t="s">
        <v>4082</v>
      </c>
      <c r="C1883" s="89" t="s">
        <v>4082</v>
      </c>
      <c r="D1883" s="83"/>
      <c r="E1883" s="83" t="s">
        <v>4099</v>
      </c>
      <c r="F1883" s="83"/>
      <c r="G1883" s="83" t="s">
        <v>4100</v>
      </c>
      <c r="H1883" s="93" t="s">
        <v>208</v>
      </c>
      <c r="I1883" s="93"/>
      <c r="J1883" s="83"/>
      <c r="K1883" s="93"/>
      <c r="L1883" s="83" t="s">
        <v>936</v>
      </c>
      <c r="M1883" s="83" t="s">
        <v>182</v>
      </c>
      <c r="N1883" s="83" t="s">
        <v>936</v>
      </c>
      <c r="O1883" s="83">
        <v>2011</v>
      </c>
      <c r="P1883" s="83" t="s">
        <v>183</v>
      </c>
      <c r="Q1883" s="90">
        <f>IF(P1883="",1,(VLOOKUP(P1883,[7]LOOKUP!$A$3:$B$22,2,FALSE)))</f>
        <v>4</v>
      </c>
      <c r="R1883" s="80">
        <f t="shared" si="90"/>
        <v>4</v>
      </c>
      <c r="S1883" s="84">
        <v>41852</v>
      </c>
      <c r="T1883" s="86"/>
      <c r="U1883" s="90">
        <f>IF(T1883="",1,(VLOOKUP(T1883,[7]LOOKUP!$A$22:$B$30,2,FALSE)))</f>
        <v>1</v>
      </c>
      <c r="V1883" s="80">
        <f t="shared" si="87"/>
        <v>1</v>
      </c>
      <c r="W1883" s="86">
        <v>257</v>
      </c>
      <c r="X1883" s="86"/>
      <c r="Y1883" s="86"/>
      <c r="Z1883" s="86"/>
      <c r="AA1883" s="86">
        <v>0</v>
      </c>
      <c r="AB1883" s="86"/>
      <c r="AC1883" s="86"/>
      <c r="AD1883" s="83" t="s">
        <v>407</v>
      </c>
      <c r="AE1883" s="83" t="s">
        <v>341</v>
      </c>
      <c r="AF1883" s="95"/>
      <c r="AG1883" s="83"/>
      <c r="AH1883" s="83"/>
      <c r="AI1883" s="83"/>
      <c r="AJ1883" s="89"/>
      <c r="AK1883" s="89" t="s">
        <v>4060</v>
      </c>
      <c r="AL1883" s="83" t="s">
        <v>4061</v>
      </c>
      <c r="AM1883" s="91" t="s">
        <v>4088</v>
      </c>
    </row>
    <row r="1884" spans="1:39" s="115" customFormat="1" ht="60">
      <c r="A1884" s="88" t="s">
        <v>124</v>
      </c>
      <c r="B1884" s="89" t="s">
        <v>4082</v>
      </c>
      <c r="C1884" s="89" t="s">
        <v>4082</v>
      </c>
      <c r="D1884" s="83"/>
      <c r="E1884" s="83" t="s">
        <v>4101</v>
      </c>
      <c r="F1884" s="83"/>
      <c r="G1884" s="83" t="s">
        <v>4101</v>
      </c>
      <c r="H1884" s="93" t="s">
        <v>224</v>
      </c>
      <c r="I1884" s="93"/>
      <c r="J1884" s="83"/>
      <c r="K1884" s="93"/>
      <c r="L1884" s="83" t="s">
        <v>188</v>
      </c>
      <c r="M1884" s="83" t="s">
        <v>182</v>
      </c>
      <c r="N1884" s="83" t="s">
        <v>936</v>
      </c>
      <c r="O1884" s="84">
        <v>41698</v>
      </c>
      <c r="P1884" s="83" t="s">
        <v>183</v>
      </c>
      <c r="Q1884" s="90">
        <f>IF(P1884="",1,(VLOOKUP(P1884,[7]LOOKUP!$A$3:$B$22,2,FALSE)))</f>
        <v>4</v>
      </c>
      <c r="R1884" s="80">
        <f t="shared" si="90"/>
        <v>4</v>
      </c>
      <c r="S1884" s="93">
        <v>2015</v>
      </c>
      <c r="T1884" s="86"/>
      <c r="U1884" s="90">
        <f>IF(T1884="",1,(VLOOKUP(T1884,[7]LOOKUP!$A$22:$B$30,2,FALSE)))</f>
        <v>1</v>
      </c>
      <c r="V1884" s="80">
        <f t="shared" si="87"/>
        <v>1</v>
      </c>
      <c r="W1884" s="86">
        <v>75</v>
      </c>
      <c r="X1884" s="86"/>
      <c r="Y1884" s="86"/>
      <c r="Z1884" s="86"/>
      <c r="AA1884" s="86">
        <v>0</v>
      </c>
      <c r="AB1884" s="86"/>
      <c r="AC1884" s="86"/>
      <c r="AD1884" s="83" t="s">
        <v>336</v>
      </c>
      <c r="AE1884" s="83" t="s">
        <v>341</v>
      </c>
      <c r="AF1884" s="95"/>
      <c r="AG1884" s="83"/>
      <c r="AH1884" s="83"/>
      <c r="AI1884" s="83"/>
      <c r="AJ1884" s="89"/>
      <c r="AK1884" s="89" t="s">
        <v>4060</v>
      </c>
      <c r="AL1884" s="83" t="s">
        <v>4087</v>
      </c>
      <c r="AM1884" s="91" t="s">
        <v>4088</v>
      </c>
    </row>
    <row r="1885" spans="1:39" s="115" customFormat="1" ht="60">
      <c r="A1885" s="88" t="s">
        <v>124</v>
      </c>
      <c r="B1885" s="89" t="s">
        <v>4082</v>
      </c>
      <c r="C1885" s="89" t="s">
        <v>4082</v>
      </c>
      <c r="D1885" s="83"/>
      <c r="E1885" s="83" t="s">
        <v>4102</v>
      </c>
      <c r="F1885" s="83"/>
      <c r="G1885" s="83" t="s">
        <v>4103</v>
      </c>
      <c r="H1885" s="93" t="s">
        <v>180</v>
      </c>
      <c r="I1885" s="93"/>
      <c r="J1885" s="83"/>
      <c r="K1885" s="93"/>
      <c r="L1885" s="83" t="s">
        <v>181</v>
      </c>
      <c r="M1885" s="83" t="s">
        <v>182</v>
      </c>
      <c r="N1885" s="83" t="s">
        <v>181</v>
      </c>
      <c r="O1885" s="84">
        <v>41883</v>
      </c>
      <c r="P1885" s="83" t="s">
        <v>210</v>
      </c>
      <c r="Q1885" s="90">
        <f>IF(P1885="",1,(VLOOKUP(P1885,[7]LOOKUP!$A$3:$B$22,2,FALSE)))</f>
        <v>1</v>
      </c>
      <c r="R1885" s="80">
        <f t="shared" si="90"/>
        <v>1</v>
      </c>
      <c r="S1885" s="83">
        <v>2017</v>
      </c>
      <c r="T1885" s="86"/>
      <c r="U1885" s="90">
        <f>IF(T1885="",1,(VLOOKUP(T1885,[7]LOOKUP!$A$22:$B$30,2,FALSE)))</f>
        <v>1</v>
      </c>
      <c r="V1885" s="80">
        <f t="shared" si="87"/>
        <v>1</v>
      </c>
      <c r="W1885" s="86">
        <v>191.1</v>
      </c>
      <c r="X1885" s="86"/>
      <c r="Y1885" s="86">
        <v>59.3</v>
      </c>
      <c r="Z1885" s="86">
        <v>20</v>
      </c>
      <c r="AA1885" s="86">
        <v>79.3</v>
      </c>
      <c r="AB1885" s="86">
        <v>0</v>
      </c>
      <c r="AC1885" s="86">
        <v>0</v>
      </c>
      <c r="AD1885" s="83" t="s">
        <v>407</v>
      </c>
      <c r="AE1885" s="83" t="s">
        <v>341</v>
      </c>
      <c r="AF1885" s="95"/>
      <c r="AG1885" s="83"/>
      <c r="AH1885" s="83"/>
      <c r="AI1885" s="83"/>
      <c r="AJ1885" s="89"/>
      <c r="AK1885" s="89" t="s">
        <v>4060</v>
      </c>
      <c r="AL1885" s="83" t="s">
        <v>4061</v>
      </c>
      <c r="AM1885" s="91" t="s">
        <v>4088</v>
      </c>
    </row>
    <row r="1886" spans="1:39" s="115" customFormat="1" ht="60">
      <c r="A1886" s="88" t="s">
        <v>124</v>
      </c>
      <c r="B1886" s="89" t="s">
        <v>4082</v>
      </c>
      <c r="C1886" s="89" t="s">
        <v>4082</v>
      </c>
      <c r="D1886" s="83"/>
      <c r="E1886" s="83" t="s">
        <v>4104</v>
      </c>
      <c r="F1886" s="83"/>
      <c r="G1886" s="83" t="s">
        <v>4104</v>
      </c>
      <c r="H1886" s="93" t="s">
        <v>221</v>
      </c>
      <c r="I1886" s="93"/>
      <c r="J1886" s="83"/>
      <c r="K1886" s="93"/>
      <c r="L1886" s="83" t="s">
        <v>188</v>
      </c>
      <c r="M1886" s="83" t="s">
        <v>182</v>
      </c>
      <c r="N1886" s="83" t="s">
        <v>188</v>
      </c>
      <c r="O1886" s="84">
        <v>41639</v>
      </c>
      <c r="P1886" s="83" t="s">
        <v>183</v>
      </c>
      <c r="Q1886" s="90">
        <f>IF(P1886="",1,(VLOOKUP(P1886,[7]LOOKUP!$A$3:$B$22,2,FALSE)))</f>
        <v>4</v>
      </c>
      <c r="R1886" s="80">
        <f t="shared" si="90"/>
        <v>4</v>
      </c>
      <c r="S1886" s="83">
        <v>2016</v>
      </c>
      <c r="T1886" s="86"/>
      <c r="U1886" s="90">
        <f>IF(T1886="",1,(VLOOKUP(T1886,[7]LOOKUP!$A$22:$B$30,2,FALSE)))</f>
        <v>1</v>
      </c>
      <c r="V1886" s="80">
        <f t="shared" si="87"/>
        <v>1</v>
      </c>
      <c r="W1886" s="86">
        <v>235.51</v>
      </c>
      <c r="X1886" s="86"/>
      <c r="Y1886" s="86">
        <v>69.53</v>
      </c>
      <c r="Z1886" s="86">
        <v>97.9</v>
      </c>
      <c r="AA1886" s="86">
        <v>167.43</v>
      </c>
      <c r="AB1886" s="86">
        <v>68.08</v>
      </c>
      <c r="AC1886" s="86">
        <v>0</v>
      </c>
      <c r="AD1886" s="83" t="s">
        <v>336</v>
      </c>
      <c r="AE1886" s="83" t="s">
        <v>341</v>
      </c>
      <c r="AF1886" s="83"/>
      <c r="AG1886" s="83"/>
      <c r="AH1886" s="83"/>
      <c r="AI1886" s="83"/>
      <c r="AJ1886" s="89"/>
      <c r="AK1886" s="89" t="s">
        <v>4060</v>
      </c>
      <c r="AL1886" s="83" t="s">
        <v>4061</v>
      </c>
      <c r="AM1886" s="91" t="s">
        <v>4088</v>
      </c>
    </row>
    <row r="1887" spans="1:39" s="115" customFormat="1">
      <c r="A1887" s="107" t="s">
        <v>124</v>
      </c>
      <c r="B1887" s="108" t="s">
        <v>4082</v>
      </c>
      <c r="C1887" s="108" t="s">
        <v>4082</v>
      </c>
      <c r="D1887" s="109"/>
      <c r="E1887" s="109" t="s">
        <v>4105</v>
      </c>
      <c r="F1887" s="109"/>
      <c r="G1887" s="109" t="s">
        <v>707</v>
      </c>
      <c r="H1887" s="110" t="s">
        <v>208</v>
      </c>
      <c r="I1887" s="110"/>
      <c r="J1887" s="109"/>
      <c r="K1887" s="110"/>
      <c r="L1887" s="109" t="s">
        <v>936</v>
      </c>
      <c r="M1887" s="109" t="s">
        <v>182</v>
      </c>
      <c r="N1887" s="109" t="s">
        <v>181</v>
      </c>
      <c r="O1887" s="109" t="s">
        <v>192</v>
      </c>
      <c r="P1887" s="109" t="s">
        <v>210</v>
      </c>
      <c r="Q1887" s="90">
        <f>IF(P1887="",1,(VLOOKUP(P1887,[7]LOOKUP!$A$3:$B$22,2,FALSE)))</f>
        <v>1</v>
      </c>
      <c r="R1887" s="80">
        <f t="shared" si="90"/>
        <v>1</v>
      </c>
      <c r="S1887" s="109">
        <v>2015</v>
      </c>
      <c r="T1887" s="111"/>
      <c r="U1887" s="90">
        <f>IF(T1887="",1,(VLOOKUP(T1887,[7]LOOKUP!$A$22:$B$30,2,FALSE)))</f>
        <v>1</v>
      </c>
      <c r="V1887" s="80">
        <f t="shared" si="87"/>
        <v>1</v>
      </c>
      <c r="W1887" s="111" t="s">
        <v>192</v>
      </c>
      <c r="X1887" s="111"/>
      <c r="Y1887" s="111"/>
      <c r="Z1887" s="111"/>
      <c r="AA1887" s="111">
        <v>0</v>
      </c>
      <c r="AB1887" s="111"/>
      <c r="AC1887" s="111"/>
      <c r="AD1887" s="109" t="s">
        <v>407</v>
      </c>
      <c r="AE1887" s="109" t="s">
        <v>341</v>
      </c>
      <c r="AF1887" s="112"/>
      <c r="AG1887" s="109"/>
      <c r="AH1887" s="109"/>
      <c r="AI1887" s="109"/>
      <c r="AJ1887" s="108"/>
      <c r="AK1887" s="108" t="s">
        <v>4060</v>
      </c>
      <c r="AL1887" s="109" t="s">
        <v>4061</v>
      </c>
      <c r="AM1887" s="113" t="s">
        <v>4106</v>
      </c>
    </row>
    <row r="1888" spans="1:39">
      <c r="W1888" s="81">
        <f t="shared" ref="W1888:X1888" si="91">SUBTOTAL(9,W2:W1887)</f>
        <v>124718.56733515156</v>
      </c>
      <c r="X1888" s="81">
        <f t="shared" si="91"/>
        <v>28969.578004084404</v>
      </c>
      <c r="Y1888" s="81">
        <f>SUBTOTAL(9,Y2:Y1887)</f>
        <v>18703.981193864085</v>
      </c>
      <c r="Z1888" s="81">
        <f t="shared" ref="Z1888:AC1888" si="92">SUBTOTAL(9,Z2:Z1887)</f>
        <v>19514.633986445693</v>
      </c>
      <c r="AA1888" s="81">
        <f t="shared" si="92"/>
        <v>38218.615180309826</v>
      </c>
      <c r="AB1888" s="81">
        <f t="shared" si="92"/>
        <v>46552.505779339364</v>
      </c>
      <c r="AC1888" s="81">
        <f t="shared" si="92"/>
        <v>31399.854692590892</v>
      </c>
    </row>
  </sheetData>
  <conditionalFormatting sqref="R2:R91">
    <cfRule type="iconSet" priority="20">
      <iconSet iconSet="4TrafficLights" showValue="0">
        <cfvo type="percent" val="0"/>
        <cfvo type="num" val="2"/>
        <cfvo type="num" val="3"/>
        <cfvo type="num" val="4"/>
      </iconSet>
    </cfRule>
  </conditionalFormatting>
  <conditionalFormatting sqref="R92:R128">
    <cfRule type="iconSet" priority="19">
      <iconSet iconSet="4TrafficLights" showValue="0">
        <cfvo type="percent" val="0"/>
        <cfvo type="num" val="2"/>
        <cfvo type="num" val="3"/>
        <cfvo type="num" val="4"/>
      </iconSet>
    </cfRule>
  </conditionalFormatting>
  <conditionalFormatting sqref="R129:R189">
    <cfRule type="iconSet" priority="18">
      <iconSet iconSet="4TrafficLights" showValue="0">
        <cfvo type="percent" val="0"/>
        <cfvo type="num" val="2"/>
        <cfvo type="num" val="3"/>
        <cfvo type="num" val="4"/>
      </iconSet>
    </cfRule>
  </conditionalFormatting>
  <conditionalFormatting sqref="R190:R217">
    <cfRule type="iconSet" priority="17">
      <iconSet iconSet="4TrafficLights" showValue="0">
        <cfvo type="percent" val="0"/>
        <cfvo type="num" val="2"/>
        <cfvo type="num" val="3"/>
        <cfvo type="num" val="4"/>
      </iconSet>
    </cfRule>
  </conditionalFormatting>
  <conditionalFormatting sqref="R218:R247">
    <cfRule type="iconSet" priority="16">
      <iconSet iconSet="4TrafficLights" showValue="0">
        <cfvo type="percent" val="0"/>
        <cfvo type="num" val="2"/>
        <cfvo type="num" val="3"/>
        <cfvo type="num" val="4"/>
      </iconSet>
    </cfRule>
  </conditionalFormatting>
  <conditionalFormatting sqref="R248:R368">
    <cfRule type="iconSet" priority="15">
      <iconSet iconSet="4TrafficLights" showValue="0">
        <cfvo type="percent" val="0"/>
        <cfvo type="num" val="2"/>
        <cfvo type="num" val="3"/>
        <cfvo type="num" val="4"/>
      </iconSet>
    </cfRule>
  </conditionalFormatting>
  <conditionalFormatting sqref="R369:R453">
    <cfRule type="iconSet" priority="14">
      <iconSet iconSet="4TrafficLights" showValue="0">
        <cfvo type="percent" val="0"/>
        <cfvo type="num" val="2"/>
        <cfvo type="num" val="3"/>
        <cfvo type="num" val="4"/>
      </iconSet>
    </cfRule>
  </conditionalFormatting>
  <conditionalFormatting sqref="R454">
    <cfRule type="iconSet" priority="13">
      <iconSet iconSet="4TrafficLights" showValue="0">
        <cfvo type="percent" val="0"/>
        <cfvo type="num" val="2"/>
        <cfvo type="num" val="3"/>
        <cfvo type="num" val="4"/>
      </iconSet>
    </cfRule>
  </conditionalFormatting>
  <conditionalFormatting sqref="R455:R457">
    <cfRule type="iconSet" priority="12">
      <iconSet iconSet="4TrafficLights" showValue="0">
        <cfvo type="percent" val="0"/>
        <cfvo type="num" val="2"/>
        <cfvo type="num" val="3"/>
        <cfvo type="num" val="4"/>
      </iconSet>
    </cfRule>
  </conditionalFormatting>
  <conditionalFormatting sqref="R458:R459">
    <cfRule type="iconSet" priority="11">
      <iconSet iconSet="4TrafficLights" showValue="0">
        <cfvo type="percent" val="0"/>
        <cfvo type="num" val="2"/>
        <cfvo type="num" val="3"/>
        <cfvo type="num" val="4"/>
      </iconSet>
    </cfRule>
  </conditionalFormatting>
  <conditionalFormatting sqref="R461 R463:R520 R523:R746 R748:R750 R752:R764 R766:R768 R770:R772 R774 R777 R779 R784:R786 R789:R793 R797:R798 R801:R802 R805 R807:R808 R811 R815:R816 R820:R821 R824 R832 R835 R839:R840 R842 R845:R847 R849:R852 R855:R856 R858 R860 R864 R866 R870 R957:R1800 R1802:R1852 R1854:R1858 R1860:R1861 R1863:R1878 R1880:R1887">
    <cfRule type="iconSet" priority="10">
      <iconSet iconSet="4TrafficLights" showValue="0">
        <cfvo type="percent" val="0"/>
        <cfvo type="num" val="2"/>
        <cfvo type="num" val="3"/>
        <cfvo type="num" val="4"/>
      </iconSet>
    </cfRule>
  </conditionalFormatting>
  <conditionalFormatting sqref="T955 V2:V1887">
    <cfRule type="iconSet" priority="9">
      <iconSet iconSet="4TrafficLights" showValue="0">
        <cfvo type="percent" val="0"/>
        <cfvo type="num" val="2"/>
        <cfvo type="num" val="3"/>
        <cfvo type="num" val="4"/>
      </iconSet>
    </cfRule>
  </conditionalFormatting>
  <conditionalFormatting sqref="A955:D955 I955 N955:O955">
    <cfRule type="expression" dxfId="16400" priority="8">
      <formula>AS955&lt;&gt;""</formula>
    </cfRule>
  </conditionalFormatting>
  <conditionalFormatting sqref="E955:H955 K955:M955 Q955:R955 W955">
    <cfRule type="expression" dxfId="16399" priority="7">
      <formula>AV955&lt;&gt;""</formula>
    </cfRule>
  </conditionalFormatting>
  <conditionalFormatting sqref="AC955:AN955">
    <cfRule type="expression" dxfId="16398" priority="5">
      <formula>BU955&lt;&gt;""</formula>
    </cfRule>
  </conditionalFormatting>
  <conditionalFormatting sqref="W955">
    <cfRule type="iconSet" priority="4">
      <iconSet iconSet="4TrafficLights" showValue="0">
        <cfvo type="percent" val="0"/>
        <cfvo type="num" val="2"/>
        <cfvo type="num" val="3"/>
        <cfvo type="num" val="4"/>
      </iconSet>
    </cfRule>
  </conditionalFormatting>
  <conditionalFormatting sqref="P955">
    <cfRule type="expression" dxfId="16397" priority="3">
      <formula>BJ955&lt;&gt;""</formula>
    </cfRule>
  </conditionalFormatting>
  <conditionalFormatting sqref="D955">
    <cfRule type="expression" dxfId="16396" priority="2">
      <formula>AU955&lt;&gt;""</formula>
    </cfRule>
  </conditionalFormatting>
  <conditionalFormatting sqref="T955">
    <cfRule type="expression" dxfId="16395" priority="72">
      <formula>BM955&lt;&gt;""</formula>
    </cfRule>
  </conditionalFormatting>
  <pageMargins left="0.7" right="0.7" top="0.75" bottom="0.75" header="0.3" footer="0.3"/>
  <pageSetup paperSize="9" orientation="portrait" r:id="rId1"/>
  <headerFooter>
    <oddHeader>&amp;CGovernment Construction Pipeline July 2014</oddHead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view="pageBreakPreview" topLeftCell="A19" zoomScale="85" zoomScaleNormal="100" zoomScaleSheetLayoutView="85" workbookViewId="0">
      <selection activeCell="A27" sqref="A27"/>
    </sheetView>
  </sheetViews>
  <sheetFormatPr defaultRowHeight="15"/>
  <cols>
    <col min="1" max="1" width="27.7109375" customWidth="1"/>
    <col min="2" max="2" width="90.85546875" customWidth="1"/>
  </cols>
  <sheetData>
    <row r="1" spans="1:2">
      <c r="A1" s="59" t="s">
        <v>104</v>
      </c>
      <c r="B1" s="60" t="s">
        <v>126</v>
      </c>
    </row>
    <row r="2" spans="1:2">
      <c r="A2" s="61" t="s">
        <v>111</v>
      </c>
      <c r="B2" s="62" t="s">
        <v>127</v>
      </c>
    </row>
    <row r="3" spans="1:2" ht="120">
      <c r="A3" s="61"/>
      <c r="B3" s="63" t="s">
        <v>128</v>
      </c>
    </row>
    <row r="4" spans="1:2" ht="45">
      <c r="A4" s="61"/>
      <c r="B4" s="64" t="s">
        <v>129</v>
      </c>
    </row>
    <row r="5" spans="1:2" ht="45">
      <c r="A5" s="61"/>
      <c r="B5" s="64" t="s">
        <v>130</v>
      </c>
    </row>
    <row r="6" spans="1:2">
      <c r="A6" s="61"/>
      <c r="B6" s="64" t="s">
        <v>131</v>
      </c>
    </row>
    <row r="7" spans="1:2">
      <c r="A7" s="61"/>
      <c r="B7" s="64" t="s">
        <v>132</v>
      </c>
    </row>
    <row r="8" spans="1:2" ht="120">
      <c r="A8" s="61" t="s">
        <v>121</v>
      </c>
      <c r="B8" s="64" t="s">
        <v>133</v>
      </c>
    </row>
    <row r="9" spans="1:2" ht="30">
      <c r="A9" s="61" t="s">
        <v>134</v>
      </c>
      <c r="B9" s="64" t="s">
        <v>135</v>
      </c>
    </row>
    <row r="10" spans="1:2" ht="180">
      <c r="A10" s="61" t="s">
        <v>116</v>
      </c>
      <c r="B10" s="64" t="s">
        <v>136</v>
      </c>
    </row>
    <row r="11" spans="1:2" ht="75.75" thickBot="1">
      <c r="A11" s="61" t="s">
        <v>120</v>
      </c>
      <c r="B11" s="64" t="s">
        <v>137</v>
      </c>
    </row>
    <row r="12" spans="1:2" ht="60.75" thickBot="1">
      <c r="A12" s="65" t="s">
        <v>138</v>
      </c>
      <c r="B12" s="66" t="s">
        <v>139</v>
      </c>
    </row>
    <row r="13" spans="1:2" ht="30.75" thickBot="1">
      <c r="A13" s="65" t="s">
        <v>124</v>
      </c>
      <c r="B13" s="67" t="s">
        <v>140</v>
      </c>
    </row>
    <row r="14" spans="1:2" ht="105.75" thickBot="1">
      <c r="A14" s="61" t="s">
        <v>114</v>
      </c>
      <c r="B14" s="68" t="s">
        <v>141</v>
      </c>
    </row>
    <row r="15" spans="1:2" ht="30">
      <c r="A15" s="69" t="s">
        <v>142</v>
      </c>
      <c r="B15" s="70" t="s">
        <v>143</v>
      </c>
    </row>
    <row r="16" spans="1:2" ht="150">
      <c r="A16" s="71" t="s">
        <v>123</v>
      </c>
      <c r="B16" s="72" t="s">
        <v>144</v>
      </c>
    </row>
    <row r="17" spans="1:2" ht="60">
      <c r="A17" s="61" t="s">
        <v>145</v>
      </c>
      <c r="B17" s="64" t="s">
        <v>146</v>
      </c>
    </row>
    <row r="18" spans="1:2" ht="30">
      <c r="A18" s="71" t="s">
        <v>147</v>
      </c>
      <c r="B18" s="72" t="s">
        <v>148</v>
      </c>
    </row>
    <row r="19" spans="1:2" ht="90.75" thickBot="1">
      <c r="A19" s="71" t="s">
        <v>149</v>
      </c>
      <c r="B19" s="73" t="s">
        <v>150</v>
      </c>
    </row>
    <row r="20" spans="1:2" ht="15.75" thickBot="1">
      <c r="A20" s="71" t="s">
        <v>151</v>
      </c>
      <c r="B20" s="74" t="s">
        <v>152</v>
      </c>
    </row>
    <row r="21" spans="1:2" ht="75">
      <c r="A21" s="61"/>
      <c r="B21" s="75" t="s">
        <v>153</v>
      </c>
    </row>
    <row r="22" spans="1:2" ht="120">
      <c r="A22" s="124" t="s">
        <v>20452</v>
      </c>
      <c r="B22" s="125" t="s">
        <v>20453</v>
      </c>
    </row>
  </sheetData>
  <pageMargins left="0.7" right="0.7" top="0.75" bottom="0.75" header="0.3" footer="0.3"/>
  <pageSetup paperSize="9" orientation="portrait" r:id="rId1"/>
  <headerFooter>
    <oddHeader>&amp;CGovernment Construction Pipeline July 2014</oddHead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Introduction</vt:lpstr>
      <vt:lpstr>Govt Construction Cover Notes</vt:lpstr>
      <vt:lpstr>Govt Construction Colour Key</vt:lpstr>
      <vt:lpstr>Summary Govt Construction</vt:lpstr>
      <vt:lpstr>Govt Construction</vt:lpstr>
      <vt:lpstr>Additional Notes</vt:lpstr>
      <vt:lpstr>'Govt Construction Colour Key'!Print_Area</vt:lpstr>
      <vt:lpstr>Introduction!Print_Area</vt:lpstr>
      <vt:lpstr>'Summary Govt Construction'!Print_Area</vt:lpstr>
    </vt:vector>
  </TitlesOfParts>
  <Company>UBMi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UBM</dc:creator>
  <cp:lastModifiedBy>Ruth Nunn</cp:lastModifiedBy>
  <dcterms:created xsi:type="dcterms:W3CDTF">2014-06-30T09:59:35Z</dcterms:created>
  <dcterms:modified xsi:type="dcterms:W3CDTF">2014-09-12T16:47:42Z</dcterms:modified>
</cp:coreProperties>
</file>